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9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ev\svn-CEC\SF_CBECC-Res\trunk\RulesetDev\Rulesets\CA Res\Rules\"/>
    </mc:Choice>
  </mc:AlternateContent>
  <xr:revisionPtr revIDLastSave="0" documentId="13_ncr:1_{5250A5A0-40FE-44EE-99E6-ECFB1279BA4B}" xr6:coauthVersionLast="47" xr6:coauthVersionMax="47" xr10:uidLastSave="{00000000-0000-0000-0000-000000000000}"/>
  <bookViews>
    <workbookView xWindow="1005" yWindow="1455" windowWidth="26295" windowHeight="12690" xr2:uid="{00000000-000D-0000-FFFF-FFFF00000000}"/>
  </bookViews>
  <sheets>
    <sheet name="2017 03 15" sheetId="1" r:id="rId1"/>
    <sheet name="Enum List" sheetId="3" r:id="rId2"/>
    <sheet name="Sheet1" sheetId="2" r:id="rId3"/>
  </sheets>
  <externalReferences>
    <externalReference r:id="rId4"/>
  </externalReferences>
  <definedNames>
    <definedName name="Brand">Sheet1!$A$2:$A$17</definedName>
    <definedName name="Gallons">Sheet1!$B$2:$B$6</definedName>
    <definedName name="_xlnm.Print_Area" localSheetId="0">'2017 03 15'!$Q$58:$AF$406</definedName>
    <definedName name="_xlnm.Print_Titles" localSheetId="0">'2017 03 15'!$58:$58</definedName>
    <definedName name="Type">Sheet1!$C$3:$C$10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J367" i="1" l="1"/>
  <c r="Z367" i="1"/>
  <c r="G367" i="1" s="1"/>
  <c r="T367" i="1"/>
  <c r="D367" i="1" s="1"/>
  <c r="AK367" i="1" s="1"/>
  <c r="R367" i="1"/>
  <c r="M367" i="1"/>
  <c r="L367" i="1"/>
  <c r="K367" i="1"/>
  <c r="J367" i="1"/>
  <c r="F367" i="1"/>
  <c r="C367" i="1"/>
  <c r="AJ366" i="1"/>
  <c r="AH366" i="1"/>
  <c r="AH367" i="1" s="1"/>
  <c r="Z366" i="1"/>
  <c r="G366" i="1" s="1"/>
  <c r="T366" i="1"/>
  <c r="D366" i="1" s="1"/>
  <c r="AK366" i="1" s="1"/>
  <c r="R366" i="1"/>
  <c r="M366" i="1"/>
  <c r="L366" i="1"/>
  <c r="K366" i="1"/>
  <c r="J366" i="1"/>
  <c r="F366" i="1"/>
  <c r="C366" i="1"/>
  <c r="AJ365" i="1"/>
  <c r="AH365" i="1"/>
  <c r="Z365" i="1"/>
  <c r="T365" i="1"/>
  <c r="D365" i="1" s="1"/>
  <c r="AK365" i="1" s="1"/>
  <c r="M365" i="1"/>
  <c r="L365" i="1"/>
  <c r="K365" i="1"/>
  <c r="J365" i="1"/>
  <c r="G365" i="1"/>
  <c r="F365" i="1"/>
  <c r="C365" i="1"/>
  <c r="AJ154" i="1"/>
  <c r="Z154" i="1"/>
  <c r="T154" i="1"/>
  <c r="D154" i="1" s="1"/>
  <c r="AK154" i="1" s="1"/>
  <c r="M154" i="1"/>
  <c r="L154" i="1"/>
  <c r="K154" i="1"/>
  <c r="J154" i="1"/>
  <c r="G154" i="1"/>
  <c r="F154" i="1"/>
  <c r="C154" i="1"/>
  <c r="AJ153" i="1"/>
  <c r="Z153" i="1"/>
  <c r="G153" i="1" s="1"/>
  <c r="T153" i="1"/>
  <c r="R153" i="1"/>
  <c r="R155" i="1" s="1"/>
  <c r="M153" i="1"/>
  <c r="L153" i="1"/>
  <c r="K153" i="1"/>
  <c r="J153" i="1"/>
  <c r="F153" i="1"/>
  <c r="D153" i="1"/>
  <c r="AK153" i="1" s="1"/>
  <c r="C153" i="1"/>
  <c r="AJ152" i="1"/>
  <c r="AH152" i="1"/>
  <c r="AH153" i="1" s="1"/>
  <c r="AH154" i="1" s="1"/>
  <c r="Z152" i="1"/>
  <c r="G152" i="1" s="1"/>
  <c r="T152" i="1"/>
  <c r="D152" i="1" s="1"/>
  <c r="AK152" i="1" s="1"/>
  <c r="M152" i="1"/>
  <c r="L152" i="1"/>
  <c r="K152" i="1"/>
  <c r="J152" i="1"/>
  <c r="F152" i="1"/>
  <c r="C152" i="1"/>
  <c r="AJ142" i="1"/>
  <c r="Z142" i="1"/>
  <c r="G142" i="1" s="1"/>
  <c r="T142" i="1"/>
  <c r="D142" i="1" s="1"/>
  <c r="AK142" i="1" s="1"/>
  <c r="M142" i="1"/>
  <c r="L142" i="1"/>
  <c r="K142" i="1"/>
  <c r="J142" i="1"/>
  <c r="F142" i="1"/>
  <c r="C142" i="1"/>
  <c r="AJ141" i="1"/>
  <c r="Z141" i="1"/>
  <c r="G141" i="1" s="1"/>
  <c r="T141" i="1"/>
  <c r="D141" i="1" s="1"/>
  <c r="AK141" i="1" s="1"/>
  <c r="R141" i="1"/>
  <c r="R142" i="1" s="1"/>
  <c r="M141" i="1"/>
  <c r="L141" i="1"/>
  <c r="K141" i="1"/>
  <c r="J141" i="1"/>
  <c r="F141" i="1"/>
  <c r="C141" i="1"/>
  <c r="AJ140" i="1"/>
  <c r="AH140" i="1"/>
  <c r="AH141" i="1" s="1"/>
  <c r="AH142" i="1" s="1"/>
  <c r="Z140" i="1"/>
  <c r="G140" i="1" s="1"/>
  <c r="T140" i="1"/>
  <c r="D140" i="1" s="1"/>
  <c r="AK140" i="1" s="1"/>
  <c r="M140" i="1"/>
  <c r="L140" i="1"/>
  <c r="K140" i="1"/>
  <c r="J140" i="1"/>
  <c r="F140" i="1"/>
  <c r="C140" i="1"/>
  <c r="AJ411" i="1"/>
  <c r="AJ410" i="1"/>
  <c r="AJ409" i="1"/>
  <c r="AJ408" i="1"/>
  <c r="AJ407" i="1"/>
  <c r="AJ406" i="1"/>
  <c r="AJ405" i="1"/>
  <c r="AJ404" i="1"/>
  <c r="AJ403" i="1"/>
  <c r="AJ402" i="1"/>
  <c r="AJ401" i="1"/>
  <c r="AJ400" i="1"/>
  <c r="AJ399" i="1"/>
  <c r="AJ398" i="1"/>
  <c r="AJ397" i="1"/>
  <c r="AJ396" i="1"/>
  <c r="AJ395" i="1"/>
  <c r="AJ394" i="1"/>
  <c r="AJ393" i="1"/>
  <c r="AJ392" i="1"/>
  <c r="AJ391" i="1"/>
  <c r="AJ390" i="1"/>
  <c r="AJ389" i="1"/>
  <c r="AJ388" i="1"/>
  <c r="AJ387" i="1"/>
  <c r="AJ386" i="1"/>
  <c r="AJ385" i="1"/>
  <c r="AJ384" i="1"/>
  <c r="AJ383" i="1"/>
  <c r="AJ382" i="1"/>
  <c r="AJ381" i="1"/>
  <c r="AJ380" i="1"/>
  <c r="AJ379" i="1"/>
  <c r="AJ378" i="1"/>
  <c r="AJ377" i="1"/>
  <c r="AJ376" i="1"/>
  <c r="AJ375" i="1"/>
  <c r="AJ374" i="1"/>
  <c r="AJ373" i="1"/>
  <c r="AJ372" i="1"/>
  <c r="AJ371" i="1"/>
  <c r="AJ370" i="1"/>
  <c r="AJ369" i="1"/>
  <c r="AJ368" i="1"/>
  <c r="AJ364" i="1"/>
  <c r="AJ363" i="1"/>
  <c r="AJ362" i="1"/>
  <c r="AJ361" i="1"/>
  <c r="AJ360" i="1"/>
  <c r="AJ359" i="1"/>
  <c r="AJ358" i="1"/>
  <c r="AJ357" i="1"/>
  <c r="AJ356" i="1"/>
  <c r="AJ355" i="1"/>
  <c r="AJ354" i="1"/>
  <c r="AJ353" i="1"/>
  <c r="AJ352" i="1"/>
  <c r="AJ351" i="1"/>
  <c r="AJ350" i="1"/>
  <c r="AJ349" i="1"/>
  <c r="AJ348" i="1"/>
  <c r="AJ347" i="1"/>
  <c r="AJ346" i="1"/>
  <c r="AJ345" i="1"/>
  <c r="AJ344" i="1"/>
  <c r="AJ343" i="1"/>
  <c r="AJ342" i="1"/>
  <c r="AJ341" i="1"/>
  <c r="AJ340" i="1"/>
  <c r="AJ339" i="1"/>
  <c r="AJ338" i="1"/>
  <c r="AJ337" i="1"/>
  <c r="AJ336" i="1"/>
  <c r="AJ335" i="1"/>
  <c r="AJ334" i="1"/>
  <c r="AJ333" i="1"/>
  <c r="AJ332" i="1"/>
  <c r="AJ331" i="1"/>
  <c r="AJ330" i="1"/>
  <c r="AJ329" i="1"/>
  <c r="AJ328" i="1"/>
  <c r="AJ327" i="1"/>
  <c r="AJ326" i="1"/>
  <c r="AJ325" i="1"/>
  <c r="AJ324" i="1"/>
  <c r="AJ323" i="1"/>
  <c r="AJ322" i="1"/>
  <c r="AJ321" i="1"/>
  <c r="AJ320" i="1"/>
  <c r="AJ319" i="1"/>
  <c r="AJ318" i="1"/>
  <c r="AJ317" i="1"/>
  <c r="AJ316" i="1"/>
  <c r="AJ315" i="1"/>
  <c r="AJ314" i="1"/>
  <c r="AJ313" i="1"/>
  <c r="AJ312" i="1"/>
  <c r="AJ311" i="1"/>
  <c r="AJ310" i="1"/>
  <c r="AJ309" i="1"/>
  <c r="AJ308" i="1"/>
  <c r="AJ307" i="1"/>
  <c r="AJ306" i="1"/>
  <c r="AJ305" i="1"/>
  <c r="AJ304" i="1"/>
  <c r="AJ303" i="1"/>
  <c r="AJ302" i="1"/>
  <c r="AJ301" i="1"/>
  <c r="AJ300" i="1"/>
  <c r="AJ299" i="1"/>
  <c r="AJ298" i="1"/>
  <c r="AJ297" i="1"/>
  <c r="AJ296" i="1"/>
  <c r="AJ295" i="1"/>
  <c r="AJ294" i="1"/>
  <c r="AJ293" i="1"/>
  <c r="AJ292" i="1"/>
  <c r="AJ291" i="1"/>
  <c r="AJ290" i="1"/>
  <c r="AJ289" i="1"/>
  <c r="AJ288" i="1"/>
  <c r="AJ287" i="1"/>
  <c r="AJ286" i="1"/>
  <c r="AJ285" i="1"/>
  <c r="AJ284" i="1"/>
  <c r="AJ283" i="1"/>
  <c r="AJ282" i="1"/>
  <c r="AJ281" i="1"/>
  <c r="AJ280" i="1"/>
  <c r="AJ279" i="1"/>
  <c r="AJ278" i="1"/>
  <c r="AJ277" i="1"/>
  <c r="AJ276" i="1"/>
  <c r="AJ275" i="1"/>
  <c r="AJ274" i="1"/>
  <c r="AJ273" i="1"/>
  <c r="AJ272" i="1"/>
  <c r="AJ271" i="1"/>
  <c r="AJ270" i="1"/>
  <c r="AJ269" i="1"/>
  <c r="AJ268" i="1"/>
  <c r="AJ267" i="1"/>
  <c r="AJ266" i="1"/>
  <c r="AJ265" i="1"/>
  <c r="AJ264" i="1"/>
  <c r="AJ263" i="1"/>
  <c r="AJ262" i="1"/>
  <c r="AJ261" i="1"/>
  <c r="AJ260" i="1"/>
  <c r="AJ259" i="1"/>
  <c r="AJ258" i="1"/>
  <c r="AJ257" i="1"/>
  <c r="AJ256" i="1"/>
  <c r="AJ255" i="1"/>
  <c r="AJ254" i="1"/>
  <c r="AJ253" i="1"/>
  <c r="AJ252" i="1"/>
  <c r="AJ251" i="1"/>
  <c r="AJ250" i="1"/>
  <c r="AJ249" i="1"/>
  <c r="AJ248" i="1"/>
  <c r="AJ247" i="1"/>
  <c r="AJ246" i="1"/>
  <c r="AJ245" i="1"/>
  <c r="AJ244" i="1"/>
  <c r="AJ243" i="1"/>
  <c r="AJ242" i="1"/>
  <c r="AJ241" i="1"/>
  <c r="AJ240" i="1"/>
  <c r="AJ239" i="1"/>
  <c r="AJ238" i="1"/>
  <c r="AJ237" i="1"/>
  <c r="AJ236" i="1"/>
  <c r="AJ235" i="1"/>
  <c r="AJ234" i="1"/>
  <c r="AJ233" i="1"/>
  <c r="AJ232" i="1"/>
  <c r="AJ231" i="1"/>
  <c r="AJ230" i="1"/>
  <c r="AJ229" i="1"/>
  <c r="AJ228" i="1"/>
  <c r="AJ227" i="1"/>
  <c r="AJ226" i="1"/>
  <c r="AJ225" i="1"/>
  <c r="AJ224" i="1"/>
  <c r="AJ223" i="1"/>
  <c r="AJ222" i="1"/>
  <c r="AJ221" i="1"/>
  <c r="AJ220" i="1"/>
  <c r="AJ219" i="1"/>
  <c r="AJ218" i="1"/>
  <c r="AJ217" i="1"/>
  <c r="AJ216" i="1"/>
  <c r="AJ215" i="1"/>
  <c r="AJ214" i="1"/>
  <c r="AJ213" i="1"/>
  <c r="AJ212" i="1"/>
  <c r="AJ211" i="1"/>
  <c r="AJ210" i="1"/>
  <c r="AJ209" i="1"/>
  <c r="AJ208" i="1"/>
  <c r="AJ207" i="1"/>
  <c r="AJ206" i="1"/>
  <c r="AJ205" i="1"/>
  <c r="AJ204" i="1"/>
  <c r="AJ203" i="1"/>
  <c r="AJ202" i="1"/>
  <c r="AJ201" i="1"/>
  <c r="AJ200" i="1"/>
  <c r="AJ199" i="1"/>
  <c r="AJ198" i="1"/>
  <c r="AJ197" i="1"/>
  <c r="AJ196" i="1"/>
  <c r="AJ195" i="1"/>
  <c r="AJ194" i="1"/>
  <c r="AJ193" i="1"/>
  <c r="AJ192" i="1"/>
  <c r="AJ191" i="1"/>
  <c r="AJ190" i="1"/>
  <c r="AJ189" i="1"/>
  <c r="AJ188" i="1"/>
  <c r="AJ187" i="1"/>
  <c r="AJ186" i="1"/>
  <c r="AJ185" i="1"/>
  <c r="AJ184" i="1"/>
  <c r="AJ183" i="1"/>
  <c r="AJ182" i="1"/>
  <c r="AJ181" i="1"/>
  <c r="AJ180" i="1"/>
  <c r="AJ179" i="1"/>
  <c r="AJ178" i="1"/>
  <c r="AJ177" i="1"/>
  <c r="AJ176" i="1"/>
  <c r="AJ175" i="1"/>
  <c r="AJ174" i="1"/>
  <c r="AJ173" i="1"/>
  <c r="AJ172" i="1"/>
  <c r="AJ171" i="1"/>
  <c r="AJ170" i="1"/>
  <c r="AJ169" i="1"/>
  <c r="AJ168" i="1"/>
  <c r="AJ167" i="1"/>
  <c r="AJ166" i="1"/>
  <c r="AJ165" i="1"/>
  <c r="AJ164" i="1"/>
  <c r="AJ163" i="1"/>
  <c r="AJ162" i="1"/>
  <c r="AJ161" i="1"/>
  <c r="AJ160" i="1"/>
  <c r="AJ159" i="1"/>
  <c r="AJ158" i="1"/>
  <c r="AJ157" i="1"/>
  <c r="AJ156" i="1"/>
  <c r="AJ155" i="1"/>
  <c r="AJ151" i="1"/>
  <c r="AJ150" i="1"/>
  <c r="AJ149" i="1"/>
  <c r="AJ148" i="1"/>
  <c r="AJ147" i="1"/>
  <c r="AJ146" i="1"/>
  <c r="AJ145" i="1"/>
  <c r="AJ144" i="1"/>
  <c r="AJ143" i="1"/>
  <c r="AJ139" i="1"/>
  <c r="AJ138" i="1"/>
  <c r="AJ137" i="1"/>
  <c r="AJ136" i="1"/>
  <c r="AJ135" i="1"/>
  <c r="AJ134" i="1"/>
  <c r="AJ133" i="1"/>
  <c r="AJ132" i="1"/>
  <c r="AJ131" i="1"/>
  <c r="AJ130" i="1"/>
  <c r="AJ129" i="1"/>
  <c r="AJ128" i="1"/>
  <c r="AJ127" i="1"/>
  <c r="AJ126" i="1"/>
  <c r="AJ125" i="1"/>
  <c r="AJ124" i="1"/>
  <c r="AJ123" i="1"/>
  <c r="AJ122" i="1"/>
  <c r="AJ121" i="1"/>
  <c r="AJ120" i="1"/>
  <c r="AJ119" i="1"/>
  <c r="AJ118" i="1"/>
  <c r="AJ117" i="1"/>
  <c r="AJ116" i="1"/>
  <c r="AJ115" i="1"/>
  <c r="AJ114" i="1"/>
  <c r="AJ113" i="1"/>
  <c r="AJ112" i="1"/>
  <c r="AJ111" i="1"/>
  <c r="AJ110" i="1"/>
  <c r="AJ109" i="1"/>
  <c r="AJ108" i="1"/>
  <c r="AJ107" i="1"/>
  <c r="AJ106" i="1"/>
  <c r="AJ105" i="1"/>
  <c r="AJ104" i="1"/>
  <c r="AJ103" i="1"/>
  <c r="AJ102" i="1"/>
  <c r="AJ101" i="1"/>
  <c r="AJ100" i="1"/>
  <c r="AJ99" i="1"/>
  <c r="AJ98" i="1"/>
  <c r="AJ97" i="1"/>
  <c r="AJ96" i="1"/>
  <c r="AJ95" i="1"/>
  <c r="AJ94" i="1"/>
  <c r="AJ93" i="1"/>
  <c r="AJ92" i="1"/>
  <c r="AJ91" i="1"/>
  <c r="AJ90" i="1"/>
  <c r="AJ89" i="1"/>
  <c r="AJ88" i="1"/>
  <c r="AJ87" i="1"/>
  <c r="AJ86" i="1"/>
  <c r="AJ85" i="1"/>
  <c r="AJ84" i="1"/>
  <c r="AJ83" i="1"/>
  <c r="AJ82" i="1"/>
  <c r="AJ81" i="1"/>
  <c r="AJ80" i="1"/>
  <c r="AJ79" i="1"/>
  <c r="AJ78" i="1"/>
  <c r="AJ77" i="1"/>
  <c r="AJ76" i="1"/>
  <c r="AJ75" i="1"/>
  <c r="AJ74" i="1"/>
  <c r="AJ73" i="1"/>
  <c r="AJ72" i="1"/>
  <c r="AJ71" i="1"/>
  <c r="AJ70" i="1"/>
  <c r="AJ69" i="1"/>
  <c r="AJ68" i="1"/>
  <c r="AJ67" i="1"/>
  <c r="AJ66" i="1"/>
  <c r="AJ65" i="1"/>
  <c r="AJ64" i="1"/>
  <c r="AJ63" i="1"/>
  <c r="AJ62" i="1"/>
  <c r="AJ61" i="1"/>
  <c r="AJ60" i="1"/>
  <c r="AJ59" i="1"/>
  <c r="Z86" i="1" l="1"/>
  <c r="G86" i="1" s="1"/>
  <c r="T86" i="1"/>
  <c r="M86" i="1"/>
  <c r="L86" i="1"/>
  <c r="K86" i="1"/>
  <c r="J86" i="1"/>
  <c r="F86" i="1"/>
  <c r="C86" i="1"/>
  <c r="AH85" i="1"/>
  <c r="AH86" i="1" s="1"/>
  <c r="Z85" i="1"/>
  <c r="G85" i="1" s="1"/>
  <c r="T85" i="1"/>
  <c r="R85" i="1"/>
  <c r="R86" i="1" s="1"/>
  <c r="M85" i="1"/>
  <c r="L85" i="1"/>
  <c r="K85" i="1"/>
  <c r="J85" i="1"/>
  <c r="F85" i="1"/>
  <c r="C85" i="1"/>
  <c r="Z84" i="1"/>
  <c r="G84" i="1" s="1"/>
  <c r="T84" i="1"/>
  <c r="M84" i="1"/>
  <c r="L84" i="1"/>
  <c r="K84" i="1"/>
  <c r="J84" i="1"/>
  <c r="F84" i="1"/>
  <c r="C84" i="1"/>
  <c r="Z64" i="1"/>
  <c r="G64" i="1" s="1"/>
  <c r="T64" i="1"/>
  <c r="P64" i="1"/>
  <c r="M64" i="1"/>
  <c r="L64" i="1"/>
  <c r="K64" i="1"/>
  <c r="J64" i="1"/>
  <c r="F64" i="1"/>
  <c r="C64" i="1"/>
  <c r="Z63" i="1"/>
  <c r="G63" i="1" s="1"/>
  <c r="T63" i="1"/>
  <c r="P63" i="1"/>
  <c r="M63" i="1"/>
  <c r="L63" i="1"/>
  <c r="K63" i="1"/>
  <c r="J63" i="1"/>
  <c r="F63" i="1"/>
  <c r="C63" i="1"/>
  <c r="Z62" i="1"/>
  <c r="G62" i="1" s="1"/>
  <c r="T62" i="1"/>
  <c r="P62" i="1"/>
  <c r="M62" i="1"/>
  <c r="L62" i="1"/>
  <c r="K62" i="1"/>
  <c r="J62" i="1"/>
  <c r="F62" i="1"/>
  <c r="C62" i="1"/>
  <c r="Z61" i="1"/>
  <c r="G61" i="1" s="1"/>
  <c r="T61" i="1"/>
  <c r="P61" i="1"/>
  <c r="M61" i="1"/>
  <c r="L61" i="1"/>
  <c r="K61" i="1"/>
  <c r="J61" i="1"/>
  <c r="F61" i="1"/>
  <c r="C61" i="1"/>
  <c r="AH60" i="1"/>
  <c r="AH61" i="1" s="1"/>
  <c r="AH62" i="1" s="1"/>
  <c r="AH63" i="1" s="1"/>
  <c r="AH64" i="1" s="1"/>
  <c r="Z60" i="1"/>
  <c r="G60" i="1" s="1"/>
  <c r="T60" i="1"/>
  <c r="R60" i="1"/>
  <c r="R61" i="1" s="1"/>
  <c r="R62" i="1" s="1"/>
  <c r="R63" i="1" s="1"/>
  <c r="R64" i="1" s="1"/>
  <c r="P60" i="1"/>
  <c r="M60" i="1"/>
  <c r="L60" i="1"/>
  <c r="K60" i="1"/>
  <c r="J60" i="1"/>
  <c r="F60" i="1"/>
  <c r="C60" i="1"/>
  <c r="Z59" i="1"/>
  <c r="G59" i="1" s="1"/>
  <c r="T59" i="1"/>
  <c r="P59" i="1"/>
  <c r="S59" i="1" s="1"/>
  <c r="E59" i="1" s="1"/>
  <c r="AG59" i="1" s="1"/>
  <c r="M59" i="1"/>
  <c r="L59" i="1"/>
  <c r="K59" i="1"/>
  <c r="J59" i="1"/>
  <c r="F59" i="1"/>
  <c r="C59" i="1"/>
  <c r="D63" i="1" l="1"/>
  <c r="AK63" i="1" s="1"/>
  <c r="D60" i="1"/>
  <c r="AK60" i="1" s="1"/>
  <c r="D84" i="1"/>
  <c r="AK84" i="1" s="1"/>
  <c r="D86" i="1"/>
  <c r="AK86" i="1" s="1"/>
  <c r="D62" i="1"/>
  <c r="AK62" i="1" s="1"/>
  <c r="D85" i="1"/>
  <c r="AK85" i="1" s="1"/>
  <c r="D64" i="1"/>
  <c r="AK64" i="1" s="1"/>
  <c r="S61" i="1"/>
  <c r="E61" i="1" s="1"/>
  <c r="AG61" i="1" s="1"/>
  <c r="S63" i="1"/>
  <c r="E63" i="1" s="1"/>
  <c r="AG63" i="1" s="1"/>
  <c r="S62" i="1"/>
  <c r="E62" i="1" s="1"/>
  <c r="AG62" i="1" s="1"/>
  <c r="S64" i="1"/>
  <c r="E64" i="1" s="1"/>
  <c r="AG64" i="1" s="1"/>
  <c r="D59" i="1"/>
  <c r="AK59" i="1" s="1"/>
  <c r="D61" i="1"/>
  <c r="AK61" i="1" s="1"/>
  <c r="S60" i="1"/>
  <c r="E60" i="1" s="1"/>
  <c r="AG60" i="1" s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1" i="1"/>
  <c r="M150" i="1"/>
  <c r="M149" i="1"/>
  <c r="M148" i="1"/>
  <c r="M147" i="1"/>
  <c r="M146" i="1"/>
  <c r="M145" i="1"/>
  <c r="M144" i="1"/>
  <c r="M143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Z346" i="1" l="1"/>
  <c r="G346" i="1" s="1"/>
  <c r="T346" i="1"/>
  <c r="L346" i="1"/>
  <c r="K346" i="1"/>
  <c r="J346" i="1"/>
  <c r="F346" i="1"/>
  <c r="C346" i="1"/>
  <c r="Z345" i="1"/>
  <c r="G345" i="1" s="1"/>
  <c r="T345" i="1"/>
  <c r="L345" i="1"/>
  <c r="K345" i="1"/>
  <c r="J345" i="1"/>
  <c r="F345" i="1"/>
  <c r="C345" i="1"/>
  <c r="Z344" i="1"/>
  <c r="G344" i="1" s="1"/>
  <c r="T344" i="1"/>
  <c r="L344" i="1"/>
  <c r="K344" i="1"/>
  <c r="J344" i="1"/>
  <c r="F344" i="1"/>
  <c r="C344" i="1"/>
  <c r="Z343" i="1"/>
  <c r="G343" i="1" s="1"/>
  <c r="T343" i="1"/>
  <c r="L343" i="1"/>
  <c r="K343" i="1"/>
  <c r="J343" i="1"/>
  <c r="F343" i="1"/>
  <c r="C343" i="1"/>
  <c r="Z342" i="1"/>
  <c r="G342" i="1" s="1"/>
  <c r="T342" i="1"/>
  <c r="L342" i="1"/>
  <c r="K342" i="1"/>
  <c r="J342" i="1"/>
  <c r="F342" i="1"/>
  <c r="C342" i="1"/>
  <c r="Z341" i="1"/>
  <c r="G341" i="1" s="1"/>
  <c r="T341" i="1"/>
  <c r="L341" i="1"/>
  <c r="K341" i="1"/>
  <c r="J341" i="1"/>
  <c r="F341" i="1"/>
  <c r="C341" i="1"/>
  <c r="Z340" i="1"/>
  <c r="G340" i="1" s="1"/>
  <c r="T340" i="1"/>
  <c r="L340" i="1"/>
  <c r="K340" i="1"/>
  <c r="J340" i="1"/>
  <c r="F340" i="1"/>
  <c r="C340" i="1"/>
  <c r="Z339" i="1"/>
  <c r="G339" i="1" s="1"/>
  <c r="T339" i="1"/>
  <c r="L339" i="1"/>
  <c r="K339" i="1"/>
  <c r="J339" i="1"/>
  <c r="F339" i="1"/>
  <c r="C339" i="1"/>
  <c r="Z338" i="1"/>
  <c r="G338" i="1" s="1"/>
  <c r="T338" i="1"/>
  <c r="R338" i="1"/>
  <c r="R339" i="1" s="1"/>
  <c r="R340" i="1" s="1"/>
  <c r="R341" i="1" s="1"/>
  <c r="R342" i="1" s="1"/>
  <c r="R343" i="1" s="1"/>
  <c r="R344" i="1" s="1"/>
  <c r="R345" i="1" s="1"/>
  <c r="R346" i="1" s="1"/>
  <c r="L338" i="1"/>
  <c r="K338" i="1"/>
  <c r="J338" i="1"/>
  <c r="F338" i="1"/>
  <c r="C338" i="1"/>
  <c r="Z337" i="1"/>
  <c r="G337" i="1" s="1"/>
  <c r="T337" i="1"/>
  <c r="L337" i="1"/>
  <c r="K337" i="1"/>
  <c r="J337" i="1"/>
  <c r="F337" i="1"/>
  <c r="C337" i="1"/>
  <c r="Z291" i="1"/>
  <c r="G291" i="1" s="1"/>
  <c r="T291" i="1"/>
  <c r="L291" i="1"/>
  <c r="K291" i="1"/>
  <c r="J291" i="1"/>
  <c r="F291" i="1"/>
  <c r="C291" i="1"/>
  <c r="Z290" i="1"/>
  <c r="G290" i="1" s="1"/>
  <c r="T290" i="1"/>
  <c r="L290" i="1"/>
  <c r="K290" i="1"/>
  <c r="J290" i="1"/>
  <c r="F290" i="1"/>
  <c r="C290" i="1"/>
  <c r="Z289" i="1"/>
  <c r="G289" i="1" s="1"/>
  <c r="T289" i="1"/>
  <c r="L289" i="1"/>
  <c r="K289" i="1"/>
  <c r="J289" i="1"/>
  <c r="F289" i="1"/>
  <c r="C289" i="1"/>
  <c r="Z288" i="1"/>
  <c r="G288" i="1" s="1"/>
  <c r="T288" i="1"/>
  <c r="L288" i="1"/>
  <c r="K288" i="1"/>
  <c r="J288" i="1"/>
  <c r="F288" i="1"/>
  <c r="C288" i="1"/>
  <c r="Z287" i="1"/>
  <c r="G287" i="1" s="1"/>
  <c r="T287" i="1"/>
  <c r="L287" i="1"/>
  <c r="K287" i="1"/>
  <c r="J287" i="1"/>
  <c r="F287" i="1"/>
  <c r="C287" i="1"/>
  <c r="Z286" i="1"/>
  <c r="G286" i="1" s="1"/>
  <c r="T286" i="1"/>
  <c r="L286" i="1"/>
  <c r="K286" i="1"/>
  <c r="J286" i="1"/>
  <c r="F286" i="1"/>
  <c r="C286" i="1"/>
  <c r="Z285" i="1"/>
  <c r="G285" i="1" s="1"/>
  <c r="T285" i="1"/>
  <c r="L285" i="1"/>
  <c r="K285" i="1"/>
  <c r="J285" i="1"/>
  <c r="F285" i="1"/>
  <c r="C285" i="1"/>
  <c r="Z284" i="1"/>
  <c r="G284" i="1" s="1"/>
  <c r="T284" i="1"/>
  <c r="L284" i="1"/>
  <c r="K284" i="1"/>
  <c r="J284" i="1"/>
  <c r="F284" i="1"/>
  <c r="C284" i="1"/>
  <c r="Z283" i="1"/>
  <c r="G283" i="1" s="1"/>
  <c r="T283" i="1"/>
  <c r="R283" i="1"/>
  <c r="R284" i="1" s="1"/>
  <c r="R285" i="1" s="1"/>
  <c r="R286" i="1" s="1"/>
  <c r="R287" i="1" s="1"/>
  <c r="R288" i="1" s="1"/>
  <c r="R289" i="1" s="1"/>
  <c r="R290" i="1" s="1"/>
  <c r="R291" i="1" s="1"/>
  <c r="L283" i="1"/>
  <c r="K283" i="1"/>
  <c r="J283" i="1"/>
  <c r="F283" i="1"/>
  <c r="C283" i="1"/>
  <c r="AH282" i="1"/>
  <c r="AH283" i="1" s="1"/>
  <c r="AH284" i="1" s="1"/>
  <c r="AH285" i="1" s="1"/>
  <c r="AH286" i="1" s="1"/>
  <c r="AH287" i="1" s="1"/>
  <c r="AH288" i="1" s="1"/>
  <c r="AH289" i="1" s="1"/>
  <c r="AH290" i="1" s="1"/>
  <c r="AH291" i="1" s="1"/>
  <c r="Z282" i="1"/>
  <c r="G282" i="1" s="1"/>
  <c r="T282" i="1"/>
  <c r="L282" i="1"/>
  <c r="K282" i="1"/>
  <c r="J282" i="1"/>
  <c r="F282" i="1"/>
  <c r="C282" i="1"/>
  <c r="Z253" i="1"/>
  <c r="G253" i="1" s="1"/>
  <c r="T253" i="1"/>
  <c r="L253" i="1"/>
  <c r="K253" i="1"/>
  <c r="J253" i="1"/>
  <c r="F253" i="1"/>
  <c r="C253" i="1"/>
  <c r="Z252" i="1"/>
  <c r="G252" i="1" s="1"/>
  <c r="T252" i="1"/>
  <c r="L252" i="1"/>
  <c r="K252" i="1"/>
  <c r="J252" i="1"/>
  <c r="F252" i="1"/>
  <c r="C252" i="1"/>
  <c r="Z251" i="1"/>
  <c r="G251" i="1" s="1"/>
  <c r="T251" i="1"/>
  <c r="L251" i="1"/>
  <c r="K251" i="1"/>
  <c r="J251" i="1"/>
  <c r="F251" i="1"/>
  <c r="C251" i="1"/>
  <c r="Z250" i="1"/>
  <c r="G250" i="1" s="1"/>
  <c r="T250" i="1"/>
  <c r="L250" i="1"/>
  <c r="K250" i="1"/>
  <c r="J250" i="1"/>
  <c r="F250" i="1"/>
  <c r="C250" i="1"/>
  <c r="Z249" i="1"/>
  <c r="G249" i="1" s="1"/>
  <c r="T249" i="1"/>
  <c r="L249" i="1"/>
  <c r="K249" i="1"/>
  <c r="J249" i="1"/>
  <c r="F249" i="1"/>
  <c r="C249" i="1"/>
  <c r="Z248" i="1"/>
  <c r="G248" i="1" s="1"/>
  <c r="T248" i="1"/>
  <c r="L248" i="1"/>
  <c r="K248" i="1"/>
  <c r="J248" i="1"/>
  <c r="F248" i="1"/>
  <c r="C248" i="1"/>
  <c r="Z247" i="1"/>
  <c r="G247" i="1" s="1"/>
  <c r="T247" i="1"/>
  <c r="L247" i="1"/>
  <c r="K247" i="1"/>
  <c r="J247" i="1"/>
  <c r="F247" i="1"/>
  <c r="C247" i="1"/>
  <c r="J246" i="1"/>
  <c r="Z246" i="1"/>
  <c r="G246" i="1" s="1"/>
  <c r="T246" i="1"/>
  <c r="L246" i="1"/>
  <c r="K246" i="1"/>
  <c r="F246" i="1"/>
  <c r="C246" i="1"/>
  <c r="J245" i="1"/>
  <c r="Z245" i="1"/>
  <c r="G245" i="1" s="1"/>
  <c r="T245" i="1"/>
  <c r="L245" i="1"/>
  <c r="K245" i="1"/>
  <c r="F245" i="1"/>
  <c r="C245" i="1"/>
  <c r="K244" i="1"/>
  <c r="Z244" i="1"/>
  <c r="G244" i="1" s="1"/>
  <c r="T244" i="1"/>
  <c r="L244" i="1"/>
  <c r="J244" i="1"/>
  <c r="F244" i="1"/>
  <c r="C244" i="1"/>
  <c r="Z243" i="1"/>
  <c r="G243" i="1" s="1"/>
  <c r="T243" i="1"/>
  <c r="L243" i="1"/>
  <c r="K243" i="1"/>
  <c r="J243" i="1"/>
  <c r="F243" i="1"/>
  <c r="C243" i="1"/>
  <c r="Z242" i="1"/>
  <c r="G242" i="1" s="1"/>
  <c r="T242" i="1"/>
  <c r="L242" i="1"/>
  <c r="K242" i="1"/>
  <c r="J242" i="1"/>
  <c r="F242" i="1"/>
  <c r="C242" i="1"/>
  <c r="J241" i="1"/>
  <c r="Z241" i="1"/>
  <c r="G241" i="1" s="1"/>
  <c r="T241" i="1"/>
  <c r="L241" i="1"/>
  <c r="K241" i="1"/>
  <c r="F241" i="1"/>
  <c r="C241" i="1"/>
  <c r="K240" i="1"/>
  <c r="Z240" i="1"/>
  <c r="G240" i="1" s="1"/>
  <c r="T240" i="1"/>
  <c r="L240" i="1"/>
  <c r="J240" i="1"/>
  <c r="F240" i="1"/>
  <c r="C240" i="1"/>
  <c r="K239" i="1"/>
  <c r="Z239" i="1"/>
  <c r="G239" i="1" s="1"/>
  <c r="T239" i="1"/>
  <c r="L239" i="1"/>
  <c r="J239" i="1"/>
  <c r="F239" i="1"/>
  <c r="C239" i="1"/>
  <c r="Z238" i="1"/>
  <c r="G238" i="1" s="1"/>
  <c r="T238" i="1"/>
  <c r="L238" i="1"/>
  <c r="K238" i="1"/>
  <c r="J238" i="1"/>
  <c r="F238" i="1"/>
  <c r="C238" i="1"/>
  <c r="Z237" i="1"/>
  <c r="G237" i="1" s="1"/>
  <c r="T237" i="1"/>
  <c r="L237" i="1"/>
  <c r="K237" i="1"/>
  <c r="J237" i="1"/>
  <c r="F237" i="1"/>
  <c r="C237" i="1"/>
  <c r="Z236" i="1"/>
  <c r="G236" i="1" s="1"/>
  <c r="T236" i="1"/>
  <c r="L236" i="1"/>
  <c r="K236" i="1"/>
  <c r="J236" i="1"/>
  <c r="F236" i="1"/>
  <c r="C236" i="1"/>
  <c r="J235" i="1"/>
  <c r="Z235" i="1"/>
  <c r="G235" i="1" s="1"/>
  <c r="T235" i="1"/>
  <c r="R235" i="1"/>
  <c r="R236" i="1" s="1"/>
  <c r="R237" i="1" s="1"/>
  <c r="R238" i="1" s="1"/>
  <c r="R239" i="1" s="1"/>
  <c r="R240" i="1" s="1"/>
  <c r="R241" i="1" s="1"/>
  <c r="R242" i="1" s="1"/>
  <c r="R243" i="1" s="1"/>
  <c r="R244" i="1" s="1"/>
  <c r="R245" i="1" s="1"/>
  <c r="R246" i="1" s="1"/>
  <c r="R247" i="1" s="1"/>
  <c r="R248" i="1" s="1"/>
  <c r="R249" i="1" s="1"/>
  <c r="R250" i="1" s="1"/>
  <c r="R251" i="1" s="1"/>
  <c r="R252" i="1" s="1"/>
  <c r="R253" i="1" s="1"/>
  <c r="L235" i="1"/>
  <c r="K235" i="1"/>
  <c r="F235" i="1"/>
  <c r="C235" i="1"/>
  <c r="J234" i="1"/>
  <c r="Z234" i="1"/>
  <c r="G234" i="1" s="1"/>
  <c r="T234" i="1"/>
  <c r="L234" i="1"/>
  <c r="K234" i="1"/>
  <c r="F234" i="1"/>
  <c r="C234" i="1"/>
  <c r="D344" i="1" l="1"/>
  <c r="AK344" i="1" s="1"/>
  <c r="D251" i="1"/>
  <c r="AK251" i="1" s="1"/>
  <c r="D235" i="1"/>
  <c r="AK235" i="1" s="1"/>
  <c r="D247" i="1"/>
  <c r="AK247" i="1" s="1"/>
  <c r="D288" i="1"/>
  <c r="AK288" i="1" s="1"/>
  <c r="D238" i="1"/>
  <c r="AK238" i="1" s="1"/>
  <c r="D245" i="1"/>
  <c r="AK245" i="1" s="1"/>
  <c r="D282" i="1"/>
  <c r="AK282" i="1" s="1"/>
  <c r="D284" i="1"/>
  <c r="AK284" i="1" s="1"/>
  <c r="D338" i="1"/>
  <c r="AK338" i="1" s="1"/>
  <c r="D242" i="1"/>
  <c r="AK242" i="1" s="1"/>
  <c r="D345" i="1"/>
  <c r="AK345" i="1" s="1"/>
  <c r="D342" i="1"/>
  <c r="AK342" i="1" s="1"/>
  <c r="D236" i="1"/>
  <c r="AK236" i="1" s="1"/>
  <c r="D252" i="1"/>
  <c r="AK252" i="1" s="1"/>
  <c r="D340" i="1"/>
  <c r="AK340" i="1" s="1"/>
  <c r="D243" i="1"/>
  <c r="AK243" i="1" s="1"/>
  <c r="D289" i="1"/>
  <c r="AK289" i="1" s="1"/>
  <c r="D343" i="1"/>
  <c r="AK343" i="1" s="1"/>
  <c r="D234" i="1"/>
  <c r="AK234" i="1" s="1"/>
  <c r="D250" i="1"/>
  <c r="AK250" i="1" s="1"/>
  <c r="D287" i="1"/>
  <c r="AK287" i="1" s="1"/>
  <c r="D341" i="1"/>
  <c r="AK341" i="1" s="1"/>
  <c r="D240" i="1"/>
  <c r="AK240" i="1" s="1"/>
  <c r="D239" i="1"/>
  <c r="AK239" i="1" s="1"/>
  <c r="D248" i="1"/>
  <c r="AK248" i="1" s="1"/>
  <c r="D246" i="1"/>
  <c r="AK246" i="1" s="1"/>
  <c r="D285" i="1"/>
  <c r="AK285" i="1" s="1"/>
  <c r="D339" i="1"/>
  <c r="AK339" i="1" s="1"/>
  <c r="D241" i="1"/>
  <c r="AK241" i="1" s="1"/>
  <c r="D337" i="1"/>
  <c r="AK337" i="1" s="1"/>
  <c r="D346" i="1"/>
  <c r="AK346" i="1" s="1"/>
  <c r="D286" i="1"/>
  <c r="AK286" i="1" s="1"/>
  <c r="D237" i="1"/>
  <c r="AK237" i="1" s="1"/>
  <c r="D244" i="1"/>
  <c r="AK244" i="1" s="1"/>
  <c r="D283" i="1"/>
  <c r="AK283" i="1" s="1"/>
  <c r="D291" i="1"/>
  <c r="AK291" i="1" s="1"/>
  <c r="D290" i="1"/>
  <c r="AK290" i="1" s="1"/>
  <c r="D249" i="1"/>
  <c r="AK249" i="1" s="1"/>
  <c r="D253" i="1"/>
  <c r="AK253" i="1" s="1"/>
  <c r="G412" i="1" l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1" i="1"/>
  <c r="C150" i="1"/>
  <c r="C149" i="1"/>
  <c r="C148" i="1"/>
  <c r="C147" i="1"/>
  <c r="C146" i="1"/>
  <c r="C145" i="1"/>
  <c r="C144" i="1"/>
  <c r="C143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J410" i="1"/>
  <c r="F410" i="1"/>
  <c r="J409" i="1"/>
  <c r="F409" i="1"/>
  <c r="J408" i="1"/>
  <c r="F408" i="1"/>
  <c r="L410" i="1"/>
  <c r="L409" i="1"/>
  <c r="L408" i="1"/>
  <c r="T410" i="1"/>
  <c r="T409" i="1"/>
  <c r="T408" i="1"/>
  <c r="T411" i="1"/>
  <c r="Z411" i="1"/>
  <c r="G411" i="1" s="1"/>
  <c r="Z410" i="1"/>
  <c r="G410" i="1" s="1"/>
  <c r="Z409" i="1"/>
  <c r="G409" i="1" s="1"/>
  <c r="Z408" i="1"/>
  <c r="G408" i="1" s="1"/>
  <c r="Z407" i="1"/>
  <c r="G407" i="1" s="1"/>
  <c r="R408" i="1"/>
  <c r="R409" i="1" s="1"/>
  <c r="R410" i="1" s="1"/>
  <c r="R411" i="1" s="1"/>
  <c r="P410" i="1"/>
  <c r="P409" i="1"/>
  <c r="P408" i="1"/>
  <c r="L407" i="1"/>
  <c r="J407" i="1"/>
  <c r="F407" i="1"/>
  <c r="P407" i="1"/>
  <c r="T407" i="1"/>
  <c r="AH407" i="1"/>
  <c r="AH408" i="1" s="1"/>
  <c r="AH409" i="1" s="1"/>
  <c r="AH410" i="1" s="1"/>
  <c r="AH411" i="1" s="1"/>
  <c r="T406" i="1"/>
  <c r="T405" i="1"/>
  <c r="T404" i="1"/>
  <c r="T403" i="1"/>
  <c r="T402" i="1"/>
  <c r="T401" i="1"/>
  <c r="T400" i="1"/>
  <c r="T399" i="1"/>
  <c r="T398" i="1"/>
  <c r="T397" i="1"/>
  <c r="T396" i="1"/>
  <c r="T395" i="1"/>
  <c r="T394" i="1"/>
  <c r="T393" i="1"/>
  <c r="T392" i="1"/>
  <c r="T391" i="1"/>
  <c r="T390" i="1"/>
  <c r="T389" i="1"/>
  <c r="T388" i="1"/>
  <c r="T387" i="1"/>
  <c r="T386" i="1"/>
  <c r="T385" i="1"/>
  <c r="T384" i="1"/>
  <c r="T383" i="1"/>
  <c r="T382" i="1"/>
  <c r="T381" i="1"/>
  <c r="T380" i="1"/>
  <c r="T379" i="1"/>
  <c r="T378" i="1"/>
  <c r="T377" i="1"/>
  <c r="T376" i="1"/>
  <c r="T375" i="1"/>
  <c r="T374" i="1"/>
  <c r="T373" i="1"/>
  <c r="T372" i="1"/>
  <c r="T371" i="1"/>
  <c r="T370" i="1"/>
  <c r="T369" i="1"/>
  <c r="T368" i="1"/>
  <c r="T364" i="1"/>
  <c r="T363" i="1"/>
  <c r="T362" i="1"/>
  <c r="T361" i="1"/>
  <c r="T360" i="1"/>
  <c r="T359" i="1"/>
  <c r="T358" i="1"/>
  <c r="T357" i="1"/>
  <c r="T356" i="1"/>
  <c r="T355" i="1"/>
  <c r="T354" i="1"/>
  <c r="T353" i="1"/>
  <c r="T352" i="1"/>
  <c r="T351" i="1"/>
  <c r="T350" i="1"/>
  <c r="T349" i="1"/>
  <c r="T348" i="1"/>
  <c r="T347" i="1"/>
  <c r="T336" i="1"/>
  <c r="T335" i="1"/>
  <c r="T334" i="1"/>
  <c r="T333" i="1"/>
  <c r="T332" i="1"/>
  <c r="T331" i="1"/>
  <c r="T330" i="1"/>
  <c r="T329" i="1"/>
  <c r="T328" i="1"/>
  <c r="T327" i="1"/>
  <c r="T326" i="1"/>
  <c r="T325" i="1"/>
  <c r="T324" i="1"/>
  <c r="T323" i="1"/>
  <c r="T322" i="1"/>
  <c r="T321" i="1"/>
  <c r="T320" i="1"/>
  <c r="T319" i="1"/>
  <c r="T318" i="1"/>
  <c r="T317" i="1"/>
  <c r="T316" i="1"/>
  <c r="T315" i="1"/>
  <c r="T314" i="1"/>
  <c r="T313" i="1"/>
  <c r="T312" i="1"/>
  <c r="T311" i="1"/>
  <c r="T310" i="1"/>
  <c r="T309" i="1"/>
  <c r="T308" i="1"/>
  <c r="T307" i="1"/>
  <c r="T306" i="1"/>
  <c r="T305" i="1"/>
  <c r="T304" i="1"/>
  <c r="T303" i="1"/>
  <c r="T302" i="1"/>
  <c r="T301" i="1"/>
  <c r="T300" i="1"/>
  <c r="T299" i="1"/>
  <c r="T298" i="1"/>
  <c r="T297" i="1"/>
  <c r="T296" i="1"/>
  <c r="T295" i="1"/>
  <c r="T294" i="1"/>
  <c r="T293" i="1"/>
  <c r="T292" i="1"/>
  <c r="T281" i="1"/>
  <c r="T280" i="1"/>
  <c r="T279" i="1"/>
  <c r="T278" i="1"/>
  <c r="T277" i="1"/>
  <c r="T276" i="1"/>
  <c r="T275" i="1"/>
  <c r="T274" i="1"/>
  <c r="T273" i="1"/>
  <c r="T272" i="1"/>
  <c r="T271" i="1"/>
  <c r="T270" i="1"/>
  <c r="T269" i="1"/>
  <c r="T268" i="1"/>
  <c r="T267" i="1"/>
  <c r="T266" i="1"/>
  <c r="T265" i="1"/>
  <c r="T264" i="1"/>
  <c r="T263" i="1"/>
  <c r="T262" i="1"/>
  <c r="T261" i="1"/>
  <c r="T260" i="1"/>
  <c r="T259" i="1"/>
  <c r="T258" i="1"/>
  <c r="T257" i="1"/>
  <c r="T256" i="1"/>
  <c r="T255" i="1"/>
  <c r="T254" i="1"/>
  <c r="T233" i="1"/>
  <c r="T232" i="1"/>
  <c r="T231" i="1"/>
  <c r="T230" i="1"/>
  <c r="T229" i="1"/>
  <c r="T228" i="1"/>
  <c r="T227" i="1"/>
  <c r="T226" i="1"/>
  <c r="T225" i="1"/>
  <c r="T224" i="1"/>
  <c r="T223" i="1"/>
  <c r="T222" i="1"/>
  <c r="T221" i="1"/>
  <c r="T220" i="1"/>
  <c r="T219" i="1"/>
  <c r="T218" i="1"/>
  <c r="T217" i="1"/>
  <c r="T216" i="1"/>
  <c r="T215" i="1"/>
  <c r="T214" i="1"/>
  <c r="T213" i="1"/>
  <c r="T212" i="1"/>
  <c r="T211" i="1"/>
  <c r="T210" i="1"/>
  <c r="T209" i="1"/>
  <c r="T208" i="1"/>
  <c r="T207" i="1"/>
  <c r="T206" i="1"/>
  <c r="T205" i="1"/>
  <c r="T204" i="1"/>
  <c r="T203" i="1"/>
  <c r="T202" i="1"/>
  <c r="T201" i="1"/>
  <c r="T200" i="1"/>
  <c r="T199" i="1"/>
  <c r="T198" i="1"/>
  <c r="T197" i="1"/>
  <c r="T196" i="1"/>
  <c r="T195" i="1"/>
  <c r="T194" i="1"/>
  <c r="T193" i="1"/>
  <c r="T192" i="1"/>
  <c r="T191" i="1"/>
  <c r="T190" i="1"/>
  <c r="T189" i="1"/>
  <c r="T188" i="1"/>
  <c r="T187" i="1"/>
  <c r="T186" i="1"/>
  <c r="T185" i="1"/>
  <c r="T184" i="1"/>
  <c r="T183" i="1"/>
  <c r="T182" i="1"/>
  <c r="T181" i="1"/>
  <c r="T180" i="1"/>
  <c r="T179" i="1"/>
  <c r="T178" i="1"/>
  <c r="T177" i="1"/>
  <c r="T176" i="1"/>
  <c r="T175" i="1"/>
  <c r="T174" i="1"/>
  <c r="T173" i="1"/>
  <c r="T172" i="1"/>
  <c r="T171" i="1"/>
  <c r="T170" i="1"/>
  <c r="T169" i="1"/>
  <c r="T168" i="1"/>
  <c r="T167" i="1"/>
  <c r="T166" i="1"/>
  <c r="T165" i="1"/>
  <c r="T164" i="1"/>
  <c r="T163" i="1"/>
  <c r="T162" i="1"/>
  <c r="T161" i="1"/>
  <c r="T160" i="1"/>
  <c r="T159" i="1"/>
  <c r="T158" i="1"/>
  <c r="T157" i="1"/>
  <c r="T156" i="1"/>
  <c r="T155" i="1"/>
  <c r="T151" i="1"/>
  <c r="T150" i="1"/>
  <c r="T149" i="1"/>
  <c r="T148" i="1"/>
  <c r="T147" i="1"/>
  <c r="T146" i="1"/>
  <c r="T145" i="1"/>
  <c r="T144" i="1"/>
  <c r="T143" i="1"/>
  <c r="T139" i="1"/>
  <c r="T138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T112" i="1"/>
  <c r="T111" i="1"/>
  <c r="T110" i="1"/>
  <c r="T109" i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3" i="1"/>
  <c r="T82" i="1"/>
  <c r="T81" i="1"/>
  <c r="T80" i="1"/>
  <c r="T79" i="1"/>
  <c r="T78" i="1"/>
  <c r="T77" i="1"/>
  <c r="T76" i="1"/>
  <c r="T75" i="1"/>
  <c r="T74" i="1"/>
  <c r="T73" i="1"/>
  <c r="T72" i="1"/>
  <c r="T70" i="1"/>
  <c r="T69" i="1"/>
  <c r="T68" i="1"/>
  <c r="T67" i="1"/>
  <c r="T66" i="1"/>
  <c r="T65" i="1"/>
  <c r="T71" i="1"/>
  <c r="AH126" i="1"/>
  <c r="AH135" i="1"/>
  <c r="AH143" i="1"/>
  <c r="AH149" i="1"/>
  <c r="AH167" i="1"/>
  <c r="AH292" i="1"/>
  <c r="AH313" i="1"/>
  <c r="AH359" i="1"/>
  <c r="AH368" i="1"/>
  <c r="AH394" i="1"/>
  <c r="AH104" i="1"/>
  <c r="AH105" i="1" s="1"/>
  <c r="AH106" i="1" s="1"/>
  <c r="AH107" i="1" s="1"/>
  <c r="AH108" i="1" s="1"/>
  <c r="AH110" i="1" s="1"/>
  <c r="AH111" i="1" s="1"/>
  <c r="AH112" i="1" s="1"/>
  <c r="AH113" i="1" s="1"/>
  <c r="AH114" i="1" s="1"/>
  <c r="AH115" i="1" s="1"/>
  <c r="AH116" i="1" s="1"/>
  <c r="AH117" i="1" s="1"/>
  <c r="AH118" i="1" s="1"/>
  <c r="AH119" i="1" s="1"/>
  <c r="AH120" i="1" s="1"/>
  <c r="AH121" i="1" s="1"/>
  <c r="AH122" i="1" s="1"/>
  <c r="AH123" i="1" s="1"/>
  <c r="AH124" i="1" s="1"/>
  <c r="AH88" i="1"/>
  <c r="AH89" i="1" s="1"/>
  <c r="AH90" i="1" s="1"/>
  <c r="AH91" i="1" s="1"/>
  <c r="AH92" i="1" s="1"/>
  <c r="AH93" i="1" s="1"/>
  <c r="AH94" i="1" s="1"/>
  <c r="AH95" i="1" s="1"/>
  <c r="AH96" i="1" s="1"/>
  <c r="AH97" i="1" s="1"/>
  <c r="AH98" i="1" s="1"/>
  <c r="AH99" i="1" s="1"/>
  <c r="AH100" i="1" s="1"/>
  <c r="AH101" i="1" s="1"/>
  <c r="AH102" i="1" s="1"/>
  <c r="AH66" i="1"/>
  <c r="AH67" i="1" s="1"/>
  <c r="AH68" i="1" s="1"/>
  <c r="AH69" i="1" s="1"/>
  <c r="AH70" i="1" s="1"/>
  <c r="AH71" i="1" s="1"/>
  <c r="AH72" i="1" s="1"/>
  <c r="AH73" i="1" s="1"/>
  <c r="AH74" i="1" s="1"/>
  <c r="AH75" i="1" s="1"/>
  <c r="AH76" i="1" s="1"/>
  <c r="AH77" i="1" s="1"/>
  <c r="AH78" i="1" s="1"/>
  <c r="AH79" i="1" s="1"/>
  <c r="AH80" i="1" s="1"/>
  <c r="AH81" i="1" s="1"/>
  <c r="AH82" i="1" s="1"/>
  <c r="AH83" i="1" s="1"/>
  <c r="A334" i="3"/>
  <c r="A333" i="3"/>
  <c r="U366" i="1" l="1"/>
  <c r="U367" i="1"/>
  <c r="U365" i="1"/>
  <c r="U153" i="1"/>
  <c r="U154" i="1"/>
  <c r="U152" i="1"/>
  <c r="D72" i="1"/>
  <c r="AK72" i="1" s="1"/>
  <c r="U72" i="1"/>
  <c r="D91" i="1"/>
  <c r="AK91" i="1" s="1"/>
  <c r="U91" i="1"/>
  <c r="D107" i="1"/>
  <c r="AK107" i="1" s="1"/>
  <c r="U107" i="1"/>
  <c r="D123" i="1"/>
  <c r="AK123" i="1" s="1"/>
  <c r="U123" i="1"/>
  <c r="D139" i="1"/>
  <c r="AK139" i="1" s="1"/>
  <c r="U139" i="1"/>
  <c r="D161" i="1"/>
  <c r="AK161" i="1" s="1"/>
  <c r="U161" i="1"/>
  <c r="D177" i="1"/>
  <c r="AK177" i="1" s="1"/>
  <c r="U177" i="1"/>
  <c r="D193" i="1"/>
  <c r="AK193" i="1" s="1"/>
  <c r="U193" i="1"/>
  <c r="D209" i="1"/>
  <c r="AK209" i="1" s="1"/>
  <c r="U209" i="1"/>
  <c r="D225" i="1"/>
  <c r="AK225" i="1" s="1"/>
  <c r="U225" i="1"/>
  <c r="D261" i="1"/>
  <c r="AK261" i="1" s="1"/>
  <c r="U261" i="1"/>
  <c r="D277" i="1"/>
  <c r="AK277" i="1" s="1"/>
  <c r="U277" i="1"/>
  <c r="D303" i="1"/>
  <c r="AK303" i="1" s="1"/>
  <c r="U303" i="1"/>
  <c r="D319" i="1"/>
  <c r="AK319" i="1" s="1"/>
  <c r="U319" i="1"/>
  <c r="D335" i="1"/>
  <c r="AK335" i="1" s="1"/>
  <c r="U335" i="1"/>
  <c r="D361" i="1"/>
  <c r="AK361" i="1" s="1"/>
  <c r="U361" i="1"/>
  <c r="D380" i="1"/>
  <c r="AK380" i="1" s="1"/>
  <c r="U380" i="1"/>
  <c r="D396" i="1"/>
  <c r="AK396" i="1" s="1"/>
  <c r="U396" i="1"/>
  <c r="D158" i="1"/>
  <c r="AK158" i="1" s="1"/>
  <c r="U158" i="1"/>
  <c r="D90" i="1"/>
  <c r="AK90" i="1" s="1"/>
  <c r="U90" i="1"/>
  <c r="D334" i="1"/>
  <c r="AK334" i="1" s="1"/>
  <c r="U334" i="1"/>
  <c r="D178" i="1"/>
  <c r="AK178" i="1" s="1"/>
  <c r="U178" i="1"/>
  <c r="D336" i="1"/>
  <c r="AK336" i="1" s="1"/>
  <c r="U336" i="1"/>
  <c r="D163" i="1"/>
  <c r="AK163" i="1" s="1"/>
  <c r="U163" i="1"/>
  <c r="D179" i="1"/>
  <c r="AK179" i="1" s="1"/>
  <c r="U179" i="1"/>
  <c r="D195" i="1"/>
  <c r="AK195" i="1" s="1"/>
  <c r="U195" i="1"/>
  <c r="D211" i="1"/>
  <c r="AK211" i="1" s="1"/>
  <c r="U211" i="1"/>
  <c r="D227" i="1"/>
  <c r="AK227" i="1" s="1"/>
  <c r="U227" i="1"/>
  <c r="D263" i="1"/>
  <c r="AK263" i="1" s="1"/>
  <c r="U263" i="1"/>
  <c r="D279" i="1"/>
  <c r="AK279" i="1" s="1"/>
  <c r="U279" i="1"/>
  <c r="D305" i="1"/>
  <c r="AK305" i="1" s="1"/>
  <c r="U305" i="1"/>
  <c r="D321" i="1"/>
  <c r="AK321" i="1" s="1"/>
  <c r="U321" i="1"/>
  <c r="D347" i="1"/>
  <c r="AK347" i="1" s="1"/>
  <c r="U347" i="1"/>
  <c r="D363" i="1"/>
  <c r="AK363" i="1" s="1"/>
  <c r="U363" i="1"/>
  <c r="D382" i="1"/>
  <c r="AK382" i="1" s="1"/>
  <c r="U382" i="1"/>
  <c r="D398" i="1"/>
  <c r="AK398" i="1" s="1"/>
  <c r="U398" i="1"/>
  <c r="D136" i="1"/>
  <c r="AK136" i="1" s="1"/>
  <c r="U136" i="1"/>
  <c r="D138" i="1"/>
  <c r="AK138" i="1" s="1"/>
  <c r="U138" i="1"/>
  <c r="D379" i="1"/>
  <c r="AK379" i="1" s="1"/>
  <c r="U379" i="1"/>
  <c r="D194" i="1"/>
  <c r="AK194" i="1" s="1"/>
  <c r="U194" i="1"/>
  <c r="D381" i="1"/>
  <c r="AK381" i="1" s="1"/>
  <c r="U381" i="1"/>
  <c r="D144" i="1"/>
  <c r="AK144" i="1" s="1"/>
  <c r="U144" i="1"/>
  <c r="D75" i="1"/>
  <c r="AK75" i="1" s="1"/>
  <c r="U75" i="1"/>
  <c r="D110" i="1"/>
  <c r="AK110" i="1" s="1"/>
  <c r="U110" i="1"/>
  <c r="D145" i="1"/>
  <c r="AK145" i="1" s="1"/>
  <c r="U145" i="1"/>
  <c r="D180" i="1"/>
  <c r="AK180" i="1" s="1"/>
  <c r="U180" i="1"/>
  <c r="D196" i="1"/>
  <c r="AK196" i="1" s="1"/>
  <c r="U196" i="1"/>
  <c r="D212" i="1"/>
  <c r="AK212" i="1" s="1"/>
  <c r="U212" i="1"/>
  <c r="D228" i="1"/>
  <c r="AK228" i="1" s="1"/>
  <c r="U228" i="1"/>
  <c r="D264" i="1"/>
  <c r="AK264" i="1" s="1"/>
  <c r="U264" i="1"/>
  <c r="D280" i="1"/>
  <c r="AK280" i="1" s="1"/>
  <c r="U280" i="1"/>
  <c r="D306" i="1"/>
  <c r="AK306" i="1" s="1"/>
  <c r="U306" i="1"/>
  <c r="D322" i="1"/>
  <c r="AK322" i="1" s="1"/>
  <c r="U322" i="1"/>
  <c r="D348" i="1"/>
  <c r="AK348" i="1" s="1"/>
  <c r="U348" i="1"/>
  <c r="D364" i="1"/>
  <c r="AK364" i="1" s="1"/>
  <c r="U364" i="1"/>
  <c r="D383" i="1"/>
  <c r="AK383" i="1" s="1"/>
  <c r="U383" i="1"/>
  <c r="D399" i="1"/>
  <c r="AK399" i="1" s="1"/>
  <c r="U399" i="1"/>
  <c r="D174" i="1"/>
  <c r="AK174" i="1" s="1"/>
  <c r="U174" i="1"/>
  <c r="D106" i="1"/>
  <c r="AK106" i="1" s="1"/>
  <c r="U106" i="1"/>
  <c r="D360" i="1"/>
  <c r="AK360" i="1" s="1"/>
  <c r="U360" i="1"/>
  <c r="D162" i="1"/>
  <c r="AK162" i="1" s="1"/>
  <c r="U162" i="1"/>
  <c r="D362" i="1"/>
  <c r="AK362" i="1" s="1"/>
  <c r="U362" i="1"/>
  <c r="D74" i="1"/>
  <c r="AK74" i="1" s="1"/>
  <c r="U74" i="1"/>
  <c r="D94" i="1"/>
  <c r="AK94" i="1" s="1"/>
  <c r="U94" i="1"/>
  <c r="D126" i="1"/>
  <c r="AK126" i="1" s="1"/>
  <c r="U126" i="1"/>
  <c r="D164" i="1"/>
  <c r="AK164" i="1" s="1"/>
  <c r="U164" i="1"/>
  <c r="D76" i="1"/>
  <c r="AK76" i="1" s="1"/>
  <c r="U76" i="1"/>
  <c r="D95" i="1"/>
  <c r="AK95" i="1" s="1"/>
  <c r="U95" i="1"/>
  <c r="D111" i="1"/>
  <c r="AK111" i="1" s="1"/>
  <c r="U111" i="1"/>
  <c r="D127" i="1"/>
  <c r="AK127" i="1" s="1"/>
  <c r="U127" i="1"/>
  <c r="D146" i="1"/>
  <c r="AK146" i="1" s="1"/>
  <c r="U146" i="1"/>
  <c r="D165" i="1"/>
  <c r="AK165" i="1" s="1"/>
  <c r="U165" i="1"/>
  <c r="D181" i="1"/>
  <c r="AK181" i="1" s="1"/>
  <c r="U181" i="1"/>
  <c r="D197" i="1"/>
  <c r="AK197" i="1" s="1"/>
  <c r="U197" i="1"/>
  <c r="D213" i="1"/>
  <c r="AK213" i="1" s="1"/>
  <c r="U213" i="1"/>
  <c r="D229" i="1"/>
  <c r="AK229" i="1" s="1"/>
  <c r="U229" i="1"/>
  <c r="D265" i="1"/>
  <c r="AK265" i="1" s="1"/>
  <c r="U265" i="1"/>
  <c r="D281" i="1"/>
  <c r="AK281" i="1" s="1"/>
  <c r="U281" i="1"/>
  <c r="D307" i="1"/>
  <c r="AK307" i="1" s="1"/>
  <c r="U307" i="1"/>
  <c r="D323" i="1"/>
  <c r="AK323" i="1" s="1"/>
  <c r="U323" i="1"/>
  <c r="D349" i="1"/>
  <c r="AK349" i="1" s="1"/>
  <c r="U349" i="1"/>
  <c r="D368" i="1"/>
  <c r="AK368" i="1" s="1"/>
  <c r="U368" i="1"/>
  <c r="D384" i="1"/>
  <c r="AK384" i="1" s="1"/>
  <c r="U384" i="1"/>
  <c r="D400" i="1"/>
  <c r="AK400" i="1" s="1"/>
  <c r="U400" i="1"/>
  <c r="D206" i="1"/>
  <c r="AK206" i="1" s="1"/>
  <c r="U206" i="1"/>
  <c r="D70" i="1"/>
  <c r="AK70" i="1" s="1"/>
  <c r="U70" i="1"/>
  <c r="D276" i="1"/>
  <c r="AK276" i="1" s="1"/>
  <c r="U276" i="1"/>
  <c r="D92" i="1"/>
  <c r="AK92" i="1" s="1"/>
  <c r="U92" i="1"/>
  <c r="D278" i="1"/>
  <c r="AK278" i="1" s="1"/>
  <c r="U278" i="1"/>
  <c r="D128" i="1"/>
  <c r="AK128" i="1" s="1"/>
  <c r="U128" i="1"/>
  <c r="D147" i="1"/>
  <c r="AK147" i="1" s="1"/>
  <c r="U147" i="1"/>
  <c r="D166" i="1"/>
  <c r="AK166" i="1" s="1"/>
  <c r="U166" i="1"/>
  <c r="D182" i="1"/>
  <c r="AK182" i="1" s="1"/>
  <c r="U182" i="1"/>
  <c r="D198" i="1"/>
  <c r="AK198" i="1" s="1"/>
  <c r="U198" i="1"/>
  <c r="D214" i="1"/>
  <c r="AK214" i="1" s="1"/>
  <c r="U214" i="1"/>
  <c r="D230" i="1"/>
  <c r="AK230" i="1" s="1"/>
  <c r="U230" i="1"/>
  <c r="D266" i="1"/>
  <c r="AK266" i="1" s="1"/>
  <c r="U266" i="1"/>
  <c r="D292" i="1"/>
  <c r="AK292" i="1" s="1"/>
  <c r="U292" i="1"/>
  <c r="D308" i="1"/>
  <c r="AK308" i="1" s="1"/>
  <c r="U308" i="1"/>
  <c r="D324" i="1"/>
  <c r="AK324" i="1" s="1"/>
  <c r="U324" i="1"/>
  <c r="D350" i="1"/>
  <c r="AK350" i="1" s="1"/>
  <c r="U350" i="1"/>
  <c r="D369" i="1"/>
  <c r="AK369" i="1" s="1"/>
  <c r="U369" i="1"/>
  <c r="D385" i="1"/>
  <c r="AK385" i="1" s="1"/>
  <c r="U385" i="1"/>
  <c r="D401" i="1"/>
  <c r="AK401" i="1" s="1"/>
  <c r="U401" i="1"/>
  <c r="D88" i="1"/>
  <c r="AK88" i="1" s="1"/>
  <c r="U88" i="1"/>
  <c r="D316" i="1"/>
  <c r="AK316" i="1" s="1"/>
  <c r="U316" i="1"/>
  <c r="D160" i="1"/>
  <c r="AK160" i="1" s="1"/>
  <c r="U160" i="1"/>
  <c r="D302" i="1"/>
  <c r="AK302" i="1" s="1"/>
  <c r="U302" i="1"/>
  <c r="D113" i="1"/>
  <c r="AK113" i="1" s="1"/>
  <c r="U113" i="1"/>
  <c r="D129" i="1"/>
  <c r="AK129" i="1" s="1"/>
  <c r="U129" i="1"/>
  <c r="D148" i="1"/>
  <c r="AK148" i="1" s="1"/>
  <c r="U148" i="1"/>
  <c r="D167" i="1"/>
  <c r="AK167" i="1" s="1"/>
  <c r="U167" i="1"/>
  <c r="D183" i="1"/>
  <c r="AK183" i="1" s="1"/>
  <c r="U183" i="1"/>
  <c r="D199" i="1"/>
  <c r="AK199" i="1" s="1"/>
  <c r="U199" i="1"/>
  <c r="D215" i="1"/>
  <c r="AK215" i="1" s="1"/>
  <c r="U215" i="1"/>
  <c r="D231" i="1"/>
  <c r="AK231" i="1" s="1"/>
  <c r="U231" i="1"/>
  <c r="D267" i="1"/>
  <c r="AK267" i="1" s="1"/>
  <c r="U267" i="1"/>
  <c r="D293" i="1"/>
  <c r="AK293" i="1" s="1"/>
  <c r="U293" i="1"/>
  <c r="D309" i="1"/>
  <c r="AK309" i="1" s="1"/>
  <c r="U309" i="1"/>
  <c r="D325" i="1"/>
  <c r="AK325" i="1" s="1"/>
  <c r="U325" i="1"/>
  <c r="D351" i="1"/>
  <c r="AK351" i="1" s="1"/>
  <c r="U351" i="1"/>
  <c r="D370" i="1"/>
  <c r="AK370" i="1" s="1"/>
  <c r="U370" i="1"/>
  <c r="D386" i="1"/>
  <c r="AK386" i="1" s="1"/>
  <c r="U386" i="1"/>
  <c r="D402" i="1"/>
  <c r="AK402" i="1" s="1"/>
  <c r="U402" i="1"/>
  <c r="D358" i="1"/>
  <c r="AK358" i="1" s="1"/>
  <c r="U358" i="1"/>
  <c r="D260" i="1"/>
  <c r="AK260" i="1" s="1"/>
  <c r="U260" i="1"/>
  <c r="D143" i="1"/>
  <c r="AK143" i="1" s="1"/>
  <c r="U143" i="1"/>
  <c r="D397" i="1"/>
  <c r="AK397" i="1" s="1"/>
  <c r="U397" i="1"/>
  <c r="D96" i="1"/>
  <c r="AK96" i="1" s="1"/>
  <c r="U96" i="1"/>
  <c r="D114" i="1"/>
  <c r="AK114" i="1" s="1"/>
  <c r="U114" i="1"/>
  <c r="D130" i="1"/>
  <c r="AK130" i="1" s="1"/>
  <c r="U130" i="1"/>
  <c r="D149" i="1"/>
  <c r="AK149" i="1" s="1"/>
  <c r="U149" i="1"/>
  <c r="D168" i="1"/>
  <c r="AK168" i="1" s="1"/>
  <c r="U168" i="1"/>
  <c r="D184" i="1"/>
  <c r="AK184" i="1" s="1"/>
  <c r="U184" i="1"/>
  <c r="D200" i="1"/>
  <c r="AK200" i="1" s="1"/>
  <c r="U200" i="1"/>
  <c r="D216" i="1"/>
  <c r="AK216" i="1" s="1"/>
  <c r="U216" i="1"/>
  <c r="D232" i="1"/>
  <c r="AK232" i="1" s="1"/>
  <c r="U232" i="1"/>
  <c r="D268" i="1"/>
  <c r="AK268" i="1" s="1"/>
  <c r="U268" i="1"/>
  <c r="D294" i="1"/>
  <c r="AK294" i="1" s="1"/>
  <c r="U294" i="1"/>
  <c r="D310" i="1"/>
  <c r="AK310" i="1" s="1"/>
  <c r="U310" i="1"/>
  <c r="D326" i="1"/>
  <c r="AK326" i="1" s="1"/>
  <c r="U326" i="1"/>
  <c r="D352" i="1"/>
  <c r="AK352" i="1" s="1"/>
  <c r="U352" i="1"/>
  <c r="D371" i="1"/>
  <c r="AK371" i="1" s="1"/>
  <c r="U371" i="1"/>
  <c r="D387" i="1"/>
  <c r="AK387" i="1" s="1"/>
  <c r="U387" i="1"/>
  <c r="D403" i="1"/>
  <c r="AK403" i="1" s="1"/>
  <c r="U403" i="1"/>
  <c r="D258" i="1"/>
  <c r="AK258" i="1" s="1"/>
  <c r="U258" i="1"/>
  <c r="D122" i="1"/>
  <c r="AK122" i="1" s="1"/>
  <c r="U122" i="1"/>
  <c r="D318" i="1"/>
  <c r="AK318" i="1" s="1"/>
  <c r="U318" i="1"/>
  <c r="D124" i="1"/>
  <c r="AK124" i="1" s="1"/>
  <c r="U124" i="1"/>
  <c r="D320" i="1"/>
  <c r="AK320" i="1" s="1"/>
  <c r="U320" i="1"/>
  <c r="D109" i="1"/>
  <c r="AK109" i="1" s="1"/>
  <c r="U109" i="1"/>
  <c r="D115" i="1"/>
  <c r="AK115" i="1" s="1"/>
  <c r="U115" i="1"/>
  <c r="D169" i="1"/>
  <c r="AK169" i="1" s="1"/>
  <c r="U169" i="1"/>
  <c r="D201" i="1"/>
  <c r="AK201" i="1" s="1"/>
  <c r="U201" i="1"/>
  <c r="D217" i="1"/>
  <c r="AK217" i="1" s="1"/>
  <c r="U217" i="1"/>
  <c r="D233" i="1"/>
  <c r="AK233" i="1" s="1"/>
  <c r="U233" i="1"/>
  <c r="D269" i="1"/>
  <c r="AK269" i="1" s="1"/>
  <c r="U269" i="1"/>
  <c r="D295" i="1"/>
  <c r="AK295" i="1" s="1"/>
  <c r="U295" i="1"/>
  <c r="D311" i="1"/>
  <c r="AK311" i="1" s="1"/>
  <c r="U311" i="1"/>
  <c r="D327" i="1"/>
  <c r="AK327" i="1" s="1"/>
  <c r="U327" i="1"/>
  <c r="D353" i="1"/>
  <c r="AK353" i="1" s="1"/>
  <c r="U353" i="1"/>
  <c r="D372" i="1"/>
  <c r="AK372" i="1" s="1"/>
  <c r="U372" i="1"/>
  <c r="D388" i="1"/>
  <c r="AK388" i="1" s="1"/>
  <c r="U388" i="1"/>
  <c r="D404" i="1"/>
  <c r="AK404" i="1" s="1"/>
  <c r="U404" i="1"/>
  <c r="D332" i="1"/>
  <c r="AK332" i="1" s="1"/>
  <c r="U332" i="1"/>
  <c r="D192" i="1"/>
  <c r="AK192" i="1" s="1"/>
  <c r="U192" i="1"/>
  <c r="D108" i="1"/>
  <c r="AK108" i="1" s="1"/>
  <c r="U108" i="1"/>
  <c r="D304" i="1"/>
  <c r="AK304" i="1" s="1"/>
  <c r="U304" i="1"/>
  <c r="D112" i="1"/>
  <c r="AK112" i="1" s="1"/>
  <c r="U112" i="1"/>
  <c r="D79" i="1"/>
  <c r="AK79" i="1" s="1"/>
  <c r="U79" i="1"/>
  <c r="D131" i="1"/>
  <c r="AK131" i="1" s="1"/>
  <c r="U131" i="1"/>
  <c r="D150" i="1"/>
  <c r="AK150" i="1" s="1"/>
  <c r="U150" i="1"/>
  <c r="D185" i="1"/>
  <c r="AK185" i="1" s="1"/>
  <c r="U185" i="1"/>
  <c r="D71" i="1"/>
  <c r="AK71" i="1" s="1"/>
  <c r="U71" i="1"/>
  <c r="D81" i="1"/>
  <c r="AK81" i="1" s="1"/>
  <c r="U81" i="1"/>
  <c r="D100" i="1"/>
  <c r="AK100" i="1" s="1"/>
  <c r="U100" i="1"/>
  <c r="D116" i="1"/>
  <c r="AK116" i="1" s="1"/>
  <c r="U116" i="1"/>
  <c r="D132" i="1"/>
  <c r="AK132" i="1" s="1"/>
  <c r="U132" i="1"/>
  <c r="D151" i="1"/>
  <c r="AK151" i="1" s="1"/>
  <c r="U151" i="1"/>
  <c r="D170" i="1"/>
  <c r="AK170" i="1" s="1"/>
  <c r="U170" i="1"/>
  <c r="D186" i="1"/>
  <c r="AK186" i="1" s="1"/>
  <c r="U186" i="1"/>
  <c r="D202" i="1"/>
  <c r="AK202" i="1" s="1"/>
  <c r="U202" i="1"/>
  <c r="D218" i="1"/>
  <c r="AK218" i="1" s="1"/>
  <c r="U218" i="1"/>
  <c r="D254" i="1"/>
  <c r="AK254" i="1" s="1"/>
  <c r="U254" i="1"/>
  <c r="D270" i="1"/>
  <c r="AK270" i="1" s="1"/>
  <c r="U270" i="1"/>
  <c r="D296" i="1"/>
  <c r="AK296" i="1" s="1"/>
  <c r="U296" i="1"/>
  <c r="D312" i="1"/>
  <c r="AK312" i="1" s="1"/>
  <c r="U312" i="1"/>
  <c r="D328" i="1"/>
  <c r="AK328" i="1" s="1"/>
  <c r="U328" i="1"/>
  <c r="D354" i="1"/>
  <c r="AK354" i="1" s="1"/>
  <c r="U354" i="1"/>
  <c r="D373" i="1"/>
  <c r="AK373" i="1" s="1"/>
  <c r="U373" i="1"/>
  <c r="D389" i="1"/>
  <c r="AK389" i="1" s="1"/>
  <c r="U389" i="1"/>
  <c r="D405" i="1"/>
  <c r="AK405" i="1" s="1"/>
  <c r="U405" i="1"/>
  <c r="D120" i="1"/>
  <c r="AK120" i="1" s="1"/>
  <c r="U120" i="1"/>
  <c r="D377" i="1"/>
  <c r="AK377" i="1" s="1"/>
  <c r="U377" i="1"/>
  <c r="D224" i="1"/>
  <c r="AK224" i="1" s="1"/>
  <c r="U224" i="1"/>
  <c r="D73" i="1"/>
  <c r="AK73" i="1" s="1"/>
  <c r="U73" i="1"/>
  <c r="D262" i="1"/>
  <c r="AK262" i="1" s="1"/>
  <c r="U262" i="1"/>
  <c r="D125" i="1"/>
  <c r="AK125" i="1" s="1"/>
  <c r="U125" i="1"/>
  <c r="D98" i="1"/>
  <c r="AK98" i="1" s="1"/>
  <c r="U98" i="1"/>
  <c r="D80" i="1"/>
  <c r="AK80" i="1" s="1"/>
  <c r="U80" i="1"/>
  <c r="D65" i="1"/>
  <c r="AK65" i="1" s="1"/>
  <c r="U65" i="1"/>
  <c r="U142" i="1"/>
  <c r="U140" i="1"/>
  <c r="U61" i="1"/>
  <c r="U59" i="1"/>
  <c r="U141" i="1"/>
  <c r="U63" i="1"/>
  <c r="U85" i="1"/>
  <c r="U60" i="1"/>
  <c r="U84" i="1"/>
  <c r="U64" i="1"/>
  <c r="U86" i="1"/>
  <c r="U62" i="1"/>
  <c r="U290" i="1"/>
  <c r="U252" i="1"/>
  <c r="U341" i="1"/>
  <c r="U337" i="1"/>
  <c r="U339" i="1"/>
  <c r="U282" i="1"/>
  <c r="U253" i="1"/>
  <c r="U344" i="1"/>
  <c r="U340" i="1"/>
  <c r="U240" i="1"/>
  <c r="U346" i="1"/>
  <c r="U237" i="1"/>
  <c r="U241" i="1"/>
  <c r="U284" i="1"/>
  <c r="U343" i="1"/>
  <c r="U251" i="1"/>
  <c r="U243" i="1"/>
  <c r="U239" i="1"/>
  <c r="U286" i="1"/>
  <c r="U244" i="1"/>
  <c r="U238" i="1"/>
  <c r="U338" i="1"/>
  <c r="U245" i="1"/>
  <c r="U235" i="1"/>
  <c r="U289" i="1"/>
  <c r="U248" i="1"/>
  <c r="U249" i="1"/>
  <c r="U242" i="1"/>
  <c r="U283" i="1"/>
  <c r="U291" i="1"/>
  <c r="U246" i="1"/>
  <c r="U287" i="1"/>
  <c r="U247" i="1"/>
  <c r="U285" i="1"/>
  <c r="U345" i="1"/>
  <c r="U234" i="1"/>
  <c r="U236" i="1"/>
  <c r="U288" i="1"/>
  <c r="U342" i="1"/>
  <c r="U250" i="1"/>
  <c r="D82" i="1"/>
  <c r="AK82" i="1" s="1"/>
  <c r="U82" i="1"/>
  <c r="D101" i="1"/>
  <c r="AK101" i="1" s="1"/>
  <c r="U101" i="1"/>
  <c r="D117" i="1"/>
  <c r="AK117" i="1" s="1"/>
  <c r="U117" i="1"/>
  <c r="D133" i="1"/>
  <c r="AK133" i="1" s="1"/>
  <c r="U133" i="1"/>
  <c r="D155" i="1"/>
  <c r="AK155" i="1" s="1"/>
  <c r="U155" i="1"/>
  <c r="D171" i="1"/>
  <c r="AK171" i="1" s="1"/>
  <c r="U171" i="1"/>
  <c r="D187" i="1"/>
  <c r="AK187" i="1" s="1"/>
  <c r="U187" i="1"/>
  <c r="D203" i="1"/>
  <c r="AK203" i="1" s="1"/>
  <c r="U203" i="1"/>
  <c r="D219" i="1"/>
  <c r="AK219" i="1" s="1"/>
  <c r="U219" i="1"/>
  <c r="D255" i="1"/>
  <c r="AK255" i="1" s="1"/>
  <c r="U255" i="1"/>
  <c r="D271" i="1"/>
  <c r="AK271" i="1" s="1"/>
  <c r="U271" i="1"/>
  <c r="D297" i="1"/>
  <c r="AK297" i="1" s="1"/>
  <c r="U297" i="1"/>
  <c r="D313" i="1"/>
  <c r="AK313" i="1" s="1"/>
  <c r="U313" i="1"/>
  <c r="D329" i="1"/>
  <c r="AK329" i="1" s="1"/>
  <c r="U329" i="1"/>
  <c r="D355" i="1"/>
  <c r="AK355" i="1" s="1"/>
  <c r="U355" i="1"/>
  <c r="D374" i="1"/>
  <c r="AK374" i="1" s="1"/>
  <c r="U374" i="1"/>
  <c r="D390" i="1"/>
  <c r="AK390" i="1" s="1"/>
  <c r="U390" i="1"/>
  <c r="D406" i="1"/>
  <c r="AK406" i="1" s="1"/>
  <c r="U406" i="1"/>
  <c r="D411" i="1"/>
  <c r="AK411" i="1" s="1"/>
  <c r="U411" i="1"/>
  <c r="D104" i="1"/>
  <c r="AK104" i="1" s="1"/>
  <c r="U104" i="1"/>
  <c r="D300" i="1"/>
  <c r="AK300" i="1" s="1"/>
  <c r="U300" i="1"/>
  <c r="D176" i="1"/>
  <c r="AK176" i="1" s="1"/>
  <c r="U176" i="1"/>
  <c r="D395" i="1"/>
  <c r="AK395" i="1" s="1"/>
  <c r="U395" i="1"/>
  <c r="D226" i="1"/>
  <c r="AK226" i="1" s="1"/>
  <c r="U226" i="1"/>
  <c r="D93" i="1"/>
  <c r="AK93" i="1" s="1"/>
  <c r="U93" i="1"/>
  <c r="D78" i="1"/>
  <c r="AK78" i="1" s="1"/>
  <c r="U78" i="1"/>
  <c r="D99" i="1"/>
  <c r="AK99" i="1" s="1"/>
  <c r="U99" i="1"/>
  <c r="D66" i="1"/>
  <c r="AK66" i="1" s="1"/>
  <c r="U66" i="1"/>
  <c r="D83" i="1"/>
  <c r="AK83" i="1" s="1"/>
  <c r="U83" i="1"/>
  <c r="D102" i="1"/>
  <c r="AK102" i="1" s="1"/>
  <c r="U102" i="1"/>
  <c r="D118" i="1"/>
  <c r="AK118" i="1" s="1"/>
  <c r="U118" i="1"/>
  <c r="D134" i="1"/>
  <c r="AK134" i="1" s="1"/>
  <c r="U134" i="1"/>
  <c r="D156" i="1"/>
  <c r="AK156" i="1" s="1"/>
  <c r="U156" i="1"/>
  <c r="D172" i="1"/>
  <c r="AK172" i="1" s="1"/>
  <c r="U172" i="1"/>
  <c r="D188" i="1"/>
  <c r="AK188" i="1" s="1"/>
  <c r="U188" i="1"/>
  <c r="D204" i="1"/>
  <c r="AK204" i="1" s="1"/>
  <c r="U204" i="1"/>
  <c r="D220" i="1"/>
  <c r="AK220" i="1" s="1"/>
  <c r="U220" i="1"/>
  <c r="D256" i="1"/>
  <c r="AK256" i="1" s="1"/>
  <c r="U256" i="1"/>
  <c r="D272" i="1"/>
  <c r="AK272" i="1" s="1"/>
  <c r="U272" i="1"/>
  <c r="D298" i="1"/>
  <c r="AK298" i="1" s="1"/>
  <c r="U298" i="1"/>
  <c r="D314" i="1"/>
  <c r="AK314" i="1" s="1"/>
  <c r="U314" i="1"/>
  <c r="D330" i="1"/>
  <c r="AK330" i="1" s="1"/>
  <c r="U330" i="1"/>
  <c r="D356" i="1"/>
  <c r="AK356" i="1" s="1"/>
  <c r="U356" i="1"/>
  <c r="D375" i="1"/>
  <c r="AK375" i="1" s="1"/>
  <c r="U375" i="1"/>
  <c r="D391" i="1"/>
  <c r="AK391" i="1" s="1"/>
  <c r="U391" i="1"/>
  <c r="D408" i="1"/>
  <c r="AK408" i="1" s="1"/>
  <c r="U408" i="1"/>
  <c r="D68" i="1"/>
  <c r="AK68" i="1" s="1"/>
  <c r="U68" i="1"/>
  <c r="D274" i="1"/>
  <c r="AK274" i="1" s="1"/>
  <c r="U274" i="1"/>
  <c r="D208" i="1"/>
  <c r="AK208" i="1" s="1"/>
  <c r="U208" i="1"/>
  <c r="D210" i="1"/>
  <c r="AK210" i="1" s="1"/>
  <c r="U210" i="1"/>
  <c r="D77" i="1"/>
  <c r="AK77" i="1" s="1"/>
  <c r="U77" i="1"/>
  <c r="D97" i="1"/>
  <c r="AK97" i="1" s="1"/>
  <c r="U97" i="1"/>
  <c r="D67" i="1"/>
  <c r="AK67" i="1" s="1"/>
  <c r="U67" i="1"/>
  <c r="D87" i="1"/>
  <c r="AK87" i="1" s="1"/>
  <c r="U87" i="1"/>
  <c r="D103" i="1"/>
  <c r="AK103" i="1" s="1"/>
  <c r="U103" i="1"/>
  <c r="D119" i="1"/>
  <c r="AK119" i="1" s="1"/>
  <c r="U119" i="1"/>
  <c r="D135" i="1"/>
  <c r="AK135" i="1" s="1"/>
  <c r="U135" i="1"/>
  <c r="D157" i="1"/>
  <c r="AK157" i="1" s="1"/>
  <c r="U157" i="1"/>
  <c r="D173" i="1"/>
  <c r="AK173" i="1" s="1"/>
  <c r="U173" i="1"/>
  <c r="D189" i="1"/>
  <c r="AK189" i="1" s="1"/>
  <c r="U189" i="1"/>
  <c r="D205" i="1"/>
  <c r="AK205" i="1" s="1"/>
  <c r="U205" i="1"/>
  <c r="D221" i="1"/>
  <c r="AK221" i="1" s="1"/>
  <c r="U221" i="1"/>
  <c r="D257" i="1"/>
  <c r="AK257" i="1" s="1"/>
  <c r="U257" i="1"/>
  <c r="D273" i="1"/>
  <c r="AK273" i="1" s="1"/>
  <c r="U273" i="1"/>
  <c r="D299" i="1"/>
  <c r="AK299" i="1" s="1"/>
  <c r="U299" i="1"/>
  <c r="D315" i="1"/>
  <c r="AK315" i="1" s="1"/>
  <c r="U315" i="1"/>
  <c r="D331" i="1"/>
  <c r="AK331" i="1" s="1"/>
  <c r="U331" i="1"/>
  <c r="D357" i="1"/>
  <c r="AK357" i="1" s="1"/>
  <c r="U357" i="1"/>
  <c r="D376" i="1"/>
  <c r="AK376" i="1" s="1"/>
  <c r="U376" i="1"/>
  <c r="D392" i="1"/>
  <c r="AK392" i="1" s="1"/>
  <c r="U392" i="1"/>
  <c r="D407" i="1"/>
  <c r="AK407" i="1" s="1"/>
  <c r="U407" i="1"/>
  <c r="D409" i="1"/>
  <c r="AK409" i="1" s="1"/>
  <c r="U409" i="1"/>
  <c r="D222" i="1"/>
  <c r="AK222" i="1" s="1"/>
  <c r="U222" i="1"/>
  <c r="D393" i="1"/>
  <c r="AK393" i="1" s="1"/>
  <c r="U393" i="1"/>
  <c r="D410" i="1"/>
  <c r="AK410" i="1" s="1"/>
  <c r="U410" i="1"/>
  <c r="D190" i="1"/>
  <c r="AK190" i="1" s="1"/>
  <c r="U190" i="1"/>
  <c r="D69" i="1"/>
  <c r="AK69" i="1" s="1"/>
  <c r="U69" i="1"/>
  <c r="D89" i="1"/>
  <c r="AK89" i="1" s="1"/>
  <c r="U89" i="1"/>
  <c r="D105" i="1"/>
  <c r="AK105" i="1" s="1"/>
  <c r="U105" i="1"/>
  <c r="D121" i="1"/>
  <c r="AK121" i="1" s="1"/>
  <c r="U121" i="1"/>
  <c r="D137" i="1"/>
  <c r="AK137" i="1" s="1"/>
  <c r="U137" i="1"/>
  <c r="D159" i="1"/>
  <c r="AK159" i="1" s="1"/>
  <c r="U159" i="1"/>
  <c r="D175" i="1"/>
  <c r="AK175" i="1" s="1"/>
  <c r="U175" i="1"/>
  <c r="D191" i="1"/>
  <c r="AK191" i="1" s="1"/>
  <c r="U191" i="1"/>
  <c r="D207" i="1"/>
  <c r="AK207" i="1" s="1"/>
  <c r="U207" i="1"/>
  <c r="D223" i="1"/>
  <c r="AK223" i="1" s="1"/>
  <c r="U223" i="1"/>
  <c r="D259" i="1"/>
  <c r="AK259" i="1" s="1"/>
  <c r="U259" i="1"/>
  <c r="D275" i="1"/>
  <c r="AK275" i="1" s="1"/>
  <c r="U275" i="1"/>
  <c r="D301" i="1"/>
  <c r="AK301" i="1" s="1"/>
  <c r="U301" i="1"/>
  <c r="D317" i="1"/>
  <c r="AK317" i="1" s="1"/>
  <c r="U317" i="1"/>
  <c r="D333" i="1"/>
  <c r="AK333" i="1" s="1"/>
  <c r="U333" i="1"/>
  <c r="D359" i="1"/>
  <c r="AK359" i="1" s="1"/>
  <c r="U359" i="1"/>
  <c r="D378" i="1"/>
  <c r="AK378" i="1" s="1"/>
  <c r="U378" i="1"/>
  <c r="D394" i="1"/>
  <c r="AK394" i="1" s="1"/>
  <c r="U394" i="1"/>
  <c r="S408" i="1"/>
  <c r="E408" i="1" s="1"/>
  <c r="AG408" i="1" s="1"/>
  <c r="S409" i="1"/>
  <c r="E409" i="1" s="1"/>
  <c r="AG409" i="1" s="1"/>
  <c r="S410" i="1"/>
  <c r="E410" i="1" s="1"/>
  <c r="AG410" i="1" s="1"/>
  <c r="S407" i="1"/>
  <c r="AH127" i="1"/>
  <c r="AH128" i="1" s="1"/>
  <c r="AH129" i="1" s="1"/>
  <c r="AH130" i="1" s="1"/>
  <c r="AH131" i="1" s="1"/>
  <c r="AH132" i="1" s="1"/>
  <c r="AH133" i="1" s="1"/>
  <c r="AH134" i="1" s="1"/>
  <c r="AH136" i="1"/>
  <c r="AH137" i="1" s="1"/>
  <c r="AH138" i="1" s="1"/>
  <c r="AH139" i="1" s="1"/>
  <c r="AH144" i="1"/>
  <c r="AH145" i="1" s="1"/>
  <c r="AH146" i="1" s="1"/>
  <c r="AH147" i="1" s="1"/>
  <c r="AH148" i="1" s="1"/>
  <c r="AH150" i="1"/>
  <c r="AH151" i="1" s="1"/>
  <c r="AH155" i="1" s="1"/>
  <c r="AH156" i="1" s="1"/>
  <c r="AH157" i="1" s="1"/>
  <c r="AH158" i="1" s="1"/>
  <c r="AH159" i="1" s="1"/>
  <c r="AH160" i="1" s="1"/>
  <c r="AH161" i="1" s="1"/>
  <c r="AH162" i="1" s="1"/>
  <c r="AH163" i="1" s="1"/>
  <c r="AH164" i="1" s="1"/>
  <c r="AH165" i="1" s="1"/>
  <c r="AH166" i="1" s="1"/>
  <c r="AH168" i="1"/>
  <c r="AH169" i="1" s="1"/>
  <c r="AH170" i="1" s="1"/>
  <c r="AH171" i="1" s="1"/>
  <c r="AH172" i="1" s="1"/>
  <c r="AH173" i="1" s="1"/>
  <c r="AH174" i="1" s="1"/>
  <c r="AH175" i="1" s="1"/>
  <c r="AH176" i="1" s="1"/>
  <c r="AH177" i="1" s="1"/>
  <c r="AH178" i="1" s="1"/>
  <c r="AH179" i="1" s="1"/>
  <c r="AH180" i="1" s="1"/>
  <c r="AH181" i="1" s="1"/>
  <c r="AH182" i="1" s="1"/>
  <c r="AH183" i="1" s="1"/>
  <c r="AH184" i="1" s="1"/>
  <c r="AH185" i="1" s="1"/>
  <c r="AH186" i="1" s="1"/>
  <c r="AH187" i="1" s="1"/>
  <c r="AH188" i="1" s="1"/>
  <c r="AH189" i="1" s="1"/>
  <c r="AH190" i="1" s="1"/>
  <c r="AH191" i="1" s="1"/>
  <c r="AH192" i="1" s="1"/>
  <c r="AH193" i="1" s="1"/>
  <c r="AH194" i="1" s="1"/>
  <c r="AH195" i="1" s="1"/>
  <c r="AH196" i="1" s="1"/>
  <c r="AH197" i="1" s="1"/>
  <c r="AH198" i="1" s="1"/>
  <c r="AH199" i="1" s="1"/>
  <c r="AH200" i="1" s="1"/>
  <c r="AH201" i="1" s="1"/>
  <c r="AH202" i="1" s="1"/>
  <c r="AH203" i="1" s="1"/>
  <c r="AH204" i="1" s="1"/>
  <c r="AH205" i="1" s="1"/>
  <c r="AH206" i="1" s="1"/>
  <c r="AH207" i="1" s="1"/>
  <c r="AH208" i="1" s="1"/>
  <c r="AH209" i="1" s="1"/>
  <c r="AH210" i="1" s="1"/>
  <c r="AH211" i="1" s="1"/>
  <c r="AH212" i="1" s="1"/>
  <c r="AH213" i="1" s="1"/>
  <c r="AH214" i="1" s="1"/>
  <c r="AH215" i="1" s="1"/>
  <c r="AH216" i="1" s="1"/>
  <c r="AH217" i="1" s="1"/>
  <c r="AH218" i="1" s="1"/>
  <c r="AH219" i="1" s="1"/>
  <c r="AH220" i="1" s="1"/>
  <c r="AH221" i="1" s="1"/>
  <c r="AH222" i="1" s="1"/>
  <c r="AH223" i="1" s="1"/>
  <c r="AH224" i="1" s="1"/>
  <c r="AH225" i="1" s="1"/>
  <c r="AH226" i="1" s="1"/>
  <c r="AH227" i="1" s="1"/>
  <c r="AH228" i="1" s="1"/>
  <c r="AH229" i="1" s="1"/>
  <c r="AH230" i="1" s="1"/>
  <c r="AH231" i="1" s="1"/>
  <c r="AH232" i="1" s="1"/>
  <c r="AH233" i="1" s="1"/>
  <c r="AH293" i="1"/>
  <c r="AH294" i="1" s="1"/>
  <c r="AH295" i="1" s="1"/>
  <c r="AH296" i="1" s="1"/>
  <c r="AH297" i="1" s="1"/>
  <c r="AH298" i="1" s="1"/>
  <c r="AH299" i="1" s="1"/>
  <c r="AH300" i="1" s="1"/>
  <c r="AH301" i="1" s="1"/>
  <c r="AH302" i="1" s="1"/>
  <c r="AH303" i="1" s="1"/>
  <c r="AH304" i="1" s="1"/>
  <c r="AH305" i="1" s="1"/>
  <c r="AH306" i="1" s="1"/>
  <c r="AH307" i="1" s="1"/>
  <c r="AH308" i="1" s="1"/>
  <c r="AH309" i="1" s="1"/>
  <c r="AH310" i="1" s="1"/>
  <c r="AH311" i="1" s="1"/>
  <c r="AH312" i="1" s="1"/>
  <c r="AH314" i="1"/>
  <c r="AH315" i="1" s="1"/>
  <c r="AH316" i="1" s="1"/>
  <c r="AH317" i="1" s="1"/>
  <c r="AH318" i="1" s="1"/>
  <c r="AH319" i="1" s="1"/>
  <c r="AH320" i="1" s="1"/>
  <c r="AH321" i="1" s="1"/>
  <c r="AH322" i="1" s="1"/>
  <c r="AH323" i="1" s="1"/>
  <c r="AH324" i="1" s="1"/>
  <c r="AH325" i="1" s="1"/>
  <c r="AH326" i="1" s="1"/>
  <c r="AH327" i="1" s="1"/>
  <c r="AH328" i="1" s="1"/>
  <c r="AH329" i="1" s="1"/>
  <c r="AH330" i="1" s="1"/>
  <c r="AH331" i="1" s="1"/>
  <c r="AH332" i="1" s="1"/>
  <c r="AH333" i="1" s="1"/>
  <c r="AH334" i="1" s="1"/>
  <c r="AH335" i="1" s="1"/>
  <c r="AH336" i="1" s="1"/>
  <c r="AH369" i="1"/>
  <c r="AH370" i="1" s="1"/>
  <c r="AH371" i="1" s="1"/>
  <c r="AH372" i="1" s="1"/>
  <c r="AH373" i="1" s="1"/>
  <c r="AH374" i="1" s="1"/>
  <c r="AH375" i="1" s="1"/>
  <c r="AH376" i="1" s="1"/>
  <c r="AH377" i="1" s="1"/>
  <c r="AH378" i="1" s="1"/>
  <c r="AH379" i="1" s="1"/>
  <c r="AH380" i="1" s="1"/>
  <c r="AH381" i="1" s="1"/>
  <c r="AH382" i="1" s="1"/>
  <c r="AH384" i="1" s="1"/>
  <c r="AH386" i="1" s="1"/>
  <c r="AH387" i="1" s="1"/>
  <c r="AH388" i="1" s="1"/>
  <c r="AH389" i="1" s="1"/>
  <c r="AH390" i="1" s="1"/>
  <c r="AH391" i="1" s="1"/>
  <c r="AH392" i="1" s="1"/>
  <c r="AH393" i="1" s="1"/>
  <c r="AH395" i="1" s="1"/>
  <c r="AH396" i="1" s="1"/>
  <c r="AH397" i="1" s="1"/>
  <c r="AH398" i="1" s="1"/>
  <c r="AH399" i="1" s="1"/>
  <c r="AH400" i="1" s="1"/>
  <c r="AH401" i="1" s="1"/>
  <c r="AH402" i="1" s="1"/>
  <c r="AH403" i="1" s="1"/>
  <c r="AH404" i="1" s="1"/>
  <c r="AH405" i="1" s="1"/>
  <c r="AH406" i="1" s="1"/>
  <c r="Z382" i="1"/>
  <c r="G382" i="1" s="1"/>
  <c r="L382" i="1"/>
  <c r="K382" i="1"/>
  <c r="J382" i="1"/>
  <c r="F382" i="1"/>
  <c r="Z379" i="1"/>
  <c r="G379" i="1" s="1"/>
  <c r="L379" i="1"/>
  <c r="K379" i="1"/>
  <c r="J379" i="1"/>
  <c r="F379" i="1"/>
  <c r="Z376" i="1"/>
  <c r="G376" i="1" s="1"/>
  <c r="L376" i="1"/>
  <c r="K376" i="1"/>
  <c r="J376" i="1"/>
  <c r="F376" i="1"/>
  <c r="Z336" i="1"/>
  <c r="G336" i="1" s="1"/>
  <c r="L336" i="1"/>
  <c r="K336" i="1"/>
  <c r="J336" i="1"/>
  <c r="F336" i="1"/>
  <c r="Z335" i="1"/>
  <c r="G335" i="1" s="1"/>
  <c r="L335" i="1"/>
  <c r="K335" i="1"/>
  <c r="J335" i="1"/>
  <c r="F335" i="1"/>
  <c r="Z334" i="1"/>
  <c r="G334" i="1" s="1"/>
  <c r="L334" i="1"/>
  <c r="K334" i="1"/>
  <c r="J334" i="1"/>
  <c r="F334" i="1"/>
  <c r="Z333" i="1"/>
  <c r="G333" i="1" s="1"/>
  <c r="L333" i="1"/>
  <c r="K333" i="1"/>
  <c r="J333" i="1"/>
  <c r="F333" i="1"/>
  <c r="Z281" i="1"/>
  <c r="G281" i="1" s="1"/>
  <c r="L281" i="1"/>
  <c r="K281" i="1"/>
  <c r="J281" i="1"/>
  <c r="F281" i="1"/>
  <c r="Z280" i="1"/>
  <c r="G280" i="1" s="1"/>
  <c r="L280" i="1"/>
  <c r="K280" i="1"/>
  <c r="J280" i="1"/>
  <c r="F280" i="1"/>
  <c r="Z279" i="1"/>
  <c r="G279" i="1" s="1"/>
  <c r="L279" i="1"/>
  <c r="K279" i="1"/>
  <c r="J279" i="1"/>
  <c r="F279" i="1"/>
  <c r="Z278" i="1"/>
  <c r="G278" i="1" s="1"/>
  <c r="L278" i="1"/>
  <c r="K278" i="1"/>
  <c r="J278" i="1"/>
  <c r="F278" i="1"/>
  <c r="Z202" i="1"/>
  <c r="G202" i="1" s="1"/>
  <c r="L202" i="1"/>
  <c r="K202" i="1"/>
  <c r="J202" i="1"/>
  <c r="F202" i="1"/>
  <c r="Z201" i="1"/>
  <c r="G201" i="1" s="1"/>
  <c r="L201" i="1"/>
  <c r="K201" i="1"/>
  <c r="J201" i="1"/>
  <c r="F201" i="1"/>
  <c r="Z200" i="1"/>
  <c r="G200" i="1" s="1"/>
  <c r="L200" i="1"/>
  <c r="K200" i="1"/>
  <c r="J200" i="1"/>
  <c r="F200" i="1"/>
  <c r="Z199" i="1"/>
  <c r="G199" i="1" s="1"/>
  <c r="L199" i="1"/>
  <c r="K199" i="1"/>
  <c r="J199" i="1"/>
  <c r="F199" i="1"/>
  <c r="Z161" i="1"/>
  <c r="G161" i="1" s="1"/>
  <c r="L161" i="1"/>
  <c r="K161" i="1"/>
  <c r="J161" i="1"/>
  <c r="F161" i="1"/>
  <c r="Z158" i="1"/>
  <c r="G158" i="1" s="1"/>
  <c r="L158" i="1"/>
  <c r="K158" i="1"/>
  <c r="J158" i="1"/>
  <c r="F158" i="1"/>
  <c r="Z151" i="1"/>
  <c r="G151" i="1" s="1"/>
  <c r="L151" i="1"/>
  <c r="K151" i="1"/>
  <c r="J151" i="1"/>
  <c r="F151" i="1"/>
  <c r="Z124" i="1"/>
  <c r="G124" i="1" s="1"/>
  <c r="L124" i="1"/>
  <c r="K124" i="1"/>
  <c r="J124" i="1"/>
  <c r="F124" i="1"/>
  <c r="Z123" i="1"/>
  <c r="G123" i="1" s="1"/>
  <c r="L123" i="1"/>
  <c r="K123" i="1"/>
  <c r="J123" i="1"/>
  <c r="F123" i="1"/>
  <c r="Z122" i="1"/>
  <c r="G122" i="1" s="1"/>
  <c r="L122" i="1"/>
  <c r="K122" i="1"/>
  <c r="J122" i="1"/>
  <c r="F122" i="1"/>
  <c r="Z121" i="1"/>
  <c r="G121" i="1" s="1"/>
  <c r="L121" i="1"/>
  <c r="K121" i="1"/>
  <c r="J121" i="1"/>
  <c r="F121" i="1"/>
  <c r="Z98" i="1"/>
  <c r="G98" i="1" s="1"/>
  <c r="L98" i="1"/>
  <c r="K98" i="1"/>
  <c r="J98" i="1"/>
  <c r="F98" i="1"/>
  <c r="Z95" i="1"/>
  <c r="G95" i="1" s="1"/>
  <c r="L95" i="1"/>
  <c r="K95" i="1"/>
  <c r="J95" i="1"/>
  <c r="F95" i="1"/>
  <c r="Z92" i="1"/>
  <c r="G92" i="1" s="1"/>
  <c r="L92" i="1"/>
  <c r="K92" i="1"/>
  <c r="J92" i="1"/>
  <c r="F92" i="1"/>
  <c r="Z81" i="1"/>
  <c r="G81" i="1" s="1"/>
  <c r="P81" i="1"/>
  <c r="L81" i="1"/>
  <c r="K81" i="1"/>
  <c r="J81" i="1"/>
  <c r="F81" i="1"/>
  <c r="Z78" i="1"/>
  <c r="G78" i="1" s="1"/>
  <c r="P78" i="1"/>
  <c r="L78" i="1"/>
  <c r="K78" i="1"/>
  <c r="J78" i="1"/>
  <c r="F78" i="1"/>
  <c r="Z75" i="1"/>
  <c r="G75" i="1" s="1"/>
  <c r="P75" i="1"/>
  <c r="L75" i="1"/>
  <c r="K75" i="1"/>
  <c r="J75" i="1"/>
  <c r="F75" i="1"/>
  <c r="Z72" i="1"/>
  <c r="G72" i="1" s="1"/>
  <c r="P72" i="1"/>
  <c r="L72" i="1"/>
  <c r="K72" i="1"/>
  <c r="J72" i="1"/>
  <c r="F72" i="1"/>
  <c r="Z71" i="1"/>
  <c r="G71" i="1" s="1"/>
  <c r="P71" i="1"/>
  <c r="L71" i="1"/>
  <c r="K71" i="1"/>
  <c r="J71" i="1"/>
  <c r="F71" i="1"/>
  <c r="A328" i="3" l="1"/>
  <c r="E407" i="1"/>
  <c r="AG407" i="1" s="1"/>
  <c r="AH347" i="1"/>
  <c r="AH348" i="1" s="1"/>
  <c r="AH349" i="1" s="1"/>
  <c r="AH350" i="1" s="1"/>
  <c r="AH351" i="1" s="1"/>
  <c r="AH352" i="1" s="1"/>
  <c r="AH353" i="1" s="1"/>
  <c r="AH354" i="1" s="1"/>
  <c r="AH355" i="1" s="1"/>
  <c r="AH356" i="1" s="1"/>
  <c r="AH357" i="1" s="1"/>
  <c r="AH358" i="1" s="1"/>
  <c r="AH360" i="1" s="1"/>
  <c r="AH361" i="1" s="1"/>
  <c r="AH362" i="1" s="1"/>
  <c r="AH363" i="1" s="1"/>
  <c r="AH364" i="1" s="1"/>
  <c r="AH337" i="1"/>
  <c r="AH338" i="1" s="1"/>
  <c r="AH339" i="1" s="1"/>
  <c r="AH340" i="1" s="1"/>
  <c r="AH341" i="1" s="1"/>
  <c r="AH342" i="1" s="1"/>
  <c r="AH343" i="1" s="1"/>
  <c r="AH344" i="1" s="1"/>
  <c r="AH345" i="1" s="1"/>
  <c r="AH346" i="1" s="1"/>
  <c r="AH255" i="1"/>
  <c r="AH256" i="1" s="1"/>
  <c r="AH257" i="1" s="1"/>
  <c r="AH258" i="1" s="1"/>
  <c r="AH259" i="1" s="1"/>
  <c r="AH260" i="1" s="1"/>
  <c r="AH261" i="1" s="1"/>
  <c r="AH262" i="1" s="1"/>
  <c r="AH263" i="1" s="1"/>
  <c r="AH264" i="1" s="1"/>
  <c r="AH265" i="1" s="1"/>
  <c r="AH266" i="1" s="1"/>
  <c r="AH267" i="1" s="1"/>
  <c r="AH268" i="1" s="1"/>
  <c r="AH269" i="1" s="1"/>
  <c r="AH270" i="1" s="1"/>
  <c r="AH271" i="1" s="1"/>
  <c r="AH272" i="1" s="1"/>
  <c r="AH273" i="1" s="1"/>
  <c r="AH274" i="1" s="1"/>
  <c r="AH275" i="1" s="1"/>
  <c r="AH276" i="1" s="1"/>
  <c r="AH277" i="1" s="1"/>
  <c r="AH278" i="1" s="1"/>
  <c r="AH279" i="1" s="1"/>
  <c r="AH280" i="1" s="1"/>
  <c r="AH281" i="1" s="1"/>
  <c r="AH234" i="1"/>
  <c r="AH235" i="1" s="1"/>
  <c r="AH236" i="1" s="1"/>
  <c r="AH237" i="1" s="1"/>
  <c r="AH238" i="1" s="1"/>
  <c r="AH239" i="1" s="1"/>
  <c r="AH240" i="1" s="1"/>
  <c r="AH241" i="1" s="1"/>
  <c r="AH242" i="1" s="1"/>
  <c r="AH243" i="1" s="1"/>
  <c r="AH244" i="1" s="1"/>
  <c r="AH245" i="1" s="1"/>
  <c r="AH246" i="1" s="1"/>
  <c r="AH247" i="1" s="1"/>
  <c r="AH248" i="1" s="1"/>
  <c r="AH249" i="1" s="1"/>
  <c r="AH250" i="1" s="1"/>
  <c r="AH251" i="1" s="1"/>
  <c r="AH252" i="1" s="1"/>
  <c r="AH253" i="1" s="1"/>
  <c r="A331" i="3"/>
  <c r="A330" i="3"/>
  <c r="A329" i="3"/>
  <c r="Z316" i="1"/>
  <c r="G316" i="1" s="1"/>
  <c r="L316" i="1"/>
  <c r="K316" i="1"/>
  <c r="J316" i="1"/>
  <c r="F316" i="1"/>
  <c r="Z315" i="1"/>
  <c r="G315" i="1" s="1"/>
  <c r="L315" i="1"/>
  <c r="K315" i="1"/>
  <c r="J315" i="1"/>
  <c r="F315" i="1"/>
  <c r="Z314" i="1"/>
  <c r="G314" i="1" s="1"/>
  <c r="R314" i="1"/>
  <c r="R315" i="1" s="1"/>
  <c r="R316" i="1" s="1"/>
  <c r="L314" i="1"/>
  <c r="K314" i="1"/>
  <c r="J314" i="1"/>
  <c r="F314" i="1"/>
  <c r="Z313" i="1"/>
  <c r="G313" i="1" s="1"/>
  <c r="L313" i="1"/>
  <c r="K313" i="1"/>
  <c r="J313" i="1"/>
  <c r="F313" i="1"/>
  <c r="Z277" i="1"/>
  <c r="G277" i="1" s="1"/>
  <c r="L277" i="1"/>
  <c r="K277" i="1"/>
  <c r="J277" i="1"/>
  <c r="F277" i="1"/>
  <c r="Z276" i="1"/>
  <c r="G276" i="1" s="1"/>
  <c r="L276" i="1"/>
  <c r="K276" i="1"/>
  <c r="J276" i="1"/>
  <c r="F276" i="1"/>
  <c r="Z275" i="1"/>
  <c r="G275" i="1" s="1"/>
  <c r="L275" i="1"/>
  <c r="K275" i="1"/>
  <c r="J275" i="1"/>
  <c r="F275" i="1"/>
  <c r="Z274" i="1"/>
  <c r="G274" i="1" s="1"/>
  <c r="L274" i="1"/>
  <c r="K274" i="1"/>
  <c r="J274" i="1"/>
  <c r="F274" i="1"/>
  <c r="Z273" i="1"/>
  <c r="G273" i="1" s="1"/>
  <c r="L273" i="1"/>
  <c r="K273" i="1"/>
  <c r="J273" i="1"/>
  <c r="F273" i="1"/>
  <c r="Z272" i="1"/>
  <c r="G272" i="1" s="1"/>
  <c r="L272" i="1"/>
  <c r="K272" i="1"/>
  <c r="J272" i="1"/>
  <c r="F272" i="1"/>
  <c r="Z271" i="1"/>
  <c r="G271" i="1" s="1"/>
  <c r="L271" i="1"/>
  <c r="K271" i="1"/>
  <c r="J271" i="1"/>
  <c r="F271" i="1"/>
  <c r="Z270" i="1"/>
  <c r="G270" i="1" s="1"/>
  <c r="L270" i="1"/>
  <c r="K270" i="1"/>
  <c r="J270" i="1"/>
  <c r="F270" i="1"/>
  <c r="Z269" i="1"/>
  <c r="G269" i="1" s="1"/>
  <c r="L269" i="1"/>
  <c r="K269" i="1"/>
  <c r="J269" i="1"/>
  <c r="F269" i="1"/>
  <c r="Z268" i="1"/>
  <c r="G268" i="1" s="1"/>
  <c r="L268" i="1"/>
  <c r="K268" i="1"/>
  <c r="J268" i="1"/>
  <c r="F268" i="1"/>
  <c r="Z267" i="1"/>
  <c r="G267" i="1" s="1"/>
  <c r="L267" i="1"/>
  <c r="K267" i="1"/>
  <c r="J267" i="1"/>
  <c r="F267" i="1"/>
  <c r="Z266" i="1"/>
  <c r="G266" i="1" s="1"/>
  <c r="L266" i="1"/>
  <c r="K266" i="1"/>
  <c r="J266" i="1"/>
  <c r="F266" i="1"/>
  <c r="Z265" i="1"/>
  <c r="G265" i="1" s="1"/>
  <c r="L265" i="1"/>
  <c r="K265" i="1"/>
  <c r="J265" i="1"/>
  <c r="F265" i="1"/>
  <c r="Z264" i="1"/>
  <c r="G264" i="1" s="1"/>
  <c r="L264" i="1"/>
  <c r="K264" i="1"/>
  <c r="J264" i="1"/>
  <c r="F264" i="1"/>
  <c r="Z263" i="1"/>
  <c r="G263" i="1" s="1"/>
  <c r="L263" i="1"/>
  <c r="K263" i="1"/>
  <c r="J263" i="1"/>
  <c r="F263" i="1"/>
  <c r="Z262" i="1"/>
  <c r="G262" i="1" s="1"/>
  <c r="L262" i="1"/>
  <c r="K262" i="1"/>
  <c r="J262" i="1"/>
  <c r="F262" i="1"/>
  <c r="Z261" i="1"/>
  <c r="G261" i="1" s="1"/>
  <c r="L261" i="1"/>
  <c r="K261" i="1"/>
  <c r="J261" i="1"/>
  <c r="F261" i="1"/>
  <c r="Z260" i="1"/>
  <c r="G260" i="1" s="1"/>
  <c r="L260" i="1"/>
  <c r="K260" i="1"/>
  <c r="J260" i="1"/>
  <c r="F260" i="1"/>
  <c r="Z259" i="1"/>
  <c r="G259" i="1" s="1"/>
  <c r="L259" i="1"/>
  <c r="K259" i="1"/>
  <c r="J259" i="1"/>
  <c r="F259" i="1"/>
  <c r="Z258" i="1"/>
  <c r="G258" i="1" s="1"/>
  <c r="L258" i="1"/>
  <c r="K258" i="1"/>
  <c r="J258" i="1"/>
  <c r="F258" i="1"/>
  <c r="Z257" i="1"/>
  <c r="G257" i="1" s="1"/>
  <c r="L257" i="1"/>
  <c r="K257" i="1"/>
  <c r="J257" i="1"/>
  <c r="F257" i="1"/>
  <c r="Z256" i="1"/>
  <c r="G256" i="1" s="1"/>
  <c r="L256" i="1"/>
  <c r="K256" i="1"/>
  <c r="J256" i="1"/>
  <c r="F256" i="1"/>
  <c r="Z255" i="1"/>
  <c r="G255" i="1" s="1"/>
  <c r="R255" i="1"/>
  <c r="R256" i="1" s="1"/>
  <c r="R257" i="1" s="1"/>
  <c r="R258" i="1" s="1"/>
  <c r="R259" i="1" s="1"/>
  <c r="R260" i="1" s="1"/>
  <c r="R261" i="1" s="1"/>
  <c r="R262" i="1" s="1"/>
  <c r="R263" i="1" s="1"/>
  <c r="R264" i="1" s="1"/>
  <c r="R265" i="1" s="1"/>
  <c r="R266" i="1" s="1"/>
  <c r="R267" i="1" s="1"/>
  <c r="R268" i="1" s="1"/>
  <c r="R269" i="1" s="1"/>
  <c r="R270" i="1" s="1"/>
  <c r="R271" i="1" s="1"/>
  <c r="R272" i="1" s="1"/>
  <c r="R273" i="1" s="1"/>
  <c r="R274" i="1" s="1"/>
  <c r="R275" i="1" s="1"/>
  <c r="R276" i="1" s="1"/>
  <c r="R277" i="1" s="1"/>
  <c r="R278" i="1" s="1"/>
  <c r="R279" i="1" s="1"/>
  <c r="R280" i="1" s="1"/>
  <c r="R281" i="1" s="1"/>
  <c r="L255" i="1"/>
  <c r="K255" i="1"/>
  <c r="J255" i="1"/>
  <c r="F255" i="1"/>
  <c r="Z254" i="1"/>
  <c r="G254" i="1" s="1"/>
  <c r="L254" i="1"/>
  <c r="K254" i="1"/>
  <c r="J254" i="1"/>
  <c r="F254" i="1"/>
  <c r="Z170" i="1"/>
  <c r="G170" i="1" s="1"/>
  <c r="L170" i="1"/>
  <c r="K170" i="1"/>
  <c r="J170" i="1"/>
  <c r="F170" i="1"/>
  <c r="Z169" i="1"/>
  <c r="G169" i="1" s="1"/>
  <c r="L169" i="1"/>
  <c r="K169" i="1"/>
  <c r="J169" i="1"/>
  <c r="F169" i="1"/>
  <c r="Z168" i="1"/>
  <c r="G168" i="1" s="1"/>
  <c r="R168" i="1"/>
  <c r="R169" i="1" s="1"/>
  <c r="R170" i="1" s="1"/>
  <c r="L168" i="1"/>
  <c r="K168" i="1"/>
  <c r="J168" i="1"/>
  <c r="F168" i="1"/>
  <c r="Z167" i="1"/>
  <c r="G167" i="1" s="1"/>
  <c r="L167" i="1"/>
  <c r="K167" i="1"/>
  <c r="J167" i="1"/>
  <c r="F167" i="1"/>
  <c r="Z120" i="1"/>
  <c r="G120" i="1" s="1"/>
  <c r="L120" i="1"/>
  <c r="K120" i="1"/>
  <c r="J120" i="1"/>
  <c r="F120" i="1"/>
  <c r="Z119" i="1"/>
  <c r="G119" i="1" s="1"/>
  <c r="L119" i="1"/>
  <c r="K119" i="1"/>
  <c r="J119" i="1"/>
  <c r="F119" i="1"/>
  <c r="Z118" i="1"/>
  <c r="G118" i="1" s="1"/>
  <c r="L118" i="1"/>
  <c r="K118" i="1"/>
  <c r="J118" i="1"/>
  <c r="F118" i="1"/>
  <c r="Z117" i="1"/>
  <c r="G117" i="1" s="1"/>
  <c r="L117" i="1"/>
  <c r="K117" i="1"/>
  <c r="J117" i="1"/>
  <c r="F117" i="1"/>
  <c r="Z116" i="1"/>
  <c r="G116" i="1" s="1"/>
  <c r="L116" i="1"/>
  <c r="K116" i="1"/>
  <c r="J116" i="1"/>
  <c r="F116" i="1"/>
  <c r="Z115" i="1"/>
  <c r="G115" i="1" s="1"/>
  <c r="L115" i="1"/>
  <c r="K115" i="1"/>
  <c r="J115" i="1"/>
  <c r="F115" i="1"/>
  <c r="Z114" i="1"/>
  <c r="G114" i="1" s="1"/>
  <c r="L114" i="1"/>
  <c r="K114" i="1"/>
  <c r="J114" i="1"/>
  <c r="F114" i="1"/>
  <c r="Z113" i="1"/>
  <c r="G113" i="1" s="1"/>
  <c r="L113" i="1"/>
  <c r="K113" i="1"/>
  <c r="J113" i="1"/>
  <c r="F113" i="1"/>
  <c r="Z112" i="1"/>
  <c r="G112" i="1" s="1"/>
  <c r="L112" i="1"/>
  <c r="K112" i="1"/>
  <c r="J112" i="1"/>
  <c r="F112" i="1"/>
  <c r="Z111" i="1"/>
  <c r="G111" i="1" s="1"/>
  <c r="L111" i="1"/>
  <c r="K111" i="1"/>
  <c r="J111" i="1"/>
  <c r="F111" i="1"/>
  <c r="Z110" i="1"/>
  <c r="G110" i="1" s="1"/>
  <c r="R110" i="1"/>
  <c r="R111" i="1" s="1"/>
  <c r="R112" i="1" s="1"/>
  <c r="R113" i="1" s="1"/>
  <c r="R114" i="1" s="1"/>
  <c r="R115" i="1" s="1"/>
  <c r="R116" i="1" s="1"/>
  <c r="R117" i="1" s="1"/>
  <c r="R118" i="1" s="1"/>
  <c r="R119" i="1" s="1"/>
  <c r="R120" i="1" s="1"/>
  <c r="R121" i="1" s="1"/>
  <c r="R122" i="1" s="1"/>
  <c r="R123" i="1" s="1"/>
  <c r="R124" i="1" s="1"/>
  <c r="L110" i="1"/>
  <c r="K110" i="1"/>
  <c r="J110" i="1"/>
  <c r="F110" i="1"/>
  <c r="Z109" i="1"/>
  <c r="G109" i="1" s="1"/>
  <c r="L109" i="1"/>
  <c r="K109" i="1"/>
  <c r="J109" i="1"/>
  <c r="F109" i="1"/>
  <c r="P411" i="1"/>
  <c r="P83" i="1"/>
  <c r="P82" i="1"/>
  <c r="P80" i="1"/>
  <c r="P79" i="1"/>
  <c r="P77" i="1"/>
  <c r="P76" i="1"/>
  <c r="P74" i="1"/>
  <c r="P73" i="1"/>
  <c r="P70" i="1"/>
  <c r="P69" i="1"/>
  <c r="P68" i="1"/>
  <c r="P67" i="1"/>
  <c r="P66" i="1"/>
  <c r="P65" i="1"/>
  <c r="L411" i="1" l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1" i="1"/>
  <c r="L380" i="1"/>
  <c r="L378" i="1"/>
  <c r="L377" i="1"/>
  <c r="L375" i="1"/>
  <c r="L374" i="1"/>
  <c r="L373" i="1"/>
  <c r="L372" i="1"/>
  <c r="L371" i="1"/>
  <c r="L370" i="1"/>
  <c r="L369" i="1"/>
  <c r="L368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66" i="1"/>
  <c r="L165" i="1"/>
  <c r="L164" i="1"/>
  <c r="L163" i="1"/>
  <c r="L162" i="1"/>
  <c r="L160" i="1"/>
  <c r="L159" i="1"/>
  <c r="L157" i="1"/>
  <c r="L156" i="1"/>
  <c r="L155" i="1"/>
  <c r="L150" i="1"/>
  <c r="L149" i="1"/>
  <c r="L148" i="1"/>
  <c r="L147" i="1"/>
  <c r="L146" i="1"/>
  <c r="L145" i="1"/>
  <c r="L144" i="1"/>
  <c r="L143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08" i="1"/>
  <c r="L107" i="1"/>
  <c r="L106" i="1"/>
  <c r="L105" i="1"/>
  <c r="L104" i="1"/>
  <c r="L103" i="1"/>
  <c r="L102" i="1"/>
  <c r="L101" i="1"/>
  <c r="L100" i="1"/>
  <c r="L99" i="1"/>
  <c r="L97" i="1"/>
  <c r="L96" i="1"/>
  <c r="L94" i="1"/>
  <c r="L93" i="1"/>
  <c r="L91" i="1"/>
  <c r="L90" i="1"/>
  <c r="L89" i="1"/>
  <c r="L88" i="1"/>
  <c r="L87" i="1"/>
  <c r="L83" i="1"/>
  <c r="L82" i="1"/>
  <c r="L80" i="1"/>
  <c r="L79" i="1"/>
  <c r="L77" i="1"/>
  <c r="L76" i="1"/>
  <c r="L74" i="1"/>
  <c r="L73" i="1"/>
  <c r="L70" i="1"/>
  <c r="L69" i="1"/>
  <c r="L68" i="1"/>
  <c r="L67" i="1"/>
  <c r="L66" i="1"/>
  <c r="L65" i="1"/>
  <c r="K108" i="1" l="1"/>
  <c r="J108" i="1"/>
  <c r="F108" i="1"/>
  <c r="K104" i="1"/>
  <c r="J104" i="1"/>
  <c r="F104" i="1"/>
  <c r="K107" i="1"/>
  <c r="J107" i="1"/>
  <c r="F107" i="1"/>
  <c r="K106" i="1"/>
  <c r="J106" i="1"/>
  <c r="F106" i="1"/>
  <c r="Z108" i="1"/>
  <c r="G108" i="1" s="1"/>
  <c r="Z107" i="1"/>
  <c r="G107" i="1" s="1"/>
  <c r="Z106" i="1"/>
  <c r="G106" i="1" s="1"/>
  <c r="R107" i="1"/>
  <c r="R108" i="1" s="1"/>
  <c r="Z104" i="1"/>
  <c r="G104" i="1" s="1"/>
  <c r="K332" i="1"/>
  <c r="J332" i="1"/>
  <c r="F332" i="1"/>
  <c r="K331" i="1"/>
  <c r="J331" i="1"/>
  <c r="F331" i="1"/>
  <c r="K330" i="1"/>
  <c r="J330" i="1"/>
  <c r="F330" i="1"/>
  <c r="K329" i="1"/>
  <c r="J329" i="1"/>
  <c r="F329" i="1"/>
  <c r="K328" i="1"/>
  <c r="J328" i="1"/>
  <c r="F328" i="1"/>
  <c r="K327" i="1"/>
  <c r="J327" i="1"/>
  <c r="F327" i="1"/>
  <c r="K326" i="1"/>
  <c r="J326" i="1"/>
  <c r="F326" i="1"/>
  <c r="K325" i="1"/>
  <c r="J325" i="1"/>
  <c r="F325" i="1"/>
  <c r="K324" i="1"/>
  <c r="J324" i="1"/>
  <c r="F324" i="1"/>
  <c r="K323" i="1"/>
  <c r="J323" i="1"/>
  <c r="F323" i="1"/>
  <c r="K322" i="1"/>
  <c r="J322" i="1"/>
  <c r="F322" i="1"/>
  <c r="K321" i="1"/>
  <c r="J321" i="1"/>
  <c r="F321" i="1"/>
  <c r="K320" i="1"/>
  <c r="J320" i="1"/>
  <c r="F320" i="1"/>
  <c r="K319" i="1"/>
  <c r="J319" i="1"/>
  <c r="F319" i="1"/>
  <c r="K318" i="1"/>
  <c r="J318" i="1"/>
  <c r="F318" i="1"/>
  <c r="K317" i="1"/>
  <c r="J317" i="1"/>
  <c r="F317" i="1"/>
  <c r="Z332" i="1"/>
  <c r="G332" i="1" s="1"/>
  <c r="Z331" i="1"/>
  <c r="G331" i="1" s="1"/>
  <c r="Z330" i="1"/>
  <c r="G330" i="1" s="1"/>
  <c r="Z329" i="1"/>
  <c r="G329" i="1" s="1"/>
  <c r="Z328" i="1"/>
  <c r="G328" i="1" s="1"/>
  <c r="Z327" i="1"/>
  <c r="G327" i="1" s="1"/>
  <c r="Z326" i="1"/>
  <c r="G326" i="1" s="1"/>
  <c r="Z325" i="1"/>
  <c r="G325" i="1" s="1"/>
  <c r="Z324" i="1"/>
  <c r="G324" i="1" s="1"/>
  <c r="Z323" i="1"/>
  <c r="G323" i="1" s="1"/>
  <c r="Z322" i="1"/>
  <c r="G322" i="1" s="1"/>
  <c r="Z321" i="1"/>
  <c r="G321" i="1" s="1"/>
  <c r="Z320" i="1"/>
  <c r="G320" i="1" s="1"/>
  <c r="Z319" i="1"/>
  <c r="G319" i="1" s="1"/>
  <c r="Z318" i="1"/>
  <c r="G318" i="1" s="1"/>
  <c r="Z317" i="1"/>
  <c r="G317" i="1" s="1"/>
  <c r="R318" i="1"/>
  <c r="R319" i="1" s="1"/>
  <c r="R320" i="1" s="1"/>
  <c r="R321" i="1" s="1"/>
  <c r="R322" i="1" s="1"/>
  <c r="R323" i="1" s="1"/>
  <c r="R324" i="1" s="1"/>
  <c r="R325" i="1" s="1"/>
  <c r="R326" i="1" s="1"/>
  <c r="R327" i="1" s="1"/>
  <c r="R328" i="1" s="1"/>
  <c r="R329" i="1" s="1"/>
  <c r="R330" i="1" s="1"/>
  <c r="R331" i="1" s="1"/>
  <c r="R332" i="1" s="1"/>
  <c r="R333" i="1" s="1"/>
  <c r="R334" i="1" s="1"/>
  <c r="R335" i="1" s="1"/>
  <c r="R336" i="1" s="1"/>
  <c r="K303" i="1"/>
  <c r="J303" i="1"/>
  <c r="F303" i="1"/>
  <c r="K302" i="1"/>
  <c r="J302" i="1"/>
  <c r="F302" i="1"/>
  <c r="K301" i="1"/>
  <c r="J301" i="1"/>
  <c r="F301" i="1"/>
  <c r="K300" i="1"/>
  <c r="J300" i="1"/>
  <c r="F300" i="1"/>
  <c r="K299" i="1"/>
  <c r="J299" i="1"/>
  <c r="F299" i="1"/>
  <c r="K298" i="1"/>
  <c r="J298" i="1"/>
  <c r="F298" i="1"/>
  <c r="K297" i="1"/>
  <c r="J297" i="1"/>
  <c r="F297" i="1"/>
  <c r="K296" i="1"/>
  <c r="J296" i="1"/>
  <c r="F296" i="1"/>
  <c r="K295" i="1"/>
  <c r="J295" i="1"/>
  <c r="F295" i="1"/>
  <c r="K294" i="1"/>
  <c r="J294" i="1"/>
  <c r="F294" i="1"/>
  <c r="K293" i="1"/>
  <c r="J293" i="1"/>
  <c r="F293" i="1"/>
  <c r="K292" i="1"/>
  <c r="J292" i="1"/>
  <c r="F292" i="1"/>
  <c r="Z303" i="1"/>
  <c r="G303" i="1" s="1"/>
  <c r="Z302" i="1"/>
  <c r="G302" i="1" s="1"/>
  <c r="Z301" i="1"/>
  <c r="G301" i="1" s="1"/>
  <c r="Z300" i="1"/>
  <c r="G300" i="1" s="1"/>
  <c r="Z299" i="1"/>
  <c r="G299" i="1" s="1"/>
  <c r="Z298" i="1"/>
  <c r="G298" i="1" s="1"/>
  <c r="Z297" i="1"/>
  <c r="G297" i="1" s="1"/>
  <c r="Z296" i="1"/>
  <c r="G296" i="1" s="1"/>
  <c r="Z295" i="1"/>
  <c r="G295" i="1" s="1"/>
  <c r="Z294" i="1"/>
  <c r="G294" i="1" s="1"/>
  <c r="Z293" i="1"/>
  <c r="G293" i="1" s="1"/>
  <c r="Z292" i="1"/>
  <c r="G292" i="1" s="1"/>
  <c r="R293" i="1"/>
  <c r="R294" i="1" s="1"/>
  <c r="R295" i="1" s="1"/>
  <c r="R296" i="1" s="1"/>
  <c r="R297" i="1" s="1"/>
  <c r="R298" i="1" s="1"/>
  <c r="R299" i="1" s="1"/>
  <c r="R300" i="1" s="1"/>
  <c r="R301" i="1" s="1"/>
  <c r="R302" i="1" s="1"/>
  <c r="R303" i="1" s="1"/>
  <c r="K198" i="1"/>
  <c r="J198" i="1"/>
  <c r="F198" i="1"/>
  <c r="K197" i="1"/>
  <c r="J197" i="1"/>
  <c r="F197" i="1"/>
  <c r="K196" i="1"/>
  <c r="J196" i="1"/>
  <c r="F196" i="1"/>
  <c r="K195" i="1"/>
  <c r="J195" i="1"/>
  <c r="F195" i="1"/>
  <c r="K194" i="1"/>
  <c r="J194" i="1"/>
  <c r="F194" i="1"/>
  <c r="K193" i="1"/>
  <c r="J193" i="1"/>
  <c r="F193" i="1"/>
  <c r="K192" i="1"/>
  <c r="J192" i="1"/>
  <c r="F192" i="1"/>
  <c r="K191" i="1"/>
  <c r="J191" i="1"/>
  <c r="F191" i="1"/>
  <c r="K190" i="1"/>
  <c r="J190" i="1"/>
  <c r="F190" i="1"/>
  <c r="K189" i="1"/>
  <c r="J189" i="1"/>
  <c r="F189" i="1"/>
  <c r="K188" i="1"/>
  <c r="J188" i="1"/>
  <c r="F188" i="1"/>
  <c r="K187" i="1"/>
  <c r="J187" i="1"/>
  <c r="F187" i="1"/>
  <c r="K186" i="1"/>
  <c r="J186" i="1"/>
  <c r="F186" i="1"/>
  <c r="K185" i="1"/>
  <c r="J185" i="1"/>
  <c r="F185" i="1"/>
  <c r="K184" i="1"/>
  <c r="J184" i="1"/>
  <c r="F184" i="1"/>
  <c r="K183" i="1"/>
  <c r="J183" i="1"/>
  <c r="F183" i="1"/>
  <c r="K182" i="1"/>
  <c r="J182" i="1"/>
  <c r="F182" i="1"/>
  <c r="K181" i="1"/>
  <c r="J181" i="1"/>
  <c r="F181" i="1"/>
  <c r="K180" i="1"/>
  <c r="J180" i="1"/>
  <c r="F180" i="1"/>
  <c r="K179" i="1"/>
  <c r="J179" i="1"/>
  <c r="F179" i="1"/>
  <c r="K178" i="1"/>
  <c r="J178" i="1"/>
  <c r="F178" i="1"/>
  <c r="K177" i="1"/>
  <c r="J177" i="1"/>
  <c r="F177" i="1"/>
  <c r="K176" i="1"/>
  <c r="J176" i="1"/>
  <c r="F176" i="1"/>
  <c r="K175" i="1"/>
  <c r="J175" i="1"/>
  <c r="F175" i="1"/>
  <c r="K174" i="1"/>
  <c r="J174" i="1"/>
  <c r="F174" i="1"/>
  <c r="K173" i="1"/>
  <c r="J173" i="1"/>
  <c r="F173" i="1"/>
  <c r="K172" i="1"/>
  <c r="J172" i="1"/>
  <c r="F172" i="1"/>
  <c r="K171" i="1"/>
  <c r="J171" i="1"/>
  <c r="F171" i="1"/>
  <c r="Z198" i="1"/>
  <c r="G198" i="1" s="1"/>
  <c r="Z197" i="1"/>
  <c r="G197" i="1" s="1"/>
  <c r="Z196" i="1"/>
  <c r="G196" i="1" s="1"/>
  <c r="Z195" i="1"/>
  <c r="G195" i="1" s="1"/>
  <c r="Z194" i="1"/>
  <c r="G194" i="1" s="1"/>
  <c r="Z193" i="1"/>
  <c r="G193" i="1" s="1"/>
  <c r="Z192" i="1"/>
  <c r="G192" i="1" s="1"/>
  <c r="Z191" i="1"/>
  <c r="G191" i="1" s="1"/>
  <c r="Z190" i="1"/>
  <c r="G190" i="1" s="1"/>
  <c r="Z189" i="1"/>
  <c r="G189" i="1" s="1"/>
  <c r="Z188" i="1"/>
  <c r="G188" i="1" s="1"/>
  <c r="Z187" i="1"/>
  <c r="G187" i="1" s="1"/>
  <c r="Z186" i="1"/>
  <c r="G186" i="1" s="1"/>
  <c r="Z185" i="1"/>
  <c r="G185" i="1" s="1"/>
  <c r="Z184" i="1"/>
  <c r="G184" i="1" s="1"/>
  <c r="Z183" i="1"/>
  <c r="G183" i="1" s="1"/>
  <c r="Z182" i="1"/>
  <c r="G182" i="1" s="1"/>
  <c r="Z181" i="1"/>
  <c r="G181" i="1" s="1"/>
  <c r="Z180" i="1"/>
  <c r="G180" i="1" s="1"/>
  <c r="Z179" i="1"/>
  <c r="G179" i="1" s="1"/>
  <c r="Z178" i="1"/>
  <c r="G178" i="1" s="1"/>
  <c r="Z177" i="1"/>
  <c r="G177" i="1" s="1"/>
  <c r="Z176" i="1"/>
  <c r="G176" i="1" s="1"/>
  <c r="Z175" i="1"/>
  <c r="G175" i="1" s="1"/>
  <c r="Z174" i="1"/>
  <c r="G174" i="1" s="1"/>
  <c r="Z173" i="1"/>
  <c r="G173" i="1" s="1"/>
  <c r="Z172" i="1"/>
  <c r="G172" i="1" s="1"/>
  <c r="Z171" i="1"/>
  <c r="G171" i="1" s="1"/>
  <c r="R172" i="1"/>
  <c r="R173" i="1" s="1"/>
  <c r="R174" i="1" s="1"/>
  <c r="R175" i="1" s="1"/>
  <c r="R176" i="1" s="1"/>
  <c r="R177" i="1" l="1"/>
  <c r="K363" i="1"/>
  <c r="J411" i="1"/>
  <c r="K406" i="1"/>
  <c r="K405" i="1"/>
  <c r="K404" i="1"/>
  <c r="K403" i="1"/>
  <c r="K402" i="1"/>
  <c r="J402" i="1"/>
  <c r="K401" i="1"/>
  <c r="J401" i="1"/>
  <c r="K400" i="1"/>
  <c r="J400" i="1"/>
  <c r="K399" i="1"/>
  <c r="J399" i="1"/>
  <c r="K398" i="1"/>
  <c r="J398" i="1"/>
  <c r="K397" i="1"/>
  <c r="J397" i="1"/>
  <c r="K396" i="1"/>
  <c r="J396" i="1"/>
  <c r="K395" i="1"/>
  <c r="J395" i="1"/>
  <c r="K394" i="1"/>
  <c r="J394" i="1"/>
  <c r="K393" i="1"/>
  <c r="J393" i="1"/>
  <c r="K392" i="1"/>
  <c r="J392" i="1"/>
  <c r="K391" i="1"/>
  <c r="J391" i="1"/>
  <c r="K390" i="1"/>
  <c r="J390" i="1"/>
  <c r="K389" i="1"/>
  <c r="J389" i="1"/>
  <c r="K388" i="1"/>
  <c r="J388" i="1"/>
  <c r="K387" i="1"/>
  <c r="J387" i="1"/>
  <c r="K386" i="1"/>
  <c r="J386" i="1"/>
  <c r="K385" i="1"/>
  <c r="J385" i="1"/>
  <c r="K384" i="1"/>
  <c r="K383" i="1"/>
  <c r="K381" i="1"/>
  <c r="J381" i="1"/>
  <c r="K380" i="1"/>
  <c r="J380" i="1"/>
  <c r="K378" i="1"/>
  <c r="J378" i="1"/>
  <c r="K377" i="1"/>
  <c r="J377" i="1"/>
  <c r="K375" i="1"/>
  <c r="J375" i="1"/>
  <c r="K374" i="1"/>
  <c r="J374" i="1"/>
  <c r="K373" i="1"/>
  <c r="J373" i="1"/>
  <c r="K372" i="1"/>
  <c r="J372" i="1"/>
  <c r="K371" i="1"/>
  <c r="J371" i="1"/>
  <c r="K370" i="1"/>
  <c r="J370" i="1"/>
  <c r="K369" i="1"/>
  <c r="J369" i="1"/>
  <c r="K368" i="1"/>
  <c r="J368" i="1"/>
  <c r="K364" i="1"/>
  <c r="J362" i="1"/>
  <c r="J361" i="1"/>
  <c r="J360" i="1"/>
  <c r="J359" i="1"/>
  <c r="K358" i="1"/>
  <c r="J358" i="1"/>
  <c r="K357" i="1"/>
  <c r="J357" i="1"/>
  <c r="K356" i="1"/>
  <c r="J356" i="1"/>
  <c r="K355" i="1"/>
  <c r="J355" i="1"/>
  <c r="K354" i="1"/>
  <c r="J354" i="1"/>
  <c r="K353" i="1"/>
  <c r="J353" i="1"/>
  <c r="J352" i="1"/>
  <c r="K351" i="1"/>
  <c r="J350" i="1"/>
  <c r="J349" i="1"/>
  <c r="K348" i="1"/>
  <c r="K347" i="1"/>
  <c r="K312" i="1"/>
  <c r="J312" i="1"/>
  <c r="K311" i="1"/>
  <c r="J311" i="1"/>
  <c r="K310" i="1"/>
  <c r="J310" i="1"/>
  <c r="K309" i="1"/>
  <c r="K308" i="1"/>
  <c r="K307" i="1"/>
  <c r="J306" i="1"/>
  <c r="J305" i="1"/>
  <c r="J304" i="1"/>
  <c r="K233" i="1"/>
  <c r="J233" i="1"/>
  <c r="K232" i="1"/>
  <c r="J232" i="1"/>
  <c r="K231" i="1"/>
  <c r="J231" i="1"/>
  <c r="K230" i="1"/>
  <c r="J230" i="1"/>
  <c r="K229" i="1"/>
  <c r="J229" i="1"/>
  <c r="K228" i="1"/>
  <c r="J228" i="1"/>
  <c r="K227" i="1"/>
  <c r="J227" i="1"/>
  <c r="K226" i="1"/>
  <c r="J226" i="1"/>
  <c r="K225" i="1"/>
  <c r="J225" i="1"/>
  <c r="K224" i="1"/>
  <c r="J224" i="1"/>
  <c r="K223" i="1"/>
  <c r="J223" i="1"/>
  <c r="K222" i="1"/>
  <c r="J222" i="1"/>
  <c r="K221" i="1"/>
  <c r="J221" i="1"/>
  <c r="K220" i="1"/>
  <c r="J220" i="1"/>
  <c r="K219" i="1"/>
  <c r="J219" i="1"/>
  <c r="K218" i="1"/>
  <c r="J218" i="1"/>
  <c r="K217" i="1"/>
  <c r="J217" i="1"/>
  <c r="K216" i="1"/>
  <c r="J216" i="1"/>
  <c r="K215" i="1"/>
  <c r="K214" i="1"/>
  <c r="J213" i="1"/>
  <c r="J212" i="1"/>
  <c r="K211" i="1"/>
  <c r="K210" i="1"/>
  <c r="J209" i="1"/>
  <c r="J208" i="1"/>
  <c r="K207" i="1"/>
  <c r="J206" i="1"/>
  <c r="J205" i="1"/>
  <c r="K204" i="1"/>
  <c r="K203" i="1"/>
  <c r="K166" i="1"/>
  <c r="J166" i="1"/>
  <c r="K165" i="1"/>
  <c r="J165" i="1"/>
  <c r="K164" i="1"/>
  <c r="J164" i="1"/>
  <c r="K163" i="1"/>
  <c r="J163" i="1"/>
  <c r="K162" i="1"/>
  <c r="J162" i="1"/>
  <c r="K160" i="1"/>
  <c r="J160" i="1"/>
  <c r="K159" i="1"/>
  <c r="J159" i="1"/>
  <c r="K157" i="1"/>
  <c r="J157" i="1"/>
  <c r="K156" i="1"/>
  <c r="J156" i="1"/>
  <c r="K155" i="1"/>
  <c r="J155" i="1"/>
  <c r="K150" i="1"/>
  <c r="J150" i="1"/>
  <c r="K149" i="1"/>
  <c r="J149" i="1"/>
  <c r="K148" i="1"/>
  <c r="J148" i="1"/>
  <c r="K147" i="1"/>
  <c r="J147" i="1"/>
  <c r="K146" i="1"/>
  <c r="J146" i="1"/>
  <c r="K145" i="1"/>
  <c r="J145" i="1"/>
  <c r="K144" i="1"/>
  <c r="J144" i="1"/>
  <c r="K143" i="1"/>
  <c r="J143" i="1"/>
  <c r="K139" i="1"/>
  <c r="J139" i="1"/>
  <c r="K138" i="1"/>
  <c r="J138" i="1"/>
  <c r="K137" i="1"/>
  <c r="J137" i="1"/>
  <c r="K136" i="1"/>
  <c r="J136" i="1"/>
  <c r="K135" i="1"/>
  <c r="J135" i="1"/>
  <c r="K134" i="1"/>
  <c r="K133" i="1"/>
  <c r="K132" i="1"/>
  <c r="K131" i="1"/>
  <c r="K130" i="1"/>
  <c r="K129" i="1"/>
  <c r="J129" i="1"/>
  <c r="K128" i="1"/>
  <c r="K127" i="1"/>
  <c r="K126" i="1"/>
  <c r="K125" i="1"/>
  <c r="J105" i="1"/>
  <c r="J103" i="1"/>
  <c r="K102" i="1"/>
  <c r="J102" i="1"/>
  <c r="K101" i="1"/>
  <c r="J101" i="1"/>
  <c r="K100" i="1"/>
  <c r="J100" i="1"/>
  <c r="K99" i="1"/>
  <c r="J99" i="1"/>
  <c r="K97" i="1"/>
  <c r="J97" i="1"/>
  <c r="K96" i="1"/>
  <c r="J96" i="1"/>
  <c r="K94" i="1"/>
  <c r="J94" i="1"/>
  <c r="K93" i="1"/>
  <c r="J93" i="1"/>
  <c r="K91" i="1"/>
  <c r="J91" i="1"/>
  <c r="K90" i="1"/>
  <c r="J90" i="1"/>
  <c r="K89" i="1"/>
  <c r="J89" i="1"/>
  <c r="K88" i="1"/>
  <c r="J88" i="1"/>
  <c r="K87" i="1"/>
  <c r="J87" i="1"/>
  <c r="K83" i="1"/>
  <c r="J83" i="1"/>
  <c r="K82" i="1"/>
  <c r="J82" i="1"/>
  <c r="J80" i="1"/>
  <c r="J79" i="1"/>
  <c r="K80" i="1"/>
  <c r="K79" i="1"/>
  <c r="K77" i="1"/>
  <c r="K76" i="1"/>
  <c r="K74" i="1"/>
  <c r="K73" i="1"/>
  <c r="K70" i="1"/>
  <c r="K69" i="1"/>
  <c r="K68" i="1"/>
  <c r="K67" i="1"/>
  <c r="K66" i="1"/>
  <c r="K65" i="1"/>
  <c r="J77" i="1"/>
  <c r="J76" i="1"/>
  <c r="J74" i="1"/>
  <c r="J73" i="1"/>
  <c r="J70" i="1"/>
  <c r="J69" i="1"/>
  <c r="J68" i="1"/>
  <c r="J67" i="1"/>
  <c r="J66" i="1"/>
  <c r="J65" i="1"/>
  <c r="R178" i="1" l="1"/>
  <c r="R179" i="1" l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312" i="1"/>
  <c r="F311" i="1"/>
  <c r="F310" i="1"/>
  <c r="F358" i="1"/>
  <c r="F357" i="1"/>
  <c r="F356" i="1"/>
  <c r="F355" i="1"/>
  <c r="F354" i="1"/>
  <c r="F353" i="1"/>
  <c r="Z358" i="1"/>
  <c r="G358" i="1" s="1"/>
  <c r="Z357" i="1"/>
  <c r="G357" i="1" s="1"/>
  <c r="Z356" i="1"/>
  <c r="G356" i="1" s="1"/>
  <c r="Z355" i="1"/>
  <c r="G355" i="1" s="1"/>
  <c r="Z354" i="1"/>
  <c r="G354" i="1" s="1"/>
  <c r="Z353" i="1"/>
  <c r="G353" i="1" s="1"/>
  <c r="Z312" i="1"/>
  <c r="G312" i="1" s="1"/>
  <c r="Z311" i="1"/>
  <c r="G311" i="1" s="1"/>
  <c r="Z310" i="1"/>
  <c r="G310" i="1" s="1"/>
  <c r="Z233" i="1"/>
  <c r="G233" i="1" s="1"/>
  <c r="Z232" i="1"/>
  <c r="G232" i="1" s="1"/>
  <c r="Z231" i="1"/>
  <c r="G231" i="1" s="1"/>
  <c r="Z230" i="1"/>
  <c r="G230" i="1" s="1"/>
  <c r="Z229" i="1"/>
  <c r="G229" i="1" s="1"/>
  <c r="Z228" i="1"/>
  <c r="G228" i="1" s="1"/>
  <c r="Z227" i="1"/>
  <c r="G227" i="1" s="1"/>
  <c r="Z226" i="1"/>
  <c r="G226" i="1" s="1"/>
  <c r="Z225" i="1"/>
  <c r="G225" i="1" s="1"/>
  <c r="Z224" i="1"/>
  <c r="G224" i="1" s="1"/>
  <c r="Z223" i="1"/>
  <c r="G223" i="1" s="1"/>
  <c r="Z222" i="1"/>
  <c r="G222" i="1" s="1"/>
  <c r="Z221" i="1"/>
  <c r="G221" i="1" s="1"/>
  <c r="Z220" i="1"/>
  <c r="G220" i="1" s="1"/>
  <c r="Z219" i="1"/>
  <c r="G219" i="1" s="1"/>
  <c r="Z218" i="1"/>
  <c r="G218" i="1" s="1"/>
  <c r="Z217" i="1"/>
  <c r="G217" i="1" s="1"/>
  <c r="Z216" i="1"/>
  <c r="G216" i="1" s="1"/>
  <c r="R180" i="1" l="1"/>
  <c r="F411" i="1"/>
  <c r="R181" i="1" l="1"/>
  <c r="F364" i="1"/>
  <c r="F363" i="1"/>
  <c r="F362" i="1"/>
  <c r="F361" i="1"/>
  <c r="Z364" i="1"/>
  <c r="G364" i="1" s="1"/>
  <c r="Z363" i="1"/>
  <c r="G363" i="1" s="1"/>
  <c r="Z362" i="1"/>
  <c r="G362" i="1" s="1"/>
  <c r="Z361" i="1"/>
  <c r="G361" i="1" s="1"/>
  <c r="R182" i="1" l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1" i="1"/>
  <c r="F380" i="1"/>
  <c r="F378" i="1"/>
  <c r="F377" i="1"/>
  <c r="F375" i="1"/>
  <c r="F374" i="1"/>
  <c r="F373" i="1"/>
  <c r="F372" i="1"/>
  <c r="F371" i="1"/>
  <c r="F370" i="1"/>
  <c r="F369" i="1"/>
  <c r="F368" i="1"/>
  <c r="F360" i="1"/>
  <c r="F359" i="1"/>
  <c r="F352" i="1"/>
  <c r="F351" i="1"/>
  <c r="F350" i="1"/>
  <c r="F349" i="1"/>
  <c r="F348" i="1"/>
  <c r="F347" i="1"/>
  <c r="F309" i="1"/>
  <c r="F308" i="1"/>
  <c r="F307" i="1"/>
  <c r="F306" i="1"/>
  <c r="F305" i="1"/>
  <c r="F304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166" i="1"/>
  <c r="F165" i="1"/>
  <c r="F164" i="1"/>
  <c r="F163" i="1"/>
  <c r="F162" i="1"/>
  <c r="F160" i="1"/>
  <c r="F159" i="1"/>
  <c r="F157" i="1"/>
  <c r="F156" i="1"/>
  <c r="F155" i="1"/>
  <c r="F150" i="1"/>
  <c r="F149" i="1"/>
  <c r="F148" i="1"/>
  <c r="F147" i="1"/>
  <c r="F146" i="1"/>
  <c r="F145" i="1"/>
  <c r="F144" i="1"/>
  <c r="F143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05" i="1"/>
  <c r="F103" i="1"/>
  <c r="F102" i="1"/>
  <c r="F101" i="1"/>
  <c r="F100" i="1"/>
  <c r="F99" i="1"/>
  <c r="F97" i="1"/>
  <c r="F96" i="1"/>
  <c r="F94" i="1"/>
  <c r="F93" i="1"/>
  <c r="F91" i="1"/>
  <c r="F90" i="1"/>
  <c r="F89" i="1"/>
  <c r="F88" i="1"/>
  <c r="F87" i="1"/>
  <c r="F83" i="1"/>
  <c r="F82" i="1"/>
  <c r="F80" i="1"/>
  <c r="F79" i="1"/>
  <c r="F77" i="1"/>
  <c r="F76" i="1"/>
  <c r="F74" i="1"/>
  <c r="F73" i="1"/>
  <c r="F70" i="1"/>
  <c r="F69" i="1"/>
  <c r="F68" i="1"/>
  <c r="F67" i="1"/>
  <c r="F66" i="1"/>
  <c r="F65" i="1"/>
  <c r="R183" i="1" l="1"/>
  <c r="R360" i="1"/>
  <c r="R361" i="1" s="1"/>
  <c r="R362" i="1" s="1"/>
  <c r="R363" i="1" s="1"/>
  <c r="R364" i="1" s="1"/>
  <c r="Z360" i="1"/>
  <c r="G360" i="1" s="1"/>
  <c r="AB360" i="1"/>
  <c r="AC360" i="1"/>
  <c r="AD360" i="1"/>
  <c r="K360" i="1" s="1"/>
  <c r="Z368" i="1"/>
  <c r="G368" i="1" s="1"/>
  <c r="Z406" i="1"/>
  <c r="G406" i="1" s="1"/>
  <c r="Z405" i="1"/>
  <c r="G405" i="1" s="1"/>
  <c r="Z404" i="1"/>
  <c r="G404" i="1" s="1"/>
  <c r="Z403" i="1"/>
  <c r="G403" i="1" s="1"/>
  <c r="Z402" i="1"/>
  <c r="G402" i="1" s="1"/>
  <c r="Z401" i="1"/>
  <c r="G401" i="1" s="1"/>
  <c r="Z400" i="1"/>
  <c r="G400" i="1" s="1"/>
  <c r="Z399" i="1"/>
  <c r="G399" i="1" s="1"/>
  <c r="Z398" i="1"/>
  <c r="G398" i="1" s="1"/>
  <c r="Z397" i="1"/>
  <c r="G397" i="1" s="1"/>
  <c r="Z396" i="1"/>
  <c r="G396" i="1" s="1"/>
  <c r="Z395" i="1"/>
  <c r="G395" i="1" s="1"/>
  <c r="Z394" i="1"/>
  <c r="G394" i="1" s="1"/>
  <c r="Z393" i="1"/>
  <c r="G393" i="1" s="1"/>
  <c r="Z392" i="1"/>
  <c r="G392" i="1" s="1"/>
  <c r="Z391" i="1"/>
  <c r="G391" i="1" s="1"/>
  <c r="Z390" i="1"/>
  <c r="G390" i="1" s="1"/>
  <c r="Z389" i="1"/>
  <c r="G389" i="1" s="1"/>
  <c r="Z388" i="1"/>
  <c r="G388" i="1" s="1"/>
  <c r="Z387" i="1"/>
  <c r="G387" i="1" s="1"/>
  <c r="Z386" i="1"/>
  <c r="G386" i="1" s="1"/>
  <c r="Z385" i="1"/>
  <c r="G385" i="1" s="1"/>
  <c r="Z384" i="1"/>
  <c r="G384" i="1" s="1"/>
  <c r="Z383" i="1"/>
  <c r="G383" i="1" s="1"/>
  <c r="Z381" i="1"/>
  <c r="G381" i="1" s="1"/>
  <c r="Z380" i="1"/>
  <c r="G380" i="1" s="1"/>
  <c r="Z378" i="1"/>
  <c r="G378" i="1" s="1"/>
  <c r="Z377" i="1"/>
  <c r="G377" i="1" s="1"/>
  <c r="Z375" i="1"/>
  <c r="G375" i="1" s="1"/>
  <c r="Z374" i="1"/>
  <c r="G374" i="1" s="1"/>
  <c r="Z373" i="1"/>
  <c r="G373" i="1" s="1"/>
  <c r="Z372" i="1"/>
  <c r="G372" i="1" s="1"/>
  <c r="Z371" i="1"/>
  <c r="G371" i="1" s="1"/>
  <c r="Z370" i="1"/>
  <c r="G370" i="1" s="1"/>
  <c r="Z369" i="1"/>
  <c r="G369" i="1" s="1"/>
  <c r="Z359" i="1"/>
  <c r="G359" i="1" s="1"/>
  <c r="Z352" i="1"/>
  <c r="G352" i="1" s="1"/>
  <c r="Z351" i="1"/>
  <c r="G351" i="1" s="1"/>
  <c r="Z350" i="1"/>
  <c r="G350" i="1" s="1"/>
  <c r="Z349" i="1"/>
  <c r="G349" i="1" s="1"/>
  <c r="Z348" i="1"/>
  <c r="G348" i="1" s="1"/>
  <c r="Z347" i="1"/>
  <c r="G347" i="1" s="1"/>
  <c r="Z309" i="1"/>
  <c r="G309" i="1" s="1"/>
  <c r="Z308" i="1"/>
  <c r="G308" i="1" s="1"/>
  <c r="Z307" i="1"/>
  <c r="G307" i="1" s="1"/>
  <c r="Z306" i="1"/>
  <c r="G306" i="1" s="1"/>
  <c r="Z305" i="1"/>
  <c r="G305" i="1" s="1"/>
  <c r="Z304" i="1"/>
  <c r="G304" i="1" s="1"/>
  <c r="Z215" i="1"/>
  <c r="G215" i="1" s="1"/>
  <c r="Z214" i="1"/>
  <c r="G214" i="1" s="1"/>
  <c r="Z213" i="1"/>
  <c r="G213" i="1" s="1"/>
  <c r="Z212" i="1"/>
  <c r="G212" i="1" s="1"/>
  <c r="Z211" i="1"/>
  <c r="G211" i="1" s="1"/>
  <c r="Z210" i="1"/>
  <c r="G210" i="1" s="1"/>
  <c r="Z209" i="1"/>
  <c r="G209" i="1" s="1"/>
  <c r="Z208" i="1"/>
  <c r="G208" i="1" s="1"/>
  <c r="Z207" i="1"/>
  <c r="G207" i="1" s="1"/>
  <c r="Z206" i="1"/>
  <c r="G206" i="1" s="1"/>
  <c r="Z205" i="1"/>
  <c r="G205" i="1" s="1"/>
  <c r="Z204" i="1"/>
  <c r="G204" i="1" s="1"/>
  <c r="Z203" i="1"/>
  <c r="G203" i="1" s="1"/>
  <c r="Z166" i="1"/>
  <c r="G166" i="1" s="1"/>
  <c r="Z165" i="1"/>
  <c r="G165" i="1" s="1"/>
  <c r="Z164" i="1"/>
  <c r="G164" i="1" s="1"/>
  <c r="Z163" i="1"/>
  <c r="G163" i="1" s="1"/>
  <c r="Z162" i="1"/>
  <c r="G162" i="1" s="1"/>
  <c r="Z160" i="1"/>
  <c r="G160" i="1" s="1"/>
  <c r="Z159" i="1"/>
  <c r="G159" i="1" s="1"/>
  <c r="Z157" i="1"/>
  <c r="G157" i="1" s="1"/>
  <c r="Z156" i="1"/>
  <c r="G156" i="1" s="1"/>
  <c r="Z155" i="1"/>
  <c r="G155" i="1" s="1"/>
  <c r="Z150" i="1"/>
  <c r="G150" i="1" s="1"/>
  <c r="Z149" i="1"/>
  <c r="G149" i="1" s="1"/>
  <c r="Z148" i="1"/>
  <c r="G148" i="1" s="1"/>
  <c r="Z147" i="1"/>
  <c r="G147" i="1" s="1"/>
  <c r="Z146" i="1"/>
  <c r="G146" i="1" s="1"/>
  <c r="Z145" i="1"/>
  <c r="G145" i="1" s="1"/>
  <c r="Z144" i="1"/>
  <c r="G144" i="1" s="1"/>
  <c r="Z143" i="1"/>
  <c r="G143" i="1" s="1"/>
  <c r="Z139" i="1"/>
  <c r="G139" i="1" s="1"/>
  <c r="Z138" i="1"/>
  <c r="G138" i="1" s="1"/>
  <c r="Z137" i="1"/>
  <c r="G137" i="1" s="1"/>
  <c r="Z136" i="1"/>
  <c r="G136" i="1" s="1"/>
  <c r="Z135" i="1"/>
  <c r="G135" i="1" s="1"/>
  <c r="Z134" i="1"/>
  <c r="G134" i="1" s="1"/>
  <c r="Z133" i="1"/>
  <c r="G133" i="1" s="1"/>
  <c r="Z132" i="1"/>
  <c r="G132" i="1" s="1"/>
  <c r="Z131" i="1"/>
  <c r="G131" i="1" s="1"/>
  <c r="Z130" i="1"/>
  <c r="G130" i="1" s="1"/>
  <c r="Z129" i="1"/>
  <c r="G129" i="1" s="1"/>
  <c r="Z128" i="1"/>
  <c r="G128" i="1" s="1"/>
  <c r="Z127" i="1"/>
  <c r="G127" i="1" s="1"/>
  <c r="Z126" i="1"/>
  <c r="G126" i="1" s="1"/>
  <c r="Z125" i="1"/>
  <c r="G125" i="1" s="1"/>
  <c r="Z105" i="1"/>
  <c r="G105" i="1" s="1"/>
  <c r="Z103" i="1"/>
  <c r="G103" i="1" s="1"/>
  <c r="Z102" i="1"/>
  <c r="G102" i="1" s="1"/>
  <c r="Z101" i="1"/>
  <c r="G101" i="1" s="1"/>
  <c r="Z100" i="1"/>
  <c r="G100" i="1" s="1"/>
  <c r="Z99" i="1"/>
  <c r="G99" i="1" s="1"/>
  <c r="Z97" i="1"/>
  <c r="G97" i="1" s="1"/>
  <c r="Z96" i="1"/>
  <c r="G96" i="1" s="1"/>
  <c r="Z94" i="1"/>
  <c r="G94" i="1" s="1"/>
  <c r="Z93" i="1"/>
  <c r="G93" i="1" s="1"/>
  <c r="Z91" i="1"/>
  <c r="G91" i="1" s="1"/>
  <c r="Z90" i="1"/>
  <c r="G90" i="1" s="1"/>
  <c r="Z89" i="1"/>
  <c r="G89" i="1" s="1"/>
  <c r="Z88" i="1"/>
  <c r="G88" i="1" s="1"/>
  <c r="Z87" i="1"/>
  <c r="G87" i="1" s="1"/>
  <c r="Z83" i="1"/>
  <c r="G83" i="1" s="1"/>
  <c r="Z82" i="1"/>
  <c r="G82" i="1" s="1"/>
  <c r="Z80" i="1"/>
  <c r="G80" i="1" s="1"/>
  <c r="Z79" i="1"/>
  <c r="G79" i="1" s="1"/>
  <c r="Z77" i="1"/>
  <c r="G77" i="1" s="1"/>
  <c r="Z76" i="1"/>
  <c r="G76" i="1" s="1"/>
  <c r="Z74" i="1"/>
  <c r="G74" i="1" s="1"/>
  <c r="Z73" i="1"/>
  <c r="G73" i="1" s="1"/>
  <c r="Z70" i="1"/>
  <c r="G70" i="1" s="1"/>
  <c r="Z69" i="1"/>
  <c r="G69" i="1" s="1"/>
  <c r="Z68" i="1"/>
  <c r="G68" i="1" s="1"/>
  <c r="Z67" i="1"/>
  <c r="G67" i="1" s="1"/>
  <c r="Z66" i="1"/>
  <c r="G66" i="1" s="1"/>
  <c r="Z65" i="1"/>
  <c r="S65" i="1"/>
  <c r="R3" i="1"/>
  <c r="R395" i="1"/>
  <c r="R396" i="1" s="1"/>
  <c r="R397" i="1" s="1"/>
  <c r="R398" i="1" s="1"/>
  <c r="R399" i="1" s="1"/>
  <c r="R400" i="1" s="1"/>
  <c r="R401" i="1" s="1"/>
  <c r="R402" i="1" s="1"/>
  <c r="R403" i="1" s="1"/>
  <c r="R404" i="1" s="1"/>
  <c r="R405" i="1" s="1"/>
  <c r="R406" i="1" s="1"/>
  <c r="R386" i="1"/>
  <c r="R387" i="1" s="1"/>
  <c r="R388" i="1" s="1"/>
  <c r="R389" i="1" s="1"/>
  <c r="R390" i="1" s="1"/>
  <c r="R391" i="1" s="1"/>
  <c r="R392" i="1" s="1"/>
  <c r="R393" i="1" s="1"/>
  <c r="R384" i="1"/>
  <c r="R369" i="1"/>
  <c r="R370" i="1" s="1"/>
  <c r="R371" i="1" s="1"/>
  <c r="R372" i="1" s="1"/>
  <c r="R373" i="1" s="1"/>
  <c r="R374" i="1" s="1"/>
  <c r="R375" i="1" s="1"/>
  <c r="R348" i="1"/>
  <c r="R349" i="1" s="1"/>
  <c r="R350" i="1" s="1"/>
  <c r="R351" i="1" s="1"/>
  <c r="R352" i="1" s="1"/>
  <c r="R353" i="1" s="1"/>
  <c r="R354" i="1" s="1"/>
  <c r="R355" i="1" s="1"/>
  <c r="R356" i="1" s="1"/>
  <c r="R357" i="1" s="1"/>
  <c r="R358" i="1" s="1"/>
  <c r="R305" i="1"/>
  <c r="R306" i="1" s="1"/>
  <c r="R307" i="1" s="1"/>
  <c r="R308" i="1" s="1"/>
  <c r="R309" i="1" s="1"/>
  <c r="R310" i="1" s="1"/>
  <c r="R311" i="1" s="1"/>
  <c r="R312" i="1" s="1"/>
  <c r="R204" i="1"/>
  <c r="R205" i="1" s="1"/>
  <c r="R206" i="1" s="1"/>
  <c r="R207" i="1" s="1"/>
  <c r="R208" i="1" s="1"/>
  <c r="R209" i="1" s="1"/>
  <c r="R210" i="1" s="1"/>
  <c r="R211" i="1" s="1"/>
  <c r="R212" i="1" s="1"/>
  <c r="R213" i="1" s="1"/>
  <c r="R214" i="1" s="1"/>
  <c r="R215" i="1" s="1"/>
  <c r="R150" i="1"/>
  <c r="R151" i="1" s="1"/>
  <c r="R144" i="1"/>
  <c r="R145" i="1" s="1"/>
  <c r="R146" i="1" s="1"/>
  <c r="R147" i="1" s="1"/>
  <c r="R148" i="1" s="1"/>
  <c r="R136" i="1"/>
  <c r="R137" i="1" s="1"/>
  <c r="R138" i="1" s="1"/>
  <c r="R139" i="1" s="1"/>
  <c r="R127" i="1"/>
  <c r="R128" i="1" s="1"/>
  <c r="R129" i="1" s="1"/>
  <c r="R130" i="1" s="1"/>
  <c r="R131" i="1" s="1"/>
  <c r="R132" i="1" s="1"/>
  <c r="R133" i="1" s="1"/>
  <c r="R134" i="1" s="1"/>
  <c r="R105" i="1"/>
  <c r="R88" i="1"/>
  <c r="R89" i="1" s="1"/>
  <c r="R90" i="1" s="1"/>
  <c r="R91" i="1" s="1"/>
  <c r="R66" i="1"/>
  <c r="R67" i="1" s="1"/>
  <c r="R68" i="1" s="1"/>
  <c r="R69" i="1" s="1"/>
  <c r="R70" i="1" s="1"/>
  <c r="P86" i="1" l="1"/>
  <c r="S86" i="1" s="1"/>
  <c r="E86" i="1" s="1"/>
  <c r="AG86" i="1" s="1"/>
  <c r="P84" i="1"/>
  <c r="S84" i="1" s="1"/>
  <c r="E84" i="1" s="1"/>
  <c r="AG84" i="1" s="1"/>
  <c r="P85" i="1"/>
  <c r="S85" i="1" s="1"/>
  <c r="E85" i="1" s="1"/>
  <c r="AG85" i="1" s="1"/>
  <c r="Y13" i="1"/>
  <c r="Y45" i="1"/>
  <c r="Y43" i="1"/>
  <c r="Y27" i="1"/>
  <c r="Y29" i="1"/>
  <c r="Y11" i="1"/>
  <c r="Y50" i="1"/>
  <c r="Y22" i="1"/>
  <c r="Y42" i="1"/>
  <c r="Y49" i="1"/>
  <c r="Y3" i="1"/>
  <c r="Y38" i="1"/>
  <c r="Y12" i="1"/>
  <c r="Y19" i="1"/>
  <c r="Y54" i="1"/>
  <c r="Y28" i="1"/>
  <c r="Y30" i="1"/>
  <c r="Y35" i="1"/>
  <c r="Y39" i="1"/>
  <c r="Y44" i="1"/>
  <c r="Y24" i="1"/>
  <c r="Y51" i="1"/>
  <c r="Y8" i="1"/>
  <c r="Y14" i="1"/>
  <c r="Y4" i="1"/>
  <c r="Y36" i="1"/>
  <c r="Y34" i="1"/>
  <c r="Y15" i="1"/>
  <c r="Y52" i="1"/>
  <c r="Y23" i="1"/>
  <c r="Y31" i="1"/>
  <c r="Y9" i="1"/>
  <c r="Y47" i="1"/>
  <c r="Y46" i="1"/>
  <c r="Y5" i="1"/>
  <c r="Y25" i="1"/>
  <c r="Y21" i="1"/>
  <c r="Y41" i="1"/>
  <c r="Y16" i="1"/>
  <c r="Y6" i="1"/>
  <c r="Y40" i="1"/>
  <c r="Y37" i="1"/>
  <c r="Y2" i="1"/>
  <c r="Y32" i="1"/>
  <c r="Y26" i="1"/>
  <c r="Y53" i="1"/>
  <c r="Y7" i="1"/>
  <c r="Y48" i="1"/>
  <c r="Y33" i="1"/>
  <c r="Y18" i="1"/>
  <c r="Y10" i="1"/>
  <c r="Y17" i="1"/>
  <c r="Y20" i="1"/>
  <c r="E65" i="1"/>
  <c r="AG65" i="1" s="1"/>
  <c r="G65" i="1"/>
  <c r="A38" i="3"/>
  <c r="P98" i="1"/>
  <c r="P95" i="1"/>
  <c r="P92" i="1"/>
  <c r="S92" i="1" s="1"/>
  <c r="P93" i="1"/>
  <c r="P88" i="1"/>
  <c r="S88" i="1" s="1"/>
  <c r="P96" i="1"/>
  <c r="P94" i="1"/>
  <c r="P91" i="1"/>
  <c r="S91" i="1" s="1"/>
  <c r="E91" i="1" s="1"/>
  <c r="AG91" i="1" s="1"/>
  <c r="P89" i="1"/>
  <c r="S89" i="1" s="1"/>
  <c r="P90" i="1"/>
  <c r="S90" i="1" s="1"/>
  <c r="P87" i="1"/>
  <c r="S87" i="1" s="1"/>
  <c r="P102" i="1"/>
  <c r="P100" i="1"/>
  <c r="P101" i="1"/>
  <c r="P97" i="1"/>
  <c r="P99" i="1"/>
  <c r="R377" i="1"/>
  <c r="R378" i="1" s="1"/>
  <c r="R380" i="1" s="1"/>
  <c r="R156" i="1"/>
  <c r="R157" i="1" s="1"/>
  <c r="R159" i="1" s="1"/>
  <c r="R93" i="1"/>
  <c r="R94" i="1" s="1"/>
  <c r="R96" i="1" s="1"/>
  <c r="R73" i="1"/>
  <c r="R74" i="1" s="1"/>
  <c r="S74" i="1" s="1"/>
  <c r="E74" i="1" s="1"/>
  <c r="AG74" i="1" s="1"/>
  <c r="R184" i="1"/>
  <c r="R216" i="1"/>
  <c r="S66" i="1"/>
  <c r="S69" i="1"/>
  <c r="S70" i="1"/>
  <c r="S67" i="1"/>
  <c r="S68" i="1"/>
  <c r="R4" i="1"/>
  <c r="AC406" i="1"/>
  <c r="AD406" i="1"/>
  <c r="AB406" i="1"/>
  <c r="J406" i="1" s="1"/>
  <c r="AE406" i="1"/>
  <c r="E68" i="1" l="1"/>
  <c r="AG68" i="1" s="1"/>
  <c r="E70" i="1"/>
  <c r="AG70" i="1" s="1"/>
  <c r="E89" i="1"/>
  <c r="AG89" i="1" s="1"/>
  <c r="E69" i="1"/>
  <c r="AG69" i="1" s="1"/>
  <c r="E66" i="1"/>
  <c r="AG66" i="1" s="1"/>
  <c r="E88" i="1"/>
  <c r="AG88" i="1" s="1"/>
  <c r="E92" i="1"/>
  <c r="AG92" i="1" s="1"/>
  <c r="E87" i="1"/>
  <c r="AG87" i="1" s="1"/>
  <c r="E67" i="1"/>
  <c r="AG67" i="1" s="1"/>
  <c r="E90" i="1"/>
  <c r="AG90" i="1" s="1"/>
  <c r="A43" i="3"/>
  <c r="A58" i="3"/>
  <c r="A59" i="3"/>
  <c r="A62" i="3"/>
  <c r="A39" i="3"/>
  <c r="A47" i="3"/>
  <c r="A60" i="3"/>
  <c r="A41" i="3"/>
  <c r="A40" i="3"/>
  <c r="A61" i="3"/>
  <c r="A42" i="3"/>
  <c r="A57" i="3"/>
  <c r="R381" i="1"/>
  <c r="R160" i="1"/>
  <c r="R162" i="1" s="1"/>
  <c r="S93" i="1"/>
  <c r="R97" i="1"/>
  <c r="R99" i="1" s="1"/>
  <c r="S95" i="1"/>
  <c r="S94" i="1"/>
  <c r="S73" i="1"/>
  <c r="R76" i="1"/>
  <c r="S75" i="1"/>
  <c r="R72" i="1"/>
  <c r="S72" i="1" s="1"/>
  <c r="S71" i="1"/>
  <c r="P107" i="1"/>
  <c r="S107" i="1" s="1"/>
  <c r="P105" i="1"/>
  <c r="S105" i="1" s="1"/>
  <c r="R6" i="1"/>
  <c r="P104" i="1"/>
  <c r="S104" i="1" s="1"/>
  <c r="P106" i="1"/>
  <c r="S106" i="1" s="1"/>
  <c r="P103" i="1"/>
  <c r="S103" i="1" s="1"/>
  <c r="P108" i="1"/>
  <c r="S108" i="1" s="1"/>
  <c r="R185" i="1"/>
  <c r="R217" i="1"/>
  <c r="R218" i="1" s="1"/>
  <c r="R219" i="1" s="1"/>
  <c r="R220" i="1" s="1"/>
  <c r="R221" i="1" s="1"/>
  <c r="R222" i="1" s="1"/>
  <c r="R223" i="1" s="1"/>
  <c r="R224" i="1" s="1"/>
  <c r="R225" i="1" s="1"/>
  <c r="R226" i="1" s="1"/>
  <c r="R227" i="1" s="1"/>
  <c r="R228" i="1" s="1"/>
  <c r="R229" i="1" s="1"/>
  <c r="R230" i="1" s="1"/>
  <c r="R231" i="1" s="1"/>
  <c r="R232" i="1" s="1"/>
  <c r="R233" i="1" s="1"/>
  <c r="AE405" i="1"/>
  <c r="AB405" i="1"/>
  <c r="J405" i="1" s="1"/>
  <c r="AD405" i="1"/>
  <c r="AC405" i="1"/>
  <c r="AE404" i="1"/>
  <c r="AB404" i="1"/>
  <c r="J404" i="1" s="1"/>
  <c r="AD404" i="1"/>
  <c r="AC404" i="1"/>
  <c r="AE403" i="1"/>
  <c r="AB403" i="1"/>
  <c r="J403" i="1" s="1"/>
  <c r="AD403" i="1"/>
  <c r="AC403" i="1"/>
  <c r="AE384" i="1"/>
  <c r="AB384" i="1"/>
  <c r="J384" i="1" s="1"/>
  <c r="AD384" i="1"/>
  <c r="AC384" i="1"/>
  <c r="AE383" i="1"/>
  <c r="AB383" i="1"/>
  <c r="J383" i="1" s="1"/>
  <c r="AD383" i="1"/>
  <c r="AC383" i="1"/>
  <c r="AE351" i="1"/>
  <c r="AB351" i="1"/>
  <c r="J351" i="1" s="1"/>
  <c r="AD351" i="1"/>
  <c r="AC351" i="1"/>
  <c r="AE348" i="1"/>
  <c r="AB348" i="1"/>
  <c r="J348" i="1" s="1"/>
  <c r="AD348" i="1"/>
  <c r="AC348" i="1"/>
  <c r="AE347" i="1"/>
  <c r="AB347" i="1"/>
  <c r="J347" i="1" s="1"/>
  <c r="AD347" i="1"/>
  <c r="AC347" i="1"/>
  <c r="AE309" i="1"/>
  <c r="AB309" i="1"/>
  <c r="J309" i="1" s="1"/>
  <c r="AD309" i="1"/>
  <c r="AC309" i="1"/>
  <c r="AE308" i="1"/>
  <c r="AB308" i="1"/>
  <c r="J308" i="1" s="1"/>
  <c r="AD308" i="1"/>
  <c r="AC308" i="1"/>
  <c r="AE307" i="1"/>
  <c r="AB307" i="1"/>
  <c r="J307" i="1" s="1"/>
  <c r="AD307" i="1"/>
  <c r="AC307" i="1"/>
  <c r="AE215" i="1"/>
  <c r="AB215" i="1"/>
  <c r="J215" i="1" s="1"/>
  <c r="AD215" i="1"/>
  <c r="AC215" i="1"/>
  <c r="AE214" i="1"/>
  <c r="AB214" i="1"/>
  <c r="J214" i="1" s="1"/>
  <c r="AD214" i="1"/>
  <c r="AC214" i="1"/>
  <c r="AE211" i="1"/>
  <c r="AB211" i="1"/>
  <c r="J211" i="1" s="1"/>
  <c r="AD211" i="1"/>
  <c r="AC211" i="1"/>
  <c r="AE210" i="1"/>
  <c r="AB210" i="1"/>
  <c r="J210" i="1" s="1"/>
  <c r="AD210" i="1"/>
  <c r="AC210" i="1"/>
  <c r="AE207" i="1"/>
  <c r="AB207" i="1"/>
  <c r="J207" i="1" s="1"/>
  <c r="AD207" i="1"/>
  <c r="AC207" i="1"/>
  <c r="AE204" i="1"/>
  <c r="AB204" i="1"/>
  <c r="J204" i="1" s="1"/>
  <c r="AD204" i="1"/>
  <c r="AC204" i="1"/>
  <c r="AE203" i="1"/>
  <c r="AB203" i="1"/>
  <c r="J203" i="1" s="1"/>
  <c r="AD203" i="1"/>
  <c r="AC203" i="1"/>
  <c r="AE125" i="1"/>
  <c r="AB125" i="1"/>
  <c r="J125" i="1" s="1"/>
  <c r="AD125" i="1"/>
  <c r="AC125" i="1"/>
  <c r="AD359" i="1"/>
  <c r="K359" i="1" s="1"/>
  <c r="AE352" i="1"/>
  <c r="AB352" i="1"/>
  <c r="AD352" i="1"/>
  <c r="K352" i="1" s="1"/>
  <c r="AC352" i="1"/>
  <c r="AE350" i="1"/>
  <c r="AB350" i="1"/>
  <c r="AD350" i="1"/>
  <c r="K350" i="1" s="1"/>
  <c r="AC350" i="1"/>
  <c r="AE349" i="1"/>
  <c r="AB349" i="1"/>
  <c r="AD349" i="1"/>
  <c r="K349" i="1" s="1"/>
  <c r="AC349" i="1"/>
  <c r="AE306" i="1"/>
  <c r="AB306" i="1"/>
  <c r="AD306" i="1"/>
  <c r="K306" i="1" s="1"/>
  <c r="AC306" i="1"/>
  <c r="AE305" i="1"/>
  <c r="AB305" i="1"/>
  <c r="AD305" i="1"/>
  <c r="K305" i="1" s="1"/>
  <c r="AC305" i="1"/>
  <c r="AE304" i="1"/>
  <c r="AB304" i="1"/>
  <c r="AD304" i="1"/>
  <c r="K304" i="1" s="1"/>
  <c r="AC304" i="1"/>
  <c r="AE213" i="1"/>
  <c r="AB213" i="1"/>
  <c r="AD213" i="1"/>
  <c r="K213" i="1" s="1"/>
  <c r="AC213" i="1"/>
  <c r="AE212" i="1"/>
  <c r="AB212" i="1"/>
  <c r="AD212" i="1"/>
  <c r="K212" i="1" s="1"/>
  <c r="AC212" i="1"/>
  <c r="AE209" i="1"/>
  <c r="AB209" i="1"/>
  <c r="AD209" i="1"/>
  <c r="K209" i="1" s="1"/>
  <c r="AC209" i="1"/>
  <c r="AE208" i="1"/>
  <c r="AB208" i="1"/>
  <c r="AD208" i="1"/>
  <c r="K208" i="1" s="1"/>
  <c r="AC208" i="1"/>
  <c r="AE206" i="1"/>
  <c r="AB206" i="1"/>
  <c r="AD206" i="1"/>
  <c r="K206" i="1" s="1"/>
  <c r="AC206" i="1"/>
  <c r="AE205" i="1"/>
  <c r="AB205" i="1"/>
  <c r="AD205" i="1"/>
  <c r="K205" i="1" s="1"/>
  <c r="AC205" i="1"/>
  <c r="AE134" i="1"/>
  <c r="AB134" i="1"/>
  <c r="J134" i="1" s="1"/>
  <c r="AD134" i="1"/>
  <c r="AC134" i="1"/>
  <c r="AE133" i="1"/>
  <c r="AB133" i="1"/>
  <c r="J133" i="1" s="1"/>
  <c r="AD133" i="1"/>
  <c r="AC133" i="1"/>
  <c r="AE132" i="1"/>
  <c r="AB132" i="1"/>
  <c r="J132" i="1" s="1"/>
  <c r="AD132" i="1"/>
  <c r="AC132" i="1"/>
  <c r="AE131" i="1"/>
  <c r="AB131" i="1"/>
  <c r="J131" i="1" s="1"/>
  <c r="AD131" i="1"/>
  <c r="AC131" i="1"/>
  <c r="AE130" i="1"/>
  <c r="AB130" i="1"/>
  <c r="J130" i="1" s="1"/>
  <c r="AD130" i="1"/>
  <c r="AC130" i="1"/>
  <c r="AE128" i="1"/>
  <c r="AB128" i="1"/>
  <c r="J128" i="1" s="1"/>
  <c r="AD128" i="1"/>
  <c r="AC128" i="1"/>
  <c r="AE127" i="1"/>
  <c r="AB127" i="1"/>
  <c r="J127" i="1" s="1"/>
  <c r="AD127" i="1"/>
  <c r="AC127" i="1"/>
  <c r="AE126" i="1"/>
  <c r="AB126" i="1"/>
  <c r="J126" i="1" s="1"/>
  <c r="AD126" i="1"/>
  <c r="AC126" i="1"/>
  <c r="AE105" i="1"/>
  <c r="AB105" i="1"/>
  <c r="AD105" i="1"/>
  <c r="K105" i="1" s="1"/>
  <c r="AC105" i="1"/>
  <c r="AE103" i="1"/>
  <c r="AB103" i="1"/>
  <c r="AD103" i="1"/>
  <c r="K103" i="1" s="1"/>
  <c r="AC103" i="1"/>
  <c r="E108" i="1" l="1"/>
  <c r="AG108" i="1" s="1"/>
  <c r="E103" i="1"/>
  <c r="AG103" i="1" s="1"/>
  <c r="E106" i="1"/>
  <c r="AG106" i="1" s="1"/>
  <c r="E104" i="1"/>
  <c r="AG104" i="1" s="1"/>
  <c r="E105" i="1"/>
  <c r="AG105" i="1" s="1"/>
  <c r="E107" i="1"/>
  <c r="AG107" i="1" s="1"/>
  <c r="E71" i="1"/>
  <c r="AG71" i="1" s="1"/>
  <c r="E72" i="1"/>
  <c r="AG72" i="1" s="1"/>
  <c r="E75" i="1"/>
  <c r="AG75" i="1" s="1"/>
  <c r="E73" i="1"/>
  <c r="AG73" i="1" s="1"/>
  <c r="E94" i="1"/>
  <c r="AG94" i="1" s="1"/>
  <c r="E95" i="1"/>
  <c r="AG95" i="1" s="1"/>
  <c r="E93" i="1"/>
  <c r="AG93" i="1" s="1"/>
  <c r="A77" i="3"/>
  <c r="A48" i="3"/>
  <c r="A78" i="3"/>
  <c r="A75" i="3"/>
  <c r="A46" i="3"/>
  <c r="A64" i="3"/>
  <c r="A45" i="3"/>
  <c r="A65" i="3"/>
  <c r="A44" i="3"/>
  <c r="A63" i="3"/>
  <c r="A73" i="3"/>
  <c r="A76" i="3"/>
  <c r="A74" i="3"/>
  <c r="R163" i="1"/>
  <c r="R164" i="1" s="1"/>
  <c r="R165" i="1" s="1"/>
  <c r="R166" i="1" s="1"/>
  <c r="R100" i="1"/>
  <c r="S98" i="1"/>
  <c r="S97" i="1"/>
  <c r="S96" i="1"/>
  <c r="R77" i="1"/>
  <c r="S78" i="1" s="1"/>
  <c r="S76" i="1"/>
  <c r="R7" i="1"/>
  <c r="P125" i="1"/>
  <c r="S125" i="1" s="1"/>
  <c r="R186" i="1"/>
  <c r="E78" i="1" l="1"/>
  <c r="AG78" i="1" s="1"/>
  <c r="E76" i="1"/>
  <c r="AG76" i="1" s="1"/>
  <c r="E98" i="1"/>
  <c r="AG98" i="1" s="1"/>
  <c r="E96" i="1"/>
  <c r="AG96" i="1" s="1"/>
  <c r="E125" i="1"/>
  <c r="AG125" i="1" s="1"/>
  <c r="E97" i="1"/>
  <c r="AG97" i="1" s="1"/>
  <c r="A67" i="3"/>
  <c r="A51" i="3"/>
  <c r="A68" i="3"/>
  <c r="A95" i="3"/>
  <c r="A66" i="3"/>
  <c r="A49" i="3"/>
  <c r="S99" i="1"/>
  <c r="R101" i="1"/>
  <c r="S100" i="1"/>
  <c r="R79" i="1"/>
  <c r="S77" i="1"/>
  <c r="R8" i="1"/>
  <c r="P134" i="1"/>
  <c r="S134" i="1" s="1"/>
  <c r="P133" i="1"/>
  <c r="S133" i="1" s="1"/>
  <c r="P132" i="1"/>
  <c r="S132" i="1" s="1"/>
  <c r="P128" i="1"/>
  <c r="S128" i="1" s="1"/>
  <c r="P131" i="1"/>
  <c r="S131" i="1" s="1"/>
  <c r="P130" i="1"/>
  <c r="S130" i="1" s="1"/>
  <c r="P129" i="1"/>
  <c r="S129" i="1" s="1"/>
  <c r="P127" i="1"/>
  <c r="S127" i="1" s="1"/>
  <c r="P126" i="1"/>
  <c r="S126" i="1" s="1"/>
  <c r="R187" i="1"/>
  <c r="E99" i="1" l="1"/>
  <c r="AG99" i="1" s="1"/>
  <c r="E134" i="1"/>
  <c r="AG134" i="1" s="1"/>
  <c r="E100" i="1"/>
  <c r="AG100" i="1" s="1"/>
  <c r="E127" i="1"/>
  <c r="AG127" i="1" s="1"/>
  <c r="E129" i="1"/>
  <c r="AG129" i="1" s="1"/>
  <c r="E133" i="1"/>
  <c r="AG133" i="1" s="1"/>
  <c r="E130" i="1"/>
  <c r="AG130" i="1" s="1"/>
  <c r="E131" i="1"/>
  <c r="AG131" i="1" s="1"/>
  <c r="E126" i="1"/>
  <c r="AG126" i="1" s="1"/>
  <c r="E128" i="1"/>
  <c r="AG128" i="1" s="1"/>
  <c r="E77" i="1"/>
  <c r="AG77" i="1" s="1"/>
  <c r="E132" i="1"/>
  <c r="AG132" i="1" s="1"/>
  <c r="A69" i="3"/>
  <c r="A96" i="3"/>
  <c r="A99" i="3"/>
  <c r="A100" i="3"/>
  <c r="A101" i="3"/>
  <c r="A50" i="3"/>
  <c r="A70" i="3"/>
  <c r="A102" i="3"/>
  <c r="A98" i="3"/>
  <c r="A103" i="3"/>
  <c r="A97" i="3"/>
  <c r="A104" i="3"/>
  <c r="R102" i="1"/>
  <c r="S102" i="1" s="1"/>
  <c r="S101" i="1"/>
  <c r="R80" i="1"/>
  <c r="S81" i="1" s="1"/>
  <c r="S79" i="1"/>
  <c r="R9" i="1"/>
  <c r="P139" i="1"/>
  <c r="S139" i="1" s="1"/>
  <c r="P137" i="1"/>
  <c r="S137" i="1" s="1"/>
  <c r="P136" i="1"/>
  <c r="S136" i="1" s="1"/>
  <c r="P135" i="1"/>
  <c r="S135" i="1" s="1"/>
  <c r="P138" i="1"/>
  <c r="S138" i="1" s="1"/>
  <c r="R188" i="1"/>
  <c r="P142" i="1" l="1"/>
  <c r="S142" i="1" s="1"/>
  <c r="E142" i="1" s="1"/>
  <c r="AG142" i="1" s="1"/>
  <c r="P141" i="1"/>
  <c r="S141" i="1" s="1"/>
  <c r="E141" i="1" s="1"/>
  <c r="AG141" i="1" s="1"/>
  <c r="P140" i="1"/>
  <c r="S140" i="1" s="1"/>
  <c r="E140" i="1" s="1"/>
  <c r="AG140" i="1" s="1"/>
  <c r="E138" i="1"/>
  <c r="AG138" i="1" s="1"/>
  <c r="E135" i="1"/>
  <c r="AG135" i="1" s="1"/>
  <c r="E139" i="1"/>
  <c r="AG139" i="1" s="1"/>
  <c r="E136" i="1"/>
  <c r="AG136" i="1" s="1"/>
  <c r="E137" i="1"/>
  <c r="AG137" i="1" s="1"/>
  <c r="E79" i="1"/>
  <c r="AG79" i="1" s="1"/>
  <c r="E81" i="1"/>
  <c r="AG81" i="1" s="1"/>
  <c r="E101" i="1"/>
  <c r="AG101" i="1" s="1"/>
  <c r="E102" i="1"/>
  <c r="AG102" i="1" s="1"/>
  <c r="A106" i="3"/>
  <c r="A109" i="3"/>
  <c r="A54" i="3"/>
  <c r="A52" i="3"/>
  <c r="A71" i="3"/>
  <c r="A72" i="3"/>
  <c r="A107" i="3"/>
  <c r="A108" i="3"/>
  <c r="A105" i="3"/>
  <c r="R82" i="1"/>
  <c r="S80" i="1"/>
  <c r="R10" i="1"/>
  <c r="P147" i="1"/>
  <c r="S147" i="1" s="1"/>
  <c r="P143" i="1"/>
  <c r="S143" i="1" s="1"/>
  <c r="P148" i="1"/>
  <c r="S148" i="1" s="1"/>
  <c r="P146" i="1"/>
  <c r="S146" i="1" s="1"/>
  <c r="P145" i="1"/>
  <c r="S145" i="1" s="1"/>
  <c r="P144" i="1"/>
  <c r="S144" i="1" s="1"/>
  <c r="R189" i="1"/>
  <c r="P161" i="1" l="1"/>
  <c r="S161" i="1" s="1"/>
  <c r="P154" i="1"/>
  <c r="S154" i="1" s="1"/>
  <c r="E154" i="1" s="1"/>
  <c r="AG154" i="1" s="1"/>
  <c r="P153" i="1"/>
  <c r="S153" i="1" s="1"/>
  <c r="E153" i="1" s="1"/>
  <c r="AG153" i="1" s="1"/>
  <c r="P152" i="1"/>
  <c r="S152" i="1" s="1"/>
  <c r="E152" i="1" s="1"/>
  <c r="AG152" i="1" s="1"/>
  <c r="E145" i="1"/>
  <c r="AG145" i="1" s="1"/>
  <c r="E147" i="1"/>
  <c r="AG147" i="1" s="1"/>
  <c r="E146" i="1"/>
  <c r="AG146" i="1" s="1"/>
  <c r="E144" i="1"/>
  <c r="AG144" i="1" s="1"/>
  <c r="E143" i="1"/>
  <c r="AG143" i="1" s="1"/>
  <c r="E161" i="1"/>
  <c r="AG161" i="1" s="1"/>
  <c r="E148" i="1"/>
  <c r="AG148" i="1" s="1"/>
  <c r="E80" i="1"/>
  <c r="AG80" i="1" s="1"/>
  <c r="A115" i="3"/>
  <c r="A111" i="3"/>
  <c r="A112" i="3"/>
  <c r="A113" i="3"/>
  <c r="A125" i="3"/>
  <c r="A110" i="3"/>
  <c r="A114" i="3"/>
  <c r="A53" i="3"/>
  <c r="P151" i="1"/>
  <c r="S151" i="1" s="1"/>
  <c r="P158" i="1"/>
  <c r="S158" i="1" s="1"/>
  <c r="R83" i="1"/>
  <c r="S83" i="1" s="1"/>
  <c r="S82" i="1"/>
  <c r="R11" i="1"/>
  <c r="P164" i="1"/>
  <c r="S164" i="1" s="1"/>
  <c r="P162" i="1"/>
  <c r="S162" i="1" s="1"/>
  <c r="P160" i="1"/>
  <c r="S160" i="1" s="1"/>
  <c r="P157" i="1"/>
  <c r="S157" i="1" s="1"/>
  <c r="P159" i="1"/>
  <c r="S159" i="1" s="1"/>
  <c r="P156" i="1"/>
  <c r="S156" i="1" s="1"/>
  <c r="P155" i="1"/>
  <c r="S155" i="1" s="1"/>
  <c r="P150" i="1"/>
  <c r="S150" i="1" s="1"/>
  <c r="P149" i="1"/>
  <c r="S149" i="1" s="1"/>
  <c r="P165" i="1"/>
  <c r="S165" i="1" s="1"/>
  <c r="P163" i="1"/>
  <c r="S163" i="1" s="1"/>
  <c r="P166" i="1"/>
  <c r="S166" i="1" s="1"/>
  <c r="R190" i="1"/>
  <c r="E163" i="1" l="1"/>
  <c r="AG163" i="1" s="1"/>
  <c r="E149" i="1"/>
  <c r="AG149" i="1" s="1"/>
  <c r="E165" i="1"/>
  <c r="AG165" i="1" s="1"/>
  <c r="E159" i="1"/>
  <c r="AG159" i="1" s="1"/>
  <c r="E164" i="1"/>
  <c r="AG164" i="1" s="1"/>
  <c r="E157" i="1"/>
  <c r="AG157" i="1" s="1"/>
  <c r="E82" i="1"/>
  <c r="AG82" i="1" s="1"/>
  <c r="E150" i="1"/>
  <c r="AG150" i="1" s="1"/>
  <c r="E160" i="1"/>
  <c r="AG160" i="1" s="1"/>
  <c r="E83" i="1"/>
  <c r="AG83" i="1" s="1"/>
  <c r="E156" i="1"/>
  <c r="AG156" i="1" s="1"/>
  <c r="E162" i="1"/>
  <c r="AG162" i="1" s="1"/>
  <c r="E158" i="1"/>
  <c r="AG158" i="1" s="1"/>
  <c r="E155" i="1"/>
  <c r="AG155" i="1" s="1"/>
  <c r="E166" i="1"/>
  <c r="AG166" i="1" s="1"/>
  <c r="E151" i="1"/>
  <c r="AG151" i="1" s="1"/>
  <c r="P242" i="1"/>
  <c r="S242" i="1" s="1"/>
  <c r="E242" i="1" s="1"/>
  <c r="AG242" i="1" s="1"/>
  <c r="P247" i="1"/>
  <c r="S247" i="1" s="1"/>
  <c r="E247" i="1" s="1"/>
  <c r="AG247" i="1" s="1"/>
  <c r="P248" i="1"/>
  <c r="S248" i="1" s="1"/>
  <c r="E248" i="1" s="1"/>
  <c r="AG248" i="1" s="1"/>
  <c r="P249" i="1"/>
  <c r="S249" i="1" s="1"/>
  <c r="E249" i="1" s="1"/>
  <c r="AG249" i="1" s="1"/>
  <c r="P241" i="1"/>
  <c r="S241" i="1" s="1"/>
  <c r="E241" i="1" s="1"/>
  <c r="AG241" i="1" s="1"/>
  <c r="P250" i="1"/>
  <c r="S250" i="1" s="1"/>
  <c r="E250" i="1" s="1"/>
  <c r="AG250" i="1" s="1"/>
  <c r="P246" i="1"/>
  <c r="S246" i="1" s="1"/>
  <c r="E246" i="1" s="1"/>
  <c r="AG246" i="1" s="1"/>
  <c r="P251" i="1"/>
  <c r="S251" i="1" s="1"/>
  <c r="E251" i="1" s="1"/>
  <c r="AG251" i="1" s="1"/>
  <c r="P235" i="1"/>
  <c r="S235" i="1" s="1"/>
  <c r="E235" i="1" s="1"/>
  <c r="AG235" i="1" s="1"/>
  <c r="P239" i="1"/>
  <c r="S239" i="1" s="1"/>
  <c r="E239" i="1" s="1"/>
  <c r="AG239" i="1" s="1"/>
  <c r="P237" i="1"/>
  <c r="S237" i="1" s="1"/>
  <c r="E237" i="1" s="1"/>
  <c r="AG237" i="1" s="1"/>
  <c r="P252" i="1"/>
  <c r="S252" i="1" s="1"/>
  <c r="E252" i="1" s="1"/>
  <c r="AG252" i="1" s="1"/>
  <c r="P240" i="1"/>
  <c r="S240" i="1" s="1"/>
  <c r="E240" i="1" s="1"/>
  <c r="AG240" i="1" s="1"/>
  <c r="P253" i="1"/>
  <c r="S253" i="1" s="1"/>
  <c r="E253" i="1" s="1"/>
  <c r="AG253" i="1" s="1"/>
  <c r="P245" i="1"/>
  <c r="S245" i="1" s="1"/>
  <c r="E245" i="1" s="1"/>
  <c r="AG245" i="1" s="1"/>
  <c r="P234" i="1"/>
  <c r="S234" i="1" s="1"/>
  <c r="E234" i="1" s="1"/>
  <c r="AG234" i="1" s="1"/>
  <c r="P236" i="1"/>
  <c r="S236" i="1" s="1"/>
  <c r="E236" i="1" s="1"/>
  <c r="AG236" i="1" s="1"/>
  <c r="P244" i="1"/>
  <c r="S244" i="1" s="1"/>
  <c r="E244" i="1" s="1"/>
  <c r="AG244" i="1" s="1"/>
  <c r="P238" i="1"/>
  <c r="S238" i="1" s="1"/>
  <c r="E238" i="1" s="1"/>
  <c r="AG238" i="1" s="1"/>
  <c r="P243" i="1"/>
  <c r="S243" i="1" s="1"/>
  <c r="E243" i="1" s="1"/>
  <c r="AG243" i="1" s="1"/>
  <c r="A129" i="3"/>
  <c r="A116" i="3"/>
  <c r="A127" i="3"/>
  <c r="A119" i="3"/>
  <c r="A120" i="3"/>
  <c r="A56" i="3"/>
  <c r="A123" i="3"/>
  <c r="A121" i="3"/>
  <c r="A117" i="3"/>
  <c r="A124" i="3"/>
  <c r="A126" i="3"/>
  <c r="A128" i="3"/>
  <c r="A55" i="3"/>
  <c r="A122" i="3"/>
  <c r="A130" i="3"/>
  <c r="A118" i="3"/>
  <c r="P278" i="1"/>
  <c r="S278" i="1" s="1"/>
  <c r="P281" i="1"/>
  <c r="S281" i="1" s="1"/>
  <c r="P279" i="1"/>
  <c r="S279" i="1" s="1"/>
  <c r="P280" i="1"/>
  <c r="S280" i="1" s="1"/>
  <c r="P199" i="1"/>
  <c r="P202" i="1"/>
  <c r="P200" i="1"/>
  <c r="P201" i="1"/>
  <c r="P121" i="1"/>
  <c r="S121" i="1" s="1"/>
  <c r="P124" i="1"/>
  <c r="S124" i="1" s="1"/>
  <c r="P122" i="1"/>
  <c r="S122" i="1" s="1"/>
  <c r="P123" i="1"/>
  <c r="S123" i="1" s="1"/>
  <c r="P271" i="1"/>
  <c r="S271" i="1" s="1"/>
  <c r="P263" i="1"/>
  <c r="S263" i="1" s="1"/>
  <c r="P255" i="1"/>
  <c r="S255" i="1" s="1"/>
  <c r="P274" i="1"/>
  <c r="S274" i="1" s="1"/>
  <c r="P266" i="1"/>
  <c r="S266" i="1" s="1"/>
  <c r="P258" i="1"/>
  <c r="S258" i="1" s="1"/>
  <c r="P277" i="1"/>
  <c r="S277" i="1" s="1"/>
  <c r="P269" i="1"/>
  <c r="S269" i="1" s="1"/>
  <c r="P261" i="1"/>
  <c r="S261" i="1" s="1"/>
  <c r="P268" i="1"/>
  <c r="S268" i="1" s="1"/>
  <c r="P272" i="1"/>
  <c r="S272" i="1" s="1"/>
  <c r="P264" i="1"/>
  <c r="S264" i="1" s="1"/>
  <c r="P256" i="1"/>
  <c r="S256" i="1" s="1"/>
  <c r="P260" i="1"/>
  <c r="S260" i="1" s="1"/>
  <c r="P275" i="1"/>
  <c r="S275" i="1" s="1"/>
  <c r="P267" i="1"/>
  <c r="S267" i="1" s="1"/>
  <c r="P259" i="1"/>
  <c r="S259" i="1" s="1"/>
  <c r="P257" i="1"/>
  <c r="S257" i="1" s="1"/>
  <c r="P254" i="1"/>
  <c r="S254" i="1" s="1"/>
  <c r="P270" i="1"/>
  <c r="S270" i="1" s="1"/>
  <c r="P262" i="1"/>
  <c r="S262" i="1" s="1"/>
  <c r="P273" i="1"/>
  <c r="S273" i="1" s="1"/>
  <c r="P265" i="1"/>
  <c r="S265" i="1" s="1"/>
  <c r="P276" i="1"/>
  <c r="S276" i="1" s="1"/>
  <c r="P170" i="1"/>
  <c r="S170" i="1" s="1"/>
  <c r="P168" i="1"/>
  <c r="S168" i="1" s="1"/>
  <c r="P167" i="1"/>
  <c r="S167" i="1" s="1"/>
  <c r="P169" i="1"/>
  <c r="S169" i="1" s="1"/>
  <c r="P220" i="1"/>
  <c r="S220" i="1" s="1"/>
  <c r="P204" i="1"/>
  <c r="S204" i="1" s="1"/>
  <c r="P184" i="1"/>
  <c r="S184" i="1" s="1"/>
  <c r="R13" i="1"/>
  <c r="P218" i="1"/>
  <c r="S218" i="1" s="1"/>
  <c r="P198" i="1"/>
  <c r="P182" i="1"/>
  <c r="S182" i="1" s="1"/>
  <c r="P233" i="1"/>
  <c r="S233" i="1" s="1"/>
  <c r="P217" i="1"/>
  <c r="S217" i="1" s="1"/>
  <c r="P197" i="1"/>
  <c r="P181" i="1"/>
  <c r="S181" i="1" s="1"/>
  <c r="P231" i="1"/>
  <c r="S231" i="1" s="1"/>
  <c r="P215" i="1"/>
  <c r="S215" i="1" s="1"/>
  <c r="P195" i="1"/>
  <c r="P179" i="1"/>
  <c r="S179" i="1" s="1"/>
  <c r="P219" i="1"/>
  <c r="S219" i="1" s="1"/>
  <c r="P232" i="1"/>
  <c r="S232" i="1" s="1"/>
  <c r="P216" i="1"/>
  <c r="P196" i="1"/>
  <c r="P180" i="1"/>
  <c r="S180" i="1" s="1"/>
  <c r="P230" i="1"/>
  <c r="S230" i="1" s="1"/>
  <c r="P214" i="1"/>
  <c r="S214" i="1" s="1"/>
  <c r="P194" i="1"/>
  <c r="P178" i="1"/>
  <c r="S178" i="1" s="1"/>
  <c r="P229" i="1"/>
  <c r="S229" i="1" s="1"/>
  <c r="P213" i="1"/>
  <c r="S213" i="1" s="1"/>
  <c r="P193" i="1"/>
  <c r="P177" i="1"/>
  <c r="S177" i="1" s="1"/>
  <c r="P189" i="1"/>
  <c r="S189" i="1" s="1"/>
  <c r="P205" i="1"/>
  <c r="S205" i="1" s="1"/>
  <c r="P183" i="1"/>
  <c r="S183" i="1" s="1"/>
  <c r="P228" i="1"/>
  <c r="S228" i="1" s="1"/>
  <c r="P212" i="1"/>
  <c r="S212" i="1" s="1"/>
  <c r="P192" i="1"/>
  <c r="P176" i="1"/>
  <c r="S176" i="1" s="1"/>
  <c r="P227" i="1"/>
  <c r="S227" i="1" s="1"/>
  <c r="P211" i="1"/>
  <c r="S211" i="1" s="1"/>
  <c r="P191" i="1"/>
  <c r="P175" i="1"/>
  <c r="S175" i="1" s="1"/>
  <c r="P225" i="1"/>
  <c r="S225" i="1" s="1"/>
  <c r="P209" i="1"/>
  <c r="S209" i="1" s="1"/>
  <c r="P173" i="1"/>
  <c r="S173" i="1" s="1"/>
  <c r="P221" i="1"/>
  <c r="S221" i="1" s="1"/>
  <c r="P185" i="1"/>
  <c r="S185" i="1" s="1"/>
  <c r="P203" i="1"/>
  <c r="S203" i="1" s="1"/>
  <c r="P226" i="1"/>
  <c r="S226" i="1" s="1"/>
  <c r="P210" i="1"/>
  <c r="S210" i="1" s="1"/>
  <c r="P190" i="1"/>
  <c r="S190" i="1" s="1"/>
  <c r="P174" i="1"/>
  <c r="S174" i="1" s="1"/>
  <c r="P224" i="1"/>
  <c r="S224" i="1" s="1"/>
  <c r="P208" i="1"/>
  <c r="S208" i="1" s="1"/>
  <c r="P188" i="1"/>
  <c r="S188" i="1" s="1"/>
  <c r="P172" i="1"/>
  <c r="S172" i="1" s="1"/>
  <c r="P223" i="1"/>
  <c r="S223" i="1" s="1"/>
  <c r="P207" i="1"/>
  <c r="S207" i="1" s="1"/>
  <c r="P187" i="1"/>
  <c r="S187" i="1" s="1"/>
  <c r="P171" i="1"/>
  <c r="S171" i="1" s="1"/>
  <c r="P222" i="1"/>
  <c r="S222" i="1" s="1"/>
  <c r="P206" i="1"/>
  <c r="S206" i="1" s="1"/>
  <c r="P186" i="1"/>
  <c r="S186" i="1" s="1"/>
  <c r="R191" i="1"/>
  <c r="E176" i="1" l="1"/>
  <c r="AG176" i="1" s="1"/>
  <c r="E204" i="1"/>
  <c r="AG204" i="1" s="1"/>
  <c r="E260" i="1"/>
  <c r="AG260" i="1" s="1"/>
  <c r="E124" i="1"/>
  <c r="AG124" i="1" s="1"/>
  <c r="E212" i="1"/>
  <c r="AG212" i="1" s="1"/>
  <c r="E232" i="1"/>
  <c r="AG232" i="1" s="1"/>
  <c r="E220" i="1"/>
  <c r="AG220" i="1" s="1"/>
  <c r="E256" i="1"/>
  <c r="AG256" i="1" s="1"/>
  <c r="E121" i="1"/>
  <c r="AG121" i="1" s="1"/>
  <c r="E224" i="1"/>
  <c r="AG224" i="1" s="1"/>
  <c r="E228" i="1"/>
  <c r="AG228" i="1" s="1"/>
  <c r="E219" i="1"/>
  <c r="AG219" i="1" s="1"/>
  <c r="E169" i="1"/>
  <c r="AG169" i="1" s="1"/>
  <c r="E264" i="1"/>
  <c r="AG264" i="1" s="1"/>
  <c r="E123" i="1"/>
  <c r="AG123" i="1" s="1"/>
  <c r="E210" i="1"/>
  <c r="AG210" i="1" s="1"/>
  <c r="E183" i="1"/>
  <c r="AG183" i="1" s="1"/>
  <c r="E179" i="1"/>
  <c r="AG179" i="1" s="1"/>
  <c r="E167" i="1"/>
  <c r="AG167" i="1" s="1"/>
  <c r="E272" i="1"/>
  <c r="AG272" i="1" s="1"/>
  <c r="E275" i="1"/>
  <c r="AG275" i="1" s="1"/>
  <c r="E190" i="1"/>
  <c r="AG190" i="1" s="1"/>
  <c r="E226" i="1"/>
  <c r="AG226" i="1" s="1"/>
  <c r="E205" i="1"/>
  <c r="AG205" i="1" s="1"/>
  <c r="E168" i="1"/>
  <c r="AG168" i="1" s="1"/>
  <c r="E268" i="1"/>
  <c r="AG268" i="1" s="1"/>
  <c r="E188" i="1"/>
  <c r="AG188" i="1" s="1"/>
  <c r="E174" i="1"/>
  <c r="AG174" i="1" s="1"/>
  <c r="E203" i="1"/>
  <c r="AG203" i="1" s="1"/>
  <c r="E189" i="1"/>
  <c r="AG189" i="1" s="1"/>
  <c r="E215" i="1"/>
  <c r="AG215" i="1" s="1"/>
  <c r="E170" i="1"/>
  <c r="AG170" i="1" s="1"/>
  <c r="E261" i="1"/>
  <c r="AG261" i="1" s="1"/>
  <c r="E186" i="1"/>
  <c r="AG186" i="1" s="1"/>
  <c r="E185" i="1"/>
  <c r="AG185" i="1" s="1"/>
  <c r="E177" i="1"/>
  <c r="AG177" i="1" s="1"/>
  <c r="E231" i="1"/>
  <c r="AG231" i="1" s="1"/>
  <c r="E276" i="1"/>
  <c r="AG276" i="1" s="1"/>
  <c r="E269" i="1"/>
  <c r="AG269" i="1" s="1"/>
  <c r="E280" i="1"/>
  <c r="AG280" i="1" s="1"/>
  <c r="E180" i="1"/>
  <c r="AG180" i="1" s="1"/>
  <c r="E206" i="1"/>
  <c r="AG206" i="1" s="1"/>
  <c r="E221" i="1"/>
  <c r="AG221" i="1" s="1"/>
  <c r="E181" i="1"/>
  <c r="AG181" i="1" s="1"/>
  <c r="E265" i="1"/>
  <c r="AG265" i="1" s="1"/>
  <c r="E277" i="1"/>
  <c r="AG277" i="1" s="1"/>
  <c r="E279" i="1"/>
  <c r="AG279" i="1" s="1"/>
  <c r="E122" i="1"/>
  <c r="AG122" i="1" s="1"/>
  <c r="E222" i="1"/>
  <c r="AG222" i="1" s="1"/>
  <c r="E173" i="1"/>
  <c r="AG173" i="1" s="1"/>
  <c r="E213" i="1"/>
  <c r="AG213" i="1" s="1"/>
  <c r="E273" i="1"/>
  <c r="AG273" i="1" s="1"/>
  <c r="E258" i="1"/>
  <c r="AG258" i="1" s="1"/>
  <c r="E281" i="1"/>
  <c r="AG281" i="1" s="1"/>
  <c r="E227" i="1"/>
  <c r="AG227" i="1" s="1"/>
  <c r="E184" i="1"/>
  <c r="AG184" i="1" s="1"/>
  <c r="E171" i="1"/>
  <c r="AG171" i="1" s="1"/>
  <c r="E209" i="1"/>
  <c r="AG209" i="1" s="1"/>
  <c r="E229" i="1"/>
  <c r="AG229" i="1" s="1"/>
  <c r="E217" i="1"/>
  <c r="AG217" i="1" s="1"/>
  <c r="E262" i="1"/>
  <c r="AG262" i="1" s="1"/>
  <c r="E266" i="1"/>
  <c r="AG266" i="1" s="1"/>
  <c r="E278" i="1"/>
  <c r="AG278" i="1" s="1"/>
  <c r="E187" i="1"/>
  <c r="AG187" i="1" s="1"/>
  <c r="E225" i="1"/>
  <c r="AG225" i="1" s="1"/>
  <c r="E178" i="1"/>
  <c r="AG178" i="1" s="1"/>
  <c r="E233" i="1"/>
  <c r="AG233" i="1" s="1"/>
  <c r="E270" i="1"/>
  <c r="AG270" i="1" s="1"/>
  <c r="E274" i="1"/>
  <c r="AG274" i="1" s="1"/>
  <c r="E267" i="1"/>
  <c r="AG267" i="1" s="1"/>
  <c r="E207" i="1"/>
  <c r="AG207" i="1" s="1"/>
  <c r="E175" i="1"/>
  <c r="AG175" i="1" s="1"/>
  <c r="E182" i="1"/>
  <c r="AG182" i="1" s="1"/>
  <c r="E254" i="1"/>
  <c r="AG254" i="1" s="1"/>
  <c r="E255" i="1"/>
  <c r="AG255" i="1" s="1"/>
  <c r="E223" i="1"/>
  <c r="AG223" i="1" s="1"/>
  <c r="E214" i="1"/>
  <c r="AG214" i="1" s="1"/>
  <c r="E257" i="1"/>
  <c r="AG257" i="1" s="1"/>
  <c r="E263" i="1"/>
  <c r="AG263" i="1" s="1"/>
  <c r="E208" i="1"/>
  <c r="AG208" i="1" s="1"/>
  <c r="E172" i="1"/>
  <c r="AG172" i="1" s="1"/>
  <c r="E211" i="1"/>
  <c r="AG211" i="1" s="1"/>
  <c r="E230" i="1"/>
  <c r="AG230" i="1" s="1"/>
  <c r="E218" i="1"/>
  <c r="AG218" i="1" s="1"/>
  <c r="E259" i="1"/>
  <c r="AG259" i="1" s="1"/>
  <c r="E271" i="1"/>
  <c r="AG271" i="1" s="1"/>
  <c r="P284" i="1"/>
  <c r="S284" i="1" s="1"/>
  <c r="E284" i="1" s="1"/>
  <c r="AG284" i="1" s="1"/>
  <c r="P285" i="1"/>
  <c r="S285" i="1" s="1"/>
  <c r="E285" i="1" s="1"/>
  <c r="AG285" i="1" s="1"/>
  <c r="P286" i="1"/>
  <c r="S286" i="1" s="1"/>
  <c r="E286" i="1" s="1"/>
  <c r="AG286" i="1" s="1"/>
  <c r="P287" i="1"/>
  <c r="S287" i="1" s="1"/>
  <c r="E287" i="1" s="1"/>
  <c r="AG287" i="1" s="1"/>
  <c r="P288" i="1"/>
  <c r="S288" i="1" s="1"/>
  <c r="E288" i="1" s="1"/>
  <c r="AG288" i="1" s="1"/>
  <c r="P289" i="1"/>
  <c r="S289" i="1" s="1"/>
  <c r="E289" i="1" s="1"/>
  <c r="AG289" i="1" s="1"/>
  <c r="P290" i="1"/>
  <c r="S290" i="1" s="1"/>
  <c r="E290" i="1" s="1"/>
  <c r="AG290" i="1" s="1"/>
  <c r="P291" i="1"/>
  <c r="S291" i="1" s="1"/>
  <c r="E291" i="1" s="1"/>
  <c r="AG291" i="1" s="1"/>
  <c r="P282" i="1"/>
  <c r="S282" i="1" s="1"/>
  <c r="E282" i="1" s="1"/>
  <c r="AG282" i="1" s="1"/>
  <c r="P283" i="1"/>
  <c r="S283" i="1" s="1"/>
  <c r="E283" i="1" s="1"/>
  <c r="AG283" i="1" s="1"/>
  <c r="A150" i="3"/>
  <c r="A142" i="3"/>
  <c r="A198" i="3"/>
  <c r="A199" i="3"/>
  <c r="A187" i="3"/>
  <c r="A178" i="3"/>
  <c r="A201" i="3"/>
  <c r="A207" i="3"/>
  <c r="A221" i="3"/>
  <c r="A218" i="3"/>
  <c r="A136" i="3"/>
  <c r="A182" i="3"/>
  <c r="A203" i="3"/>
  <c r="A152" i="3"/>
  <c r="A191" i="3"/>
  <c r="A144" i="3"/>
  <c r="A211" i="3"/>
  <c r="A93" i="3"/>
  <c r="A214" i="3"/>
  <c r="A146" i="3"/>
  <c r="A194" i="3"/>
  <c r="A215" i="3"/>
  <c r="A172" i="3"/>
  <c r="A140" i="3"/>
  <c r="A148" i="3"/>
  <c r="A219" i="3"/>
  <c r="A92" i="3"/>
  <c r="A151" i="3"/>
  <c r="A171" i="3"/>
  <c r="A204" i="3"/>
  <c r="A145" i="3"/>
  <c r="A189" i="3"/>
  <c r="A139" i="3"/>
  <c r="A188" i="3"/>
  <c r="A94" i="3"/>
  <c r="A138" i="3"/>
  <c r="A176" i="3"/>
  <c r="A196" i="3"/>
  <c r="A184" i="3"/>
  <c r="A200" i="3"/>
  <c r="A91" i="3"/>
  <c r="A149" i="3"/>
  <c r="A197" i="3"/>
  <c r="A175" i="3"/>
  <c r="A168" i="3"/>
  <c r="A154" i="3"/>
  <c r="A192" i="3"/>
  <c r="A183" i="3"/>
  <c r="A133" i="3"/>
  <c r="A208" i="3"/>
  <c r="A143" i="3"/>
  <c r="A170" i="3"/>
  <c r="A147" i="3"/>
  <c r="A216" i="3"/>
  <c r="A190" i="3"/>
  <c r="A132" i="3"/>
  <c r="A209" i="3"/>
  <c r="A174" i="3"/>
  <c r="A131" i="3"/>
  <c r="A169" i="3"/>
  <c r="A212" i="3"/>
  <c r="A167" i="3"/>
  <c r="A153" i="3"/>
  <c r="A179" i="3"/>
  <c r="A134" i="3"/>
  <c r="A205" i="3"/>
  <c r="A141" i="3"/>
  <c r="A195" i="3"/>
  <c r="A220" i="3"/>
  <c r="A213" i="3"/>
  <c r="A224" i="3"/>
  <c r="A223" i="3"/>
  <c r="A185" i="3"/>
  <c r="A137" i="3"/>
  <c r="A225" i="3"/>
  <c r="A186" i="3"/>
  <c r="A177" i="3"/>
  <c r="A217" i="3"/>
  <c r="A202" i="3"/>
  <c r="A135" i="3"/>
  <c r="A173" i="3"/>
  <c r="A193" i="3"/>
  <c r="A181" i="3"/>
  <c r="A206" i="3"/>
  <c r="A210" i="3"/>
  <c r="A222" i="3"/>
  <c r="P310" i="1"/>
  <c r="S310" i="1" s="1"/>
  <c r="P294" i="1"/>
  <c r="S294" i="1" s="1"/>
  <c r="P308" i="1"/>
  <c r="S308" i="1" s="1"/>
  <c r="P292" i="1"/>
  <c r="S292" i="1" s="1"/>
  <c r="P307" i="1"/>
  <c r="S307" i="1" s="1"/>
  <c r="P305" i="1"/>
  <c r="S305" i="1" s="1"/>
  <c r="P306" i="1"/>
  <c r="S306" i="1" s="1"/>
  <c r="P304" i="1"/>
  <c r="S304" i="1" s="1"/>
  <c r="P303" i="1"/>
  <c r="S303" i="1" s="1"/>
  <c r="P299" i="1"/>
  <c r="S299" i="1" s="1"/>
  <c r="P311" i="1"/>
  <c r="P293" i="1"/>
  <c r="S293" i="1" s="1"/>
  <c r="P302" i="1"/>
  <c r="S302" i="1" s="1"/>
  <c r="P301" i="1"/>
  <c r="S301" i="1" s="1"/>
  <c r="R14" i="1"/>
  <c r="P300" i="1"/>
  <c r="S300" i="1" s="1"/>
  <c r="P298" i="1"/>
  <c r="S298" i="1" s="1"/>
  <c r="P297" i="1"/>
  <c r="S297" i="1" s="1"/>
  <c r="P295" i="1"/>
  <c r="S295" i="1" s="1"/>
  <c r="P309" i="1"/>
  <c r="S309" i="1" s="1"/>
  <c r="P312" i="1"/>
  <c r="P296" i="1"/>
  <c r="S296" i="1" s="1"/>
  <c r="S191" i="1"/>
  <c r="R192" i="1"/>
  <c r="S216" i="1"/>
  <c r="E293" i="1" l="1"/>
  <c r="AG293" i="1" s="1"/>
  <c r="E301" i="1"/>
  <c r="AG301" i="1" s="1"/>
  <c r="E299" i="1"/>
  <c r="AG299" i="1" s="1"/>
  <c r="E303" i="1"/>
  <c r="AG303" i="1" s="1"/>
  <c r="E216" i="1"/>
  <c r="AG216" i="1" s="1"/>
  <c r="E304" i="1"/>
  <c r="AG304" i="1" s="1"/>
  <c r="E296" i="1"/>
  <c r="AG296" i="1" s="1"/>
  <c r="E305" i="1"/>
  <c r="AG305" i="1" s="1"/>
  <c r="E307" i="1"/>
  <c r="AG307" i="1" s="1"/>
  <c r="E306" i="1"/>
  <c r="AG306" i="1" s="1"/>
  <c r="E309" i="1"/>
  <c r="AG309" i="1" s="1"/>
  <c r="E292" i="1"/>
  <c r="AG292" i="1" s="1"/>
  <c r="E302" i="1"/>
  <c r="AG302" i="1" s="1"/>
  <c r="E308" i="1"/>
  <c r="AG308" i="1" s="1"/>
  <c r="E295" i="1"/>
  <c r="AG295" i="1" s="1"/>
  <c r="E297" i="1"/>
  <c r="AG297" i="1" s="1"/>
  <c r="E294" i="1"/>
  <c r="AG294" i="1" s="1"/>
  <c r="E191" i="1"/>
  <c r="AG191" i="1" s="1"/>
  <c r="E298" i="1"/>
  <c r="AG298" i="1" s="1"/>
  <c r="E300" i="1"/>
  <c r="AG300" i="1" s="1"/>
  <c r="E310" i="1"/>
  <c r="AG310" i="1" s="1"/>
  <c r="P339" i="1"/>
  <c r="S339" i="1" s="1"/>
  <c r="E339" i="1" s="1"/>
  <c r="AG339" i="1" s="1"/>
  <c r="P340" i="1"/>
  <c r="S340" i="1" s="1"/>
  <c r="E340" i="1" s="1"/>
  <c r="AG340" i="1" s="1"/>
  <c r="P341" i="1"/>
  <c r="S341" i="1" s="1"/>
  <c r="E341" i="1" s="1"/>
  <c r="AG341" i="1" s="1"/>
  <c r="P342" i="1"/>
  <c r="S342" i="1" s="1"/>
  <c r="E342" i="1" s="1"/>
  <c r="AG342" i="1" s="1"/>
  <c r="P343" i="1"/>
  <c r="S343" i="1" s="1"/>
  <c r="E343" i="1" s="1"/>
  <c r="AG343" i="1" s="1"/>
  <c r="P344" i="1"/>
  <c r="S344" i="1" s="1"/>
  <c r="E344" i="1" s="1"/>
  <c r="AG344" i="1" s="1"/>
  <c r="P345" i="1"/>
  <c r="S345" i="1" s="1"/>
  <c r="E345" i="1" s="1"/>
  <c r="AG345" i="1" s="1"/>
  <c r="P346" i="1"/>
  <c r="S346" i="1" s="1"/>
  <c r="E346" i="1" s="1"/>
  <c r="AG346" i="1" s="1"/>
  <c r="P338" i="1"/>
  <c r="S338" i="1" s="1"/>
  <c r="E338" i="1" s="1"/>
  <c r="AG338" i="1" s="1"/>
  <c r="P337" i="1"/>
  <c r="S337" i="1" s="1"/>
  <c r="E337" i="1" s="1"/>
  <c r="AG337" i="1" s="1"/>
  <c r="A242" i="3"/>
  <c r="A231" i="3"/>
  <c r="A228" i="3"/>
  <c r="A232" i="3"/>
  <c r="A234" i="3"/>
  <c r="A229" i="3"/>
  <c r="A244" i="3"/>
  <c r="A240" i="3"/>
  <c r="A235" i="3"/>
  <c r="A238" i="3"/>
  <c r="A243" i="3"/>
  <c r="A236" i="3"/>
  <c r="A227" i="3"/>
  <c r="A155" i="3"/>
  <c r="A233" i="3"/>
  <c r="A226" i="3"/>
  <c r="A180" i="3"/>
  <c r="A237" i="3"/>
  <c r="A230" i="3"/>
  <c r="A239" i="3"/>
  <c r="A241" i="3"/>
  <c r="P333" i="1"/>
  <c r="S333" i="1" s="1"/>
  <c r="P336" i="1"/>
  <c r="S336" i="1" s="1"/>
  <c r="P334" i="1"/>
  <c r="S334" i="1" s="1"/>
  <c r="P335" i="1"/>
  <c r="S335" i="1" s="1"/>
  <c r="P316" i="1"/>
  <c r="S316" i="1" s="1"/>
  <c r="P313" i="1"/>
  <c r="S313" i="1" s="1"/>
  <c r="P314" i="1"/>
  <c r="S314" i="1" s="1"/>
  <c r="P315" i="1"/>
  <c r="S315" i="1" s="1"/>
  <c r="R15" i="1"/>
  <c r="P114" i="1"/>
  <c r="S114" i="1" s="1"/>
  <c r="P330" i="1"/>
  <c r="S330" i="1" s="1"/>
  <c r="P117" i="1"/>
  <c r="S117" i="1" s="1"/>
  <c r="P358" i="1"/>
  <c r="S358" i="1" s="1"/>
  <c r="P328" i="1"/>
  <c r="S328" i="1" s="1"/>
  <c r="P357" i="1"/>
  <c r="S357" i="1" s="1"/>
  <c r="P327" i="1"/>
  <c r="S327" i="1" s="1"/>
  <c r="P355" i="1"/>
  <c r="S355" i="1" s="1"/>
  <c r="P325" i="1"/>
  <c r="S325" i="1" s="1"/>
  <c r="P120" i="1"/>
  <c r="S120" i="1" s="1"/>
  <c r="P112" i="1"/>
  <c r="S112" i="1" s="1"/>
  <c r="P356" i="1"/>
  <c r="S356" i="1" s="1"/>
  <c r="P326" i="1"/>
  <c r="S326" i="1" s="1"/>
  <c r="P115" i="1"/>
  <c r="S115" i="1" s="1"/>
  <c r="P354" i="1"/>
  <c r="S354" i="1" s="1"/>
  <c r="P324" i="1"/>
  <c r="S324" i="1" s="1"/>
  <c r="P353" i="1"/>
  <c r="S353" i="1" s="1"/>
  <c r="P323" i="1"/>
  <c r="S323" i="1" s="1"/>
  <c r="P109" i="1"/>
  <c r="S109" i="1" s="1"/>
  <c r="P118" i="1"/>
  <c r="S118" i="1" s="1"/>
  <c r="P110" i="1"/>
  <c r="S110" i="1" s="1"/>
  <c r="P352" i="1"/>
  <c r="S352" i="1" s="1"/>
  <c r="P322" i="1"/>
  <c r="S322" i="1" s="1"/>
  <c r="P351" i="1"/>
  <c r="S351" i="1" s="1"/>
  <c r="P321" i="1"/>
  <c r="S321" i="1" s="1"/>
  <c r="P349" i="1"/>
  <c r="S349" i="1" s="1"/>
  <c r="P319" i="1"/>
  <c r="S319" i="1" s="1"/>
  <c r="P331" i="1"/>
  <c r="S331" i="1" s="1"/>
  <c r="P329" i="1"/>
  <c r="S329" i="1" s="1"/>
  <c r="P113" i="1"/>
  <c r="S113" i="1" s="1"/>
  <c r="P350" i="1"/>
  <c r="S350" i="1" s="1"/>
  <c r="P320" i="1"/>
  <c r="S320" i="1" s="1"/>
  <c r="P116" i="1"/>
  <c r="S116" i="1" s="1"/>
  <c r="P348" i="1"/>
  <c r="S348" i="1" s="1"/>
  <c r="P318" i="1"/>
  <c r="S318" i="1" s="1"/>
  <c r="P347" i="1"/>
  <c r="S347" i="1" s="1"/>
  <c r="P317" i="1"/>
  <c r="S317" i="1" s="1"/>
  <c r="P119" i="1"/>
  <c r="S119" i="1" s="1"/>
  <c r="P111" i="1"/>
  <c r="S111" i="1" s="1"/>
  <c r="P332" i="1"/>
  <c r="S332" i="1" s="1"/>
  <c r="S192" i="1"/>
  <c r="R193" i="1"/>
  <c r="S311" i="1"/>
  <c r="S312" i="1"/>
  <c r="E336" i="1" l="1"/>
  <c r="AG336" i="1" s="1"/>
  <c r="E327" i="1"/>
  <c r="AG327" i="1" s="1"/>
  <c r="E352" i="1"/>
  <c r="AG352" i="1" s="1"/>
  <c r="E321" i="1"/>
  <c r="AG321" i="1" s="1"/>
  <c r="E111" i="1"/>
  <c r="AG111" i="1" s="1"/>
  <c r="E328" i="1"/>
  <c r="AG328" i="1" s="1"/>
  <c r="E358" i="1"/>
  <c r="AG358" i="1" s="1"/>
  <c r="E357" i="1"/>
  <c r="AG357" i="1" s="1"/>
  <c r="E318" i="1"/>
  <c r="AG318" i="1" s="1"/>
  <c r="E109" i="1"/>
  <c r="AG109" i="1" s="1"/>
  <c r="E117" i="1"/>
  <c r="AG117" i="1" s="1"/>
  <c r="E119" i="1"/>
  <c r="AG119" i="1" s="1"/>
  <c r="E323" i="1"/>
  <c r="AG323" i="1" s="1"/>
  <c r="E330" i="1"/>
  <c r="AG330" i="1" s="1"/>
  <c r="E116" i="1"/>
  <c r="AG116" i="1" s="1"/>
  <c r="E353" i="1"/>
  <c r="AG353" i="1" s="1"/>
  <c r="E114" i="1"/>
  <c r="AG114" i="1" s="1"/>
  <c r="E333" i="1"/>
  <c r="AG333" i="1" s="1"/>
  <c r="E347" i="1"/>
  <c r="AG347" i="1" s="1"/>
  <c r="E320" i="1"/>
  <c r="AG320" i="1" s="1"/>
  <c r="E324" i="1"/>
  <c r="AG324" i="1" s="1"/>
  <c r="E348" i="1"/>
  <c r="AG348" i="1" s="1"/>
  <c r="E350" i="1"/>
  <c r="AG350" i="1" s="1"/>
  <c r="E354" i="1"/>
  <c r="AG354" i="1" s="1"/>
  <c r="E315" i="1"/>
  <c r="AG315" i="1" s="1"/>
  <c r="E332" i="1"/>
  <c r="AG332" i="1" s="1"/>
  <c r="E317" i="1"/>
  <c r="AG317" i="1" s="1"/>
  <c r="E113" i="1"/>
  <c r="AG113" i="1" s="1"/>
  <c r="E115" i="1"/>
  <c r="AG115" i="1" s="1"/>
  <c r="E314" i="1"/>
  <c r="AG314" i="1" s="1"/>
  <c r="E192" i="1"/>
  <c r="AG192" i="1" s="1"/>
  <c r="E118" i="1"/>
  <c r="AG118" i="1" s="1"/>
  <c r="E329" i="1"/>
  <c r="AG329" i="1" s="1"/>
  <c r="E326" i="1"/>
  <c r="AG326" i="1" s="1"/>
  <c r="E313" i="1"/>
  <c r="AG313" i="1" s="1"/>
  <c r="E355" i="1"/>
  <c r="AG355" i="1" s="1"/>
  <c r="E110" i="1"/>
  <c r="AG110" i="1" s="1"/>
  <c r="E331" i="1"/>
  <c r="AG331" i="1" s="1"/>
  <c r="E356" i="1"/>
  <c r="AG356" i="1" s="1"/>
  <c r="E316" i="1"/>
  <c r="AG316" i="1" s="1"/>
  <c r="E351" i="1"/>
  <c r="AG351" i="1" s="1"/>
  <c r="E311" i="1"/>
  <c r="AG311" i="1" s="1"/>
  <c r="E319" i="1"/>
  <c r="AG319" i="1" s="1"/>
  <c r="E112" i="1"/>
  <c r="AG112" i="1" s="1"/>
  <c r="E335" i="1"/>
  <c r="AG335" i="1" s="1"/>
  <c r="E325" i="1"/>
  <c r="AG325" i="1" s="1"/>
  <c r="E322" i="1"/>
  <c r="AG322" i="1" s="1"/>
  <c r="E312" i="1"/>
  <c r="AG312" i="1" s="1"/>
  <c r="E349" i="1"/>
  <c r="AG349" i="1" s="1"/>
  <c r="E120" i="1"/>
  <c r="AG120" i="1" s="1"/>
  <c r="E334" i="1"/>
  <c r="AG334" i="1" s="1"/>
  <c r="A263" i="3"/>
  <c r="A273" i="3"/>
  <c r="A268" i="3"/>
  <c r="A246" i="3"/>
  <c r="A253" i="3"/>
  <c r="A255" i="3"/>
  <c r="A259" i="3"/>
  <c r="A270" i="3"/>
  <c r="A80" i="3"/>
  <c r="A265" i="3"/>
  <c r="A269" i="3"/>
  <c r="A266" i="3"/>
  <c r="A275" i="3"/>
  <c r="A279" i="3"/>
  <c r="A267" i="3"/>
  <c r="A247" i="3"/>
  <c r="A250" i="3"/>
  <c r="A245" i="3"/>
  <c r="A156" i="3"/>
  <c r="A81" i="3"/>
  <c r="A256" i="3"/>
  <c r="A261" i="3"/>
  <c r="A260" i="3"/>
  <c r="A280" i="3"/>
  <c r="A82" i="3"/>
  <c r="A90" i="3"/>
  <c r="A89" i="3"/>
  <c r="A276" i="3"/>
  <c r="A281" i="3"/>
  <c r="A251" i="3"/>
  <c r="A271" i="3"/>
  <c r="A282" i="3"/>
  <c r="A252" i="3"/>
  <c r="A79" i="3"/>
  <c r="A87" i="3"/>
  <c r="A262" i="3"/>
  <c r="A88" i="3"/>
  <c r="A272" i="3"/>
  <c r="A257" i="3"/>
  <c r="A264" i="3"/>
  <c r="A277" i="3"/>
  <c r="A254" i="3"/>
  <c r="A278" i="3"/>
  <c r="A249" i="3"/>
  <c r="A86" i="3"/>
  <c r="A84" i="3"/>
  <c r="A258" i="3"/>
  <c r="A274" i="3"/>
  <c r="A83" i="3"/>
  <c r="A85" i="3"/>
  <c r="A248" i="3"/>
  <c r="R16" i="1"/>
  <c r="P360" i="1"/>
  <c r="S360" i="1" s="1"/>
  <c r="P361" i="1"/>
  <c r="S361" i="1" s="1"/>
  <c r="P359" i="1"/>
  <c r="S359" i="1" s="1"/>
  <c r="P364" i="1"/>
  <c r="S364" i="1" s="1"/>
  <c r="P363" i="1"/>
  <c r="S363" i="1" s="1"/>
  <c r="P362" i="1"/>
  <c r="S362" i="1" s="1"/>
  <c r="R194" i="1"/>
  <c r="S193" i="1"/>
  <c r="P382" i="1" l="1"/>
  <c r="S382" i="1" s="1"/>
  <c r="P367" i="1"/>
  <c r="S367" i="1" s="1"/>
  <c r="E367" i="1" s="1"/>
  <c r="AG367" i="1" s="1"/>
  <c r="P366" i="1"/>
  <c r="S366" i="1" s="1"/>
  <c r="E366" i="1" s="1"/>
  <c r="AG366" i="1" s="1"/>
  <c r="P365" i="1"/>
  <c r="S365" i="1" s="1"/>
  <c r="E365" i="1" s="1"/>
  <c r="AG365" i="1" s="1"/>
  <c r="E360" i="1"/>
  <c r="AG360" i="1" s="1"/>
  <c r="E382" i="1"/>
  <c r="AG382" i="1" s="1"/>
  <c r="E193" i="1"/>
  <c r="AG193" i="1" s="1"/>
  <c r="E359" i="1"/>
  <c r="AG359" i="1" s="1"/>
  <c r="E361" i="1"/>
  <c r="AG361" i="1" s="1"/>
  <c r="E362" i="1"/>
  <c r="AG362" i="1" s="1"/>
  <c r="E363" i="1"/>
  <c r="AG363" i="1" s="1"/>
  <c r="E364" i="1"/>
  <c r="AG364" i="1" s="1"/>
  <c r="A287" i="3"/>
  <c r="A286" i="3"/>
  <c r="A288" i="3"/>
  <c r="A157" i="3"/>
  <c r="A283" i="3"/>
  <c r="A285" i="3"/>
  <c r="A303" i="3"/>
  <c r="A284" i="3"/>
  <c r="P376" i="1"/>
  <c r="S376" i="1" s="1"/>
  <c r="P379" i="1"/>
  <c r="S379" i="1" s="1"/>
  <c r="R17" i="1"/>
  <c r="P381" i="1"/>
  <c r="S381" i="1" s="1"/>
  <c r="P378" i="1"/>
  <c r="S378" i="1" s="1"/>
  <c r="P377" i="1"/>
  <c r="S377" i="1" s="1"/>
  <c r="P374" i="1"/>
  <c r="S374" i="1" s="1"/>
  <c r="P375" i="1"/>
  <c r="S375" i="1" s="1"/>
  <c r="P373" i="1"/>
  <c r="S373" i="1" s="1"/>
  <c r="P372" i="1"/>
  <c r="S372" i="1" s="1"/>
  <c r="P368" i="1"/>
  <c r="S368" i="1" s="1"/>
  <c r="P371" i="1"/>
  <c r="S371" i="1" s="1"/>
  <c r="P370" i="1"/>
  <c r="S370" i="1" s="1"/>
  <c r="P380" i="1"/>
  <c r="S380" i="1" s="1"/>
  <c r="P369" i="1"/>
  <c r="S369" i="1" s="1"/>
  <c r="R195" i="1"/>
  <c r="S194" i="1"/>
  <c r="E370" i="1" l="1"/>
  <c r="AG370" i="1" s="1"/>
  <c r="E371" i="1"/>
  <c r="AG371" i="1" s="1"/>
  <c r="E372" i="1"/>
  <c r="AG372" i="1" s="1"/>
  <c r="E373" i="1"/>
  <c r="AG373" i="1" s="1"/>
  <c r="E369" i="1"/>
  <c r="AG369" i="1" s="1"/>
  <c r="E375" i="1"/>
  <c r="AG375" i="1" s="1"/>
  <c r="E374" i="1"/>
  <c r="AG374" i="1" s="1"/>
  <c r="E381" i="1"/>
  <c r="AG381" i="1" s="1"/>
  <c r="E380" i="1"/>
  <c r="AG380" i="1" s="1"/>
  <c r="E378" i="1"/>
  <c r="AG378" i="1" s="1"/>
  <c r="E368" i="1"/>
  <c r="AG368" i="1" s="1"/>
  <c r="E377" i="1"/>
  <c r="AG377" i="1" s="1"/>
  <c r="E379" i="1"/>
  <c r="AG379" i="1" s="1"/>
  <c r="E194" i="1"/>
  <c r="AG194" i="1" s="1"/>
  <c r="E376" i="1"/>
  <c r="AG376" i="1" s="1"/>
  <c r="A302" i="3"/>
  <c r="A290" i="3"/>
  <c r="A292" i="3"/>
  <c r="A289" i="3"/>
  <c r="A301" i="3"/>
  <c r="A293" i="3"/>
  <c r="A296" i="3"/>
  <c r="A291" i="3"/>
  <c r="A294" i="3"/>
  <c r="A298" i="3"/>
  <c r="A299" i="3"/>
  <c r="A295" i="3"/>
  <c r="A300" i="3"/>
  <c r="A158" i="3"/>
  <c r="A297" i="3"/>
  <c r="R18" i="1"/>
  <c r="P383" i="1"/>
  <c r="S383" i="1" s="1"/>
  <c r="P384" i="1"/>
  <c r="S384" i="1" s="1"/>
  <c r="R196" i="1"/>
  <c r="S195" i="1"/>
  <c r="S411" i="1"/>
  <c r="E411" i="1" s="1"/>
  <c r="AG411" i="1" s="1"/>
  <c r="E384" i="1" l="1"/>
  <c r="AG384" i="1" s="1"/>
  <c r="E383" i="1"/>
  <c r="AG383" i="1" s="1"/>
  <c r="E195" i="1"/>
  <c r="AG195" i="1" s="1"/>
  <c r="A332" i="3"/>
  <c r="A304" i="3"/>
  <c r="A159" i="3"/>
  <c r="A305" i="3"/>
  <c r="R19" i="1"/>
  <c r="P393" i="1"/>
  <c r="S393" i="1" s="1"/>
  <c r="P392" i="1"/>
  <c r="S392" i="1" s="1"/>
  <c r="P391" i="1"/>
  <c r="S391" i="1" s="1"/>
  <c r="P390" i="1"/>
  <c r="S390" i="1" s="1"/>
  <c r="P389" i="1"/>
  <c r="S389" i="1" s="1"/>
  <c r="P387" i="1"/>
  <c r="S387" i="1" s="1"/>
  <c r="P388" i="1"/>
  <c r="S388" i="1" s="1"/>
  <c r="P386" i="1"/>
  <c r="S386" i="1" s="1"/>
  <c r="P385" i="1"/>
  <c r="S385" i="1" s="1"/>
  <c r="S196" i="1"/>
  <c r="R197" i="1"/>
  <c r="E385" i="1" l="1"/>
  <c r="AG385" i="1" s="1"/>
  <c r="E388" i="1"/>
  <c r="AG388" i="1" s="1"/>
  <c r="E386" i="1"/>
  <c r="AG386" i="1" s="1"/>
  <c r="E390" i="1"/>
  <c r="AG390" i="1" s="1"/>
  <c r="E391" i="1"/>
  <c r="AG391" i="1" s="1"/>
  <c r="E389" i="1"/>
  <c r="AG389" i="1" s="1"/>
  <c r="E392" i="1"/>
  <c r="AG392" i="1" s="1"/>
  <c r="E196" i="1"/>
  <c r="AG196" i="1" s="1"/>
  <c r="E387" i="1"/>
  <c r="AG387" i="1" s="1"/>
  <c r="E393" i="1"/>
  <c r="AG393" i="1" s="1"/>
  <c r="A309" i="3"/>
  <c r="A310" i="3"/>
  <c r="A313" i="3"/>
  <c r="A311" i="3"/>
  <c r="A312" i="3"/>
  <c r="A308" i="3"/>
  <c r="A314" i="3"/>
  <c r="A306" i="3"/>
  <c r="A160" i="3"/>
  <c r="A307" i="3"/>
  <c r="P398" i="1"/>
  <c r="S398" i="1" s="1"/>
  <c r="P396" i="1"/>
  <c r="S396" i="1" s="1"/>
  <c r="P395" i="1"/>
  <c r="S395" i="1" s="1"/>
  <c r="P394" i="1"/>
  <c r="S394" i="1" s="1"/>
  <c r="P406" i="1"/>
  <c r="S406" i="1" s="1"/>
  <c r="P405" i="1"/>
  <c r="S405" i="1" s="1"/>
  <c r="P403" i="1"/>
  <c r="S403" i="1" s="1"/>
  <c r="P404" i="1"/>
  <c r="S404" i="1" s="1"/>
  <c r="P402" i="1"/>
  <c r="S402" i="1" s="1"/>
  <c r="P401" i="1"/>
  <c r="S401" i="1" s="1"/>
  <c r="P399" i="1"/>
  <c r="S399" i="1" s="1"/>
  <c r="P397" i="1"/>
  <c r="S397" i="1" s="1"/>
  <c r="P400" i="1"/>
  <c r="S400" i="1" s="1"/>
  <c r="R198" i="1"/>
  <c r="S197" i="1"/>
  <c r="E404" i="1" l="1"/>
  <c r="AG404" i="1" s="1"/>
  <c r="E394" i="1"/>
  <c r="AG394" i="1" s="1"/>
  <c r="E398" i="1"/>
  <c r="AG398" i="1" s="1"/>
  <c r="E395" i="1"/>
  <c r="AG395" i="1" s="1"/>
  <c r="E396" i="1"/>
  <c r="AG396" i="1" s="1"/>
  <c r="E406" i="1"/>
  <c r="AG406" i="1" s="1"/>
  <c r="E400" i="1"/>
  <c r="AG400" i="1" s="1"/>
  <c r="E197" i="1"/>
  <c r="AG197" i="1" s="1"/>
  <c r="E397" i="1"/>
  <c r="AG397" i="1" s="1"/>
  <c r="E403" i="1"/>
  <c r="AG403" i="1" s="1"/>
  <c r="E399" i="1"/>
  <c r="AG399" i="1" s="1"/>
  <c r="E405" i="1"/>
  <c r="AG405" i="1" s="1"/>
  <c r="E401" i="1"/>
  <c r="AG401" i="1" s="1"/>
  <c r="E402" i="1"/>
  <c r="AG402" i="1" s="1"/>
  <c r="A327" i="3"/>
  <c r="A320" i="3"/>
  <c r="A318" i="3"/>
  <c r="A323" i="3"/>
  <c r="A325" i="3"/>
  <c r="A322" i="3"/>
  <c r="A326" i="3"/>
  <c r="A324" i="3"/>
  <c r="A316" i="3"/>
  <c r="A319" i="3"/>
  <c r="A315" i="3"/>
  <c r="A161" i="3"/>
  <c r="A317" i="3"/>
  <c r="A321" i="3"/>
  <c r="S198" i="1"/>
  <c r="E198" i="1" l="1"/>
  <c r="AG198" i="1" s="1"/>
  <c r="A162" i="3"/>
  <c r="R200" i="1"/>
  <c r="S199" i="1"/>
  <c r="E199" i="1" l="1"/>
  <c r="AG199" i="1" s="1"/>
  <c r="A163" i="3"/>
  <c r="R201" i="1"/>
  <c r="S200" i="1"/>
  <c r="E200" i="1" l="1"/>
  <c r="AG200" i="1" s="1"/>
  <c r="A164" i="3"/>
  <c r="R202" i="1"/>
  <c r="S202" i="1" s="1"/>
  <c r="S201" i="1"/>
  <c r="E202" i="1" l="1"/>
  <c r="AG202" i="1" s="1"/>
  <c r="E201" i="1"/>
  <c r="AG201" i="1" s="1"/>
  <c r="A165" i="3"/>
  <c r="A166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Scott Criswell</author>
    <author>Ben Larson</author>
  </authors>
  <commentList>
    <comment ref="Q5" authorId="0" shapeId="0" xr:uid="{CE49E307-1576-4DDE-954B-A02DDFC752C7}">
      <text>
        <r>
          <rPr>
            <sz val="9"/>
            <color indexed="81"/>
            <rFont val="Tahoma"/>
            <family val="2"/>
          </rPr>
          <t>added 12/11/20</t>
        </r>
      </text>
    </comment>
    <comment ref="Q12" authorId="0" shapeId="0" xr:uid="{4A3A052B-1995-48C2-8420-956A480E1D65}">
      <text>
        <r>
          <rPr>
            <sz val="9"/>
            <color indexed="81"/>
            <rFont val="Tahoma"/>
            <family val="2"/>
          </rPr>
          <t>added 12/11/20</t>
        </r>
      </text>
    </comment>
    <comment ref="C71" authorId="0" shapeId="0" xr:uid="{EB308D82-3546-40B9-B5DB-2FDDF5BDEC60}">
      <text>
        <r>
          <rPr>
            <sz val="9"/>
            <color indexed="81"/>
            <rFont val="Tahoma"/>
            <family val="2"/>
          </rPr>
          <t>added 12/11/20</t>
        </r>
      </text>
    </comment>
    <comment ref="C75" authorId="0" shapeId="0" xr:uid="{07F62875-AA3B-4987-94E1-993AA8903C49}">
      <text>
        <r>
          <rPr>
            <sz val="9"/>
            <color indexed="81"/>
            <rFont val="Tahoma"/>
            <family val="2"/>
          </rPr>
          <t>added 12/11/20</t>
        </r>
      </text>
    </comment>
    <comment ref="C78" authorId="0" shapeId="0" xr:uid="{B0042EA2-4423-4AC2-B408-829D6241134D}">
      <text>
        <r>
          <rPr>
            <sz val="9"/>
            <color indexed="81"/>
            <rFont val="Tahoma"/>
            <family val="2"/>
          </rPr>
          <t>added 12/11/20</t>
        </r>
      </text>
    </comment>
    <comment ref="C81" authorId="0" shapeId="0" xr:uid="{553643FD-D5EA-42F9-B7F9-829E4F38C58A}">
      <text>
        <r>
          <rPr>
            <sz val="9"/>
            <color indexed="81"/>
            <rFont val="Tahoma"/>
            <family val="2"/>
          </rPr>
          <t>added 12/11/20</t>
        </r>
      </text>
    </comment>
    <comment ref="C92" authorId="0" shapeId="0" xr:uid="{91F5EDF2-EABB-4515-A839-CD8B8B2E8D88}">
      <text>
        <r>
          <rPr>
            <sz val="9"/>
            <color indexed="81"/>
            <rFont val="Tahoma"/>
            <family val="2"/>
          </rPr>
          <t>added 12/11/20</t>
        </r>
      </text>
    </comment>
    <comment ref="C95" authorId="0" shapeId="0" xr:uid="{B7B88DA9-D7E2-4D2D-9CB6-817894BBF48F}">
      <text>
        <r>
          <rPr>
            <sz val="9"/>
            <color indexed="81"/>
            <rFont val="Tahoma"/>
            <family val="2"/>
          </rPr>
          <t>added 12/11/20</t>
        </r>
      </text>
    </comment>
    <comment ref="C98" authorId="0" shapeId="0" xr:uid="{25CD828A-634E-4D40-B435-595173AAA139}">
      <text>
        <r>
          <rPr>
            <sz val="9"/>
            <color indexed="81"/>
            <rFont val="Tahoma"/>
            <family val="2"/>
          </rPr>
          <t>added 12/11/20</t>
        </r>
      </text>
    </comment>
    <comment ref="C104" authorId="0" shapeId="0" xr:uid="{6011B59E-74B8-4B46-8D42-238BB34AACD0}">
      <text>
        <r>
          <rPr>
            <sz val="9"/>
            <color indexed="81"/>
            <rFont val="Tahoma"/>
            <family val="2"/>
          </rPr>
          <t>added 6/16/20</t>
        </r>
      </text>
    </comment>
    <comment ref="C106" authorId="0" shapeId="0" xr:uid="{EE47D770-155C-404F-A8AE-AEAA3A993831}">
      <text>
        <r>
          <rPr>
            <sz val="9"/>
            <color indexed="81"/>
            <rFont val="Tahoma"/>
            <family val="2"/>
          </rPr>
          <t>added 6/16/20</t>
        </r>
      </text>
    </comment>
    <comment ref="C109" authorId="0" shapeId="0" xr:uid="{8CE3DDE2-29DA-45A0-B77B-B5F82E0999AC}">
      <text>
        <r>
          <rPr>
            <sz val="9"/>
            <color indexed="81"/>
            <rFont val="Tahoma"/>
            <family val="2"/>
          </rPr>
          <t>added 12/11/20</t>
        </r>
      </text>
    </comment>
    <comment ref="C151" authorId="0" shapeId="0" xr:uid="{B0C9790C-4663-4AE0-AE73-1D805D8B6D57}">
      <text>
        <r>
          <rPr>
            <sz val="9"/>
            <color indexed="81"/>
            <rFont val="Tahoma"/>
            <family val="2"/>
          </rPr>
          <t>added 12/11/20</t>
        </r>
      </text>
    </comment>
    <comment ref="C154" authorId="0" shapeId="0" xr:uid="{EE8B5074-24EE-461C-A990-01F08C464B77}">
      <text>
        <r>
          <rPr>
            <sz val="9"/>
            <color indexed="81"/>
            <rFont val="Tahoma"/>
            <family val="2"/>
          </rPr>
          <t>added 12/11/20</t>
        </r>
      </text>
    </comment>
    <comment ref="C158" authorId="0" shapeId="0" xr:uid="{7E2F9858-A501-467A-B264-5DEBAC9F923A}">
      <text>
        <r>
          <rPr>
            <sz val="9"/>
            <color indexed="81"/>
            <rFont val="Tahoma"/>
            <family val="2"/>
          </rPr>
          <t>added 12/11/20</t>
        </r>
      </text>
    </comment>
    <comment ref="C161" authorId="0" shapeId="0" xr:uid="{E521B578-5D17-4E1E-B2A4-8CC2151FE8D2}">
      <text>
        <r>
          <rPr>
            <sz val="9"/>
            <color indexed="81"/>
            <rFont val="Tahoma"/>
            <family val="2"/>
          </rPr>
          <t>added 12/11/20</t>
        </r>
      </text>
    </comment>
    <comment ref="C167" authorId="0" shapeId="0" xr:uid="{305E555B-9055-463C-956A-CC57EAB52B18}">
      <text>
        <r>
          <rPr>
            <sz val="9"/>
            <color indexed="81"/>
            <rFont val="Tahoma"/>
            <family val="2"/>
          </rPr>
          <t>added 12/11/20</t>
        </r>
      </text>
    </comment>
    <comment ref="C171" authorId="0" shapeId="0" xr:uid="{26CBE161-5FF1-41F3-8F71-28765E5C0BD8}">
      <text>
        <r>
          <rPr>
            <sz val="9"/>
            <color indexed="81"/>
            <rFont val="Tahoma"/>
            <family val="2"/>
          </rPr>
          <t>added 6/16/20</t>
        </r>
      </text>
    </comment>
    <comment ref="C199" authorId="0" shapeId="0" xr:uid="{7992956D-B4C8-4005-8E49-7FE3DC38BC6D}">
      <text>
        <r>
          <rPr>
            <sz val="9"/>
            <color indexed="81"/>
            <rFont val="Tahoma"/>
            <family val="2"/>
          </rPr>
          <t>added 12/11/20</t>
        </r>
      </text>
    </comment>
    <comment ref="X20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Nov 2017 updates including 6 new Rheem sim types</t>
        </r>
      </text>
    </comment>
    <comment ref="X207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SAC Oct 2017:</t>
        </r>
        <r>
          <rPr>
            <sz val="9"/>
            <color indexed="81"/>
            <rFont val="Tahoma"/>
            <family val="2"/>
          </rPr>
          <t xml:space="preserve">
temporary correction to improper mapping to 50 gal system
unknown timing on permanent fix</t>
        </r>
      </text>
    </comment>
    <comment ref="C254" authorId="0" shapeId="0" xr:uid="{AD57F82C-FE6B-4646-AF44-B0BC75740B8A}">
      <text>
        <r>
          <rPr>
            <sz val="9"/>
            <color indexed="81"/>
            <rFont val="Tahoma"/>
            <family val="2"/>
          </rPr>
          <t>added 12/11/20</t>
        </r>
      </text>
    </comment>
    <comment ref="C278" authorId="0" shapeId="0" xr:uid="{BD148FC2-1178-4ED8-A2CC-77FFCB4318D4}">
      <text>
        <r>
          <rPr>
            <sz val="9"/>
            <color indexed="81"/>
            <rFont val="Tahoma"/>
            <family val="2"/>
          </rPr>
          <t>added 12/11/20</t>
        </r>
      </text>
    </comment>
    <comment ref="C282" authorId="0" shapeId="0" xr:uid="{982EFDA0-121B-445C-A12B-8167DE65EE8C}">
      <text>
        <r>
          <rPr>
            <sz val="9"/>
            <color indexed="81"/>
            <rFont val="Tahoma"/>
            <family val="2"/>
          </rPr>
          <t>added 11/09/22</t>
        </r>
      </text>
    </comment>
    <comment ref="C292" authorId="0" shapeId="0" xr:uid="{3DBF793A-BCEF-4684-B16E-56AD256CCF11}">
      <text>
        <r>
          <rPr>
            <sz val="9"/>
            <color indexed="81"/>
            <rFont val="Tahoma"/>
            <family val="2"/>
          </rPr>
          <t>added 6/16/20</t>
        </r>
      </text>
    </comment>
    <comment ref="C313" authorId="0" shapeId="0" xr:uid="{78F8539B-E4CB-4AA8-9B7F-A67249C199AA}">
      <text>
        <r>
          <rPr>
            <sz val="9"/>
            <color indexed="81"/>
            <rFont val="Tahoma"/>
            <family val="2"/>
          </rPr>
          <t>added 12/11/20</t>
        </r>
      </text>
    </comment>
    <comment ref="C317" authorId="0" shapeId="0" xr:uid="{77A16629-8530-4FAC-98BC-E39FEB38351F}">
      <text>
        <r>
          <rPr>
            <sz val="9"/>
            <color indexed="81"/>
            <rFont val="Tahoma"/>
            <family val="2"/>
          </rPr>
          <t>added 6/16/20</t>
        </r>
      </text>
    </comment>
    <comment ref="C333" authorId="0" shapeId="0" xr:uid="{E2B5FED1-53BD-474F-9E87-1F422DC5A93B}">
      <text>
        <r>
          <rPr>
            <sz val="9"/>
            <color indexed="81"/>
            <rFont val="Tahoma"/>
            <family val="2"/>
          </rPr>
          <t>added 12/11/20</t>
        </r>
      </text>
    </comment>
    <comment ref="C337" authorId="0" shapeId="0" xr:uid="{43F6A8F5-1E21-44F8-83CE-D73A39EA2ADD}">
      <text>
        <r>
          <rPr>
            <sz val="9"/>
            <color indexed="81"/>
            <rFont val="Tahoma"/>
            <family val="2"/>
          </rPr>
          <t>added 11/09/22</t>
        </r>
      </text>
    </comment>
    <comment ref="W359" authorId="1" shapeId="0" xr:uid="{00000000-0006-0000-0000-000003000000}">
      <text>
        <r>
          <rPr>
            <b/>
            <sz val="8"/>
            <color indexed="81"/>
            <rFont val="Tahoma"/>
            <family val="2"/>
          </rPr>
          <t>Ben Larson:</t>
        </r>
        <r>
          <rPr>
            <sz val="8"/>
            <color indexed="81"/>
            <rFont val="Tahoma"/>
            <family val="2"/>
          </rPr>
          <t xml:space="preserve">
We have not tested this model in the lab although we saw one sort of similar to it</t>
        </r>
      </text>
    </comment>
    <comment ref="C376" authorId="0" shapeId="0" xr:uid="{8E2B48C4-44C0-48FA-AFF9-9A3CE1C9269C}">
      <text>
        <r>
          <rPr>
            <sz val="9"/>
            <color indexed="81"/>
            <rFont val="Tahoma"/>
            <family val="2"/>
          </rPr>
          <t>added 12/11/20</t>
        </r>
      </text>
    </comment>
    <comment ref="C379" authorId="0" shapeId="0" xr:uid="{99F20474-403F-482C-AB5D-CD66182C7BD0}">
      <text>
        <r>
          <rPr>
            <sz val="9"/>
            <color indexed="81"/>
            <rFont val="Tahoma"/>
            <family val="2"/>
          </rPr>
          <t>added 12/11/20</t>
        </r>
      </text>
    </comment>
    <comment ref="C382" authorId="0" shapeId="0" xr:uid="{C9C781B6-7664-4105-ABE0-DF4AF2D1508F}">
      <text>
        <r>
          <rPr>
            <sz val="9"/>
            <color indexed="81"/>
            <rFont val="Tahoma"/>
            <family val="2"/>
          </rPr>
          <t>added 12/11/20</t>
        </r>
      </text>
    </comment>
  </commentList>
</comments>
</file>

<file path=xl/sharedStrings.xml><?xml version="1.0" encoding="utf-8"?>
<sst xmlns="http://schemas.openxmlformats.org/spreadsheetml/2006/main" count="2719" uniqueCount="893">
  <si>
    <t>Product Tier</t>
  </si>
  <si>
    <t>Product Brand</t>
  </si>
  <si>
    <t>Model</t>
  </si>
  <si>
    <t>Volume (gallons)</t>
  </si>
  <si>
    <t>Maximum Recommended Household Size</t>
  </si>
  <si>
    <t>Energy Factor NC†</t>
  </si>
  <si>
    <t>Qualified Date</t>
  </si>
  <si>
    <t>A. O. Smith</t>
  </si>
  <si>
    <t>HPTU 50 120</t>
  </si>
  <si>
    <t>2-3</t>
  </si>
  <si>
    <t>--</t>
  </si>
  <si>
    <t>HPTU 50N 120</t>
  </si>
  <si>
    <t>HPTU 66 120</t>
  </si>
  <si>
    <t>HPTU 66N 120</t>
  </si>
  <si>
    <t>HPTU 80 120</t>
  </si>
  <si>
    <t>4+</t>
  </si>
  <si>
    <t>HPTU 80N 120</t>
  </si>
  <si>
    <t>HP10-50H45DV</t>
  </si>
  <si>
    <t>HP10-80H45DV</t>
  </si>
  <si>
    <t>American</t>
  </si>
  <si>
    <t>HPHE10250H045DV 120</t>
  </si>
  <si>
    <t>HPHE10250H045DVN 120</t>
  </si>
  <si>
    <t>HPHE10266H045DV 120</t>
  </si>
  <si>
    <t>HPHE10266H045DVN 120</t>
  </si>
  <si>
    <t>HPHE10280H045DV 120</t>
  </si>
  <si>
    <t>HPHE10280H045DVN 120</t>
  </si>
  <si>
    <t>Kenmore</t>
  </si>
  <si>
    <t>Lochinvar</t>
  </si>
  <si>
    <t>HPA051KD 120</t>
  </si>
  <si>
    <t>HPA052KD 120</t>
  </si>
  <si>
    <t>HPA067KD 120</t>
  </si>
  <si>
    <t>HPA068KD 120</t>
  </si>
  <si>
    <t>HPA081KD 120</t>
  </si>
  <si>
    <t>HPA082KD 120</t>
  </si>
  <si>
    <t>Reliance</t>
  </si>
  <si>
    <t>10 50 DHPHT 120</t>
  </si>
  <si>
    <t>10 50 DHPHTNE 120</t>
  </si>
  <si>
    <t>10 66 DHPHT 120</t>
  </si>
  <si>
    <t>10 66 DHPHTN 120</t>
  </si>
  <si>
    <t>10 80 DHPHT 120</t>
  </si>
  <si>
    <t>10 80 DHPHTNE 120</t>
  </si>
  <si>
    <t>No data at this point</t>
  </si>
  <si>
    <t>State</t>
  </si>
  <si>
    <t>HPX 50 DHPT 120</t>
  </si>
  <si>
    <t>HPX 50 DHPTNE 120</t>
  </si>
  <si>
    <t>HPX 66 DHPT 120</t>
  </si>
  <si>
    <t>HPX 66 DHPTNE 120</t>
  </si>
  <si>
    <t>HPX 80 DHPT 120</t>
  </si>
  <si>
    <t>HPX 80 DHPTNE 120</t>
  </si>
  <si>
    <t>US Craftmaster</t>
  </si>
  <si>
    <t>HPHE2K50HD045VUN 120</t>
  </si>
  <si>
    <t>HPHE2K66HD045VUN 120</t>
  </si>
  <si>
    <t>HPHE2K80HD045VUN 120</t>
  </si>
  <si>
    <t>Whirlpool</t>
  </si>
  <si>
    <t>HPHE2K50HD045V 120</t>
  </si>
  <si>
    <t>HPHE2K50HD045VC 120</t>
  </si>
  <si>
    <t>HPHE2K50HD045VN 120</t>
  </si>
  <si>
    <t>HPHE2K66HD045V 120</t>
  </si>
  <si>
    <t>HPHE2K66HD045VC 120</t>
  </si>
  <si>
    <t>HPHE2K80HD045V 120</t>
  </si>
  <si>
    <t>HPHE2K80HD045VC 120</t>
  </si>
  <si>
    <t>FPTU 50 120</t>
  </si>
  <si>
    <t>FPTU 66 120</t>
  </si>
  <si>
    <t>FPTU 80 120</t>
  </si>
  <si>
    <t>HHPT 80 102</t>
  </si>
  <si>
    <t>HPE6280H045DV 102</t>
  </si>
  <si>
    <t>HPHE6266H045DV 120</t>
  </si>
  <si>
    <t>HPHE6280H045DV 120</t>
  </si>
  <si>
    <t>HPHE650H045DV 120</t>
  </si>
  <si>
    <t>6 50 DHPHT 120</t>
  </si>
  <si>
    <t>6 66 DHPHT 120</t>
  </si>
  <si>
    <t>6 80 DHPHT 120</t>
  </si>
  <si>
    <t>6 80 DHPT 102</t>
  </si>
  <si>
    <t>EP6 80 DHPT 102</t>
  </si>
  <si>
    <t>HP6 50 DHPT 120</t>
  </si>
  <si>
    <t>HP6 66 DHPT 120</t>
  </si>
  <si>
    <t>HP6 80 DHPT 120</t>
  </si>
  <si>
    <t>HPE2F80HD045VU 102</t>
  </si>
  <si>
    <t>HPHE2F50HD045VU 120</t>
  </si>
  <si>
    <t>HPHE2F66HD045VU 120</t>
  </si>
  <si>
    <t>HPHE2F80HD045VU 120</t>
  </si>
  <si>
    <t>Manufacturer</t>
  </si>
  <si>
    <t>HPWHsim Type</t>
  </si>
  <si>
    <t>AO Smith</t>
  </si>
  <si>
    <t>HPTU 50</t>
  </si>
  <si>
    <t>HPTU 66</t>
  </si>
  <si>
    <t>HPTU 80</t>
  </si>
  <si>
    <t>Bradford White purchased GE</t>
  </si>
  <si>
    <t>GE 2014 50</t>
  </si>
  <si>
    <t>GE 2014 80</t>
  </si>
  <si>
    <t>PHPT 80</t>
  </si>
  <si>
    <t>Rheem</t>
  </si>
  <si>
    <t>Stiebel Eltron</t>
  </si>
  <si>
    <t>Stiebel 220E</t>
  </si>
  <si>
    <t>Rheem HB 50</t>
  </si>
  <si>
    <t>HPE10260H045DV</t>
  </si>
  <si>
    <t>Bradford White</t>
  </si>
  <si>
    <t>GE</t>
  </si>
  <si>
    <t>Richmond</t>
  </si>
  <si>
    <t>Ruud</t>
  </si>
  <si>
    <t>Sanden</t>
  </si>
  <si>
    <t>EcoSense</t>
  </si>
  <si>
    <t>Brand</t>
  </si>
  <si>
    <t>Gallons</t>
  </si>
  <si>
    <t>Type</t>
  </si>
  <si>
    <t>AO Smith HPTU 66</t>
  </si>
  <si>
    <t>AO Smith HPTU 80</t>
  </si>
  <si>
    <t>AO Smith PHPT 60</t>
  </si>
  <si>
    <t>AO Smith PHPT 80</t>
  </si>
  <si>
    <t>AO Smith HPTU 50</t>
  </si>
  <si>
    <t>PHPT 60</t>
  </si>
  <si>
    <t>10 60 DHPT</t>
  </si>
  <si>
    <t>EPX 60 DHPT</t>
  </si>
  <si>
    <t>HPE2K60HD045V</t>
  </si>
  <si>
    <t>HPE10280H045DV</t>
  </si>
  <si>
    <t>10 80 DHPT</t>
  </si>
  <si>
    <t>EPX 80 DHPT</t>
  </si>
  <si>
    <t>HPE2K80HD045V</t>
  </si>
  <si>
    <t>Uniform Energy Factor NC†</t>
  </si>
  <si>
    <t>RE2H50R10B-1NCWT</t>
  </si>
  <si>
    <t>RE2H80R10B-1NCWT</t>
  </si>
  <si>
    <t>BEH50DCEJSB</t>
  </si>
  <si>
    <t>BEH80DCEJSB</t>
  </si>
  <si>
    <t>GEH50DEEJSC</t>
  </si>
  <si>
    <t>GEH50DFEJSR</t>
  </si>
  <si>
    <t>GEH50DHEKSC</t>
  </si>
  <si>
    <t>GEH80DEEJSC</t>
  </si>
  <si>
    <t>GEH80DFEJSR</t>
  </si>
  <si>
    <t>GEH80DHEKSC</t>
  </si>
  <si>
    <t>PROPH50 T2 RH350 D</t>
  </si>
  <si>
    <t>PROPH65 T2 RH350 D</t>
  </si>
  <si>
    <t>PROPH80 T2 RH350 D</t>
  </si>
  <si>
    <t>XE50T10HD50U0</t>
  </si>
  <si>
    <t>XE65T10HD50U0</t>
  </si>
  <si>
    <t>XE80T10HD50U0</t>
  </si>
  <si>
    <t>10E50-HP4D</t>
  </si>
  <si>
    <t>10E65-HP4D</t>
  </si>
  <si>
    <t>10E80-HP4D</t>
  </si>
  <si>
    <t>PROUH50 T2 RU350 D</t>
  </si>
  <si>
    <t>PROUH65 T2 RU350 D</t>
  </si>
  <si>
    <t>PROUH80 T2 RU350 D</t>
  </si>
  <si>
    <t>HB50ES</t>
  </si>
  <si>
    <t>HB50RH</t>
  </si>
  <si>
    <t>PROPH50 T2 RH245</t>
  </si>
  <si>
    <t>PROPH80 T2 RH245</t>
  </si>
  <si>
    <t>XE50T12EH45U0</t>
  </si>
  <si>
    <t>XE50T12EH45U0W</t>
  </si>
  <si>
    <t>XE80T12EH45U0</t>
  </si>
  <si>
    <t>XE80T12EH45U0W</t>
  </si>
  <si>
    <t>12E50-HP</t>
  </si>
  <si>
    <t>12E80-HP</t>
  </si>
  <si>
    <t>HB50RM</t>
  </si>
  <si>
    <t>HB50RU</t>
  </si>
  <si>
    <t>PROUH50 T2 RU245</t>
  </si>
  <si>
    <t>PROUH80 T2 RU245</t>
  </si>
  <si>
    <t>Accelera 220 E</t>
  </si>
  <si>
    <t>Accelera 300/WHP 300</t>
  </si>
  <si>
    <t>HPSE2K50HD045V 100 (WP)</t>
  </si>
  <si>
    <t>HPSE2K50HD045VC 100 (WP)</t>
  </si>
  <si>
    <t>HPSE2K80HD045V</t>
  </si>
  <si>
    <t>HPSE2K80HD045VC</t>
  </si>
  <si>
    <t>HPHE6250H045DV</t>
  </si>
  <si>
    <t>GEH50DEEJXXX</t>
  </si>
  <si>
    <t>BLUE FONT = ADDED FROM FAQ LIST</t>
  </si>
  <si>
    <t>AO Smith SHPT 50</t>
  </si>
  <si>
    <t>AO Smith SHPT 80</t>
  </si>
  <si>
    <t>Sanden 40</t>
  </si>
  <si>
    <t>Sanden 80</t>
  </si>
  <si>
    <t>Brand ID</t>
  </si>
  <si>
    <t>Brands</t>
  </si>
  <si>
    <t>Model ID</t>
  </si>
  <si>
    <t>HPWHModel</t>
  </si>
  <si>
    <t>DHWHeater:ASHPType</t>
  </si>
  <si>
    <t>AO Smith HPTU 80 DR</t>
  </si>
  <si>
    <t>AO Smith SHPT 66</t>
  </si>
  <si>
    <t>GE2014 50</t>
  </si>
  <si>
    <t>GE2014 50 Eff</t>
  </si>
  <si>
    <t>GE2014 80</t>
  </si>
  <si>
    <t>GE2014 80 Eff</t>
  </si>
  <si>
    <t>GE2014 80 Eff DR</t>
  </si>
  <si>
    <t>AOSmithPHPT60</t>
  </si>
  <si>
    <t>AOSmithPHPT80</t>
  </si>
  <si>
    <t>AOSmithHPTU50</t>
  </si>
  <si>
    <t>AOSmithHPTU66</t>
  </si>
  <si>
    <t>AOSmithHPTU80</t>
  </si>
  <si>
    <t>AOSmithHPTU80DR</t>
  </si>
  <si>
    <t>AOSmithSHPT50</t>
  </si>
  <si>
    <t>AOSmithSHPT66</t>
  </si>
  <si>
    <t>AOSmithSHPT80</t>
  </si>
  <si>
    <t>RheemHB50</t>
  </si>
  <si>
    <t>Stiebel220E</t>
  </si>
  <si>
    <t>Sanden40</t>
  </si>
  <si>
    <t>Sanden80</t>
  </si>
  <si>
    <t>GE2014_80</t>
  </si>
  <si>
    <t>GE2014_80DR</t>
  </si>
  <si>
    <t>GE2014</t>
  </si>
  <si>
    <t>;</t>
  </si>
  <si>
    <t>CEC Title-24 Residential Compliance Ruleset</t>
  </si>
  <si>
    <t>Created:</t>
  </si>
  <si>
    <t>Last modified:</t>
  </si>
  <si>
    <t>Source Data:</t>
  </si>
  <si>
    <t>Mod history:</t>
  </si>
  <si>
    <t>TankVolume</t>
  </si>
  <si>
    <t>ENDTABLE</t>
  </si>
  <si>
    <t>7/5/17 - SAC</t>
  </si>
  <si>
    <t>Model ID (combination of brand, model &amp; sim type IDs)</t>
  </si>
  <si>
    <t>TankVolume (used for CF1R reporting)</t>
  </si>
  <si>
    <t>NEEA HPWH make/model data</t>
  </si>
  <si>
    <t>Created from file:  HPWH_models_list_2017-04d.xlsx</t>
  </si>
  <si>
    <t>Dependent(s):</t>
  </si>
  <si>
    <t>Independent(s):</t>
  </si>
  <si>
    <t>CSE - DHWHEATER: whASHPType</t>
  </si>
  <si>
    <t>Mdl Index</t>
  </si>
  <si>
    <t>DHWHeater: ASHPType</t>
  </si>
  <si>
    <t>TABLE  HPWHData_NEEA</t>
  </si>
  <si>
    <t>GS3-45HPA-US &amp; SAN-43SSAQA</t>
  </si>
  <si>
    <t>GS3-45HPA-US &amp; GAUS-160QTA</t>
  </si>
  <si>
    <t>GS3-45HPA-US &amp; SAN-83SSAQA</t>
  </si>
  <si>
    <t>GS3-45HPA-US &amp; GAUS-315EQTD</t>
  </si>
  <si>
    <t>GUS-45HPA-US &amp; SAN-83SSAQA</t>
  </si>
  <si>
    <t>GUS-45HPA-US &amp; GAUS-315EQTD</t>
  </si>
  <si>
    <t>7/19/17 - SAC - updated Sanden model options</t>
  </si>
  <si>
    <t>(generic)</t>
  </si>
  <si>
    <t>GE 2012 50</t>
  </si>
  <si>
    <t>GE2012 50</t>
  </si>
  <si>
    <t>GE2012</t>
  </si>
  <si>
    <t>UEF 2</t>
  </si>
  <si>
    <t>8/10/17 - SAC - added generic / UEF 2 option</t>
  </si>
  <si>
    <t>Rheem HBDR-22-50</t>
  </si>
  <si>
    <t>Rheem HBDR-22-65</t>
  </si>
  <si>
    <t>Rheem HBDR-22-80</t>
  </si>
  <si>
    <t>RheemHBDR2250</t>
  </si>
  <si>
    <t>RheemHBDR2265</t>
  </si>
  <si>
    <t>RheemHBDR2280</t>
  </si>
  <si>
    <t xml:space="preserve">  was 37</t>
  </si>
  <si>
    <t xml:space="preserve">  was 35</t>
  </si>
  <si>
    <t>GE 2014 50 Eff</t>
  </si>
  <si>
    <t>GE 2014 80 EFF</t>
  </si>
  <si>
    <t>GE2014 80 EFF</t>
  </si>
  <si>
    <t>PROPH50 T2 RH350 DC</t>
  </si>
  <si>
    <t>PROPH65 T2 RH350 DC</t>
  </si>
  <si>
    <t>PROPH80 T2 RH350 DC</t>
  </si>
  <si>
    <t>HPLD50</t>
  </si>
  <si>
    <t>HPLD65</t>
  </si>
  <si>
    <t>HPLD80</t>
  </si>
  <si>
    <t>XE50T10HD22U0</t>
  </si>
  <si>
    <t>XE50T10HD50U1</t>
  </si>
  <si>
    <t>XE65T10HD22U0</t>
  </si>
  <si>
    <t>XE65T10HD50U1</t>
  </si>
  <si>
    <t>XE80T10HD22U0</t>
  </si>
  <si>
    <t>XE80T10HD50U1</t>
  </si>
  <si>
    <t>PROPH50 T2 RH350 DCB</t>
  </si>
  <si>
    <t>PROPH65 T2 RH350 D15</t>
  </si>
  <si>
    <t>PROPH65 T2 RH350 DCB</t>
  </si>
  <si>
    <t>PROPH80 T2 RH350 D15</t>
  </si>
  <si>
    <t>PROPH80 T2 RH350 DCB</t>
  </si>
  <si>
    <t>10E65-HP4D15</t>
  </si>
  <si>
    <t>10E80-HP4D15</t>
  </si>
  <si>
    <t>PROUH50 T2 RU350 DCB</t>
  </si>
  <si>
    <t>PROUH65 T2 RU350 D15</t>
  </si>
  <si>
    <t>PROUH65 T2 RU350 DCB</t>
  </si>
  <si>
    <t>PROUH80 T2 RU350 D15</t>
  </si>
  <si>
    <t>PROUH80 T2 RU350 DCB</t>
  </si>
  <si>
    <t>3.2</t>
  </si>
  <si>
    <t>3.4</t>
  </si>
  <si>
    <t>4</t>
  </si>
  <si>
    <t>11/16/17 - SAC - complete Rheem additions (6 sim +)</t>
  </si>
  <si>
    <t>10E50-HP4D15</t>
  </si>
  <si>
    <t>PROUH50 T2 RU350 D15</t>
  </si>
  <si>
    <t>PROPH50 T2 RH350 D15</t>
  </si>
  <si>
    <t>RheemHBDR4550</t>
  </si>
  <si>
    <t>RheemHBDR4565</t>
  </si>
  <si>
    <t>RheemHBDR4580</t>
  </si>
  <si>
    <t>Rheem HBDR-45-50</t>
  </si>
  <si>
    <t>Rheem HBDR-45-65</t>
  </si>
  <si>
    <t>Rheem HBDR-45-80</t>
  </si>
  <si>
    <t xml:space="preserve">5/23/20 - SAC - added lookup columns for UEF &amp; EF </t>
  </si>
  <si>
    <t>EF</t>
  </si>
  <si>
    <t>UEF</t>
  </si>
  <si>
    <t>HasEF</t>
  </si>
  <si>
    <t>HasUEF</t>
  </si>
  <si>
    <t>6/16/20 - SAC - integrate new NEEA HPWH selections from 6/2 listing</t>
  </si>
  <si>
    <t>BWC202065</t>
  </si>
  <si>
    <t>Rheem2020Prem40</t>
  </si>
  <si>
    <t>Rheem2020Prem50</t>
  </si>
  <si>
    <t>Rheem2020Prem65</t>
  </si>
  <si>
    <t>Rheem2020Prem80</t>
  </si>
  <si>
    <t>Rheem2020Build40</t>
  </si>
  <si>
    <t>Rheem2020Build50</t>
  </si>
  <si>
    <t>Rheem2020Build65</t>
  </si>
  <si>
    <t>Rheem2020Build80</t>
  </si>
  <si>
    <t>Rheem 2020 Premium 40</t>
  </si>
  <si>
    <t>Rheem 2020 Premium 50</t>
  </si>
  <si>
    <t>Rheem 2020 Premium 65</t>
  </si>
  <si>
    <t>Rheem 2020 Premium 80</t>
  </si>
  <si>
    <t>Rheem 2020 Builder 40</t>
  </si>
  <si>
    <t>Rheem 2020 Builder 50</t>
  </si>
  <si>
    <t>Rheem 2020 Builder 65</t>
  </si>
  <si>
    <t>Rheem 2020 Builder 80</t>
  </si>
  <si>
    <t>Bradford White 2020 65</t>
  </si>
  <si>
    <t>PROPH65 T2 RH375-15</t>
  </si>
  <si>
    <t>XE40T10H22U0</t>
  </si>
  <si>
    <t>XE50T10H22U0</t>
  </si>
  <si>
    <t>XE65T10H22U0</t>
  </si>
  <si>
    <t>XE80T10H22U0</t>
  </si>
  <si>
    <t>XE40T10H45U0</t>
  </si>
  <si>
    <t>XE50T10H45U0</t>
  </si>
  <si>
    <t>XE65T10H45U0</t>
  </si>
  <si>
    <t>XE80T10H45U0</t>
  </si>
  <si>
    <t>10E40-HP515</t>
  </si>
  <si>
    <t>10E50-HP515</t>
  </si>
  <si>
    <t>10E65-HP515</t>
  </si>
  <si>
    <t>10E80-HP515</t>
  </si>
  <si>
    <t>10E40-HP530</t>
  </si>
  <si>
    <t>10E50-HP530</t>
  </si>
  <si>
    <t>10E65-HP530</t>
  </si>
  <si>
    <t>10E80-HP530</t>
  </si>
  <si>
    <t>10E40-HP5S30</t>
  </si>
  <si>
    <t>10E50-HP5S30</t>
  </si>
  <si>
    <t>10E65-HP5S30</t>
  </si>
  <si>
    <t>10E80-HP5S30</t>
  </si>
  <si>
    <t>PROUH40 T2 RU375-15</t>
  </si>
  <si>
    <t>PROUH50 T2 RU375-15</t>
  </si>
  <si>
    <t>PROUH65 T2 RU375-15</t>
  </si>
  <si>
    <t>PROUH80 T2 RU375-15</t>
  </si>
  <si>
    <t>PROUH40 T2 RU375-30</t>
  </si>
  <si>
    <t>PROUH50 T2 RU375-30</t>
  </si>
  <si>
    <t>PROUH65 T2 RU375-30</t>
  </si>
  <si>
    <t>PROUH80 T2 RU375-30</t>
  </si>
  <si>
    <t>PROUH40 T2 RU375-SO</t>
  </si>
  <si>
    <t>PROUH50 T2 RU375-SO</t>
  </si>
  <si>
    <t>PROUH65 T2 RU375-SO</t>
  </si>
  <si>
    <t>PROUH80 T2 RU375-SO</t>
  </si>
  <si>
    <t>RE2H65T10-1NCWT</t>
  </si>
  <si>
    <t>RE2H50S6-1NCWT</t>
  </si>
  <si>
    <t>RE2H65T6-1NCWT</t>
  </si>
  <si>
    <t>RE2H80T6-1NCWT</t>
  </si>
  <si>
    <t>6/16/20 - SAC - added</t>
  </si>
  <si>
    <t>PROPH40 T2 RH375-15</t>
  </si>
  <si>
    <t>PROPH50 T2 RH375-15</t>
  </si>
  <si>
    <t>PROPH80 T2 RH375-15</t>
  </si>
  <si>
    <t>PROPH40 T2 RH375-30</t>
  </si>
  <si>
    <t>PROPH50 T2 RH375-30</t>
  </si>
  <si>
    <t>PROPH65 T2 RH375-30</t>
  </si>
  <si>
    <t>PROPH80 T2 RH375-30</t>
  </si>
  <si>
    <t>PROPH40 T2 RH375-SO</t>
  </si>
  <si>
    <t>PROPH50 T2 RH375-SO</t>
  </si>
  <si>
    <t>PROPH65 T2 RH375-SO</t>
  </si>
  <si>
    <t>PROPH80 T2 RH375-SO</t>
  </si>
  <si>
    <t>XE40T10HS45U0</t>
  </si>
  <si>
    <t>XE50T10HS45U0</t>
  </si>
  <si>
    <t>XE65T10HS45U0</t>
  </si>
  <si>
    <t>XE80T10HS45U0</t>
  </si>
  <si>
    <t>PRO H40 T2 RH310BM</t>
  </si>
  <si>
    <t>PRO H50 T2 RH310BM</t>
  </si>
  <si>
    <t>PRO H65 T2 RH310BM</t>
  </si>
  <si>
    <t>PRO H80 T2 RH310BM</t>
  </si>
  <si>
    <t>PRO H40 T2 RU310BM</t>
  </si>
  <si>
    <t>PRO H50 T2 RU310BM</t>
  </si>
  <si>
    <t>PRO H65 T2 RU310BM</t>
  </si>
  <si>
    <t>PRO H80 T2 RU310BM</t>
  </si>
  <si>
    <t>JA13</t>
  </si>
  <si>
    <t>12/04/20 - SAC - added JA13 (demand response) compatible flags by model</t>
  </si>
  <si>
    <t>JA13 (demand response) Compatible</t>
  </si>
  <si>
    <t>Direct Energy</t>
  </si>
  <si>
    <t>Rheem Canada</t>
  </si>
  <si>
    <t>CXE40T10H22UO</t>
  </si>
  <si>
    <t>CXE40T10HS45UO</t>
  </si>
  <si>
    <t>HP1050H45DVDR 130</t>
  </si>
  <si>
    <t>HP1080H45DVDR 130</t>
  </si>
  <si>
    <t>HPTU-50DR 130</t>
  </si>
  <si>
    <t>HPTU-66DR 130</t>
  </si>
  <si>
    <t>HPTU-80DR 130</t>
  </si>
  <si>
    <t>ECE H50 T2 RH310BM</t>
  </si>
  <si>
    <t>ECE H65 T2 RH310BM</t>
  </si>
  <si>
    <t>10-50-DHPHTDR 130</t>
  </si>
  <si>
    <t>10-66-DHPHTDR 130</t>
  </si>
  <si>
    <t>10-80-DHPHTDR 130</t>
  </si>
  <si>
    <t>CPRO H50 T2 RH310BM</t>
  </si>
  <si>
    <t>CPRO H65 T2 RH310BM</t>
  </si>
  <si>
    <t>HPX-50-DHPTDR 130</t>
  </si>
  <si>
    <t>HPX-66-DHPTDR 130</t>
  </si>
  <si>
    <t>HPX-80-DHPTDR 130</t>
  </si>
  <si>
    <t>12/11/20 - SAC - added new equip from NEEA's 10/14,23 &amp; 11/23 updates</t>
  </si>
  <si>
    <t>Enum Listing Text</t>
  </si>
  <si>
    <t>CPROPH50 T2 RH375-15</t>
  </si>
  <si>
    <t>CPROPH65 T2 RH375-15</t>
  </si>
  <si>
    <t>CPROPH80 T2 RH375-15</t>
  </si>
  <si>
    <t>CPROPH40 T2 RH375-30</t>
  </si>
  <si>
    <t>CPROPH50 T2 RH375-30</t>
  </si>
  <si>
    <t>CPROPH65 T2 RH375-30</t>
  </si>
  <si>
    <t>CPROPH80 T2 RH375-30</t>
  </si>
  <si>
    <t>CPROPH40 T2 RH375-SO</t>
  </si>
  <si>
    <t>CPROPH50 T2 RH375-SO</t>
  </si>
  <si>
    <t>CPROPH65 T2 RH375-SO</t>
  </si>
  <si>
    <t>CPROPH80 T2 RH375-SO</t>
  </si>
  <si>
    <t>CXE50T10H22UO</t>
  </si>
  <si>
    <t>CXE65T10H22UO</t>
  </si>
  <si>
    <t>CXE80T10H22UO</t>
  </si>
  <si>
    <t>CXE40T10H45UO</t>
  </si>
  <si>
    <t>CXE50T10H45UO</t>
  </si>
  <si>
    <t>CXE65T10H45UO</t>
  </si>
  <si>
    <t>CXE80T10H45UO</t>
  </si>
  <si>
    <t>CXE50T10HS45UO</t>
  </si>
  <si>
    <t>CXE65T10HS45UO</t>
  </si>
  <si>
    <t>CXE80T10HS45UO</t>
  </si>
  <si>
    <t>CPRO H40 T2 RH310BM</t>
  </si>
  <si>
    <t>CPRO H80 T2 RH310BM</t>
  </si>
  <si>
    <t>CPROPH40 T2 RH375-15</t>
  </si>
  <si>
    <t>PRO H40 T2 RH310UM</t>
  </si>
  <si>
    <t>PRO H50 T2 RH310UM</t>
  </si>
  <si>
    <t>PRO H65 T2 RH310UM</t>
  </si>
  <si>
    <t>PRO H80 T2 RH310UM</t>
  </si>
  <si>
    <t>HPLD40-1RH</t>
  </si>
  <si>
    <t>HPLD50-1RH</t>
  </si>
  <si>
    <t>HPLD65-1RH</t>
  </si>
  <si>
    <t>HPLD80-1RH</t>
  </si>
  <si>
    <t>ECEPH40 T2 RH375-15</t>
  </si>
  <si>
    <t>ECEPH50 T2 RH375-15</t>
  </si>
  <si>
    <t>ECEPH65 T2 RH375-15</t>
  </si>
  <si>
    <t>ECEPH80 T2 RH375-15</t>
  </si>
  <si>
    <t>ECEPH40 T2 RH375-30</t>
  </si>
  <si>
    <t>ECEPH50 T2 RH375-30</t>
  </si>
  <si>
    <t>ECEPH65 T2 RH375-30</t>
  </si>
  <si>
    <t>ECEPH80 T2 RH375-30</t>
  </si>
  <si>
    <t>ECEPH40 T2 RH375-SO</t>
  </si>
  <si>
    <t>ECEPH50 T2 RH375-SO</t>
  </si>
  <si>
    <t>ECEPH65 T2 RH375-SO</t>
  </si>
  <si>
    <t>ECEPH80 T2 RH375-SO</t>
  </si>
  <si>
    <t>ECE H40 T2 RH310BM</t>
  </si>
  <si>
    <t>ECE H80 T2 RH310BM</t>
  </si>
  <si>
    <t>HPLD40-1RU</t>
  </si>
  <si>
    <t>HPLD50-1RU</t>
  </si>
  <si>
    <t>HPLD65-1RU</t>
  </si>
  <si>
    <t>HPLD80-1RU</t>
  </si>
  <si>
    <t>PRO H40 T2 RU310UM</t>
  </si>
  <si>
    <t>PRO H50 T2 RU310UM</t>
  </si>
  <si>
    <t>PRO H65 T2 RU310UM</t>
  </si>
  <si>
    <t>PRO H80 T2 RU310UM</t>
  </si>
  <si>
    <t>HPHE10250H045DVDR 130</t>
  </si>
  <si>
    <t>HPHE10266H045DVDR 130</t>
  </si>
  <si>
    <t>HPHE10280H045DVDR 130</t>
  </si>
  <si>
    <t>CF1R T11_HeatPumpWaterHeaterModel</t>
  </si>
  <si>
    <t>CF1R Brand</t>
  </si>
  <si>
    <t>AOSmith</t>
  </si>
  <si>
    <t>USCraftmaster</t>
  </si>
  <si>
    <t>Stiebel</t>
  </si>
  <si>
    <t>RheemCan</t>
  </si>
  <si>
    <t>DirectEnergy</t>
  </si>
  <si>
    <t>BradfordWhite</t>
  </si>
  <si>
    <t>AOSmithFPTU50</t>
  </si>
  <si>
    <t>AOSmithFPTU66</t>
  </si>
  <si>
    <t>AOSmithFPTU80</t>
  </si>
  <si>
    <t>AOSmithHHPT80Res</t>
  </si>
  <si>
    <t>AOSmithHP1050</t>
  </si>
  <si>
    <t>AOSmithHP1080</t>
  </si>
  <si>
    <t>AOSmithHPTU50N</t>
  </si>
  <si>
    <t>AOSmithHPTU66N</t>
  </si>
  <si>
    <t>AOSmithHPTU80N</t>
  </si>
  <si>
    <t>AOSmithHP1050DR</t>
  </si>
  <si>
    <t>AOSmithHP1080DR</t>
  </si>
  <si>
    <t>AOSmithHPTU50DR</t>
  </si>
  <si>
    <t>AOSmithHPTU66DR</t>
  </si>
  <si>
    <t>AmericanHPE10260</t>
  </si>
  <si>
    <t>AmericanHPE10280</t>
  </si>
  <si>
    <t>AmericanHPE6280</t>
  </si>
  <si>
    <t>AmericanHPHE10250</t>
  </si>
  <si>
    <t>AmericanHPHE10250N</t>
  </si>
  <si>
    <t>AmericanHPHE10266Res</t>
  </si>
  <si>
    <t>AmericanHPHE10266NRes</t>
  </si>
  <si>
    <t>AmericanHPHE10280Res</t>
  </si>
  <si>
    <t>AmericanHPHE10280NRes</t>
  </si>
  <si>
    <t>AmericanHPHE6250</t>
  </si>
  <si>
    <t>AmericanHPHE6266Res</t>
  </si>
  <si>
    <t>AmericanHPHE6280Res</t>
  </si>
  <si>
    <t>AmericanHPHE650Res</t>
  </si>
  <si>
    <t>AmericanHPHE10250DR</t>
  </si>
  <si>
    <t>AmericanHPHE10266DR</t>
  </si>
  <si>
    <t>AmericanHPHE10280DR</t>
  </si>
  <si>
    <t>BradfordWhiteRE2H50</t>
  </si>
  <si>
    <t>BradfordWhiteRE2H80</t>
  </si>
  <si>
    <t>BradfordWhiteRE2H50S61NCWT</t>
  </si>
  <si>
    <t>BradfordWhiteRE2H65T101NCWT</t>
  </si>
  <si>
    <t>BradfordWhiteRE2H65T61NCWT</t>
  </si>
  <si>
    <t>BradfordWhiteRE2H80T61NCWT</t>
  </si>
  <si>
    <t>HPWHModel to CF1R T11 Mapping</t>
  </si>
  <si>
    <t>DirectEnergyECEPH4015</t>
  </si>
  <si>
    <t>DirectEnergyECEPH5015</t>
  </si>
  <si>
    <t>DirectEnergyECEPH6515</t>
  </si>
  <si>
    <t>DirectEnergyECEPH8015</t>
  </si>
  <si>
    <t>DirectEnergyECEPH4030</t>
  </si>
  <si>
    <t>DirectEnergyECEPH5030</t>
  </si>
  <si>
    <t>DirectEnergyECEPH6530</t>
  </si>
  <si>
    <t>DirectEnergyECEPH8030</t>
  </si>
  <si>
    <t>DirectEnergyECEPH40SO</t>
  </si>
  <si>
    <t>DirectEnergyECEPH50SO</t>
  </si>
  <si>
    <t>DirectEnergyECEPH65SO</t>
  </si>
  <si>
    <t>DirectEnergyECEPH80SO</t>
  </si>
  <si>
    <t>DirectEnergyECEH40</t>
  </si>
  <si>
    <t>DirectEnergyECEH50</t>
  </si>
  <si>
    <t>DirectEnergyECEH65</t>
  </si>
  <si>
    <t>DirectEnergyECEH80</t>
  </si>
  <si>
    <t>EcoSenseHB50ES</t>
  </si>
  <si>
    <t>Kenmore153_32116</t>
  </si>
  <si>
    <t>Kenmore153_32118</t>
  </si>
  <si>
    <t>Kenmore153_5925</t>
  </si>
  <si>
    <t>Kenmore153_5926</t>
  </si>
  <si>
    <t>Kenmore153_5928</t>
  </si>
  <si>
    <t>LochinvarHPA051</t>
  </si>
  <si>
    <t>LochinvarHPA052</t>
  </si>
  <si>
    <t>LochinvarHPA067</t>
  </si>
  <si>
    <t>LochinvarHPA068</t>
  </si>
  <si>
    <t>LochinvarHPA081</t>
  </si>
  <si>
    <t>LochinvarHPA082</t>
  </si>
  <si>
    <t>Reliance1050DHPHT</t>
  </si>
  <si>
    <t>Reliance1050DHPHTNE</t>
  </si>
  <si>
    <t>Reliance1060DHPTRes</t>
  </si>
  <si>
    <t>Reliance1066DHPHT</t>
  </si>
  <si>
    <t>Reliance1066DHPHTN</t>
  </si>
  <si>
    <t>Reliance1080DHPHT</t>
  </si>
  <si>
    <t>Reliance1080DHPHTNE</t>
  </si>
  <si>
    <t>Reliance1080DHPTRes</t>
  </si>
  <si>
    <t>Reliance650DHPHT</t>
  </si>
  <si>
    <t>Reliance666DHPHT</t>
  </si>
  <si>
    <t>Reliance680DHPHT</t>
  </si>
  <si>
    <t>Reliance680DHPT</t>
  </si>
  <si>
    <t>Reliance1050DHPHTDR</t>
  </si>
  <si>
    <t>Reliance1066DHPHTDR</t>
  </si>
  <si>
    <t>Reliance1080DHPHTDR</t>
  </si>
  <si>
    <t>RheemHB50RH</t>
  </si>
  <si>
    <t>RheemHPLD50</t>
  </si>
  <si>
    <t>RheemHPLD65</t>
  </si>
  <si>
    <t>RheemHPLD80</t>
  </si>
  <si>
    <t>RheemPROH40T2RH310BM</t>
  </si>
  <si>
    <t>RheemPROH50T2RH310BM</t>
  </si>
  <si>
    <t>RheemPROH65T2RH310BM</t>
  </si>
  <si>
    <t>RheemPROH80T2RH310BM</t>
  </si>
  <si>
    <t>RheemPROPH40T2RH37515</t>
  </si>
  <si>
    <t>RheemPROPH40T2RH37530</t>
  </si>
  <si>
    <t>RheemPROPH40T2RH375SO</t>
  </si>
  <si>
    <t>RheemPROPH50RH245</t>
  </si>
  <si>
    <t>RheemPROPH50RH350</t>
  </si>
  <si>
    <t>RheemPROPH50RH350DC</t>
  </si>
  <si>
    <t>RheemPROPH50RH350DCB</t>
  </si>
  <si>
    <t>RheemPROPH50T2RH37515</t>
  </si>
  <si>
    <t>RheemPROPH50T2RH37530</t>
  </si>
  <si>
    <t>RheemPROPH50T2RH375SO</t>
  </si>
  <si>
    <t>RheemPROPH65RH350D</t>
  </si>
  <si>
    <t>RheemPROPH65RH350D15</t>
  </si>
  <si>
    <t>RheemPROPH65RH350DC</t>
  </si>
  <si>
    <t>RheemPROPH65RH350DCB</t>
  </si>
  <si>
    <t>RheemPROPH65T2RH37515</t>
  </si>
  <si>
    <t>RheemPROPH65T2RH37530</t>
  </si>
  <si>
    <t>RheemPROPH65T2RH375SO</t>
  </si>
  <si>
    <t>RheemPROPH80RH245</t>
  </si>
  <si>
    <t>RheemPROPH80RH350</t>
  </si>
  <si>
    <t>RheemPROPH80RH350D15</t>
  </si>
  <si>
    <t>RheemPROPH80RH350DC</t>
  </si>
  <si>
    <t>RheemPROPH80RH350DCB</t>
  </si>
  <si>
    <t>RheemPROPH80T2RH37515</t>
  </si>
  <si>
    <t>RheemPROPH80T2RH37530</t>
  </si>
  <si>
    <t>RheemPROPH80T2RH375SO</t>
  </si>
  <si>
    <t>RheemXE40T10H22U0</t>
  </si>
  <si>
    <t>RheemXE40T10H45U0</t>
  </si>
  <si>
    <t>RheemXE40T10HS45U0</t>
  </si>
  <si>
    <t>RheemXE50T10</t>
  </si>
  <si>
    <t>RheemXE50T10H22U0</t>
  </si>
  <si>
    <t>RheemXE50T10H45U0</t>
  </si>
  <si>
    <t>RheemXE50T10HD22U0</t>
  </si>
  <si>
    <t>RheemXE50T10HS45U0</t>
  </si>
  <si>
    <t>RheemXE50T10U1</t>
  </si>
  <si>
    <t>RheemXE50T12</t>
  </si>
  <si>
    <t>RheemXE50T12W</t>
  </si>
  <si>
    <t>RheemXE65T10</t>
  </si>
  <si>
    <t>RheemXE65T10H22U0</t>
  </si>
  <si>
    <t>RheemXE65T10H45U0</t>
  </si>
  <si>
    <t>RheemXE65T10HD22U0</t>
  </si>
  <si>
    <t>RheemXE65T10HS45U0</t>
  </si>
  <si>
    <t>RheemXE65T10U1</t>
  </si>
  <si>
    <t>RheemXE80T10</t>
  </si>
  <si>
    <t>RheemXE80T10H22U0</t>
  </si>
  <si>
    <t>RheemXE80T10H45U0</t>
  </si>
  <si>
    <t>RheemXE80T10HD22U0</t>
  </si>
  <si>
    <t>RheemXE80T10HS45U0</t>
  </si>
  <si>
    <t>RheemXE80T10U1</t>
  </si>
  <si>
    <t>RheemXE80T12</t>
  </si>
  <si>
    <t>RheemXE80T12W</t>
  </si>
  <si>
    <t>RheemHPLD401RH</t>
  </si>
  <si>
    <t>RheemHPLD501RH</t>
  </si>
  <si>
    <t>RheemHPLD651RH</t>
  </si>
  <si>
    <t>RheemHPLD801RH</t>
  </si>
  <si>
    <t>RheemPROH40T2RH310UM</t>
  </si>
  <si>
    <t>RheemPROH50T2RH310UM</t>
  </si>
  <si>
    <t>RheemPROH65T2RH310UM</t>
  </si>
  <si>
    <t>RheemPROH80T2RH310UM</t>
  </si>
  <si>
    <t>RheemPROPH50T2RH350D15</t>
  </si>
  <si>
    <t>RheemCanCPROPH40T2RH37515</t>
  </si>
  <si>
    <t>RheemCanCPROPH50T2RH37515</t>
  </si>
  <si>
    <t>RheemCanCPROPH65T2RH37515</t>
  </si>
  <si>
    <t>RheemCanCPROPH80T2RH37515</t>
  </si>
  <si>
    <t>RheemCanCPROPH40T2RH37530</t>
  </si>
  <si>
    <t>RheemCanCPROPH50T2RH37530</t>
  </si>
  <si>
    <t>RheemCanCPROPH65T2RH37530</t>
  </si>
  <si>
    <t>RheemCanCPROPH80T2RH37530</t>
  </si>
  <si>
    <t>RheemCanCPROPH40T2RH375SO</t>
  </si>
  <si>
    <t>RheemCanCXE40T10H22UO</t>
  </si>
  <si>
    <t>RheemCanCXE50T10H22UO</t>
  </si>
  <si>
    <t>RheemCanCXE65T10H22UO</t>
  </si>
  <si>
    <t>RheemCanCXE80T10H22UO</t>
  </si>
  <si>
    <t>RheemCanCXE40T10H45UO</t>
  </si>
  <si>
    <t>RheemCanCXE50T10H45UO</t>
  </si>
  <si>
    <t>RheemCanCXE65T10H45UO</t>
  </si>
  <si>
    <t>RheemCanCXE80T10H45UO</t>
  </si>
  <si>
    <t>RheemCanCXE40T10HS45UO</t>
  </si>
  <si>
    <t>RheemCanCXE50T10HS45UO</t>
  </si>
  <si>
    <t>RheemCanCXE65T10HS45UO</t>
  </si>
  <si>
    <t>RheemCanCXE80T10HS45UO</t>
  </si>
  <si>
    <t>RheemCanCPROPH50T2RH375SO</t>
  </si>
  <si>
    <t>RheemCanCPROPH65T2RH375SO</t>
  </si>
  <si>
    <t>RheemCanCPROPH80T2RH375SO</t>
  </si>
  <si>
    <t>RheemCanCPROH40T2RH310BM</t>
  </si>
  <si>
    <t>RheemCanCPROH50T2RH310BM</t>
  </si>
  <si>
    <t>RheemCanCPROH65T2RH310BM</t>
  </si>
  <si>
    <t>RheemCanCPROH80T2RH310BM</t>
  </si>
  <si>
    <t>Richmond10E40HP515</t>
  </si>
  <si>
    <t>Richmond10E40HP530</t>
  </si>
  <si>
    <t>Richmond10E40HP5S30</t>
  </si>
  <si>
    <t>Richmond10E50HP4D</t>
  </si>
  <si>
    <t>Richmond10E50HP4D15</t>
  </si>
  <si>
    <t>Richmond10E50HP515</t>
  </si>
  <si>
    <t>Richmond10E50HP530</t>
  </si>
  <si>
    <t>Richmond10E50HP5S30</t>
  </si>
  <si>
    <t>Richmond10E65HP4D</t>
  </si>
  <si>
    <t>Richmond10E65HP4D15</t>
  </si>
  <si>
    <t>Richmond10E65HP515</t>
  </si>
  <si>
    <t>Richmond10E65HP530</t>
  </si>
  <si>
    <t>Richmond10E65HP5S30</t>
  </si>
  <si>
    <t>Richmond10E80HP4D</t>
  </si>
  <si>
    <t>Richmond10E80HP4D15</t>
  </si>
  <si>
    <t>Richmond10E80HP515</t>
  </si>
  <si>
    <t>Richmond10E80HP530</t>
  </si>
  <si>
    <t>Richmond10E80HP5S30</t>
  </si>
  <si>
    <t>Richmond12E50HP</t>
  </si>
  <si>
    <t>Richmond12E80HP</t>
  </si>
  <si>
    <t>RichmondHB50RM</t>
  </si>
  <si>
    <t>RuudHPLD401RU</t>
  </si>
  <si>
    <t>RuudHPLD501RU</t>
  </si>
  <si>
    <t>RuudHPLD651RU</t>
  </si>
  <si>
    <t>RuudHPLD801RU</t>
  </si>
  <si>
    <t>RuudPROH40T2RU310UM</t>
  </si>
  <si>
    <t>RuudPROH50T2RU310UM</t>
  </si>
  <si>
    <t>RuudPROH65T2RU310UM</t>
  </si>
  <si>
    <t>RuudPROH80T2RU310UM</t>
  </si>
  <si>
    <t>RuudHB50RU</t>
  </si>
  <si>
    <t>RuudPROH40T2RU310BM</t>
  </si>
  <si>
    <t>RuudPROH50T2RU310BM</t>
  </si>
  <si>
    <t>RuudPROH65T2RU310BM</t>
  </si>
  <si>
    <t>RuudPROH80T2RU310BM</t>
  </si>
  <si>
    <t>RuudPROUH40T2RU37515</t>
  </si>
  <si>
    <t>RuudPROUH40T2RU37530</t>
  </si>
  <si>
    <t>RuudPROUH40T2RU375SO</t>
  </si>
  <si>
    <t>RuudPROUH50RU245</t>
  </si>
  <si>
    <t>RuudPROUH50RU350D</t>
  </si>
  <si>
    <t>RuudPROUH50RU350D15</t>
  </si>
  <si>
    <t>RuudPROUH50RU350DCB</t>
  </si>
  <si>
    <t>RuudPROUH50T2RU37515</t>
  </si>
  <si>
    <t>RuudPROUH50T2RU37530</t>
  </si>
  <si>
    <t>RuudPROUH50T2RU375SO</t>
  </si>
  <si>
    <t>RuudPROUH65RU350D</t>
  </si>
  <si>
    <t>RuudPROUH65RU350D15</t>
  </si>
  <si>
    <t>RuudPROUH65RU350DCB</t>
  </si>
  <si>
    <t>RuudPROUH65T2RU37515</t>
  </si>
  <si>
    <t>RuudPROUH65T2RU37530</t>
  </si>
  <si>
    <t>RuudPROUH65T2RU375SO</t>
  </si>
  <si>
    <t>RuudPROUH80RU245</t>
  </si>
  <si>
    <t>RuudPROUH80RU350D</t>
  </si>
  <si>
    <t>RuudPROUH80RU350D15</t>
  </si>
  <si>
    <t>RuudPROUH80RU350DCB</t>
  </si>
  <si>
    <t>RuudPROUH80T2RU37515</t>
  </si>
  <si>
    <t>RuudPROUH80T2RU37530</t>
  </si>
  <si>
    <t>RuudPROUH80T2RU375SO</t>
  </si>
  <si>
    <t>SandenGS3_GAUS160QTA</t>
  </si>
  <si>
    <t>SandenGS3_GAUS315EQTD</t>
  </si>
  <si>
    <t>SandenGS3_SAN43SSAQA</t>
  </si>
  <si>
    <t>SandenGS3_SAN83SSAQA</t>
  </si>
  <si>
    <t>SandenGUS_GAUS315EQTD</t>
  </si>
  <si>
    <t>SandenGUS_SAN83SSAQA</t>
  </si>
  <si>
    <t>StateEP680DHPT</t>
  </si>
  <si>
    <t>StateEPX60DHPT</t>
  </si>
  <si>
    <t>StateEPX80DHPT</t>
  </si>
  <si>
    <t>StateHP650DHPT</t>
  </si>
  <si>
    <t>StateHP666DHPT</t>
  </si>
  <si>
    <t>StateHP680DHPT</t>
  </si>
  <si>
    <t>StateHPX50DHPT</t>
  </si>
  <si>
    <t>StateHPX50DHPTNE</t>
  </si>
  <si>
    <t>StateHPX66DHPT</t>
  </si>
  <si>
    <t>StateHPX66DHPTNE</t>
  </si>
  <si>
    <t>StateHPX80DHPT</t>
  </si>
  <si>
    <t>StateHPX80DHPTNE</t>
  </si>
  <si>
    <t>StateHPX50DHPTDR</t>
  </si>
  <si>
    <t>StateHPX66DHPTDR</t>
  </si>
  <si>
    <t>StateHPX80DHPTDR</t>
  </si>
  <si>
    <t>Stiebel58A220E</t>
  </si>
  <si>
    <t>Stiebel80A300</t>
  </si>
  <si>
    <t>WhirlpoolHPSE2K50</t>
  </si>
  <si>
    <t>USCraftmasterHPE2F80U</t>
  </si>
  <si>
    <t>USCraftmasterHPE2K60</t>
  </si>
  <si>
    <t>USCraftmasterHPE2K80</t>
  </si>
  <si>
    <t>USCraftmasterHPHE2F50U</t>
  </si>
  <si>
    <t>USCraftmasterHPHE2F66U</t>
  </si>
  <si>
    <t>USCraftmasterHPHE2F80U</t>
  </si>
  <si>
    <t>USCraftmasterHPHE2K50UN</t>
  </si>
  <si>
    <t>USCraftmasterHPHE2K66UN</t>
  </si>
  <si>
    <t>USCraftmasterHPHE2K80UN</t>
  </si>
  <si>
    <t>WhirlpoolHPE2K60</t>
  </si>
  <si>
    <t>WhirlpoolHPE2K80</t>
  </si>
  <si>
    <t>WhirlpoolHPHE2K50</t>
  </si>
  <si>
    <t>WhirlpoolHPHE2K50C</t>
  </si>
  <si>
    <t>WhirlpoolHPHE2K50N</t>
  </si>
  <si>
    <t>WhirlpoolHPHE2K66</t>
  </si>
  <si>
    <t>WhirlpoolHPHE2K66C</t>
  </si>
  <si>
    <t>WhirlpoolHPHE2K80</t>
  </si>
  <si>
    <t>WhirlpoolHPHE2K80C</t>
  </si>
  <si>
    <t>WhirlpoolHPSE2K50C</t>
  </si>
  <si>
    <t>WhirlpoolHPSE2K80</t>
  </si>
  <si>
    <t>WhirlpoolHPSE2K80C</t>
  </si>
  <si>
    <t>12/11/20 - SAC - added columns AB &amp; AE to facilitate ruleset updates</t>
  </si>
  <si>
    <t>Nyle C60A-CWP</t>
  </si>
  <si>
    <t>Nyle C90A-CWP</t>
  </si>
  <si>
    <t>Nyle C125A-CWP</t>
  </si>
  <si>
    <t>Nyle C185A-CWP</t>
  </si>
  <si>
    <t>Nyle C250A-CWP</t>
  </si>
  <si>
    <t>AO Smith CAHP-120</t>
  </si>
  <si>
    <t>AOSmithCAHP120</t>
  </si>
  <si>
    <t>NyleC60A_CWP_SP</t>
  </si>
  <si>
    <t>NyleC90A_CWP_SP</t>
  </si>
  <si>
    <t>NyleC125A_CWP_SP</t>
  </si>
  <si>
    <t>NyleC185A_CWP_SP</t>
  </si>
  <si>
    <t>NyleC250A_CWP_SP</t>
  </si>
  <si>
    <t>SAC 6/23/20 - added cold wthr package presets</t>
  </si>
  <si>
    <t>first of Commercial Products (not NEEA rated) - SAC 01/31/21 (tic #1243)</t>
  </si>
  <si>
    <t>01/31/21 - SAC - added cold weather and commercial presets (no NEEA mods)</t>
  </si>
  <si>
    <t xml:space="preserve">        and updated demand responsive enum strings to include 'JA13'</t>
  </si>
  <si>
    <t>occurrences</t>
  </si>
  <si>
    <t>AWHSTier3Generic40</t>
  </si>
  <si>
    <t>AWHSTier3Generic50</t>
  </si>
  <si>
    <t>AWHSTier3Generic65</t>
  </si>
  <si>
    <t>AWHSTier3Generic80</t>
  </si>
  <si>
    <t>NEEA tier 3 generics - SAC 06/17/21</t>
  </si>
  <si>
    <t>06/17/21 - SAC - added 4 NEEA tier 3 generic model selections</t>
  </si>
  <si>
    <t>tier 3</t>
  </si>
  <si>
    <t>08/25/21 - SAC - transformed Res table into Com</t>
  </si>
  <si>
    <t>ASHPType</t>
  </si>
  <si>
    <t>*</t>
  </si>
  <si>
    <t>11/09/22 - SAC - added 40 new Rheem/Ruud/Richmond models (ported from Res spreadsheet)</t>
  </si>
  <si>
    <t>RheemPlugInShared40</t>
  </si>
  <si>
    <t>RheemPlugInShared50</t>
  </si>
  <si>
    <t>RheemPlugInShared65</t>
  </si>
  <si>
    <t>RheemPlugInShared80</t>
  </si>
  <si>
    <t>RheemPlugInDedicated40</t>
  </si>
  <si>
    <t>RheemPlugInDedicated50</t>
  </si>
  <si>
    <t>SAC 11/09/22 - latest additions</t>
  </si>
  <si>
    <t>XE40T10H15U0</t>
  </si>
  <si>
    <t>XE50T10H15U0</t>
  </si>
  <si>
    <t>XE40T10HM00U0</t>
  </si>
  <si>
    <t>XE40T10HMS00U0</t>
  </si>
  <si>
    <t>XE50T10HM00U0</t>
  </si>
  <si>
    <t>XE50T10HMS00U0</t>
  </si>
  <si>
    <t>XE65T10HM00U0</t>
  </si>
  <si>
    <t>XE65T10HMS00U0</t>
  </si>
  <si>
    <t>XE80T10HM00U0</t>
  </si>
  <si>
    <t>XE80T10HMS00U0</t>
  </si>
  <si>
    <t>PROPH40 T0 RH120</t>
  </si>
  <si>
    <t>PROPH50 T0 RH120</t>
  </si>
  <si>
    <t>PROPH40 T0 RH120-M</t>
  </si>
  <si>
    <t>PROPH40 T0 RH120-MSO</t>
  </si>
  <si>
    <t>PROPH50 T0 RH120-M</t>
  </si>
  <si>
    <t>PROPH50 T0 RH120-MSO</t>
  </si>
  <si>
    <t>PROPH65 T0 RH120-M</t>
  </si>
  <si>
    <t>PROPH65 T0 RH120-MSO</t>
  </si>
  <si>
    <t>PROPH80 T0 RH120-M</t>
  </si>
  <si>
    <t>PROPH80 T0 RH120-MSO</t>
  </si>
  <si>
    <t>RheemXE40T10H15U0</t>
  </si>
  <si>
    <t>RheemXE50T10H15U0</t>
  </si>
  <si>
    <t>RheemXE40T10HM00U0</t>
  </si>
  <si>
    <t>RheemXE40T10HMS00U0</t>
  </si>
  <si>
    <t>RheemXE50T10HM00U0</t>
  </si>
  <si>
    <t>RheemXE50T10HMS00U0</t>
  </si>
  <si>
    <t>RheemXE65T10HM00U0</t>
  </si>
  <si>
    <t>RheemXE65T10HMS00U0</t>
  </si>
  <si>
    <t>RheemXE80T10HM00U0</t>
  </si>
  <si>
    <t>RheemXE80T10HMS00U0</t>
  </si>
  <si>
    <t>RheemPROPH40T0RH120</t>
  </si>
  <si>
    <t>RheemPROPH50T0RH120</t>
  </si>
  <si>
    <t>RheemPROPH40T0RH120M</t>
  </si>
  <si>
    <t>RheemPROPH40T0RH120MSO</t>
  </si>
  <si>
    <t>RheemPROPH50T0RH120M</t>
  </si>
  <si>
    <t>RheemPROPH50T0RH120MSO</t>
  </si>
  <si>
    <t>RheemPROPH65T0RH120M</t>
  </si>
  <si>
    <t>RheemPROPH65T0RH120MSO</t>
  </si>
  <si>
    <t>RheemPROPH80T0RH120M</t>
  </si>
  <si>
    <t>RheemPROPH80T0RH120MSO</t>
  </si>
  <si>
    <t>10E40-HP120</t>
  </si>
  <si>
    <t>10E50-HP120</t>
  </si>
  <si>
    <t>10E40-HP120M</t>
  </si>
  <si>
    <t>10E40-HP120MS</t>
  </si>
  <si>
    <t>10E50-HP120M</t>
  </si>
  <si>
    <t>10E50-HP120MS</t>
  </si>
  <si>
    <t>10E65-HP120M</t>
  </si>
  <si>
    <t>10E65-HP120MS</t>
  </si>
  <si>
    <t>10E80-HP120M</t>
  </si>
  <si>
    <t>10E80-HP120MS</t>
  </si>
  <si>
    <t>Richmond10E40HP120</t>
  </si>
  <si>
    <t>Richmond10E50HP120</t>
  </si>
  <si>
    <t>Richmond10E40HP120M</t>
  </si>
  <si>
    <t>Richmond10E40HP120MS</t>
  </si>
  <si>
    <t>Richmond10E50HP120M</t>
  </si>
  <si>
    <t>Richmond10E50HP120MS</t>
  </si>
  <si>
    <t>Richmond10E65HP120M</t>
  </si>
  <si>
    <t>Richmond10E65HP120MS</t>
  </si>
  <si>
    <t>Richmond10E80HP120M</t>
  </si>
  <si>
    <t>Richmond10E80HP120MS</t>
  </si>
  <si>
    <t>PROUH40 T0 RU120</t>
  </si>
  <si>
    <t>PROUH50 T0 RU120</t>
  </si>
  <si>
    <t>PROUH40 T0 RU120-M</t>
  </si>
  <si>
    <t>PROUH40 T0 RU120-MSO</t>
  </si>
  <si>
    <t>PROUH50 T0 RU120-M</t>
  </si>
  <si>
    <t>PROUH50 T0 RU120-MSO</t>
  </si>
  <si>
    <t>PROUH65 T0 RU120-M</t>
  </si>
  <si>
    <t>PROUH65 T0 RU120-MSO</t>
  </si>
  <si>
    <t>PROUH80 T0 RU120-M</t>
  </si>
  <si>
    <t>PROUH80 T0 RU120-MSO</t>
  </si>
  <si>
    <t>RuudPROUH40T0RU120</t>
  </si>
  <si>
    <t>RuudPROUH50T0RU120</t>
  </si>
  <si>
    <t>RuudPROUH40T0RU120M</t>
  </si>
  <si>
    <t>RuudPROUH40T0RU120MSO</t>
  </si>
  <si>
    <t>RuudPROUH50T0RU120M</t>
  </si>
  <si>
    <t>RuudPROUH50T0RU120MSO</t>
  </si>
  <si>
    <t>RuudPROUH65T0RU120M</t>
  </si>
  <si>
    <t>RuudPROUH65T0RU120MSO</t>
  </si>
  <si>
    <t>RuudPROUH80T0RU120M</t>
  </si>
  <si>
    <t>RuudPROUH80T0RU120MSO</t>
  </si>
  <si>
    <t>ModelNum</t>
  </si>
  <si>
    <t>RptHPWHModel</t>
  </si>
  <si>
    <t>none</t>
  </si>
  <si>
    <t>12/26/22 - SAC - added ModelNum &amp; RptHPWHModel columns to enable this one table to be used in both Res &amp; CBECC rulesets</t>
  </si>
  <si>
    <t>AOSmithHPTS50</t>
  </si>
  <si>
    <t>AOSmithHPTS66</t>
  </si>
  <si>
    <t>AOSmithHPTS80</t>
  </si>
  <si>
    <t>01/18/23 - SAC</t>
  </si>
  <si>
    <t>01/18/23 - SAC - added ~60 new models, some of which map to latest HPWHSim preset AOSmithHPTS**</t>
  </si>
  <si>
    <t>HPTS-50 2**</t>
  </si>
  <si>
    <t>HPS10-50H45DV 2**</t>
  </si>
  <si>
    <t>HPTS-66 2**</t>
  </si>
  <si>
    <t>HPS10-66H45DV 2**</t>
  </si>
  <si>
    <t>HPTS-80 2**</t>
  </si>
  <si>
    <t>HPS10-80H45DV 2**</t>
  </si>
  <si>
    <t>HPS10250H045DV 2**</t>
  </si>
  <si>
    <t>HPS10266H045DV 2**</t>
  </si>
  <si>
    <t>HPS10280H045DV 2**</t>
  </si>
  <si>
    <t>AOSmithHPTS502xx</t>
  </si>
  <si>
    <t>AOSmithHPS1050H45DV2xx</t>
  </si>
  <si>
    <t>AOSmithHPTS662xx</t>
  </si>
  <si>
    <t>AOSmithHPS1066H45DV2xx</t>
  </si>
  <si>
    <t>AOSmithHPTS802xx</t>
  </si>
  <si>
    <t>AOSmithHPS1080H45DV2xx</t>
  </si>
  <si>
    <t>AmericanHPS10250H045DV2xx</t>
  </si>
  <si>
    <t>AmericanHPS10266H045DV2xx</t>
  </si>
  <si>
    <t>AmericanHPS10280H045DV2xx</t>
  </si>
  <si>
    <t>HPWH Model Uniqueness</t>
  </si>
  <si>
    <t>HPSA050KD 2**</t>
  </si>
  <si>
    <t>HPSA065KD 2**</t>
  </si>
  <si>
    <t>HPSA080KD 2**</t>
  </si>
  <si>
    <t>LochinvarHPSA050KD2xx</t>
  </si>
  <si>
    <t>LochinvarHPSA065KD2xx</t>
  </si>
  <si>
    <t>LochinvarHPSA080KD2xx</t>
  </si>
  <si>
    <t>Num CF1R T11_Heat-PumpWaterHtrModel Occurrences</t>
  </si>
  <si>
    <t>10-50-DHPTS 2**</t>
  </si>
  <si>
    <t>10-66-DHPTS 2**</t>
  </si>
  <si>
    <t>10-80-DHPTS 2**</t>
  </si>
  <si>
    <t>Reliance1050DHPTS2xx</t>
  </si>
  <si>
    <t>Reliance1066DHPTS2xx</t>
  </si>
  <si>
    <t>Reliance1080DHPTS2xx</t>
  </si>
  <si>
    <t>HPSX-50 DHPT 2**</t>
  </si>
  <si>
    <t>HPSX-66-DHPT 2**</t>
  </si>
  <si>
    <t>HPSX-80-DHPT 2**</t>
  </si>
  <si>
    <t>StateHPSX50DHPT2xx</t>
  </si>
  <si>
    <t>StateHPSX66DHPT2xx</t>
  </si>
  <si>
    <t>StateHPSX80DHPT2xx</t>
  </si>
  <si>
    <t>Tier3Generic40</t>
  </si>
  <si>
    <t>Tier3Generic50</t>
  </si>
  <si>
    <t>Tier3Generic65</t>
  </si>
  <si>
    <t>Tier3Generic80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</si>
</sst>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8"/>
      <color rgb="FF000000"/>
      <name val="Calibri"/>
      <family val="2"/>
      <charset val="1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1"/>
      <color rgb="FFFFFFFF"/>
      <name val="Calibri"/>
      <family val="2"/>
      <charset val="1"/>
    </font>
    <font>
      <sz val="11"/>
      <name val="Calibri"/>
      <family val="2"/>
      <charset val="1"/>
    </font>
    <font>
      <sz val="11"/>
      <color theme="4" tint="-0.249977111117893"/>
      <name val="Calibri"/>
      <family val="2"/>
      <charset val="1"/>
    </font>
    <font>
      <sz val="11"/>
      <color theme="0" tint="-0.34998626667073579"/>
      <name val="Calibri"/>
      <family val="2"/>
      <charset val="1"/>
    </font>
    <font>
      <b/>
      <sz val="11"/>
      <color theme="0" tint="-0.34998626667073579"/>
      <name val="Calibri"/>
      <family val="2"/>
      <charset val="1"/>
    </font>
    <font>
      <b/>
      <sz val="11"/>
      <name val="Calibri"/>
      <family val="2"/>
      <charset val="1"/>
    </font>
    <font>
      <b/>
      <sz val="11"/>
      <color rgb="FF000000"/>
      <name val="Calibri"/>
      <family val="2"/>
    </font>
    <font>
      <sz val="11"/>
      <color theme="0" tint="-0.499984740745262"/>
      <name val="Calibri"/>
      <family val="2"/>
      <charset val="1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C00000"/>
      <name val="Calibri"/>
      <family val="2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rgb="FFC00000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sz val="11"/>
      <color rgb="FF000000"/>
      <name val="Courier New"/>
      <family val="3"/>
    </font>
    <font>
      <sz val="10"/>
      <color rgb="FF000000"/>
      <name val="Courier New"/>
      <family val="3"/>
    </font>
    <font>
      <sz val="11"/>
      <color rgb="FF000000"/>
      <name val="Calibri"/>
      <family val="2"/>
    </font>
    <font>
      <sz val="11"/>
      <color theme="0" tint="-0.34998626667073579"/>
      <name val="Calibri"/>
      <family val="2"/>
    </font>
  </fonts>
  <fills count="20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376092"/>
        <bgColor rgb="FF666699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666699"/>
      </patternFill>
    </fill>
    <fill>
      <patternFill patternType="solid">
        <fgColor rgb="FFFFFF00"/>
        <bgColor rgb="FFFFFFCC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666699"/>
      </patternFill>
    </fill>
    <fill>
      <patternFill patternType="solid">
        <fgColor theme="8" tint="0.59999389629810485"/>
        <bgColor rgb="FFFFFFCC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rgb="FFFFFFCC"/>
      </patternFill>
    </fill>
    <fill>
      <patternFill patternType="solid">
        <fgColor theme="9" tint="0.79998168889431442"/>
        <bgColor rgb="FF666699"/>
      </patternFill>
    </fill>
    <fill>
      <patternFill patternType="solid">
        <fgColor theme="7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78">
    <xf numFmtId="0" fontId="0" fillId="0" borderId="0" xfId="0"/>
    <xf numFmtId="0" fontId="2" fillId="2" borderId="1" xfId="1" applyFont="1" applyFill="1" applyBorder="1" applyAlignment="1">
      <alignment horizontal="left" vertical="center" wrapText="1" indent="1"/>
    </xf>
    <xf numFmtId="0" fontId="2" fillId="2" borderId="1" xfId="0" applyFont="1" applyFill="1" applyBorder="1" applyAlignment="1">
      <alignment horizontal="left" vertical="center" wrapText="1" indent="1"/>
    </xf>
    <xf numFmtId="0" fontId="3" fillId="2" borderId="0" xfId="0" applyFont="1" applyFill="1" applyAlignment="1">
      <alignment vertical="top" wrapText="1"/>
    </xf>
    <xf numFmtId="0" fontId="2" fillId="2" borderId="0" xfId="0" applyFont="1" applyFill="1" applyAlignment="1">
      <alignment horizontal="left" vertical="center" wrapText="1" indent="1"/>
    </xf>
    <xf numFmtId="0" fontId="0" fillId="2" borderId="0" xfId="0" applyFill="1" applyAlignment="1">
      <alignment horizontal="left" wrapText="1" indent="1"/>
    </xf>
    <xf numFmtId="0" fontId="0" fillId="0" borderId="0" xfId="0" applyAlignment="1">
      <alignment wrapText="1"/>
    </xf>
    <xf numFmtId="0" fontId="6" fillId="3" borderId="0" xfId="0" applyFont="1" applyFill="1" applyAlignment="1">
      <alignment vertical="center" wrapText="1"/>
    </xf>
    <xf numFmtId="0" fontId="0" fillId="2" borderId="0" xfId="0" applyFill="1" applyAlignment="1">
      <alignment vertical="center" wrapText="1"/>
    </xf>
    <xf numFmtId="0" fontId="0" fillId="0" borderId="0" xfId="1" applyFont="1" applyAlignment="1">
      <alignment vertical="center" wrapText="1"/>
    </xf>
    <xf numFmtId="0" fontId="0" fillId="0" borderId="0" xfId="1" applyFont="1" applyAlignment="1">
      <alignment horizontal="left" vertical="center" wrapText="1"/>
    </xf>
    <xf numFmtId="0" fontId="0" fillId="0" borderId="0" xfId="1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6" fillId="3" borderId="0" xfId="0" applyFont="1" applyFill="1" applyAlignment="1">
      <alignment horizontal="left" vertical="center" wrapText="1"/>
    </xf>
    <xf numFmtId="0" fontId="0" fillId="2" borderId="0" xfId="0" applyFill="1" applyAlignment="1">
      <alignment wrapText="1"/>
    </xf>
    <xf numFmtId="0" fontId="8" fillId="0" borderId="0" xfId="0" applyFont="1"/>
    <xf numFmtId="0" fontId="8" fillId="0" borderId="0" xfId="0" applyFont="1" applyAlignment="1">
      <alignment horizontal="left"/>
    </xf>
    <xf numFmtId="0" fontId="8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2" borderId="0" xfId="0" applyFill="1" applyAlignment="1">
      <alignment horizontal="left" wrapText="1"/>
    </xf>
    <xf numFmtId="0" fontId="7" fillId="0" borderId="0" xfId="1" applyFont="1" applyAlignment="1">
      <alignment vertical="center" wrapText="1"/>
    </xf>
    <xf numFmtId="0" fontId="7" fillId="0" borderId="0" xfId="1" applyFont="1" applyAlignment="1">
      <alignment horizontal="left" vertical="center" wrapText="1"/>
    </xf>
    <xf numFmtId="0" fontId="7" fillId="0" borderId="0" xfId="1" applyFont="1" applyAlignment="1">
      <alignment horizontal="center" vertical="center" wrapText="1"/>
    </xf>
    <xf numFmtId="0" fontId="8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0" fontId="0" fillId="4" borderId="0" xfId="0" applyFill="1"/>
    <xf numFmtId="0" fontId="8" fillId="4" borderId="0" xfId="0" applyFont="1" applyFill="1"/>
    <xf numFmtId="0" fontId="0" fillId="4" borderId="0" xfId="0" applyFill="1" applyAlignment="1">
      <alignment horizontal="center" wrapText="1"/>
    </xf>
    <xf numFmtId="0" fontId="8" fillId="4" borderId="0" xfId="0" applyFont="1" applyFill="1" applyAlignment="1">
      <alignment horizontal="center" wrapText="1"/>
    </xf>
    <xf numFmtId="0" fontId="8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6" borderId="0" xfId="0" applyFill="1" applyAlignment="1">
      <alignment horizontal="center" wrapText="1"/>
    </xf>
    <xf numFmtId="0" fontId="11" fillId="5" borderId="0" xfId="0" applyFont="1" applyFill="1" applyAlignment="1">
      <alignment horizontal="center" vertical="center" wrapText="1"/>
    </xf>
    <xf numFmtId="2" fontId="11" fillId="5" borderId="0" xfId="0" applyNumberFormat="1" applyFont="1" applyFill="1" applyAlignment="1">
      <alignment horizontal="center" vertical="center" wrapText="1"/>
    </xf>
    <xf numFmtId="2" fontId="0" fillId="6" borderId="0" xfId="0" applyNumberFormat="1" applyFill="1" applyAlignment="1">
      <alignment horizontal="center" wrapText="1"/>
    </xf>
    <xf numFmtId="2" fontId="0" fillId="4" borderId="0" xfId="1" applyNumberFormat="1" applyFont="1" applyFill="1" applyAlignment="1">
      <alignment horizontal="center" vertical="center" wrapText="1"/>
    </xf>
    <xf numFmtId="2" fontId="7" fillId="4" borderId="0" xfId="1" applyNumberFormat="1" applyFont="1" applyFill="1" applyAlignment="1">
      <alignment horizontal="center" vertical="center" wrapText="1"/>
    </xf>
    <xf numFmtId="2" fontId="0" fillId="4" borderId="0" xfId="0" applyNumberFormat="1" applyFill="1" applyAlignment="1">
      <alignment horizontal="center" vertical="center" wrapText="1"/>
    </xf>
    <xf numFmtId="0" fontId="9" fillId="6" borderId="0" xfId="0" applyFont="1" applyFill="1" applyAlignment="1">
      <alignment horizontal="center" wrapText="1"/>
    </xf>
    <xf numFmtId="0" fontId="9" fillId="6" borderId="0" xfId="0" applyFont="1" applyFill="1" applyAlignment="1">
      <alignment wrapText="1"/>
    </xf>
    <xf numFmtId="0" fontId="10" fillId="5" borderId="0" xfId="0" applyFont="1" applyFill="1" applyAlignment="1">
      <alignment horizontal="center" vertical="center" wrapText="1"/>
    </xf>
    <xf numFmtId="0" fontId="10" fillId="5" borderId="0" xfId="0" applyFont="1" applyFill="1" applyAlignment="1">
      <alignment vertical="center" wrapText="1"/>
    </xf>
    <xf numFmtId="1" fontId="9" fillId="4" borderId="0" xfId="1" applyNumberFormat="1" applyFont="1" applyFill="1" applyAlignment="1">
      <alignment horizontal="center" vertical="center" wrapText="1"/>
    </xf>
    <xf numFmtId="14" fontId="9" fillId="4" borderId="0" xfId="1" applyNumberFormat="1" applyFont="1" applyFill="1" applyAlignment="1">
      <alignment horizontal="center" vertical="center" wrapText="1"/>
    </xf>
    <xf numFmtId="0" fontId="9" fillId="4" borderId="0" xfId="0" applyFont="1" applyFill="1"/>
    <xf numFmtId="0" fontId="9" fillId="4" borderId="0" xfId="0" applyFont="1" applyFill="1" applyAlignment="1">
      <alignment horizontal="center"/>
    </xf>
    <xf numFmtId="1" fontId="9" fillId="4" borderId="0" xfId="0" applyNumberFormat="1" applyFont="1" applyFill="1" applyAlignment="1">
      <alignment horizontal="center" vertical="center" wrapText="1"/>
    </xf>
    <xf numFmtId="14" fontId="9" fillId="4" borderId="0" xfId="0" applyNumberFormat="1" applyFont="1" applyFill="1" applyAlignment="1">
      <alignment horizontal="center" vertical="center" wrapText="1"/>
    </xf>
    <xf numFmtId="0" fontId="0" fillId="6" borderId="0" xfId="0" applyFill="1" applyAlignment="1">
      <alignment wrapText="1"/>
    </xf>
    <xf numFmtId="0" fontId="11" fillId="5" borderId="0" xfId="0" applyFont="1" applyFill="1" applyAlignment="1">
      <alignment vertical="center" wrapText="1"/>
    </xf>
    <xf numFmtId="0" fontId="8" fillId="8" borderId="0" xfId="0" applyFont="1" applyFill="1"/>
    <xf numFmtId="0" fontId="11" fillId="9" borderId="0" xfId="0" applyFont="1" applyFill="1" applyAlignment="1">
      <alignment horizontal="center" vertical="center" wrapText="1"/>
    </xf>
    <xf numFmtId="0" fontId="0" fillId="8" borderId="0" xfId="0" applyFill="1" applyAlignment="1">
      <alignment horizontal="center" wrapText="1"/>
    </xf>
    <xf numFmtId="0" fontId="0" fillId="8" borderId="0" xfId="0" applyFill="1" applyAlignment="1">
      <alignment horizontal="center"/>
    </xf>
    <xf numFmtId="0" fontId="0" fillId="10" borderId="0" xfId="0" applyFill="1" applyAlignment="1">
      <alignment horizontal="center" wrapText="1"/>
    </xf>
    <xf numFmtId="0" fontId="0" fillId="0" borderId="0" xfId="0" applyAlignment="1">
      <alignment horizontal="center" wrapText="1"/>
    </xf>
    <xf numFmtId="2" fontId="0" fillId="0" borderId="0" xfId="0" applyNumberFormat="1" applyAlignment="1">
      <alignment horizontal="center" wrapText="1"/>
    </xf>
    <xf numFmtId="0" fontId="9" fillId="0" borderId="0" xfId="0" applyFont="1" applyAlignment="1">
      <alignment horizontal="center" wrapText="1"/>
    </xf>
    <xf numFmtId="0" fontId="9" fillId="0" borderId="0" xfId="0" applyFont="1" applyAlignment="1">
      <alignment wrapText="1"/>
    </xf>
    <xf numFmtId="0" fontId="0" fillId="10" borderId="0" xfId="0" applyFill="1" applyAlignment="1">
      <alignment wrapText="1"/>
    </xf>
    <xf numFmtId="0" fontId="0" fillId="8" borderId="0" xfId="1" applyFont="1" applyFill="1" applyAlignment="1">
      <alignment vertical="center" wrapText="1"/>
    </xf>
    <xf numFmtId="0" fontId="0" fillId="8" borderId="0" xfId="0" applyFill="1"/>
    <xf numFmtId="0" fontId="12" fillId="8" borderId="2" xfId="1" applyFont="1" applyFill="1" applyBorder="1" applyAlignment="1">
      <alignment horizontal="center" vertical="center" wrapText="1"/>
    </xf>
    <xf numFmtId="0" fontId="13" fillId="8" borderId="0" xfId="1" applyFont="1" applyFill="1" applyAlignment="1">
      <alignment horizontal="center" vertical="center" wrapText="1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wrapText="1"/>
    </xf>
    <xf numFmtId="0" fontId="0" fillId="0" borderId="6" xfId="0" applyBorder="1" applyAlignment="1">
      <alignment horizontal="center" wrapText="1"/>
    </xf>
    <xf numFmtId="0" fontId="0" fillId="0" borderId="5" xfId="1" applyFont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8" xfId="0" applyBorder="1" applyAlignment="1">
      <alignment horizontal="center" wrapText="1"/>
    </xf>
    <xf numFmtId="0" fontId="12" fillId="0" borderId="3" xfId="0" applyFont="1" applyBorder="1" applyAlignment="1">
      <alignment horizontal="center" wrapText="1"/>
    </xf>
    <xf numFmtId="0" fontId="12" fillId="0" borderId="9" xfId="0" applyFont="1" applyBorder="1" applyAlignment="1">
      <alignment horizontal="left" wrapText="1"/>
    </xf>
    <xf numFmtId="0" fontId="0" fillId="0" borderId="10" xfId="0" applyBorder="1" applyAlignment="1">
      <alignment vertical="center" wrapText="1"/>
    </xf>
    <xf numFmtId="0" fontId="0" fillId="0" borderId="5" xfId="0" applyBorder="1" applyAlignment="1">
      <alignment horizontal="left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left" wrapText="1"/>
    </xf>
    <xf numFmtId="0" fontId="13" fillId="8" borderId="0" xfId="0" applyFont="1" applyFill="1" applyAlignment="1">
      <alignment horizontal="center" wrapText="1"/>
    </xf>
    <xf numFmtId="0" fontId="9" fillId="11" borderId="5" xfId="0" applyFont="1" applyFill="1" applyBorder="1" applyAlignment="1">
      <alignment horizontal="left" wrapText="1"/>
    </xf>
    <xf numFmtId="0" fontId="9" fillId="11" borderId="6" xfId="0" applyFont="1" applyFill="1" applyBorder="1" applyAlignment="1">
      <alignment horizontal="center" vertical="center" wrapText="1"/>
    </xf>
    <xf numFmtId="0" fontId="7" fillId="0" borderId="0" xfId="0" applyFont="1" applyAlignment="1">
      <alignment wrapText="1"/>
    </xf>
    <xf numFmtId="0" fontId="7" fillId="10" borderId="0" xfId="0" applyFont="1" applyFill="1" applyAlignment="1">
      <alignment wrapText="1"/>
    </xf>
    <xf numFmtId="0" fontId="7" fillId="8" borderId="0" xfId="0" applyFont="1" applyFill="1"/>
    <xf numFmtId="0" fontId="11" fillId="9" borderId="11" xfId="0" applyFont="1" applyFill="1" applyBorder="1" applyAlignment="1">
      <alignment horizontal="center" vertical="center" wrapText="1"/>
    </xf>
    <xf numFmtId="0" fontId="11" fillId="9" borderId="11" xfId="0" applyFont="1" applyFill="1" applyBorder="1" applyAlignment="1">
      <alignment vertical="center" wrapText="1"/>
    </xf>
    <xf numFmtId="0" fontId="0" fillId="0" borderId="12" xfId="0" applyBorder="1" applyAlignment="1">
      <alignment wrapText="1"/>
    </xf>
    <xf numFmtId="0" fontId="9" fillId="11" borderId="12" xfId="0" applyFont="1" applyFill="1" applyBorder="1" applyAlignment="1">
      <alignment wrapText="1"/>
    </xf>
    <xf numFmtId="0" fontId="13" fillId="8" borderId="0" xfId="0" applyFont="1" applyFill="1"/>
    <xf numFmtId="1" fontId="0" fillId="7" borderId="0" xfId="0" applyNumberFormat="1" applyFill="1" applyAlignment="1">
      <alignment horizontal="center" vertical="center" wrapText="1"/>
    </xf>
    <xf numFmtId="0" fontId="15" fillId="0" borderId="0" xfId="0" applyFont="1"/>
    <xf numFmtId="0" fontId="14" fillId="0" borderId="2" xfId="0" applyFont="1" applyBorder="1"/>
    <xf numFmtId="0" fontId="9" fillId="0" borderId="0" xfId="0" applyFont="1" applyAlignment="1">
      <alignment horizontal="center" vertical="top"/>
    </xf>
    <xf numFmtId="0" fontId="9" fillId="2" borderId="0" xfId="0" applyFont="1" applyFill="1" applyAlignment="1">
      <alignment horizontal="center" vertical="top" wrapText="1"/>
    </xf>
    <xf numFmtId="0" fontId="9" fillId="0" borderId="0" xfId="0" applyFont="1" applyAlignment="1">
      <alignment horizontal="center" vertical="top" wrapText="1"/>
    </xf>
    <xf numFmtId="0" fontId="14" fillId="0" borderId="11" xfId="0" applyFont="1" applyBorder="1" applyAlignment="1">
      <alignment horizontal="center"/>
    </xf>
    <xf numFmtId="0" fontId="0" fillId="12" borderId="0" xfId="0" applyFill="1" applyAlignment="1">
      <alignment horizontal="left" vertical="center" wrapText="1"/>
    </xf>
    <xf numFmtId="0" fontId="0" fillId="0" borderId="7" xfId="1" applyFont="1" applyBorder="1" applyAlignment="1">
      <alignment vertical="center" wrapText="1"/>
    </xf>
    <xf numFmtId="0" fontId="13" fillId="0" borderId="5" xfId="0" applyFont="1" applyBorder="1" applyAlignment="1">
      <alignment horizontal="left" wrapText="1"/>
    </xf>
    <xf numFmtId="0" fontId="13" fillId="0" borderId="6" xfId="0" applyFont="1" applyBorder="1" applyAlignment="1">
      <alignment horizontal="center" vertical="center" wrapText="1"/>
    </xf>
    <xf numFmtId="0" fontId="13" fillId="0" borderId="12" xfId="0" applyFont="1" applyBorder="1" applyAlignment="1">
      <alignment wrapText="1"/>
    </xf>
    <xf numFmtId="0" fontId="0" fillId="0" borderId="11" xfId="0" applyBorder="1" applyAlignment="1">
      <alignment horizontal="center" vertical="center" wrapText="1"/>
    </xf>
    <xf numFmtId="0" fontId="0" fillId="13" borderId="0" xfId="0" applyFill="1"/>
    <xf numFmtId="0" fontId="16" fillId="14" borderId="0" xfId="0" applyFont="1" applyFill="1"/>
    <xf numFmtId="14" fontId="0" fillId="0" borderId="0" xfId="0" applyNumberFormat="1"/>
    <xf numFmtId="0" fontId="16" fillId="0" borderId="0" xfId="0" applyFont="1" applyAlignment="1">
      <alignment wrapText="1"/>
    </xf>
    <xf numFmtId="0" fontId="16" fillId="0" borderId="13" xfId="0" applyFont="1" applyBorder="1" applyAlignment="1">
      <alignment wrapText="1"/>
    </xf>
    <xf numFmtId="0" fontId="16" fillId="0" borderId="12" xfId="0" applyFont="1" applyBorder="1" applyAlignment="1">
      <alignment wrapText="1"/>
    </xf>
    <xf numFmtId="0" fontId="16" fillId="0" borderId="14" xfId="0" applyFont="1" applyBorder="1" applyAlignment="1">
      <alignment wrapText="1"/>
    </xf>
    <xf numFmtId="0" fontId="0" fillId="15" borderId="0" xfId="0" applyFill="1" applyAlignment="1">
      <alignment horizontal="center" wrapText="1"/>
    </xf>
    <xf numFmtId="2" fontId="0" fillId="15" borderId="0" xfId="0" applyNumberFormat="1" applyFill="1" applyAlignment="1">
      <alignment horizontal="center" wrapText="1"/>
    </xf>
    <xf numFmtId="0" fontId="9" fillId="15" borderId="0" xfId="0" applyFont="1" applyFill="1" applyAlignment="1">
      <alignment horizontal="center" wrapText="1"/>
    </xf>
    <xf numFmtId="0" fontId="0" fillId="16" borderId="0" xfId="0" applyFill="1" applyAlignment="1">
      <alignment wrapText="1"/>
    </xf>
    <xf numFmtId="2" fontId="0" fillId="4" borderId="2" xfId="0" applyNumberFormat="1" applyFill="1" applyBorder="1" applyAlignment="1">
      <alignment horizontal="center" vertical="center" wrapText="1"/>
    </xf>
    <xf numFmtId="1" fontId="9" fillId="4" borderId="2" xfId="0" applyNumberFormat="1" applyFont="1" applyFill="1" applyBorder="1" applyAlignment="1">
      <alignment horizontal="center" vertical="center" wrapText="1"/>
    </xf>
    <xf numFmtId="14" fontId="9" fillId="4" borderId="2" xfId="0" applyNumberFormat="1" applyFont="1" applyFill="1" applyBorder="1" applyAlignment="1">
      <alignment horizontal="center" vertical="center" wrapText="1"/>
    </xf>
    <xf numFmtId="0" fontId="9" fillId="4" borderId="2" xfId="0" applyFont="1" applyFill="1" applyBorder="1"/>
    <xf numFmtId="0" fontId="12" fillId="8" borderId="0" xfId="1" applyFont="1" applyFill="1" applyAlignment="1">
      <alignment horizontal="center" vertical="center" wrapText="1"/>
    </xf>
    <xf numFmtId="0" fontId="0" fillId="0" borderId="0" xfId="0" applyAlignment="1">
      <alignment vertical="top"/>
    </xf>
    <xf numFmtId="0" fontId="12" fillId="0" borderId="0" xfId="0" applyFont="1" applyAlignment="1">
      <alignment vertical="top"/>
    </xf>
    <xf numFmtId="0" fontId="12" fillId="0" borderId="0" xfId="0" applyFont="1"/>
    <xf numFmtId="0" fontId="7" fillId="17" borderId="0" xfId="0" applyFont="1" applyFill="1" applyAlignment="1">
      <alignment wrapText="1"/>
    </xf>
    <xf numFmtId="0" fontId="11" fillId="18" borderId="11" xfId="0" applyFont="1" applyFill="1" applyBorder="1" applyAlignment="1">
      <alignment horizontal="center" vertical="center" wrapText="1"/>
    </xf>
    <xf numFmtId="0" fontId="7" fillId="15" borderId="0" xfId="0" applyFont="1" applyFill="1" applyAlignment="1">
      <alignment horizontal="center"/>
    </xf>
    <xf numFmtId="1" fontId="0" fillId="0" borderId="0" xfId="0" applyNumberFormat="1" applyAlignment="1">
      <alignment horizontal="center" wrapText="1"/>
    </xf>
    <xf numFmtId="0" fontId="19" fillId="15" borderId="15" xfId="0" applyFont="1" applyFill="1" applyBorder="1" applyAlignment="1">
      <alignment horizontal="center"/>
    </xf>
    <xf numFmtId="0" fontId="0" fillId="16" borderId="5" xfId="0" applyFill="1" applyBorder="1" applyAlignment="1">
      <alignment vertical="center" wrapText="1"/>
    </xf>
    <xf numFmtId="0" fontId="0" fillId="16" borderId="6" xfId="0" applyFill="1" applyBorder="1" applyAlignment="1">
      <alignment horizontal="center" wrapText="1"/>
    </xf>
    <xf numFmtId="0" fontId="0" fillId="12" borderId="0" xfId="0" applyFill="1" applyAlignment="1">
      <alignment wrapText="1"/>
    </xf>
    <xf numFmtId="0" fontId="20" fillId="8" borderId="0" xfId="1" applyFont="1" applyFill="1" applyAlignment="1">
      <alignment horizontal="center" vertical="center" wrapText="1"/>
    </xf>
    <xf numFmtId="0" fontId="7" fillId="8" borderId="0" xfId="1" applyFont="1" applyFill="1" applyAlignment="1">
      <alignment horizontal="center" vertical="center" wrapText="1"/>
    </xf>
    <xf numFmtId="0" fontId="21" fillId="8" borderId="0" xfId="1" applyFont="1" applyFill="1" applyAlignment="1">
      <alignment horizontal="center" vertical="center" wrapText="1"/>
    </xf>
    <xf numFmtId="0" fontId="22" fillId="0" borderId="0" xfId="0" applyFont="1"/>
    <xf numFmtId="0" fontId="22" fillId="0" borderId="2" xfId="0" applyFont="1" applyBorder="1"/>
    <xf numFmtId="0" fontId="11" fillId="0" borderId="0" xfId="0" applyFont="1" applyAlignment="1">
      <alignment horizontal="center" vertical="center" wrapText="1"/>
    </xf>
    <xf numFmtId="0" fontId="23" fillId="0" borderId="0" xfId="0" applyFont="1"/>
    <xf numFmtId="0" fontId="24" fillId="0" borderId="0" xfId="0" applyFont="1"/>
    <xf numFmtId="0" fontId="25" fillId="0" borderId="0" xfId="0" applyFont="1"/>
    <xf numFmtId="0" fontId="7" fillId="0" borderId="0" xfId="0" applyFont="1"/>
    <xf numFmtId="0" fontId="7" fillId="12" borderId="0" xfId="0" applyFont="1" applyFill="1"/>
    <xf numFmtId="0" fontId="13" fillId="0" borderId="0" xfId="0" applyFont="1"/>
    <xf numFmtId="0" fontId="13" fillId="0" borderId="7" xfId="0" applyFont="1" applyBorder="1" applyAlignment="1">
      <alignment horizontal="center" wrapText="1"/>
    </xf>
    <xf numFmtId="0" fontId="13" fillId="0" borderId="0" xfId="0" applyFont="1" applyAlignment="1">
      <alignment horizontal="center" wrapText="1"/>
    </xf>
    <xf numFmtId="0" fontId="0" fillId="0" borderId="9" xfId="0" applyBorder="1" applyAlignment="1">
      <alignment horizontal="left" wrapText="1"/>
    </xf>
    <xf numFmtId="0" fontId="0" fillId="0" borderId="16" xfId="0" applyBorder="1" applyAlignment="1">
      <alignment horizontal="center" vertical="center" wrapText="1"/>
    </xf>
    <xf numFmtId="0" fontId="16" fillId="0" borderId="3" xfId="0" applyFont="1" applyBorder="1" applyAlignment="1">
      <alignment wrapText="1"/>
    </xf>
    <xf numFmtId="0" fontId="0" fillId="12" borderId="0" xfId="1" applyFont="1" applyFill="1" applyAlignment="1">
      <alignment vertical="center" wrapText="1"/>
    </xf>
    <xf numFmtId="0" fontId="14" fillId="0" borderId="0" xfId="0" applyFont="1"/>
    <xf numFmtId="0" fontId="14" fillId="0" borderId="11" xfId="0" applyFont="1" applyBorder="1"/>
    <xf numFmtId="0" fontId="0" fillId="0" borderId="0" xfId="0" applyAlignment="1">
      <alignment horizontal="center"/>
    </xf>
    <xf numFmtId="0" fontId="0" fillId="0" borderId="17" xfId="0" applyBorder="1" applyAlignment="1">
      <alignment horizontal="left" wrapText="1"/>
    </xf>
    <xf numFmtId="0" fontId="0" fillId="0" borderId="2" xfId="0" applyBorder="1" applyAlignment="1">
      <alignment horizontal="center" vertical="center" wrapText="1"/>
    </xf>
    <xf numFmtId="0" fontId="0" fillId="19" borderId="0" xfId="0" applyFill="1"/>
    <xf numFmtId="0" fontId="0" fillId="19" borderId="0" xfId="0" applyFill="1" applyAlignment="1">
      <alignment vertical="center" wrapText="1"/>
    </xf>
    <xf numFmtId="0" fontId="7" fillId="19" borderId="0" xfId="0" applyFont="1" applyFill="1"/>
    <xf numFmtId="0" fontId="0" fillId="19" borderId="0" xfId="0" applyFill="1" applyAlignment="1">
      <alignment wrapText="1"/>
    </xf>
    <xf numFmtId="0" fontId="0" fillId="19" borderId="0" xfId="0" applyFill="1" applyAlignment="1">
      <alignment horizontal="left" vertical="center" wrapText="1"/>
    </xf>
    <xf numFmtId="2" fontId="9" fillId="4" borderId="0" xfId="1" applyNumberFormat="1" applyFont="1" applyFill="1" applyAlignment="1">
      <alignment horizontal="center" vertical="center" wrapText="1"/>
    </xf>
    <xf numFmtId="0" fontId="7" fillId="15" borderId="0" xfId="0" applyFont="1" applyFill="1"/>
    <xf numFmtId="0" fontId="0" fillId="15" borderId="0" xfId="0" applyFill="1" applyAlignment="1">
      <alignment wrapText="1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 vertical="center"/>
    </xf>
    <xf numFmtId="14" fontId="9" fillId="4" borderId="0" xfId="0" applyNumberFormat="1" applyFont="1" applyFill="1" applyAlignment="1">
      <alignment horizontal="center"/>
    </xf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0" fillId="8" borderId="0" xfId="1" applyFont="1" applyFill="1" applyAlignment="1">
      <alignment horizontal="center" vertical="center" wrapText="1"/>
    </xf>
    <xf numFmtId="1" fontId="0" fillId="0" borderId="0" xfId="0" applyNumberFormat="1" applyAlignment="1">
      <alignment wrapText="1"/>
    </xf>
    <xf numFmtId="2" fontId="9" fillId="4" borderId="0" xfId="0" applyNumberFormat="1" applyFont="1" applyFill="1"/>
    <xf numFmtId="2" fontId="9" fillId="4" borderId="0" xfId="0" applyNumberFormat="1" applyFont="1" applyFill="1" applyAlignment="1">
      <alignment horizontal="center" vertical="center" wrapText="1"/>
    </xf>
    <xf numFmtId="2" fontId="9" fillId="4" borderId="2" xfId="0" applyNumberFormat="1" applyFont="1" applyFill="1" applyBorder="1" applyAlignment="1">
      <alignment horizontal="center" vertical="center" wrapText="1"/>
    </xf>
    <xf numFmtId="0" fontId="8" fillId="0" borderId="2" xfId="0" applyFont="1" applyBorder="1"/>
    <xf numFmtId="0" fontId="0" fillId="0" borderId="2" xfId="0" applyBorder="1" applyAlignment="1">
      <alignment vertical="center" wrapText="1"/>
    </xf>
    <xf numFmtId="0" fontId="0" fillId="0" borderId="2" xfId="1" applyFont="1" applyBorder="1" applyAlignment="1">
      <alignment vertical="center" wrapText="1"/>
    </xf>
    <xf numFmtId="0" fontId="7" fillId="4" borderId="0" xfId="0" applyFont="1" applyFill="1"/>
    <xf numFmtId="0" fontId="7" fillId="15" borderId="0" xfId="0" applyFont="1" applyFill="1" applyAlignment="1">
      <alignment wrapText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eeanet.neea.org/sites/programs/hpwh/Documents/Qualified_Product_List_QPL_complete_Li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 and Instructions"/>
      <sheetName val=" DO NOT PUBLISH "/>
      <sheetName val="ESTAR_to_AWHS"/>
      <sheetName val="ESTAR_List"/>
      <sheetName val="2017 03 14"/>
      <sheetName val="2017 03 15"/>
      <sheetName val="2017 02 03"/>
      <sheetName val="2017 01 13"/>
      <sheetName val="S 2016 12 22"/>
      <sheetName val="S 2016 12 09"/>
      <sheetName val="2016 11 02"/>
      <sheetName val="2016 10 24"/>
      <sheetName val="2016 09 08"/>
      <sheetName val="2016 08 12"/>
      <sheetName val="2016 06 24"/>
      <sheetName val="2016 05 25"/>
      <sheetName val="2016 02 03"/>
      <sheetName val="2015 07 27"/>
      <sheetName val="2015 05 15"/>
      <sheetName val="2015 03 17"/>
      <sheetName val="2015 01 12"/>
      <sheetName val="2014 01 27"/>
      <sheetName val="2013 11 15"/>
      <sheetName val="2013 09 19"/>
      <sheetName val="2013 05 02"/>
      <sheetName val="2013 04 12"/>
      <sheetName val="2012 06 01"/>
      <sheetName val="2011 10 11"/>
      <sheetName val="2017 11 06"/>
      <sheetName val="2017 03 22"/>
      <sheetName val="2020 11 23"/>
      <sheetName val="2020 11 03"/>
      <sheetName val="2020 10 23"/>
      <sheetName val="2020 10 14"/>
      <sheetName val="test 2020 07 28"/>
      <sheetName val="2020 05 01"/>
      <sheetName val="2020 03 26"/>
      <sheetName val="2019 04 15"/>
      <sheetName val="2018 08 20"/>
      <sheetName val="DO NOT PUBLISH - 2018 05 10"/>
      <sheetName val="2018 02 08"/>
      <sheetName val="2017 12 12"/>
    </sheetNames>
    <sheetDataSet>
      <sheetData sheetId="0" refreshError="1"/>
      <sheetData sheetId="1" refreshError="1"/>
      <sheetData sheetId="2" refreshError="1">
        <row r="18">
          <cell r="B18" t="str">
            <v>Bradford White</v>
          </cell>
          <cell r="I18" t="str">
            <v>2-3</v>
          </cell>
          <cell r="J18">
            <v>42775</v>
          </cell>
          <cell r="K18" t="str">
            <v>--</v>
          </cell>
          <cell r="L18">
            <v>2.8</v>
          </cell>
        </row>
        <row r="19">
          <cell r="I19" t="str">
            <v>4+</v>
          </cell>
          <cell r="J19">
            <v>42775</v>
          </cell>
          <cell r="K19" t="str">
            <v>--</v>
          </cell>
          <cell r="L19">
            <v>3.1</v>
          </cell>
        </row>
        <row r="20">
          <cell r="I20" t="str">
            <v>2-3</v>
          </cell>
          <cell r="J20">
            <v>42621</v>
          </cell>
          <cell r="K20">
            <v>2.8</v>
          </cell>
          <cell r="L20" t="str">
            <v>--</v>
          </cell>
        </row>
        <row r="21">
          <cell r="I21" t="str">
            <v>4+</v>
          </cell>
          <cell r="J21">
            <v>42621</v>
          </cell>
          <cell r="K21">
            <v>3.1</v>
          </cell>
          <cell r="L21" t="str">
            <v>--</v>
          </cell>
        </row>
        <row r="22">
          <cell r="I22" t="str">
            <v>2-3</v>
          </cell>
          <cell r="J22">
            <v>42621</v>
          </cell>
          <cell r="K22">
            <v>2.8</v>
          </cell>
          <cell r="L22" t="str">
            <v>--</v>
          </cell>
        </row>
        <row r="23">
          <cell r="I23" t="str">
            <v>2-3</v>
          </cell>
          <cell r="J23">
            <v>42621</v>
          </cell>
          <cell r="K23">
            <v>2.8</v>
          </cell>
          <cell r="L23" t="str">
            <v>--</v>
          </cell>
        </row>
        <row r="24">
          <cell r="I24" t="str">
            <v>2-3</v>
          </cell>
          <cell r="J24">
            <v>42621</v>
          </cell>
          <cell r="K24">
            <v>2.8</v>
          </cell>
          <cell r="L24" t="str">
            <v>--</v>
          </cell>
        </row>
        <row r="25">
          <cell r="I25" t="str">
            <v>4+</v>
          </cell>
          <cell r="J25">
            <v>42621</v>
          </cell>
          <cell r="K25">
            <v>3.1</v>
          </cell>
          <cell r="L25" t="str">
            <v>--</v>
          </cell>
        </row>
        <row r="26">
          <cell r="I26" t="str">
            <v>4+</v>
          </cell>
          <cell r="J26">
            <v>42621</v>
          </cell>
          <cell r="K26">
            <v>2.9</v>
          </cell>
          <cell r="L26" t="str">
            <v>--</v>
          </cell>
        </row>
        <row r="27">
          <cell r="I27" t="str">
            <v>4+</v>
          </cell>
          <cell r="J27">
            <v>42621</v>
          </cell>
          <cell r="K27">
            <v>3.1</v>
          </cell>
          <cell r="L27" t="str">
            <v>--</v>
          </cell>
        </row>
        <row r="55">
          <cell r="I55" t="str">
            <v>2-3</v>
          </cell>
          <cell r="J55">
            <v>42667</v>
          </cell>
          <cell r="K55" t="str">
            <v>--</v>
          </cell>
          <cell r="L55">
            <v>3.2</v>
          </cell>
        </row>
        <row r="56">
          <cell r="I56" t="str">
            <v>2-3</v>
          </cell>
          <cell r="J56">
            <v>42667</v>
          </cell>
          <cell r="K56" t="str">
            <v>--</v>
          </cell>
          <cell r="L56">
            <v>3.4</v>
          </cell>
        </row>
        <row r="57">
          <cell r="I57">
            <v>4</v>
          </cell>
          <cell r="J57">
            <v>42667</v>
          </cell>
          <cell r="K57" t="str">
            <v>--</v>
          </cell>
          <cell r="L57">
            <v>3.4</v>
          </cell>
        </row>
        <row r="58">
          <cell r="I58" t="str">
            <v>2-3</v>
          </cell>
          <cell r="J58">
            <v>42667</v>
          </cell>
          <cell r="K58" t="str">
            <v>--</v>
          </cell>
          <cell r="L58">
            <v>3.2</v>
          </cell>
        </row>
        <row r="59">
          <cell r="I59" t="str">
            <v>2-3</v>
          </cell>
          <cell r="J59">
            <v>42667</v>
          </cell>
          <cell r="K59" t="str">
            <v>--</v>
          </cell>
          <cell r="L59">
            <v>3.4</v>
          </cell>
        </row>
        <row r="60">
          <cell r="I60">
            <v>4</v>
          </cell>
          <cell r="J60">
            <v>42667</v>
          </cell>
          <cell r="K60" t="str">
            <v>--</v>
          </cell>
          <cell r="L60">
            <v>3.4</v>
          </cell>
        </row>
        <row r="61">
          <cell r="I61" t="str">
            <v>2-3</v>
          </cell>
          <cell r="J61">
            <v>42667</v>
          </cell>
          <cell r="K61" t="str">
            <v>--</v>
          </cell>
          <cell r="L61">
            <v>3.2</v>
          </cell>
        </row>
        <row r="62">
          <cell r="I62" t="str">
            <v>2-3</v>
          </cell>
          <cell r="J62">
            <v>42667</v>
          </cell>
          <cell r="K62" t="str">
            <v>--</v>
          </cell>
          <cell r="L62">
            <v>3.4</v>
          </cell>
        </row>
        <row r="63">
          <cell r="I63">
            <v>4</v>
          </cell>
          <cell r="J63">
            <v>42667</v>
          </cell>
          <cell r="K63" t="str">
            <v>--</v>
          </cell>
          <cell r="L63">
            <v>3.4</v>
          </cell>
        </row>
        <row r="64">
          <cell r="I64" t="str">
            <v>2-3</v>
          </cell>
          <cell r="J64">
            <v>42667</v>
          </cell>
          <cell r="K64" t="str">
            <v>--</v>
          </cell>
          <cell r="L64">
            <v>3.2</v>
          </cell>
        </row>
        <row r="65">
          <cell r="I65" t="str">
            <v>2-3</v>
          </cell>
          <cell r="J65">
            <v>42667</v>
          </cell>
          <cell r="K65" t="str">
            <v>--</v>
          </cell>
          <cell r="L65">
            <v>3.4</v>
          </cell>
        </row>
        <row r="66">
          <cell r="I66">
            <v>4</v>
          </cell>
          <cell r="J66">
            <v>42667</v>
          </cell>
          <cell r="K66" t="str">
            <v>--</v>
          </cell>
          <cell r="L66">
            <v>3.4</v>
          </cell>
        </row>
        <row r="67">
          <cell r="L67">
            <v>2.87</v>
          </cell>
        </row>
        <row r="68">
          <cell r="I68">
            <v>3</v>
          </cell>
          <cell r="K68" t="str">
            <v>--</v>
          </cell>
          <cell r="L68">
            <v>2.87</v>
          </cell>
        </row>
        <row r="117">
          <cell r="I117" t="str">
            <v>4+</v>
          </cell>
          <cell r="J117">
            <v>42591</v>
          </cell>
          <cell r="K117">
            <v>2.1</v>
          </cell>
          <cell r="L117" t="str">
            <v>--</v>
          </cell>
        </row>
        <row r="140">
          <cell r="I140">
            <v>3</v>
          </cell>
          <cell r="J140">
            <v>42591</v>
          </cell>
          <cell r="K140">
            <v>2</v>
          </cell>
          <cell r="L140" t="str">
            <v>--</v>
          </cell>
        </row>
        <row r="141">
          <cell r="I141" t="str">
            <v>4+</v>
          </cell>
          <cell r="J141">
            <v>42591</v>
          </cell>
          <cell r="K141">
            <v>2.7</v>
          </cell>
          <cell r="L141" t="str">
            <v>--</v>
          </cell>
        </row>
        <row r="142">
          <cell r="I142" t="str">
            <v>4+</v>
          </cell>
          <cell r="J142">
            <v>42591</v>
          </cell>
          <cell r="K142">
            <v>2.1</v>
          </cell>
          <cell r="L142" t="str">
            <v>--</v>
          </cell>
        </row>
        <row r="143">
          <cell r="I143" t="str">
            <v>4+</v>
          </cell>
          <cell r="J143">
            <v>40857</v>
          </cell>
          <cell r="K143">
            <v>1.8</v>
          </cell>
          <cell r="L143" t="str">
            <v>--</v>
          </cell>
        </row>
        <row r="144">
          <cell r="I144" t="str">
            <v>2-3</v>
          </cell>
          <cell r="J144">
            <v>41379</v>
          </cell>
          <cell r="K144">
            <v>2.2000000000000002</v>
          </cell>
          <cell r="L144" t="str">
            <v>--</v>
          </cell>
        </row>
        <row r="145">
          <cell r="I145" t="str">
            <v>1-2</v>
          </cell>
          <cell r="J145">
            <v>42505</v>
          </cell>
          <cell r="K145">
            <v>1.94</v>
          </cell>
          <cell r="L145" t="str">
            <v>--</v>
          </cell>
        </row>
        <row r="146">
          <cell r="I146">
            <v>3</v>
          </cell>
          <cell r="J146">
            <v>42505</v>
          </cell>
          <cell r="K146">
            <v>2.2799999999999998</v>
          </cell>
          <cell r="L146" t="str">
            <v>--</v>
          </cell>
        </row>
        <row r="148">
          <cell r="I148" t="str">
            <v>1-2</v>
          </cell>
          <cell r="J148">
            <v>42505</v>
          </cell>
          <cell r="K148">
            <v>1.94</v>
          </cell>
          <cell r="L148" t="str">
            <v>--</v>
          </cell>
        </row>
        <row r="149">
          <cell r="I149">
            <v>3</v>
          </cell>
          <cell r="J149">
            <v>42505</v>
          </cell>
          <cell r="K149">
            <v>2.2799999999999998</v>
          </cell>
          <cell r="L149" t="str">
            <v>--</v>
          </cell>
        </row>
        <row r="150">
          <cell r="I150">
            <v>3</v>
          </cell>
          <cell r="J150">
            <v>42402</v>
          </cell>
          <cell r="K150">
            <v>2.2799999999999998</v>
          </cell>
          <cell r="L150" t="str">
            <v>--</v>
          </cell>
        </row>
        <row r="151">
          <cell r="I151">
            <v>3</v>
          </cell>
          <cell r="J151">
            <v>42505</v>
          </cell>
          <cell r="K151">
            <v>2.2799999999999998</v>
          </cell>
          <cell r="L151" t="str">
            <v>--</v>
          </cell>
        </row>
        <row r="152">
          <cell r="I152" t="str">
            <v>1-2</v>
          </cell>
          <cell r="J152">
            <v>42505</v>
          </cell>
          <cell r="K152">
            <v>1.94</v>
          </cell>
          <cell r="L152" t="str">
            <v>--</v>
          </cell>
        </row>
        <row r="153">
          <cell r="I153">
            <v>3</v>
          </cell>
          <cell r="J153">
            <v>42505</v>
          </cell>
          <cell r="K153">
            <v>2.2799999999999998</v>
          </cell>
          <cell r="L153" t="str">
            <v>--</v>
          </cell>
        </row>
        <row r="165">
          <cell r="I165" t="str">
            <v>4+</v>
          </cell>
          <cell r="J165">
            <v>42591</v>
          </cell>
          <cell r="K165">
            <v>2.1</v>
          </cell>
          <cell r="L165" t="str">
            <v>--</v>
          </cell>
        </row>
        <row r="166">
          <cell r="I166" t="str">
            <v>2-3</v>
          </cell>
          <cell r="J166">
            <v>41666</v>
          </cell>
          <cell r="K166">
            <v>2</v>
          </cell>
          <cell r="L166" t="str">
            <v>--</v>
          </cell>
        </row>
        <row r="180">
          <cell r="I180">
            <v>3</v>
          </cell>
          <cell r="J180">
            <v>42591</v>
          </cell>
          <cell r="K180">
            <v>2</v>
          </cell>
          <cell r="L180" t="str">
            <v>--</v>
          </cell>
        </row>
        <row r="181">
          <cell r="I181" t="str">
            <v>4+</v>
          </cell>
          <cell r="J181">
            <v>42591</v>
          </cell>
          <cell r="K181">
            <v>2.1</v>
          </cell>
          <cell r="L181" t="str">
            <v>--</v>
          </cell>
        </row>
        <row r="184">
          <cell r="I184" t="str">
            <v>2-3</v>
          </cell>
          <cell r="J184">
            <v>41666</v>
          </cell>
          <cell r="K184">
            <v>2</v>
          </cell>
          <cell r="L184" t="str">
            <v>--</v>
          </cell>
        </row>
        <row r="185">
          <cell r="I185" t="str">
            <v>2-3</v>
          </cell>
          <cell r="J185">
            <v>41666</v>
          </cell>
          <cell r="K185">
            <v>2</v>
          </cell>
          <cell r="L185" t="str">
            <v>--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NH420"/>
  <sheetViews>
    <sheetView tabSelected="1" topLeftCell="C58" zoomScaleNormal="100" workbookViewId="0">
      <pane xSplit="5" ySplit="1" topLeftCell="H398" activePane="bottomRight" state="frozen"/>
      <selection activeCell="C58" sqref="C58"/>
      <selection pane="topRight" activeCell="H58" sqref="H58"/>
      <selection pane="bottomLeft" activeCell="C59" sqref="C59"/>
      <selection pane="bottomRight" activeCell="G409" sqref="G409"/>
    </sheetView>
  </sheetViews>
  <sheetFormatPr defaultColWidth="24.85546875" defaultRowHeight="15" x14ac:dyDescent="0.25"/>
  <cols>
    <col min="1" max="1" width="5.5703125" customWidth="1"/>
    <col min="2" max="2" width="5.85546875" customWidth="1"/>
    <col min="3" max="3" width="18.42578125" customWidth="1"/>
    <col min="4" max="4" width="39.28515625" customWidth="1"/>
    <col min="5" max="5" width="12.140625" customWidth="1"/>
    <col min="6" max="6" width="12.42578125" customWidth="1"/>
    <col min="7" max="7" width="25.5703125" customWidth="1"/>
    <col min="8" max="12" width="7.5703125" customWidth="1"/>
    <col min="13" max="13" width="28" customWidth="1"/>
    <col min="14" max="14" width="3.140625" customWidth="1"/>
    <col min="15" max="15" width="7.5703125" style="36" customWidth="1"/>
    <col min="16" max="16" width="6.85546875" style="59" customWidth="1"/>
    <col min="17" max="17" width="24.85546875" style="17"/>
    <col min="18" max="18" width="5.85546875" style="59" customWidth="1"/>
    <col min="19" max="19" width="9.85546875" style="64" customWidth="1"/>
    <col min="20" max="20" width="37.140625" style="64" customWidth="1"/>
    <col min="21" max="21" width="13.42578125" style="64" customWidth="1"/>
    <col min="22" max="22" width="29.85546875" style="24" customWidth="1"/>
    <col min="23" max="23" width="8.85546875" style="8" customWidth="1"/>
    <col min="24" max="24" width="26.85546875" style="53" customWidth="1"/>
    <col min="25" max="25" width="22.85546875" style="85" customWidth="1"/>
    <col min="26" max="26" width="20.85546875" style="85" customWidth="1"/>
    <col min="27" max="27" width="16.28515625" style="85" customWidth="1"/>
    <col min="28" max="28" width="24.85546875" style="39"/>
    <col min="29" max="29" width="24.85546875" style="43"/>
    <col min="30" max="30" width="24.85546875" style="44"/>
    <col min="31" max="31" width="24.85546875" style="43"/>
    <col min="32" max="32" width="24.85546875" style="44"/>
    <col min="33" max="33" width="67" bestFit="1" customWidth="1"/>
    <col min="34" max="34" width="16" customWidth="1"/>
    <col min="35" max="35" width="33.42578125" style="141" customWidth="1"/>
    <col min="36" max="36" width="20.5703125" style="141" customWidth="1"/>
    <col min="37" max="37" width="98.85546875" bestFit="1" customWidth="1"/>
    <col min="55" max="1048" width="24.85546875" style="17"/>
  </cols>
  <sheetData>
    <row r="1" spans="1:1048" ht="30" x14ac:dyDescent="0.25">
      <c r="A1" s="121" t="s">
        <v>196</v>
      </c>
      <c r="B1" s="122" t="s">
        <v>197</v>
      </c>
      <c r="O1" s="60"/>
      <c r="P1"/>
      <c r="Q1" s="75" t="s">
        <v>169</v>
      </c>
      <c r="R1" s="69"/>
      <c r="S1" s="6"/>
      <c r="T1" s="6"/>
      <c r="U1" s="6"/>
      <c r="V1" s="76" t="s">
        <v>172</v>
      </c>
      <c r="W1" s="77"/>
      <c r="X1" s="75" t="s">
        <v>211</v>
      </c>
      <c r="Y1" s="144" t="s">
        <v>743</v>
      </c>
      <c r="Z1" s="84"/>
      <c r="AA1" s="84"/>
      <c r="AB1" s="61"/>
      <c r="AC1" s="62"/>
      <c r="AD1" s="63"/>
      <c r="AE1" s="62"/>
      <c r="AF1" s="63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6"/>
      <c r="DX1" s="6"/>
      <c r="DY1" s="6"/>
      <c r="DZ1" s="6"/>
      <c r="EA1" s="6"/>
      <c r="EB1" s="6"/>
      <c r="EC1" s="6"/>
      <c r="ED1" s="6"/>
      <c r="EE1" s="6"/>
      <c r="EF1" s="6"/>
      <c r="EG1" s="6"/>
      <c r="EH1" s="6"/>
      <c r="EI1" s="6"/>
      <c r="EJ1" s="6"/>
      <c r="EK1" s="6"/>
      <c r="EL1" s="6"/>
      <c r="EM1" s="6"/>
      <c r="EN1" s="6"/>
      <c r="EO1" s="6"/>
      <c r="EP1" s="6"/>
      <c r="EQ1" s="6"/>
      <c r="ER1" s="6"/>
      <c r="ES1" s="6"/>
      <c r="ET1" s="6"/>
      <c r="EU1" s="6"/>
      <c r="EV1" s="6"/>
      <c r="EW1" s="6"/>
      <c r="EX1" s="6"/>
      <c r="EY1" s="6"/>
      <c r="EZ1" s="6"/>
      <c r="FA1" s="6"/>
      <c r="FB1" s="6"/>
      <c r="FC1" s="6"/>
      <c r="FD1" s="6"/>
      <c r="FE1" s="6"/>
      <c r="FF1" s="6"/>
      <c r="FG1" s="6"/>
      <c r="FH1" s="6"/>
      <c r="FI1" s="6"/>
      <c r="FJ1" s="6"/>
      <c r="FK1" s="6"/>
      <c r="FL1" s="6"/>
      <c r="FM1" s="6"/>
      <c r="FN1" s="6"/>
      <c r="FO1" s="6"/>
      <c r="FP1" s="6"/>
      <c r="FQ1" s="6"/>
      <c r="FR1" s="6"/>
      <c r="FS1" s="6"/>
      <c r="FT1" s="6"/>
      <c r="FU1" s="6"/>
      <c r="FV1" s="6"/>
      <c r="FW1" s="6"/>
      <c r="FX1" s="6"/>
      <c r="FY1" s="6"/>
      <c r="FZ1" s="6"/>
      <c r="GA1" s="6"/>
      <c r="GB1" s="6"/>
      <c r="GC1" s="6"/>
      <c r="GD1" s="6"/>
      <c r="GE1" s="6"/>
      <c r="GF1" s="6"/>
      <c r="GG1" s="6"/>
      <c r="GH1" s="6"/>
      <c r="GI1" s="6"/>
      <c r="GJ1" s="6"/>
      <c r="GK1" s="6"/>
      <c r="GL1" s="6"/>
      <c r="GM1" s="6"/>
      <c r="GN1" s="6"/>
      <c r="GO1" s="6"/>
      <c r="GP1" s="6"/>
      <c r="GQ1" s="6"/>
      <c r="GR1" s="6"/>
      <c r="GS1" s="6"/>
      <c r="GT1" s="6"/>
      <c r="GU1" s="6"/>
      <c r="GV1" s="6"/>
      <c r="GW1" s="6"/>
      <c r="GX1" s="6"/>
      <c r="GY1" s="6"/>
      <c r="GZ1" s="6"/>
      <c r="HA1" s="6"/>
      <c r="HB1" s="6"/>
      <c r="HC1" s="6"/>
      <c r="HD1" s="6"/>
      <c r="HE1" s="6"/>
      <c r="HF1" s="6"/>
      <c r="HG1" s="6"/>
      <c r="HH1" s="6"/>
      <c r="HI1" s="6"/>
      <c r="HJ1" s="6"/>
      <c r="HK1" s="6"/>
      <c r="HL1" s="6"/>
      <c r="HM1" s="6"/>
      <c r="HN1" s="6"/>
      <c r="HO1" s="6"/>
      <c r="HP1" s="6"/>
      <c r="HQ1" s="6"/>
      <c r="HR1" s="6"/>
      <c r="HS1" s="6"/>
      <c r="HT1" s="6"/>
      <c r="HU1" s="6"/>
      <c r="HV1" s="6"/>
      <c r="HW1" s="6"/>
      <c r="HX1" s="6"/>
      <c r="HY1" s="6"/>
      <c r="HZ1" s="6"/>
      <c r="IA1" s="6"/>
      <c r="IB1" s="6"/>
      <c r="IC1" s="6"/>
      <c r="ID1" s="6"/>
      <c r="IE1" s="6"/>
      <c r="IF1" s="6"/>
      <c r="IG1" s="6"/>
      <c r="IH1" s="6"/>
      <c r="II1" s="6"/>
      <c r="IJ1" s="6"/>
      <c r="IK1" s="6"/>
      <c r="IL1" s="6"/>
      <c r="IM1" s="6"/>
      <c r="IN1" s="6"/>
      <c r="IO1" s="6"/>
      <c r="IP1" s="6"/>
      <c r="IQ1" s="6"/>
      <c r="IR1" s="6"/>
      <c r="IS1" s="6"/>
      <c r="IT1" s="6"/>
      <c r="IU1" s="6"/>
      <c r="IV1" s="6"/>
      <c r="IW1" s="6"/>
      <c r="IX1" s="6"/>
      <c r="IY1" s="6"/>
      <c r="IZ1" s="6"/>
      <c r="JA1" s="6"/>
      <c r="JB1" s="6"/>
      <c r="JC1" s="6"/>
      <c r="JD1" s="6"/>
      <c r="JE1" s="6"/>
      <c r="JF1" s="6"/>
      <c r="JG1" s="6"/>
      <c r="JH1" s="6"/>
      <c r="JI1" s="6"/>
      <c r="JJ1" s="6"/>
      <c r="JK1" s="6"/>
      <c r="JL1" s="6"/>
      <c r="JM1" s="6"/>
      <c r="JN1" s="6"/>
      <c r="JO1" s="6"/>
      <c r="JP1" s="6"/>
      <c r="JQ1" s="6"/>
      <c r="JR1" s="6"/>
      <c r="JS1" s="6"/>
      <c r="JT1" s="6"/>
      <c r="JU1" s="6"/>
      <c r="JV1" s="6"/>
      <c r="JW1" s="6"/>
      <c r="JX1" s="6"/>
      <c r="JY1" s="6"/>
      <c r="JZ1" s="6"/>
      <c r="KA1" s="6"/>
      <c r="KB1" s="6"/>
      <c r="KC1" s="6"/>
      <c r="KD1" s="6"/>
      <c r="KE1" s="6"/>
      <c r="KF1" s="6"/>
      <c r="KG1" s="6"/>
      <c r="KH1" s="6"/>
      <c r="KI1" s="6"/>
      <c r="KJ1" s="6"/>
      <c r="KK1" s="6"/>
      <c r="KL1" s="6"/>
      <c r="KM1" s="6"/>
      <c r="KN1" s="6"/>
      <c r="KO1" s="6"/>
      <c r="KP1" s="6"/>
      <c r="KQ1" s="6"/>
      <c r="KR1" s="6"/>
      <c r="KS1" s="6"/>
      <c r="KT1" s="6"/>
      <c r="KU1" s="6"/>
      <c r="KV1" s="6"/>
      <c r="KW1" s="6"/>
      <c r="KX1" s="6"/>
      <c r="KY1" s="6"/>
      <c r="KZ1" s="6"/>
      <c r="LA1" s="6"/>
      <c r="LB1" s="6"/>
      <c r="LC1" s="6"/>
      <c r="LD1" s="6"/>
      <c r="LE1" s="6"/>
      <c r="LF1" s="6"/>
      <c r="LG1" s="6"/>
      <c r="LH1" s="6"/>
      <c r="LI1" s="6"/>
      <c r="LJ1" s="6"/>
      <c r="LK1" s="6"/>
      <c r="LL1" s="6"/>
      <c r="LM1" s="6"/>
      <c r="LN1" s="6"/>
      <c r="LO1" s="6"/>
      <c r="LP1" s="6"/>
      <c r="LQ1" s="6"/>
      <c r="LR1" s="6"/>
      <c r="LS1" s="6"/>
      <c r="LT1" s="6"/>
      <c r="LU1" s="6"/>
      <c r="LV1" s="6"/>
      <c r="LW1" s="6"/>
      <c r="LX1" s="6"/>
      <c r="LY1" s="6"/>
      <c r="LZ1" s="6"/>
      <c r="MA1" s="6"/>
      <c r="MB1" s="6"/>
      <c r="MC1" s="6"/>
      <c r="MD1" s="6"/>
      <c r="ME1" s="6"/>
      <c r="MF1" s="6"/>
      <c r="MG1" s="6"/>
      <c r="MH1" s="6"/>
      <c r="MI1" s="6"/>
      <c r="MJ1" s="6"/>
      <c r="MK1" s="6"/>
      <c r="ML1" s="6"/>
      <c r="MM1" s="6"/>
      <c r="MN1" s="6"/>
      <c r="MO1" s="6"/>
      <c r="MP1" s="6"/>
      <c r="MQ1" s="6"/>
      <c r="MR1" s="6"/>
      <c r="MS1" s="6"/>
      <c r="MT1" s="6"/>
      <c r="MU1" s="6"/>
      <c r="MV1" s="6"/>
      <c r="MW1" s="6"/>
      <c r="MX1" s="6"/>
      <c r="MY1" s="6"/>
      <c r="MZ1" s="6"/>
      <c r="NA1" s="6"/>
      <c r="NB1" s="6"/>
      <c r="NC1" s="6"/>
      <c r="ND1" s="6"/>
      <c r="NE1" s="6"/>
      <c r="NF1" s="6"/>
      <c r="NG1" s="6"/>
      <c r="NH1" s="6"/>
      <c r="NI1" s="6"/>
      <c r="NJ1" s="6"/>
      <c r="NK1" s="6"/>
      <c r="NL1" s="6"/>
      <c r="NM1" s="6"/>
      <c r="NN1" s="6"/>
      <c r="NO1" s="6"/>
      <c r="NP1" s="6"/>
      <c r="NQ1" s="6"/>
      <c r="NR1" s="6"/>
      <c r="NS1" s="6"/>
      <c r="NT1" s="6"/>
      <c r="NU1" s="6"/>
      <c r="NV1" s="6"/>
      <c r="NW1" s="6"/>
      <c r="NX1" s="6"/>
      <c r="NY1" s="6"/>
      <c r="NZ1" s="6"/>
      <c r="OA1" s="6"/>
      <c r="OB1" s="6"/>
      <c r="OC1" s="6"/>
      <c r="OD1" s="6"/>
      <c r="OE1" s="6"/>
      <c r="OF1" s="6"/>
      <c r="OG1" s="6"/>
      <c r="OH1" s="6"/>
      <c r="OI1" s="6"/>
      <c r="OJ1" s="6"/>
      <c r="OK1" s="6"/>
      <c r="OL1" s="6"/>
      <c r="OM1" s="6"/>
      <c r="ON1" s="6"/>
      <c r="OO1" s="6"/>
      <c r="OP1" s="6"/>
      <c r="OQ1" s="6"/>
      <c r="OR1" s="6"/>
      <c r="OS1" s="6"/>
      <c r="OT1" s="6"/>
      <c r="OU1" s="6"/>
      <c r="OV1" s="6"/>
      <c r="OW1" s="6"/>
      <c r="OX1" s="6"/>
      <c r="OY1" s="6"/>
      <c r="OZ1" s="6"/>
      <c r="PA1" s="6"/>
      <c r="PB1" s="6"/>
      <c r="PC1" s="6"/>
      <c r="PD1" s="6"/>
      <c r="PE1" s="6"/>
      <c r="PF1" s="6"/>
      <c r="PG1" s="6"/>
      <c r="PH1" s="6"/>
      <c r="PI1" s="6"/>
      <c r="PJ1" s="6"/>
      <c r="PK1" s="6"/>
      <c r="PL1" s="6"/>
      <c r="PM1" s="6"/>
      <c r="PN1" s="6"/>
      <c r="PO1" s="6"/>
      <c r="PP1" s="6"/>
      <c r="PQ1" s="6"/>
      <c r="PR1" s="6"/>
      <c r="PS1" s="6"/>
      <c r="PT1" s="6"/>
      <c r="PU1" s="6"/>
      <c r="PV1" s="6"/>
      <c r="PW1" s="6"/>
      <c r="PX1" s="6"/>
      <c r="PY1" s="6"/>
      <c r="PZ1" s="6"/>
      <c r="QA1" s="6"/>
      <c r="QB1" s="6"/>
      <c r="QC1" s="6"/>
      <c r="QD1" s="6"/>
      <c r="QE1" s="6"/>
      <c r="QF1" s="6"/>
      <c r="QG1" s="6"/>
      <c r="QH1" s="6"/>
      <c r="QI1" s="6"/>
      <c r="QJ1" s="6"/>
      <c r="QK1" s="6"/>
      <c r="QL1" s="6"/>
      <c r="QM1" s="6"/>
      <c r="QN1" s="6"/>
      <c r="QO1" s="6"/>
      <c r="QP1" s="6"/>
      <c r="QQ1" s="6"/>
      <c r="QR1" s="6"/>
      <c r="QS1" s="6"/>
      <c r="QT1" s="6"/>
      <c r="QU1" s="6"/>
      <c r="QV1" s="6"/>
      <c r="QW1" s="6"/>
      <c r="QX1" s="6"/>
      <c r="QY1" s="6"/>
      <c r="QZ1" s="6"/>
      <c r="RA1" s="6"/>
      <c r="RB1" s="6"/>
      <c r="RC1" s="6"/>
      <c r="RD1" s="6"/>
      <c r="RE1" s="6"/>
      <c r="RF1" s="6"/>
      <c r="RG1" s="6"/>
      <c r="RH1" s="6"/>
      <c r="RI1" s="6"/>
      <c r="RJ1" s="6"/>
      <c r="RK1" s="6"/>
      <c r="RL1" s="6"/>
      <c r="RM1" s="6"/>
      <c r="RN1" s="6"/>
      <c r="RO1" s="6"/>
      <c r="RP1" s="6"/>
      <c r="RQ1" s="6"/>
      <c r="RR1" s="6"/>
      <c r="RS1" s="6"/>
      <c r="RT1" s="6"/>
      <c r="RU1" s="6"/>
      <c r="RV1" s="6"/>
      <c r="RW1" s="6"/>
      <c r="RX1" s="6"/>
      <c r="RY1" s="6"/>
      <c r="RZ1" s="6"/>
      <c r="SA1" s="6"/>
      <c r="SB1" s="6"/>
      <c r="SC1" s="6"/>
      <c r="SD1" s="6"/>
      <c r="SE1" s="6"/>
      <c r="SF1" s="6"/>
      <c r="SG1" s="6"/>
      <c r="SH1" s="6"/>
      <c r="SI1" s="6"/>
      <c r="SJ1" s="6"/>
      <c r="SK1" s="6"/>
      <c r="SL1" s="6"/>
      <c r="SM1" s="6"/>
      <c r="SN1" s="6"/>
      <c r="SO1" s="6"/>
      <c r="SP1" s="6"/>
      <c r="SQ1" s="6"/>
      <c r="SR1" s="6"/>
      <c r="SS1" s="6"/>
      <c r="ST1" s="6"/>
      <c r="SU1" s="6"/>
      <c r="SV1" s="6"/>
      <c r="SW1" s="6"/>
      <c r="SX1" s="6"/>
      <c r="SY1" s="6"/>
      <c r="SZ1" s="6"/>
      <c r="TA1" s="6"/>
      <c r="TB1" s="6"/>
      <c r="TC1" s="6"/>
      <c r="TD1" s="6"/>
      <c r="TE1" s="6"/>
      <c r="TF1" s="6"/>
      <c r="TG1" s="6"/>
      <c r="TH1" s="6"/>
      <c r="TI1" s="6"/>
      <c r="TJ1" s="6"/>
      <c r="TK1" s="6"/>
      <c r="TL1" s="6"/>
      <c r="TM1" s="6"/>
      <c r="TN1" s="6"/>
      <c r="TO1" s="6"/>
      <c r="TP1" s="6"/>
      <c r="TQ1" s="6"/>
      <c r="TR1" s="6"/>
      <c r="TS1" s="6"/>
      <c r="TT1" s="6"/>
      <c r="TU1" s="6"/>
      <c r="TV1" s="6"/>
      <c r="TW1" s="6"/>
      <c r="TX1" s="6"/>
      <c r="TY1" s="6"/>
      <c r="TZ1" s="6"/>
      <c r="UA1" s="6"/>
      <c r="UB1" s="6"/>
      <c r="UC1" s="6"/>
      <c r="UD1" s="6"/>
      <c r="UE1" s="6"/>
      <c r="UF1" s="6"/>
      <c r="UG1" s="6"/>
      <c r="UH1" s="6"/>
      <c r="UI1" s="6"/>
      <c r="UJ1" s="6"/>
      <c r="UK1" s="6"/>
      <c r="UL1" s="6"/>
      <c r="UM1" s="6"/>
      <c r="UN1" s="6"/>
      <c r="UO1" s="6"/>
      <c r="UP1" s="6"/>
      <c r="UQ1" s="6"/>
      <c r="UR1" s="6"/>
      <c r="US1" s="6"/>
      <c r="UT1" s="6"/>
      <c r="UU1" s="6"/>
      <c r="UV1" s="6"/>
      <c r="UW1" s="6"/>
      <c r="UX1" s="6"/>
      <c r="UY1" s="6"/>
      <c r="UZ1" s="6"/>
      <c r="VA1" s="6"/>
      <c r="VB1" s="6"/>
      <c r="VC1" s="6"/>
      <c r="VD1" s="6"/>
      <c r="VE1" s="6"/>
      <c r="VF1" s="6"/>
      <c r="VG1" s="6"/>
      <c r="VH1" s="6"/>
      <c r="VI1" s="6"/>
      <c r="VJ1" s="6"/>
      <c r="VK1" s="6"/>
      <c r="VL1" s="6"/>
      <c r="VM1" s="6"/>
      <c r="VN1" s="6"/>
      <c r="VO1" s="6"/>
      <c r="VP1" s="6"/>
      <c r="VQ1" s="6"/>
      <c r="VR1" s="6"/>
      <c r="VS1" s="6"/>
      <c r="VT1" s="6"/>
      <c r="VU1" s="6"/>
      <c r="VV1" s="6"/>
      <c r="VW1" s="6"/>
      <c r="VX1" s="6"/>
      <c r="VY1" s="6"/>
      <c r="VZ1" s="6"/>
      <c r="WA1" s="6"/>
      <c r="WB1" s="6"/>
      <c r="WC1" s="6"/>
      <c r="WD1" s="6"/>
      <c r="WE1" s="6"/>
      <c r="WF1" s="6"/>
      <c r="WG1" s="6"/>
      <c r="WH1" s="6"/>
      <c r="WI1" s="6"/>
      <c r="WJ1" s="6"/>
      <c r="WK1" s="6"/>
      <c r="WL1" s="6"/>
      <c r="WM1" s="6"/>
      <c r="WN1" s="6"/>
      <c r="WO1" s="6"/>
      <c r="WP1" s="6"/>
      <c r="WQ1" s="6"/>
      <c r="WR1" s="6"/>
      <c r="WS1" s="6"/>
      <c r="WT1" s="6"/>
      <c r="WU1" s="6"/>
      <c r="WV1" s="6"/>
      <c r="WW1" s="6"/>
      <c r="WX1" s="6"/>
      <c r="WY1" s="6"/>
      <c r="WZ1" s="6"/>
      <c r="XA1" s="6"/>
      <c r="XB1" s="6"/>
      <c r="XC1" s="6"/>
      <c r="XD1" s="6"/>
      <c r="XE1" s="6"/>
      <c r="XF1" s="6"/>
      <c r="XG1" s="6"/>
      <c r="XH1" s="6"/>
      <c r="XI1" s="6"/>
      <c r="XJ1" s="6"/>
      <c r="XK1" s="6"/>
      <c r="XL1" s="6"/>
      <c r="XM1" s="6"/>
      <c r="XN1" s="6"/>
      <c r="XO1" s="6"/>
      <c r="XP1" s="6"/>
      <c r="XQ1" s="6"/>
      <c r="XR1" s="6"/>
      <c r="XS1" s="6"/>
      <c r="XT1" s="6"/>
      <c r="XU1" s="6"/>
      <c r="XV1" s="6"/>
      <c r="XW1" s="6"/>
      <c r="XX1" s="6"/>
      <c r="XY1" s="6"/>
      <c r="XZ1" s="6"/>
      <c r="YA1" s="6"/>
      <c r="YB1" s="6"/>
      <c r="YC1" s="6"/>
      <c r="YD1" s="6"/>
      <c r="YE1" s="6"/>
      <c r="YF1" s="6"/>
      <c r="YG1" s="6"/>
      <c r="YH1" s="6"/>
      <c r="YI1" s="6"/>
      <c r="YJ1" s="6"/>
      <c r="YK1" s="6"/>
      <c r="YL1" s="6"/>
      <c r="YM1" s="6"/>
      <c r="YN1" s="6"/>
      <c r="YO1" s="6"/>
      <c r="YP1" s="6"/>
      <c r="YQ1" s="6"/>
      <c r="YR1" s="6"/>
      <c r="YS1" s="6"/>
      <c r="YT1" s="6"/>
      <c r="YU1" s="6"/>
      <c r="YV1" s="6"/>
      <c r="YW1" s="6"/>
      <c r="YX1" s="6"/>
      <c r="YY1" s="6"/>
      <c r="YZ1" s="6"/>
      <c r="ZA1" s="6"/>
      <c r="ZB1" s="6"/>
      <c r="ZC1" s="6"/>
      <c r="ZD1" s="6"/>
      <c r="ZE1" s="6"/>
      <c r="ZF1" s="6"/>
      <c r="ZG1" s="6"/>
      <c r="ZH1" s="6"/>
      <c r="ZI1" s="6"/>
      <c r="ZJ1" s="6"/>
      <c r="ZK1" s="6"/>
      <c r="ZL1" s="6"/>
      <c r="ZM1" s="6"/>
      <c r="ZN1" s="6"/>
      <c r="ZO1" s="6"/>
      <c r="ZP1" s="6"/>
      <c r="ZQ1" s="6"/>
      <c r="ZR1" s="6"/>
      <c r="ZS1" s="6"/>
      <c r="ZT1" s="6"/>
      <c r="ZU1" s="6"/>
      <c r="ZV1" s="6"/>
      <c r="ZW1" s="6"/>
      <c r="ZX1" s="6"/>
      <c r="ZY1" s="6"/>
      <c r="ZZ1" s="6"/>
      <c r="AAA1" s="6"/>
      <c r="AAB1" s="6"/>
      <c r="AAC1" s="6"/>
      <c r="AAD1" s="6"/>
      <c r="AAE1" s="6"/>
      <c r="AAF1" s="6"/>
      <c r="AAG1" s="6"/>
      <c r="AAH1" s="6"/>
      <c r="AAI1" s="6"/>
      <c r="AAJ1" s="6"/>
      <c r="AAK1" s="6"/>
      <c r="AAL1" s="6"/>
      <c r="AAM1" s="6"/>
      <c r="AAN1" s="6"/>
      <c r="AAO1" s="6"/>
      <c r="AAP1" s="6"/>
      <c r="AAQ1" s="6"/>
      <c r="AAR1" s="6"/>
      <c r="AAS1" s="6"/>
      <c r="AAT1" s="6"/>
      <c r="AAU1" s="6"/>
      <c r="AAV1" s="6"/>
      <c r="AAW1" s="6"/>
      <c r="AAX1" s="6"/>
      <c r="AAY1" s="6"/>
      <c r="AAZ1" s="6"/>
      <c r="ABA1" s="6"/>
      <c r="ABB1" s="6"/>
      <c r="ABC1" s="6"/>
      <c r="ABD1" s="6"/>
      <c r="ABE1" s="6"/>
      <c r="ABF1" s="6"/>
      <c r="ABG1" s="6"/>
      <c r="ABH1" s="6"/>
      <c r="ABI1" s="6"/>
      <c r="ABJ1" s="6"/>
      <c r="ABK1" s="6"/>
      <c r="ABL1" s="6"/>
      <c r="ABM1" s="6"/>
      <c r="ABN1" s="6"/>
      <c r="ABO1" s="6"/>
      <c r="ABP1" s="6"/>
      <c r="ABQ1" s="6"/>
      <c r="ABR1" s="6"/>
      <c r="ABS1" s="6"/>
      <c r="ABT1" s="6"/>
      <c r="ABU1" s="6"/>
      <c r="ABV1" s="6"/>
      <c r="ABW1" s="6"/>
      <c r="ABX1" s="6"/>
      <c r="ABY1" s="6"/>
      <c r="ABZ1" s="6"/>
      <c r="ACA1" s="6"/>
      <c r="ACB1" s="6"/>
      <c r="ACC1" s="6"/>
      <c r="ACD1" s="6"/>
      <c r="ACE1" s="6"/>
      <c r="ACF1" s="6"/>
      <c r="ACG1" s="6"/>
      <c r="ACH1" s="6"/>
      <c r="ACI1" s="6"/>
      <c r="ACJ1" s="6"/>
      <c r="ACK1" s="6"/>
      <c r="ACL1" s="6"/>
      <c r="ACM1" s="6"/>
      <c r="ACN1" s="6"/>
      <c r="ACO1" s="6"/>
      <c r="ACP1" s="6"/>
      <c r="ACQ1" s="6"/>
      <c r="ACR1" s="6"/>
      <c r="ACS1" s="6"/>
      <c r="ACT1" s="6"/>
      <c r="ACU1" s="6"/>
      <c r="ACV1" s="6"/>
      <c r="ACW1" s="6"/>
      <c r="ACX1" s="6"/>
      <c r="ACY1" s="6"/>
      <c r="ACZ1" s="6"/>
      <c r="ADA1" s="6"/>
      <c r="ADB1" s="6"/>
      <c r="ADC1" s="6"/>
      <c r="ADD1" s="6"/>
      <c r="ADE1" s="6"/>
      <c r="ADF1" s="6"/>
      <c r="ADG1" s="6"/>
      <c r="ADH1" s="6"/>
      <c r="ADI1" s="6"/>
      <c r="ADJ1" s="6"/>
      <c r="ADK1" s="6"/>
      <c r="ADL1" s="6"/>
      <c r="ADM1" s="6"/>
      <c r="ADN1" s="6"/>
      <c r="ADO1" s="6"/>
      <c r="ADP1" s="6"/>
      <c r="ADQ1" s="6"/>
      <c r="ADR1" s="6"/>
      <c r="ADS1" s="6"/>
      <c r="ADT1" s="6"/>
      <c r="ADU1" s="6"/>
      <c r="ADV1" s="6"/>
      <c r="ADW1" s="6"/>
      <c r="ADX1" s="6"/>
      <c r="ADY1" s="6"/>
      <c r="ADZ1" s="6"/>
      <c r="AEA1" s="6"/>
      <c r="AEB1" s="6"/>
      <c r="AEC1" s="6"/>
      <c r="AED1" s="6"/>
      <c r="AEE1" s="6"/>
      <c r="AEF1" s="6"/>
      <c r="AEG1" s="6"/>
      <c r="AEH1" s="6"/>
      <c r="AEI1" s="6"/>
      <c r="AEJ1" s="6"/>
      <c r="AEK1" s="6"/>
      <c r="AEL1" s="6"/>
      <c r="AEM1" s="6"/>
      <c r="AEN1" s="6"/>
      <c r="AEO1" s="6"/>
      <c r="AEP1" s="6"/>
      <c r="AEQ1" s="6"/>
      <c r="AER1" s="6"/>
      <c r="AES1" s="6"/>
      <c r="AET1" s="6"/>
      <c r="AEU1" s="6"/>
      <c r="AEV1" s="6"/>
      <c r="AEW1" s="6"/>
      <c r="AEX1" s="6"/>
      <c r="AEY1" s="6"/>
      <c r="AEZ1" s="6"/>
      <c r="AFA1" s="6"/>
      <c r="AFB1" s="6"/>
      <c r="AFC1" s="6"/>
      <c r="AFD1" s="6"/>
      <c r="AFE1" s="6"/>
      <c r="AFF1" s="6"/>
      <c r="AFG1" s="6"/>
      <c r="AFH1" s="6"/>
      <c r="AFI1" s="6"/>
      <c r="AFJ1" s="6"/>
      <c r="AFK1" s="6"/>
      <c r="AFL1" s="6"/>
      <c r="AFM1" s="6"/>
      <c r="AFN1" s="6"/>
      <c r="AFO1" s="6"/>
      <c r="AFP1" s="6"/>
      <c r="AFQ1" s="6"/>
      <c r="AFR1" s="6"/>
      <c r="AFS1" s="6"/>
      <c r="AFT1" s="6"/>
      <c r="AFU1" s="6"/>
      <c r="AFV1" s="6"/>
      <c r="AFW1" s="6"/>
      <c r="AFX1" s="6"/>
      <c r="AFY1" s="6"/>
      <c r="AFZ1" s="6"/>
      <c r="AGA1" s="6"/>
      <c r="AGB1" s="6"/>
      <c r="AGC1" s="6"/>
      <c r="AGD1" s="6"/>
      <c r="AGE1" s="6"/>
      <c r="AGF1" s="6"/>
      <c r="AGG1" s="6"/>
      <c r="AGH1" s="6"/>
      <c r="AGI1" s="6"/>
      <c r="AGJ1" s="6"/>
      <c r="AGK1" s="6"/>
      <c r="AGL1" s="6"/>
      <c r="AGM1" s="6"/>
      <c r="AGN1" s="6"/>
      <c r="AGO1" s="6"/>
      <c r="AGP1" s="6"/>
      <c r="AGQ1" s="6"/>
      <c r="AGR1" s="6"/>
      <c r="AGS1" s="6"/>
      <c r="AGT1" s="6"/>
      <c r="AGU1" s="6"/>
      <c r="AGV1" s="6"/>
      <c r="AGW1" s="6"/>
      <c r="AGX1" s="6"/>
      <c r="AGY1" s="6"/>
      <c r="AGZ1" s="6"/>
      <c r="AHA1" s="6"/>
      <c r="AHB1" s="6"/>
      <c r="AHC1" s="6"/>
      <c r="AHD1" s="6"/>
      <c r="AHE1" s="6"/>
      <c r="AHF1" s="6"/>
      <c r="AHG1" s="6"/>
      <c r="AHH1" s="6"/>
      <c r="AHI1" s="6"/>
      <c r="AHJ1" s="6"/>
      <c r="AHK1" s="6"/>
      <c r="AHL1" s="6"/>
      <c r="AHM1" s="6"/>
      <c r="AHN1" s="6"/>
      <c r="AHO1" s="6"/>
      <c r="AHP1" s="6"/>
      <c r="AHQ1" s="6"/>
      <c r="AHR1" s="6"/>
      <c r="AHS1" s="6"/>
      <c r="AHT1" s="6"/>
      <c r="AHU1" s="6"/>
      <c r="AHV1" s="6"/>
      <c r="AHW1" s="6"/>
      <c r="AHX1" s="6"/>
      <c r="AHY1" s="6"/>
      <c r="AHZ1" s="6"/>
      <c r="AIA1" s="6"/>
      <c r="AIB1" s="6"/>
      <c r="AIC1" s="6"/>
      <c r="AID1" s="6"/>
      <c r="AIE1" s="6"/>
      <c r="AIF1" s="6"/>
      <c r="AIG1" s="6"/>
      <c r="AIH1" s="6"/>
      <c r="AII1" s="6"/>
      <c r="AIJ1" s="6"/>
      <c r="AIK1" s="6"/>
      <c r="AIL1" s="6"/>
      <c r="AIM1" s="6"/>
      <c r="AIN1" s="6"/>
      <c r="AIO1" s="6"/>
      <c r="AIP1" s="6"/>
      <c r="AIQ1" s="6"/>
      <c r="AIR1" s="6"/>
      <c r="AIS1" s="6"/>
      <c r="AIT1" s="6"/>
      <c r="AIU1" s="6"/>
      <c r="AIV1" s="6"/>
      <c r="AIW1" s="6"/>
      <c r="AIX1" s="6"/>
      <c r="AIY1" s="6"/>
      <c r="AIZ1" s="6"/>
      <c r="AJA1" s="6"/>
      <c r="AJB1" s="6"/>
      <c r="AJC1" s="6"/>
      <c r="AJD1" s="6"/>
      <c r="AJE1" s="6"/>
      <c r="AJF1" s="6"/>
      <c r="AJG1" s="6"/>
      <c r="AJH1" s="6"/>
      <c r="AJI1" s="6"/>
      <c r="AJJ1" s="6"/>
      <c r="AJK1" s="6"/>
      <c r="AJL1" s="6"/>
      <c r="AJM1" s="6"/>
      <c r="AJN1" s="6"/>
      <c r="AJO1" s="6"/>
      <c r="AJP1" s="6"/>
      <c r="AJQ1" s="6"/>
      <c r="AJR1" s="6"/>
      <c r="AJS1" s="6"/>
      <c r="AJT1" s="6"/>
      <c r="AJU1" s="6"/>
      <c r="AJV1" s="6"/>
      <c r="AJW1" s="6"/>
      <c r="AJX1" s="6"/>
      <c r="AJY1" s="6"/>
      <c r="AJZ1" s="6"/>
      <c r="AKA1" s="6"/>
      <c r="AKB1" s="6"/>
      <c r="AKC1" s="6"/>
      <c r="AKD1" s="6"/>
      <c r="AKE1" s="6"/>
      <c r="AKF1" s="6"/>
      <c r="AKG1" s="6"/>
      <c r="AKH1" s="6"/>
      <c r="AKI1" s="6"/>
      <c r="AKJ1" s="6"/>
      <c r="AKK1" s="6"/>
      <c r="AKL1" s="6"/>
      <c r="AKM1" s="6"/>
      <c r="AKN1" s="6"/>
      <c r="AKO1" s="6"/>
      <c r="AKP1" s="6"/>
      <c r="AKQ1" s="6"/>
      <c r="AKR1" s="6"/>
      <c r="AKS1" s="6"/>
      <c r="AKT1" s="6"/>
      <c r="AKU1" s="6"/>
      <c r="AKV1" s="6"/>
      <c r="AKW1" s="6"/>
      <c r="AKX1" s="6"/>
      <c r="AKY1" s="6"/>
      <c r="AKZ1" s="6"/>
      <c r="ALA1" s="6"/>
      <c r="ALB1" s="6"/>
      <c r="ALC1" s="6"/>
      <c r="ALD1" s="6"/>
      <c r="ALE1" s="6"/>
      <c r="ALF1" s="6"/>
      <c r="ALG1" s="6"/>
      <c r="ALH1" s="6"/>
      <c r="ALI1" s="6"/>
      <c r="ALJ1" s="6"/>
      <c r="ALK1" s="6"/>
      <c r="ALL1" s="6"/>
      <c r="ALM1" s="6"/>
      <c r="ALN1" s="6"/>
      <c r="ALO1" s="6"/>
      <c r="ALP1" s="6"/>
      <c r="ALQ1" s="6"/>
      <c r="ALR1" s="6"/>
      <c r="ALS1" s="6"/>
      <c r="ALT1" s="6"/>
      <c r="ALU1" s="6"/>
      <c r="ALV1" s="6"/>
      <c r="ALW1" s="6"/>
      <c r="ALX1" s="6"/>
      <c r="ALY1" s="6"/>
      <c r="ALZ1" s="6"/>
      <c r="AMA1" s="6"/>
      <c r="AMB1" s="6"/>
      <c r="AMC1" s="6"/>
      <c r="AMD1" s="6"/>
      <c r="AME1" s="6"/>
      <c r="AMF1" s="6"/>
      <c r="AMG1" s="6"/>
      <c r="AMH1" s="6"/>
      <c r="AMI1" s="6"/>
      <c r="AMJ1" s="6"/>
      <c r="AMK1" s="6"/>
      <c r="AML1" s="6"/>
      <c r="AMM1" s="6"/>
      <c r="AMN1" s="6"/>
      <c r="AMO1" s="6"/>
      <c r="AMP1" s="6"/>
      <c r="AMQ1" s="6"/>
      <c r="AMR1" s="6"/>
      <c r="AMS1" s="6"/>
      <c r="AMT1" s="6"/>
      <c r="AMU1" s="6"/>
      <c r="AMV1" s="6"/>
      <c r="AMW1" s="6"/>
      <c r="AMX1" s="6"/>
      <c r="AMY1" s="6"/>
      <c r="AMZ1" s="6"/>
      <c r="ANA1" s="6"/>
      <c r="ANB1" s="6"/>
      <c r="ANC1" s="6"/>
      <c r="AND1" s="6"/>
      <c r="ANE1" s="6"/>
      <c r="ANF1" s="6"/>
      <c r="ANG1" s="6"/>
      <c r="ANH1" s="6"/>
    </row>
    <row r="2" spans="1:1048" x14ac:dyDescent="0.25">
      <c r="A2" t="s">
        <v>196</v>
      </c>
      <c r="B2" s="123" t="s">
        <v>207</v>
      </c>
      <c r="O2" s="60"/>
      <c r="P2" s="60"/>
      <c r="Q2" s="70" t="s">
        <v>7</v>
      </c>
      <c r="R2" s="71">
        <v>11</v>
      </c>
      <c r="S2" s="6"/>
      <c r="T2" s="6"/>
      <c r="U2" s="6"/>
      <c r="V2" s="78" t="s">
        <v>107</v>
      </c>
      <c r="W2" s="79">
        <v>11</v>
      </c>
      <c r="X2" s="89" t="s">
        <v>180</v>
      </c>
      <c r="Y2" s="145">
        <f t="shared" ref="Y2:Y33" si="0">COUNTIF($Z$59:$Z$411, X2)</f>
        <v>7</v>
      </c>
      <c r="Z2" s="84"/>
      <c r="AA2" s="84"/>
      <c r="AB2" s="61"/>
      <c r="AC2" s="62"/>
      <c r="AD2" s="63"/>
      <c r="AE2" s="62"/>
      <c r="AF2" s="63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  <c r="FK2" s="6"/>
      <c r="FL2" s="6"/>
      <c r="FM2" s="6"/>
      <c r="FN2" s="6"/>
      <c r="FO2" s="6"/>
      <c r="FP2" s="6"/>
      <c r="FQ2" s="6"/>
      <c r="FR2" s="6"/>
      <c r="FS2" s="6"/>
      <c r="FT2" s="6"/>
      <c r="FU2" s="6"/>
      <c r="FV2" s="6"/>
      <c r="FW2" s="6"/>
      <c r="FX2" s="6"/>
      <c r="FY2" s="6"/>
      <c r="FZ2" s="6"/>
      <c r="GA2" s="6"/>
      <c r="GB2" s="6"/>
      <c r="GC2" s="6"/>
      <c r="GD2" s="6"/>
      <c r="GE2" s="6"/>
      <c r="GF2" s="6"/>
      <c r="GG2" s="6"/>
      <c r="GH2" s="6"/>
      <c r="GI2" s="6"/>
      <c r="GJ2" s="6"/>
      <c r="GK2" s="6"/>
      <c r="GL2" s="6"/>
      <c r="GM2" s="6"/>
      <c r="GN2" s="6"/>
      <c r="GO2" s="6"/>
      <c r="GP2" s="6"/>
      <c r="GQ2" s="6"/>
      <c r="GR2" s="6"/>
      <c r="GS2" s="6"/>
      <c r="GT2" s="6"/>
      <c r="GU2" s="6"/>
      <c r="GV2" s="6"/>
      <c r="GW2" s="6"/>
      <c r="GX2" s="6"/>
      <c r="GY2" s="6"/>
      <c r="GZ2" s="6"/>
      <c r="HA2" s="6"/>
      <c r="HB2" s="6"/>
      <c r="HC2" s="6"/>
      <c r="HD2" s="6"/>
      <c r="HE2" s="6"/>
      <c r="HF2" s="6"/>
      <c r="HG2" s="6"/>
      <c r="HH2" s="6"/>
      <c r="HI2" s="6"/>
      <c r="HJ2" s="6"/>
      <c r="HK2" s="6"/>
      <c r="HL2" s="6"/>
      <c r="HM2" s="6"/>
      <c r="HN2" s="6"/>
      <c r="HO2" s="6"/>
      <c r="HP2" s="6"/>
      <c r="HQ2" s="6"/>
      <c r="HR2" s="6"/>
      <c r="HS2" s="6"/>
      <c r="HT2" s="6"/>
      <c r="HU2" s="6"/>
      <c r="HV2" s="6"/>
      <c r="HW2" s="6"/>
      <c r="HX2" s="6"/>
      <c r="HY2" s="6"/>
      <c r="HZ2" s="6"/>
      <c r="IA2" s="6"/>
      <c r="IB2" s="6"/>
      <c r="IC2" s="6"/>
      <c r="ID2" s="6"/>
      <c r="IE2" s="6"/>
      <c r="IF2" s="6"/>
      <c r="IG2" s="6"/>
      <c r="IH2" s="6"/>
      <c r="II2" s="6"/>
      <c r="IJ2" s="6"/>
      <c r="IK2" s="6"/>
      <c r="IL2" s="6"/>
      <c r="IM2" s="6"/>
      <c r="IN2" s="6"/>
      <c r="IO2" s="6"/>
      <c r="IP2" s="6"/>
      <c r="IQ2" s="6"/>
      <c r="IR2" s="6"/>
      <c r="IS2" s="6"/>
      <c r="IT2" s="6"/>
      <c r="IU2" s="6"/>
      <c r="IV2" s="6"/>
      <c r="IW2" s="6"/>
      <c r="IX2" s="6"/>
      <c r="IY2" s="6"/>
      <c r="IZ2" s="6"/>
      <c r="JA2" s="6"/>
      <c r="JB2" s="6"/>
      <c r="JC2" s="6"/>
      <c r="JD2" s="6"/>
      <c r="JE2" s="6"/>
      <c r="JF2" s="6"/>
      <c r="JG2" s="6"/>
      <c r="JH2" s="6"/>
      <c r="JI2" s="6"/>
      <c r="JJ2" s="6"/>
      <c r="JK2" s="6"/>
      <c r="JL2" s="6"/>
      <c r="JM2" s="6"/>
      <c r="JN2" s="6"/>
      <c r="JO2" s="6"/>
      <c r="JP2" s="6"/>
      <c r="JQ2" s="6"/>
      <c r="JR2" s="6"/>
      <c r="JS2" s="6"/>
      <c r="JT2" s="6"/>
      <c r="JU2" s="6"/>
      <c r="JV2" s="6"/>
      <c r="JW2" s="6"/>
      <c r="JX2" s="6"/>
      <c r="JY2" s="6"/>
      <c r="JZ2" s="6"/>
      <c r="KA2" s="6"/>
      <c r="KB2" s="6"/>
      <c r="KC2" s="6"/>
      <c r="KD2" s="6"/>
      <c r="KE2" s="6"/>
      <c r="KF2" s="6"/>
      <c r="KG2" s="6"/>
      <c r="KH2" s="6"/>
      <c r="KI2" s="6"/>
      <c r="KJ2" s="6"/>
      <c r="KK2" s="6"/>
      <c r="KL2" s="6"/>
      <c r="KM2" s="6"/>
      <c r="KN2" s="6"/>
      <c r="KO2" s="6"/>
      <c r="KP2" s="6"/>
      <c r="KQ2" s="6"/>
      <c r="KR2" s="6"/>
      <c r="KS2" s="6"/>
      <c r="KT2" s="6"/>
      <c r="KU2" s="6"/>
      <c r="KV2" s="6"/>
      <c r="KW2" s="6"/>
      <c r="KX2" s="6"/>
      <c r="KY2" s="6"/>
      <c r="KZ2" s="6"/>
      <c r="LA2" s="6"/>
      <c r="LB2" s="6"/>
      <c r="LC2" s="6"/>
      <c r="LD2" s="6"/>
      <c r="LE2" s="6"/>
      <c r="LF2" s="6"/>
      <c r="LG2" s="6"/>
      <c r="LH2" s="6"/>
      <c r="LI2" s="6"/>
      <c r="LJ2" s="6"/>
      <c r="LK2" s="6"/>
      <c r="LL2" s="6"/>
      <c r="LM2" s="6"/>
      <c r="LN2" s="6"/>
      <c r="LO2" s="6"/>
      <c r="LP2" s="6"/>
      <c r="LQ2" s="6"/>
      <c r="LR2" s="6"/>
      <c r="LS2" s="6"/>
      <c r="LT2" s="6"/>
      <c r="LU2" s="6"/>
      <c r="LV2" s="6"/>
      <c r="LW2" s="6"/>
      <c r="LX2" s="6"/>
      <c r="LY2" s="6"/>
      <c r="LZ2" s="6"/>
      <c r="MA2" s="6"/>
      <c r="MB2" s="6"/>
      <c r="MC2" s="6"/>
      <c r="MD2" s="6"/>
      <c r="ME2" s="6"/>
      <c r="MF2" s="6"/>
      <c r="MG2" s="6"/>
      <c r="MH2" s="6"/>
      <c r="MI2" s="6"/>
      <c r="MJ2" s="6"/>
      <c r="MK2" s="6"/>
      <c r="ML2" s="6"/>
      <c r="MM2" s="6"/>
      <c r="MN2" s="6"/>
      <c r="MO2" s="6"/>
      <c r="MP2" s="6"/>
      <c r="MQ2" s="6"/>
      <c r="MR2" s="6"/>
      <c r="MS2" s="6"/>
      <c r="MT2" s="6"/>
      <c r="MU2" s="6"/>
      <c r="MV2" s="6"/>
      <c r="MW2" s="6"/>
      <c r="MX2" s="6"/>
      <c r="MY2" s="6"/>
      <c r="MZ2" s="6"/>
      <c r="NA2" s="6"/>
      <c r="NB2" s="6"/>
      <c r="NC2" s="6"/>
      <c r="ND2" s="6"/>
      <c r="NE2" s="6"/>
      <c r="NF2" s="6"/>
      <c r="NG2" s="6"/>
      <c r="NH2" s="6"/>
      <c r="NI2" s="6"/>
      <c r="NJ2" s="6"/>
      <c r="NK2" s="6"/>
      <c r="NL2" s="6"/>
      <c r="NM2" s="6"/>
      <c r="NN2" s="6"/>
      <c r="NO2" s="6"/>
      <c r="NP2" s="6"/>
      <c r="NQ2" s="6"/>
      <c r="NR2" s="6"/>
      <c r="NS2" s="6"/>
      <c r="NT2" s="6"/>
      <c r="NU2" s="6"/>
      <c r="NV2" s="6"/>
      <c r="NW2" s="6"/>
      <c r="NX2" s="6"/>
      <c r="NY2" s="6"/>
      <c r="NZ2" s="6"/>
      <c r="OA2" s="6"/>
      <c r="OB2" s="6"/>
      <c r="OC2" s="6"/>
      <c r="OD2" s="6"/>
      <c r="OE2" s="6"/>
      <c r="OF2" s="6"/>
      <c r="OG2" s="6"/>
      <c r="OH2" s="6"/>
      <c r="OI2" s="6"/>
      <c r="OJ2" s="6"/>
      <c r="OK2" s="6"/>
      <c r="OL2" s="6"/>
      <c r="OM2" s="6"/>
      <c r="ON2" s="6"/>
      <c r="OO2" s="6"/>
      <c r="OP2" s="6"/>
      <c r="OQ2" s="6"/>
      <c r="OR2" s="6"/>
      <c r="OS2" s="6"/>
      <c r="OT2" s="6"/>
      <c r="OU2" s="6"/>
      <c r="OV2" s="6"/>
      <c r="OW2" s="6"/>
      <c r="OX2" s="6"/>
      <c r="OY2" s="6"/>
      <c r="OZ2" s="6"/>
      <c r="PA2" s="6"/>
      <c r="PB2" s="6"/>
      <c r="PC2" s="6"/>
      <c r="PD2" s="6"/>
      <c r="PE2" s="6"/>
      <c r="PF2" s="6"/>
      <c r="PG2" s="6"/>
      <c r="PH2" s="6"/>
      <c r="PI2" s="6"/>
      <c r="PJ2" s="6"/>
      <c r="PK2" s="6"/>
      <c r="PL2" s="6"/>
      <c r="PM2" s="6"/>
      <c r="PN2" s="6"/>
      <c r="PO2" s="6"/>
      <c r="PP2" s="6"/>
      <c r="PQ2" s="6"/>
      <c r="PR2" s="6"/>
      <c r="PS2" s="6"/>
      <c r="PT2" s="6"/>
      <c r="PU2" s="6"/>
      <c r="PV2" s="6"/>
      <c r="PW2" s="6"/>
      <c r="PX2" s="6"/>
      <c r="PY2" s="6"/>
      <c r="PZ2" s="6"/>
      <c r="QA2" s="6"/>
      <c r="QB2" s="6"/>
      <c r="QC2" s="6"/>
      <c r="QD2" s="6"/>
      <c r="QE2" s="6"/>
      <c r="QF2" s="6"/>
      <c r="QG2" s="6"/>
      <c r="QH2" s="6"/>
      <c r="QI2" s="6"/>
      <c r="QJ2" s="6"/>
      <c r="QK2" s="6"/>
      <c r="QL2" s="6"/>
      <c r="QM2" s="6"/>
      <c r="QN2" s="6"/>
      <c r="QO2" s="6"/>
      <c r="QP2" s="6"/>
      <c r="QQ2" s="6"/>
      <c r="QR2" s="6"/>
      <c r="QS2" s="6"/>
      <c r="QT2" s="6"/>
      <c r="QU2" s="6"/>
      <c r="QV2" s="6"/>
      <c r="QW2" s="6"/>
      <c r="QX2" s="6"/>
      <c r="QY2" s="6"/>
      <c r="QZ2" s="6"/>
      <c r="RA2" s="6"/>
      <c r="RB2" s="6"/>
      <c r="RC2" s="6"/>
      <c r="RD2" s="6"/>
      <c r="RE2" s="6"/>
      <c r="RF2" s="6"/>
      <c r="RG2" s="6"/>
      <c r="RH2" s="6"/>
      <c r="RI2" s="6"/>
      <c r="RJ2" s="6"/>
      <c r="RK2" s="6"/>
      <c r="RL2" s="6"/>
      <c r="RM2" s="6"/>
      <c r="RN2" s="6"/>
      <c r="RO2" s="6"/>
      <c r="RP2" s="6"/>
      <c r="RQ2" s="6"/>
      <c r="RR2" s="6"/>
      <c r="RS2" s="6"/>
      <c r="RT2" s="6"/>
      <c r="RU2" s="6"/>
      <c r="RV2" s="6"/>
      <c r="RW2" s="6"/>
      <c r="RX2" s="6"/>
      <c r="RY2" s="6"/>
      <c r="RZ2" s="6"/>
      <c r="SA2" s="6"/>
      <c r="SB2" s="6"/>
      <c r="SC2" s="6"/>
      <c r="SD2" s="6"/>
      <c r="SE2" s="6"/>
      <c r="SF2" s="6"/>
      <c r="SG2" s="6"/>
      <c r="SH2" s="6"/>
      <c r="SI2" s="6"/>
      <c r="SJ2" s="6"/>
      <c r="SK2" s="6"/>
      <c r="SL2" s="6"/>
      <c r="SM2" s="6"/>
      <c r="SN2" s="6"/>
      <c r="SO2" s="6"/>
      <c r="SP2" s="6"/>
      <c r="SQ2" s="6"/>
      <c r="SR2" s="6"/>
      <c r="SS2" s="6"/>
      <c r="ST2" s="6"/>
      <c r="SU2" s="6"/>
      <c r="SV2" s="6"/>
      <c r="SW2" s="6"/>
      <c r="SX2" s="6"/>
      <c r="SY2" s="6"/>
      <c r="SZ2" s="6"/>
      <c r="TA2" s="6"/>
      <c r="TB2" s="6"/>
      <c r="TC2" s="6"/>
      <c r="TD2" s="6"/>
      <c r="TE2" s="6"/>
      <c r="TF2" s="6"/>
      <c r="TG2" s="6"/>
      <c r="TH2" s="6"/>
      <c r="TI2" s="6"/>
      <c r="TJ2" s="6"/>
      <c r="TK2" s="6"/>
      <c r="TL2" s="6"/>
      <c r="TM2" s="6"/>
      <c r="TN2" s="6"/>
      <c r="TO2" s="6"/>
      <c r="TP2" s="6"/>
      <c r="TQ2" s="6"/>
      <c r="TR2" s="6"/>
      <c r="TS2" s="6"/>
      <c r="TT2" s="6"/>
      <c r="TU2" s="6"/>
      <c r="TV2" s="6"/>
      <c r="TW2" s="6"/>
      <c r="TX2" s="6"/>
      <c r="TY2" s="6"/>
      <c r="TZ2" s="6"/>
      <c r="UA2" s="6"/>
      <c r="UB2" s="6"/>
      <c r="UC2" s="6"/>
      <c r="UD2" s="6"/>
      <c r="UE2" s="6"/>
      <c r="UF2" s="6"/>
      <c r="UG2" s="6"/>
      <c r="UH2" s="6"/>
      <c r="UI2" s="6"/>
      <c r="UJ2" s="6"/>
      <c r="UK2" s="6"/>
      <c r="UL2" s="6"/>
      <c r="UM2" s="6"/>
      <c r="UN2" s="6"/>
      <c r="UO2" s="6"/>
      <c r="UP2" s="6"/>
      <c r="UQ2" s="6"/>
      <c r="UR2" s="6"/>
      <c r="US2" s="6"/>
      <c r="UT2" s="6"/>
      <c r="UU2" s="6"/>
      <c r="UV2" s="6"/>
      <c r="UW2" s="6"/>
      <c r="UX2" s="6"/>
      <c r="UY2" s="6"/>
      <c r="UZ2" s="6"/>
      <c r="VA2" s="6"/>
      <c r="VB2" s="6"/>
      <c r="VC2" s="6"/>
      <c r="VD2" s="6"/>
      <c r="VE2" s="6"/>
      <c r="VF2" s="6"/>
      <c r="VG2" s="6"/>
      <c r="VH2" s="6"/>
      <c r="VI2" s="6"/>
      <c r="VJ2" s="6"/>
      <c r="VK2" s="6"/>
      <c r="VL2" s="6"/>
      <c r="VM2" s="6"/>
      <c r="VN2" s="6"/>
      <c r="VO2" s="6"/>
      <c r="VP2" s="6"/>
      <c r="VQ2" s="6"/>
      <c r="VR2" s="6"/>
      <c r="VS2" s="6"/>
      <c r="VT2" s="6"/>
      <c r="VU2" s="6"/>
      <c r="VV2" s="6"/>
      <c r="VW2" s="6"/>
      <c r="VX2" s="6"/>
      <c r="VY2" s="6"/>
      <c r="VZ2" s="6"/>
      <c r="WA2" s="6"/>
      <c r="WB2" s="6"/>
      <c r="WC2" s="6"/>
      <c r="WD2" s="6"/>
      <c r="WE2" s="6"/>
      <c r="WF2" s="6"/>
      <c r="WG2" s="6"/>
      <c r="WH2" s="6"/>
      <c r="WI2" s="6"/>
      <c r="WJ2" s="6"/>
      <c r="WK2" s="6"/>
      <c r="WL2" s="6"/>
      <c r="WM2" s="6"/>
      <c r="WN2" s="6"/>
      <c r="WO2" s="6"/>
      <c r="WP2" s="6"/>
      <c r="WQ2" s="6"/>
      <c r="WR2" s="6"/>
      <c r="WS2" s="6"/>
      <c r="WT2" s="6"/>
      <c r="WU2" s="6"/>
      <c r="WV2" s="6"/>
      <c r="WW2" s="6"/>
      <c r="WX2" s="6"/>
      <c r="WY2" s="6"/>
      <c r="WZ2" s="6"/>
      <c r="XA2" s="6"/>
      <c r="XB2" s="6"/>
      <c r="XC2" s="6"/>
      <c r="XD2" s="6"/>
      <c r="XE2" s="6"/>
      <c r="XF2" s="6"/>
      <c r="XG2" s="6"/>
      <c r="XH2" s="6"/>
      <c r="XI2" s="6"/>
      <c r="XJ2" s="6"/>
      <c r="XK2" s="6"/>
      <c r="XL2" s="6"/>
      <c r="XM2" s="6"/>
      <c r="XN2" s="6"/>
      <c r="XO2" s="6"/>
      <c r="XP2" s="6"/>
      <c r="XQ2" s="6"/>
      <c r="XR2" s="6"/>
      <c r="XS2" s="6"/>
      <c r="XT2" s="6"/>
      <c r="XU2" s="6"/>
      <c r="XV2" s="6"/>
      <c r="XW2" s="6"/>
      <c r="XX2" s="6"/>
      <c r="XY2" s="6"/>
      <c r="XZ2" s="6"/>
      <c r="YA2" s="6"/>
      <c r="YB2" s="6"/>
      <c r="YC2" s="6"/>
      <c r="YD2" s="6"/>
      <c r="YE2" s="6"/>
      <c r="YF2" s="6"/>
      <c r="YG2" s="6"/>
      <c r="YH2" s="6"/>
      <c r="YI2" s="6"/>
      <c r="YJ2" s="6"/>
      <c r="YK2" s="6"/>
      <c r="YL2" s="6"/>
      <c r="YM2" s="6"/>
      <c r="YN2" s="6"/>
      <c r="YO2" s="6"/>
      <c r="YP2" s="6"/>
      <c r="YQ2" s="6"/>
      <c r="YR2" s="6"/>
      <c r="YS2" s="6"/>
      <c r="YT2" s="6"/>
      <c r="YU2" s="6"/>
      <c r="YV2" s="6"/>
      <c r="YW2" s="6"/>
      <c r="YX2" s="6"/>
      <c r="YY2" s="6"/>
      <c r="YZ2" s="6"/>
      <c r="ZA2" s="6"/>
      <c r="ZB2" s="6"/>
      <c r="ZC2" s="6"/>
      <c r="ZD2" s="6"/>
      <c r="ZE2" s="6"/>
      <c r="ZF2" s="6"/>
      <c r="ZG2" s="6"/>
      <c r="ZH2" s="6"/>
      <c r="ZI2" s="6"/>
      <c r="ZJ2" s="6"/>
      <c r="ZK2" s="6"/>
      <c r="ZL2" s="6"/>
      <c r="ZM2" s="6"/>
      <c r="ZN2" s="6"/>
      <c r="ZO2" s="6"/>
      <c r="ZP2" s="6"/>
      <c r="ZQ2" s="6"/>
      <c r="ZR2" s="6"/>
      <c r="ZS2" s="6"/>
      <c r="ZT2" s="6"/>
      <c r="ZU2" s="6"/>
      <c r="ZV2" s="6"/>
      <c r="ZW2" s="6"/>
      <c r="ZX2" s="6"/>
      <c r="ZY2" s="6"/>
      <c r="ZZ2" s="6"/>
      <c r="AAA2" s="6"/>
      <c r="AAB2" s="6"/>
      <c r="AAC2" s="6"/>
      <c r="AAD2" s="6"/>
      <c r="AAE2" s="6"/>
      <c r="AAF2" s="6"/>
      <c r="AAG2" s="6"/>
      <c r="AAH2" s="6"/>
      <c r="AAI2" s="6"/>
      <c r="AAJ2" s="6"/>
      <c r="AAK2" s="6"/>
      <c r="AAL2" s="6"/>
      <c r="AAM2" s="6"/>
      <c r="AAN2" s="6"/>
      <c r="AAO2" s="6"/>
      <c r="AAP2" s="6"/>
      <c r="AAQ2" s="6"/>
      <c r="AAR2" s="6"/>
      <c r="AAS2" s="6"/>
      <c r="AAT2" s="6"/>
      <c r="AAU2" s="6"/>
      <c r="AAV2" s="6"/>
      <c r="AAW2" s="6"/>
      <c r="AAX2" s="6"/>
      <c r="AAY2" s="6"/>
      <c r="AAZ2" s="6"/>
      <c r="ABA2" s="6"/>
      <c r="ABB2" s="6"/>
      <c r="ABC2" s="6"/>
      <c r="ABD2" s="6"/>
      <c r="ABE2" s="6"/>
      <c r="ABF2" s="6"/>
      <c r="ABG2" s="6"/>
      <c r="ABH2" s="6"/>
      <c r="ABI2" s="6"/>
      <c r="ABJ2" s="6"/>
      <c r="ABK2" s="6"/>
      <c r="ABL2" s="6"/>
      <c r="ABM2" s="6"/>
      <c r="ABN2" s="6"/>
      <c r="ABO2" s="6"/>
      <c r="ABP2" s="6"/>
      <c r="ABQ2" s="6"/>
      <c r="ABR2" s="6"/>
      <c r="ABS2" s="6"/>
      <c r="ABT2" s="6"/>
      <c r="ABU2" s="6"/>
      <c r="ABV2" s="6"/>
      <c r="ABW2" s="6"/>
      <c r="ABX2" s="6"/>
      <c r="ABY2" s="6"/>
      <c r="ABZ2" s="6"/>
      <c r="ACA2" s="6"/>
      <c r="ACB2" s="6"/>
      <c r="ACC2" s="6"/>
      <c r="ACD2" s="6"/>
      <c r="ACE2" s="6"/>
      <c r="ACF2" s="6"/>
      <c r="ACG2" s="6"/>
      <c r="ACH2" s="6"/>
      <c r="ACI2" s="6"/>
      <c r="ACJ2" s="6"/>
      <c r="ACK2" s="6"/>
      <c r="ACL2" s="6"/>
      <c r="ACM2" s="6"/>
      <c r="ACN2" s="6"/>
      <c r="ACO2" s="6"/>
      <c r="ACP2" s="6"/>
      <c r="ACQ2" s="6"/>
      <c r="ACR2" s="6"/>
      <c r="ACS2" s="6"/>
      <c r="ACT2" s="6"/>
      <c r="ACU2" s="6"/>
      <c r="ACV2" s="6"/>
      <c r="ACW2" s="6"/>
      <c r="ACX2" s="6"/>
      <c r="ACY2" s="6"/>
      <c r="ACZ2" s="6"/>
      <c r="ADA2" s="6"/>
      <c r="ADB2" s="6"/>
      <c r="ADC2" s="6"/>
      <c r="ADD2" s="6"/>
      <c r="ADE2" s="6"/>
      <c r="ADF2" s="6"/>
      <c r="ADG2" s="6"/>
      <c r="ADH2" s="6"/>
      <c r="ADI2" s="6"/>
      <c r="ADJ2" s="6"/>
      <c r="ADK2" s="6"/>
      <c r="ADL2" s="6"/>
      <c r="ADM2" s="6"/>
      <c r="ADN2" s="6"/>
      <c r="ADO2" s="6"/>
      <c r="ADP2" s="6"/>
      <c r="ADQ2" s="6"/>
      <c r="ADR2" s="6"/>
      <c r="ADS2" s="6"/>
      <c r="ADT2" s="6"/>
      <c r="ADU2" s="6"/>
      <c r="ADV2" s="6"/>
      <c r="ADW2" s="6"/>
      <c r="ADX2" s="6"/>
      <c r="ADY2" s="6"/>
      <c r="ADZ2" s="6"/>
      <c r="AEA2" s="6"/>
      <c r="AEB2" s="6"/>
      <c r="AEC2" s="6"/>
      <c r="AED2" s="6"/>
      <c r="AEE2" s="6"/>
      <c r="AEF2" s="6"/>
      <c r="AEG2" s="6"/>
      <c r="AEH2" s="6"/>
      <c r="AEI2" s="6"/>
      <c r="AEJ2" s="6"/>
      <c r="AEK2" s="6"/>
      <c r="AEL2" s="6"/>
      <c r="AEM2" s="6"/>
      <c r="AEN2" s="6"/>
      <c r="AEO2" s="6"/>
      <c r="AEP2" s="6"/>
      <c r="AEQ2" s="6"/>
      <c r="AER2" s="6"/>
      <c r="AES2" s="6"/>
      <c r="AET2" s="6"/>
      <c r="AEU2" s="6"/>
      <c r="AEV2" s="6"/>
      <c r="AEW2" s="6"/>
      <c r="AEX2" s="6"/>
      <c r="AEY2" s="6"/>
      <c r="AEZ2" s="6"/>
      <c r="AFA2" s="6"/>
      <c r="AFB2" s="6"/>
      <c r="AFC2" s="6"/>
      <c r="AFD2" s="6"/>
      <c r="AFE2" s="6"/>
      <c r="AFF2" s="6"/>
      <c r="AFG2" s="6"/>
      <c r="AFH2" s="6"/>
      <c r="AFI2" s="6"/>
      <c r="AFJ2" s="6"/>
      <c r="AFK2" s="6"/>
      <c r="AFL2" s="6"/>
      <c r="AFM2" s="6"/>
      <c r="AFN2" s="6"/>
      <c r="AFO2" s="6"/>
      <c r="AFP2" s="6"/>
      <c r="AFQ2" s="6"/>
      <c r="AFR2" s="6"/>
      <c r="AFS2" s="6"/>
      <c r="AFT2" s="6"/>
      <c r="AFU2" s="6"/>
      <c r="AFV2" s="6"/>
      <c r="AFW2" s="6"/>
      <c r="AFX2" s="6"/>
      <c r="AFY2" s="6"/>
      <c r="AFZ2" s="6"/>
      <c r="AGA2" s="6"/>
      <c r="AGB2" s="6"/>
      <c r="AGC2" s="6"/>
      <c r="AGD2" s="6"/>
      <c r="AGE2" s="6"/>
      <c r="AGF2" s="6"/>
      <c r="AGG2" s="6"/>
      <c r="AGH2" s="6"/>
      <c r="AGI2" s="6"/>
      <c r="AGJ2" s="6"/>
      <c r="AGK2" s="6"/>
      <c r="AGL2" s="6"/>
      <c r="AGM2" s="6"/>
      <c r="AGN2" s="6"/>
      <c r="AGO2" s="6"/>
      <c r="AGP2" s="6"/>
      <c r="AGQ2" s="6"/>
      <c r="AGR2" s="6"/>
      <c r="AGS2" s="6"/>
      <c r="AGT2" s="6"/>
      <c r="AGU2" s="6"/>
      <c r="AGV2" s="6"/>
      <c r="AGW2" s="6"/>
      <c r="AGX2" s="6"/>
      <c r="AGY2" s="6"/>
      <c r="AGZ2" s="6"/>
      <c r="AHA2" s="6"/>
      <c r="AHB2" s="6"/>
      <c r="AHC2" s="6"/>
      <c r="AHD2" s="6"/>
      <c r="AHE2" s="6"/>
      <c r="AHF2" s="6"/>
      <c r="AHG2" s="6"/>
      <c r="AHH2" s="6"/>
      <c r="AHI2" s="6"/>
      <c r="AHJ2" s="6"/>
      <c r="AHK2" s="6"/>
      <c r="AHL2" s="6"/>
      <c r="AHM2" s="6"/>
      <c r="AHN2" s="6"/>
      <c r="AHO2" s="6"/>
      <c r="AHP2" s="6"/>
      <c r="AHQ2" s="6"/>
      <c r="AHR2" s="6"/>
      <c r="AHS2" s="6"/>
      <c r="AHT2" s="6"/>
      <c r="AHU2" s="6"/>
      <c r="AHV2" s="6"/>
      <c r="AHW2" s="6"/>
      <c r="AHX2" s="6"/>
      <c r="AHY2" s="6"/>
      <c r="AHZ2" s="6"/>
      <c r="AIA2" s="6"/>
      <c r="AIB2" s="6"/>
      <c r="AIC2" s="6"/>
      <c r="AID2" s="6"/>
      <c r="AIE2" s="6"/>
      <c r="AIF2" s="6"/>
      <c r="AIG2" s="6"/>
      <c r="AIH2" s="6"/>
      <c r="AII2" s="6"/>
      <c r="AIJ2" s="6"/>
      <c r="AIK2" s="6"/>
      <c r="AIL2" s="6"/>
      <c r="AIM2" s="6"/>
      <c r="AIN2" s="6"/>
      <c r="AIO2" s="6"/>
      <c r="AIP2" s="6"/>
      <c r="AIQ2" s="6"/>
      <c r="AIR2" s="6"/>
      <c r="AIS2" s="6"/>
      <c r="AIT2" s="6"/>
      <c r="AIU2" s="6"/>
      <c r="AIV2" s="6"/>
      <c r="AIW2" s="6"/>
      <c r="AIX2" s="6"/>
      <c r="AIY2" s="6"/>
      <c r="AIZ2" s="6"/>
      <c r="AJA2" s="6"/>
      <c r="AJB2" s="6"/>
      <c r="AJC2" s="6"/>
      <c r="AJD2" s="6"/>
      <c r="AJE2" s="6"/>
      <c r="AJF2" s="6"/>
      <c r="AJG2" s="6"/>
      <c r="AJH2" s="6"/>
      <c r="AJI2" s="6"/>
      <c r="AJJ2" s="6"/>
      <c r="AJK2" s="6"/>
      <c r="AJL2" s="6"/>
      <c r="AJM2" s="6"/>
      <c r="AJN2" s="6"/>
      <c r="AJO2" s="6"/>
      <c r="AJP2" s="6"/>
      <c r="AJQ2" s="6"/>
      <c r="AJR2" s="6"/>
      <c r="AJS2" s="6"/>
      <c r="AJT2" s="6"/>
      <c r="AJU2" s="6"/>
      <c r="AJV2" s="6"/>
      <c r="AJW2" s="6"/>
      <c r="AJX2" s="6"/>
      <c r="AJY2" s="6"/>
      <c r="AJZ2" s="6"/>
      <c r="AKA2" s="6"/>
      <c r="AKB2" s="6"/>
      <c r="AKC2" s="6"/>
      <c r="AKD2" s="6"/>
      <c r="AKE2" s="6"/>
      <c r="AKF2" s="6"/>
      <c r="AKG2" s="6"/>
      <c r="AKH2" s="6"/>
      <c r="AKI2" s="6"/>
      <c r="AKJ2" s="6"/>
      <c r="AKK2" s="6"/>
      <c r="AKL2" s="6"/>
      <c r="AKM2" s="6"/>
      <c r="AKN2" s="6"/>
      <c r="AKO2" s="6"/>
      <c r="AKP2" s="6"/>
      <c r="AKQ2" s="6"/>
      <c r="AKR2" s="6"/>
      <c r="AKS2" s="6"/>
      <c r="AKT2" s="6"/>
      <c r="AKU2" s="6"/>
      <c r="AKV2" s="6"/>
      <c r="AKW2" s="6"/>
      <c r="AKX2" s="6"/>
      <c r="AKY2" s="6"/>
      <c r="AKZ2" s="6"/>
      <c r="ALA2" s="6"/>
      <c r="ALB2" s="6"/>
      <c r="ALC2" s="6"/>
      <c r="ALD2" s="6"/>
      <c r="ALE2" s="6"/>
      <c r="ALF2" s="6"/>
      <c r="ALG2" s="6"/>
      <c r="ALH2" s="6"/>
      <c r="ALI2" s="6"/>
      <c r="ALJ2" s="6"/>
      <c r="ALK2" s="6"/>
      <c r="ALL2" s="6"/>
      <c r="ALM2" s="6"/>
      <c r="ALN2" s="6"/>
      <c r="ALO2" s="6"/>
      <c r="ALP2" s="6"/>
      <c r="ALQ2" s="6"/>
      <c r="ALR2" s="6"/>
      <c r="ALS2" s="6"/>
      <c r="ALT2" s="6"/>
      <c r="ALU2" s="6"/>
      <c r="ALV2" s="6"/>
      <c r="ALW2" s="6"/>
      <c r="ALX2" s="6"/>
      <c r="ALY2" s="6"/>
      <c r="ALZ2" s="6"/>
      <c r="AMA2" s="6"/>
      <c r="AMB2" s="6"/>
      <c r="AMC2" s="6"/>
      <c r="AMD2" s="6"/>
      <c r="AME2" s="6"/>
      <c r="AMF2" s="6"/>
      <c r="AMG2" s="6"/>
      <c r="AMH2" s="6"/>
      <c r="AMI2" s="6"/>
      <c r="AMJ2" s="6"/>
      <c r="AMK2" s="6"/>
      <c r="AML2" s="6"/>
      <c r="AMM2" s="6"/>
      <c r="AMN2" s="6"/>
      <c r="AMO2" s="6"/>
      <c r="AMP2" s="6"/>
      <c r="AMQ2" s="6"/>
      <c r="AMR2" s="6"/>
      <c r="AMS2" s="6"/>
      <c r="AMT2" s="6"/>
      <c r="AMU2" s="6"/>
      <c r="AMV2" s="6"/>
      <c r="AMW2" s="6"/>
      <c r="AMX2" s="6"/>
      <c r="AMY2" s="6"/>
      <c r="AMZ2" s="6"/>
      <c r="ANA2" s="6"/>
      <c r="ANB2" s="6"/>
      <c r="ANC2" s="6"/>
      <c r="AND2" s="6"/>
      <c r="ANE2" s="6"/>
      <c r="ANF2" s="6"/>
      <c r="ANG2" s="6"/>
      <c r="ANH2" s="6"/>
    </row>
    <row r="3" spans="1:1048" x14ac:dyDescent="0.25">
      <c r="A3" t="s">
        <v>196</v>
      </c>
      <c r="B3" s="123"/>
      <c r="O3" s="60"/>
      <c r="P3" s="60"/>
      <c r="Q3" s="72" t="s">
        <v>19</v>
      </c>
      <c r="R3" s="71">
        <f>R2+1</f>
        <v>12</v>
      </c>
      <c r="S3" s="6"/>
      <c r="T3" s="6"/>
      <c r="U3" s="6"/>
      <c r="V3" s="78" t="s">
        <v>108</v>
      </c>
      <c r="W3" s="79">
        <v>12</v>
      </c>
      <c r="X3" s="89" t="s">
        <v>181</v>
      </c>
      <c r="Y3" s="145">
        <f t="shared" si="0"/>
        <v>14</v>
      </c>
      <c r="Z3" s="84"/>
      <c r="AA3" s="84"/>
      <c r="AB3" s="61"/>
      <c r="AC3" s="62"/>
      <c r="AD3" s="63"/>
      <c r="AE3" s="62"/>
      <c r="AF3" s="63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  <c r="DS3" s="6"/>
      <c r="DT3" s="6"/>
      <c r="DU3" s="6"/>
      <c r="DV3" s="6"/>
      <c r="DW3" s="6"/>
      <c r="DX3" s="6"/>
      <c r="DY3" s="6"/>
      <c r="DZ3" s="6"/>
      <c r="EA3" s="6"/>
      <c r="EB3" s="6"/>
      <c r="EC3" s="6"/>
      <c r="ED3" s="6"/>
      <c r="EE3" s="6"/>
      <c r="EF3" s="6"/>
      <c r="EG3" s="6"/>
      <c r="EH3" s="6"/>
      <c r="EI3" s="6"/>
      <c r="EJ3" s="6"/>
      <c r="EK3" s="6"/>
      <c r="EL3" s="6"/>
      <c r="EM3" s="6"/>
      <c r="EN3" s="6"/>
      <c r="EO3" s="6"/>
      <c r="EP3" s="6"/>
      <c r="EQ3" s="6"/>
      <c r="ER3" s="6"/>
      <c r="ES3" s="6"/>
      <c r="ET3" s="6"/>
      <c r="EU3" s="6"/>
      <c r="EV3" s="6"/>
      <c r="EW3" s="6"/>
      <c r="EX3" s="6"/>
      <c r="EY3" s="6"/>
      <c r="EZ3" s="6"/>
      <c r="FA3" s="6"/>
      <c r="FB3" s="6"/>
      <c r="FC3" s="6"/>
      <c r="FD3" s="6"/>
      <c r="FE3" s="6"/>
      <c r="FF3" s="6"/>
      <c r="FG3" s="6"/>
      <c r="FH3" s="6"/>
      <c r="FI3" s="6"/>
      <c r="FJ3" s="6"/>
      <c r="FK3" s="6"/>
      <c r="FL3" s="6"/>
      <c r="FM3" s="6"/>
      <c r="FN3" s="6"/>
      <c r="FO3" s="6"/>
      <c r="FP3" s="6"/>
      <c r="FQ3" s="6"/>
      <c r="FR3" s="6"/>
      <c r="FS3" s="6"/>
      <c r="FT3" s="6"/>
      <c r="FU3" s="6"/>
      <c r="FV3" s="6"/>
      <c r="FW3" s="6"/>
      <c r="FX3" s="6"/>
      <c r="FY3" s="6"/>
      <c r="FZ3" s="6"/>
      <c r="GA3" s="6"/>
      <c r="GB3" s="6"/>
      <c r="GC3" s="6"/>
      <c r="GD3" s="6"/>
      <c r="GE3" s="6"/>
      <c r="GF3" s="6"/>
      <c r="GG3" s="6"/>
      <c r="GH3" s="6"/>
      <c r="GI3" s="6"/>
      <c r="GJ3" s="6"/>
      <c r="GK3" s="6"/>
      <c r="GL3" s="6"/>
      <c r="GM3" s="6"/>
      <c r="GN3" s="6"/>
      <c r="GO3" s="6"/>
      <c r="GP3" s="6"/>
      <c r="GQ3" s="6"/>
      <c r="GR3" s="6"/>
      <c r="GS3" s="6"/>
      <c r="GT3" s="6"/>
      <c r="GU3" s="6"/>
      <c r="GV3" s="6"/>
      <c r="GW3" s="6"/>
      <c r="GX3" s="6"/>
      <c r="GY3" s="6"/>
      <c r="GZ3" s="6"/>
      <c r="HA3" s="6"/>
      <c r="HB3" s="6"/>
      <c r="HC3" s="6"/>
      <c r="HD3" s="6"/>
      <c r="HE3" s="6"/>
      <c r="HF3" s="6"/>
      <c r="HG3" s="6"/>
      <c r="HH3" s="6"/>
      <c r="HI3" s="6"/>
      <c r="HJ3" s="6"/>
      <c r="HK3" s="6"/>
      <c r="HL3" s="6"/>
      <c r="HM3" s="6"/>
      <c r="HN3" s="6"/>
      <c r="HO3" s="6"/>
      <c r="HP3" s="6"/>
      <c r="HQ3" s="6"/>
      <c r="HR3" s="6"/>
      <c r="HS3" s="6"/>
      <c r="HT3" s="6"/>
      <c r="HU3" s="6"/>
      <c r="HV3" s="6"/>
      <c r="HW3" s="6"/>
      <c r="HX3" s="6"/>
      <c r="HY3" s="6"/>
      <c r="HZ3" s="6"/>
      <c r="IA3" s="6"/>
      <c r="IB3" s="6"/>
      <c r="IC3" s="6"/>
      <c r="ID3" s="6"/>
      <c r="IE3" s="6"/>
      <c r="IF3" s="6"/>
      <c r="IG3" s="6"/>
      <c r="IH3" s="6"/>
      <c r="II3" s="6"/>
      <c r="IJ3" s="6"/>
      <c r="IK3" s="6"/>
      <c r="IL3" s="6"/>
      <c r="IM3" s="6"/>
      <c r="IN3" s="6"/>
      <c r="IO3" s="6"/>
      <c r="IP3" s="6"/>
      <c r="IQ3" s="6"/>
      <c r="IR3" s="6"/>
      <c r="IS3" s="6"/>
      <c r="IT3" s="6"/>
      <c r="IU3" s="6"/>
      <c r="IV3" s="6"/>
      <c r="IW3" s="6"/>
      <c r="IX3" s="6"/>
      <c r="IY3" s="6"/>
      <c r="IZ3" s="6"/>
      <c r="JA3" s="6"/>
      <c r="JB3" s="6"/>
      <c r="JC3" s="6"/>
      <c r="JD3" s="6"/>
      <c r="JE3" s="6"/>
      <c r="JF3" s="6"/>
      <c r="JG3" s="6"/>
      <c r="JH3" s="6"/>
      <c r="JI3" s="6"/>
      <c r="JJ3" s="6"/>
      <c r="JK3" s="6"/>
      <c r="JL3" s="6"/>
      <c r="JM3" s="6"/>
      <c r="JN3" s="6"/>
      <c r="JO3" s="6"/>
      <c r="JP3" s="6"/>
      <c r="JQ3" s="6"/>
      <c r="JR3" s="6"/>
      <c r="JS3" s="6"/>
      <c r="JT3" s="6"/>
      <c r="JU3" s="6"/>
      <c r="JV3" s="6"/>
      <c r="JW3" s="6"/>
      <c r="JX3" s="6"/>
      <c r="JY3" s="6"/>
      <c r="JZ3" s="6"/>
      <c r="KA3" s="6"/>
      <c r="KB3" s="6"/>
      <c r="KC3" s="6"/>
      <c r="KD3" s="6"/>
      <c r="KE3" s="6"/>
      <c r="KF3" s="6"/>
      <c r="KG3" s="6"/>
      <c r="KH3" s="6"/>
      <c r="KI3" s="6"/>
      <c r="KJ3" s="6"/>
      <c r="KK3" s="6"/>
      <c r="KL3" s="6"/>
      <c r="KM3" s="6"/>
      <c r="KN3" s="6"/>
      <c r="KO3" s="6"/>
      <c r="KP3" s="6"/>
      <c r="KQ3" s="6"/>
      <c r="KR3" s="6"/>
      <c r="KS3" s="6"/>
      <c r="KT3" s="6"/>
      <c r="KU3" s="6"/>
      <c r="KV3" s="6"/>
      <c r="KW3" s="6"/>
      <c r="KX3" s="6"/>
      <c r="KY3" s="6"/>
      <c r="KZ3" s="6"/>
      <c r="LA3" s="6"/>
      <c r="LB3" s="6"/>
      <c r="LC3" s="6"/>
      <c r="LD3" s="6"/>
      <c r="LE3" s="6"/>
      <c r="LF3" s="6"/>
      <c r="LG3" s="6"/>
      <c r="LH3" s="6"/>
      <c r="LI3" s="6"/>
      <c r="LJ3" s="6"/>
      <c r="LK3" s="6"/>
      <c r="LL3" s="6"/>
      <c r="LM3" s="6"/>
      <c r="LN3" s="6"/>
      <c r="LO3" s="6"/>
      <c r="LP3" s="6"/>
      <c r="LQ3" s="6"/>
      <c r="LR3" s="6"/>
      <c r="LS3" s="6"/>
      <c r="LT3" s="6"/>
      <c r="LU3" s="6"/>
      <c r="LV3" s="6"/>
      <c r="LW3" s="6"/>
      <c r="LX3" s="6"/>
      <c r="LY3" s="6"/>
      <c r="LZ3" s="6"/>
      <c r="MA3" s="6"/>
      <c r="MB3" s="6"/>
      <c r="MC3" s="6"/>
      <c r="MD3" s="6"/>
      <c r="ME3" s="6"/>
      <c r="MF3" s="6"/>
      <c r="MG3" s="6"/>
      <c r="MH3" s="6"/>
      <c r="MI3" s="6"/>
      <c r="MJ3" s="6"/>
      <c r="MK3" s="6"/>
      <c r="ML3" s="6"/>
      <c r="MM3" s="6"/>
      <c r="MN3" s="6"/>
      <c r="MO3" s="6"/>
      <c r="MP3" s="6"/>
      <c r="MQ3" s="6"/>
      <c r="MR3" s="6"/>
      <c r="MS3" s="6"/>
      <c r="MT3" s="6"/>
      <c r="MU3" s="6"/>
      <c r="MV3" s="6"/>
      <c r="MW3" s="6"/>
      <c r="MX3" s="6"/>
      <c r="MY3" s="6"/>
      <c r="MZ3" s="6"/>
      <c r="NA3" s="6"/>
      <c r="NB3" s="6"/>
      <c r="NC3" s="6"/>
      <c r="ND3" s="6"/>
      <c r="NE3" s="6"/>
      <c r="NF3" s="6"/>
      <c r="NG3" s="6"/>
      <c r="NH3" s="6"/>
      <c r="NI3" s="6"/>
      <c r="NJ3" s="6"/>
      <c r="NK3" s="6"/>
      <c r="NL3" s="6"/>
      <c r="NM3" s="6"/>
      <c r="NN3" s="6"/>
      <c r="NO3" s="6"/>
      <c r="NP3" s="6"/>
      <c r="NQ3" s="6"/>
      <c r="NR3" s="6"/>
      <c r="NS3" s="6"/>
      <c r="NT3" s="6"/>
      <c r="NU3" s="6"/>
      <c r="NV3" s="6"/>
      <c r="NW3" s="6"/>
      <c r="NX3" s="6"/>
      <c r="NY3" s="6"/>
      <c r="NZ3" s="6"/>
      <c r="OA3" s="6"/>
      <c r="OB3" s="6"/>
      <c r="OC3" s="6"/>
      <c r="OD3" s="6"/>
      <c r="OE3" s="6"/>
      <c r="OF3" s="6"/>
      <c r="OG3" s="6"/>
      <c r="OH3" s="6"/>
      <c r="OI3" s="6"/>
      <c r="OJ3" s="6"/>
      <c r="OK3" s="6"/>
      <c r="OL3" s="6"/>
      <c r="OM3" s="6"/>
      <c r="ON3" s="6"/>
      <c r="OO3" s="6"/>
      <c r="OP3" s="6"/>
      <c r="OQ3" s="6"/>
      <c r="OR3" s="6"/>
      <c r="OS3" s="6"/>
      <c r="OT3" s="6"/>
      <c r="OU3" s="6"/>
      <c r="OV3" s="6"/>
      <c r="OW3" s="6"/>
      <c r="OX3" s="6"/>
      <c r="OY3" s="6"/>
      <c r="OZ3" s="6"/>
      <c r="PA3" s="6"/>
      <c r="PB3" s="6"/>
      <c r="PC3" s="6"/>
      <c r="PD3" s="6"/>
      <c r="PE3" s="6"/>
      <c r="PF3" s="6"/>
      <c r="PG3" s="6"/>
      <c r="PH3" s="6"/>
      <c r="PI3" s="6"/>
      <c r="PJ3" s="6"/>
      <c r="PK3" s="6"/>
      <c r="PL3" s="6"/>
      <c r="PM3" s="6"/>
      <c r="PN3" s="6"/>
      <c r="PO3" s="6"/>
      <c r="PP3" s="6"/>
      <c r="PQ3" s="6"/>
      <c r="PR3" s="6"/>
      <c r="PS3" s="6"/>
      <c r="PT3" s="6"/>
      <c r="PU3" s="6"/>
      <c r="PV3" s="6"/>
      <c r="PW3" s="6"/>
      <c r="PX3" s="6"/>
      <c r="PY3" s="6"/>
      <c r="PZ3" s="6"/>
      <c r="QA3" s="6"/>
      <c r="QB3" s="6"/>
      <c r="QC3" s="6"/>
      <c r="QD3" s="6"/>
      <c r="QE3" s="6"/>
      <c r="QF3" s="6"/>
      <c r="QG3" s="6"/>
      <c r="QH3" s="6"/>
      <c r="QI3" s="6"/>
      <c r="QJ3" s="6"/>
      <c r="QK3" s="6"/>
      <c r="QL3" s="6"/>
      <c r="QM3" s="6"/>
      <c r="QN3" s="6"/>
      <c r="QO3" s="6"/>
      <c r="QP3" s="6"/>
      <c r="QQ3" s="6"/>
      <c r="QR3" s="6"/>
      <c r="QS3" s="6"/>
      <c r="QT3" s="6"/>
      <c r="QU3" s="6"/>
      <c r="QV3" s="6"/>
      <c r="QW3" s="6"/>
      <c r="QX3" s="6"/>
      <c r="QY3" s="6"/>
      <c r="QZ3" s="6"/>
      <c r="RA3" s="6"/>
      <c r="RB3" s="6"/>
      <c r="RC3" s="6"/>
      <c r="RD3" s="6"/>
      <c r="RE3" s="6"/>
      <c r="RF3" s="6"/>
      <c r="RG3" s="6"/>
      <c r="RH3" s="6"/>
      <c r="RI3" s="6"/>
      <c r="RJ3" s="6"/>
      <c r="RK3" s="6"/>
      <c r="RL3" s="6"/>
      <c r="RM3" s="6"/>
      <c r="RN3" s="6"/>
      <c r="RO3" s="6"/>
      <c r="RP3" s="6"/>
      <c r="RQ3" s="6"/>
      <c r="RR3" s="6"/>
      <c r="RS3" s="6"/>
      <c r="RT3" s="6"/>
      <c r="RU3" s="6"/>
      <c r="RV3" s="6"/>
      <c r="RW3" s="6"/>
      <c r="RX3" s="6"/>
      <c r="RY3" s="6"/>
      <c r="RZ3" s="6"/>
      <c r="SA3" s="6"/>
      <c r="SB3" s="6"/>
      <c r="SC3" s="6"/>
      <c r="SD3" s="6"/>
      <c r="SE3" s="6"/>
      <c r="SF3" s="6"/>
      <c r="SG3" s="6"/>
      <c r="SH3" s="6"/>
      <c r="SI3" s="6"/>
      <c r="SJ3" s="6"/>
      <c r="SK3" s="6"/>
      <c r="SL3" s="6"/>
      <c r="SM3" s="6"/>
      <c r="SN3" s="6"/>
      <c r="SO3" s="6"/>
      <c r="SP3" s="6"/>
      <c r="SQ3" s="6"/>
      <c r="SR3" s="6"/>
      <c r="SS3" s="6"/>
      <c r="ST3" s="6"/>
      <c r="SU3" s="6"/>
      <c r="SV3" s="6"/>
      <c r="SW3" s="6"/>
      <c r="SX3" s="6"/>
      <c r="SY3" s="6"/>
      <c r="SZ3" s="6"/>
      <c r="TA3" s="6"/>
      <c r="TB3" s="6"/>
      <c r="TC3" s="6"/>
      <c r="TD3" s="6"/>
      <c r="TE3" s="6"/>
      <c r="TF3" s="6"/>
      <c r="TG3" s="6"/>
      <c r="TH3" s="6"/>
      <c r="TI3" s="6"/>
      <c r="TJ3" s="6"/>
      <c r="TK3" s="6"/>
      <c r="TL3" s="6"/>
      <c r="TM3" s="6"/>
      <c r="TN3" s="6"/>
      <c r="TO3" s="6"/>
      <c r="TP3" s="6"/>
      <c r="TQ3" s="6"/>
      <c r="TR3" s="6"/>
      <c r="TS3" s="6"/>
      <c r="TT3" s="6"/>
      <c r="TU3" s="6"/>
      <c r="TV3" s="6"/>
      <c r="TW3" s="6"/>
      <c r="TX3" s="6"/>
      <c r="TY3" s="6"/>
      <c r="TZ3" s="6"/>
      <c r="UA3" s="6"/>
      <c r="UB3" s="6"/>
      <c r="UC3" s="6"/>
      <c r="UD3" s="6"/>
      <c r="UE3" s="6"/>
      <c r="UF3" s="6"/>
      <c r="UG3" s="6"/>
      <c r="UH3" s="6"/>
      <c r="UI3" s="6"/>
      <c r="UJ3" s="6"/>
      <c r="UK3" s="6"/>
      <c r="UL3" s="6"/>
      <c r="UM3" s="6"/>
      <c r="UN3" s="6"/>
      <c r="UO3" s="6"/>
      <c r="UP3" s="6"/>
      <c r="UQ3" s="6"/>
      <c r="UR3" s="6"/>
      <c r="US3" s="6"/>
      <c r="UT3" s="6"/>
      <c r="UU3" s="6"/>
      <c r="UV3" s="6"/>
      <c r="UW3" s="6"/>
      <c r="UX3" s="6"/>
      <c r="UY3" s="6"/>
      <c r="UZ3" s="6"/>
      <c r="VA3" s="6"/>
      <c r="VB3" s="6"/>
      <c r="VC3" s="6"/>
      <c r="VD3" s="6"/>
      <c r="VE3" s="6"/>
      <c r="VF3" s="6"/>
      <c r="VG3" s="6"/>
      <c r="VH3" s="6"/>
      <c r="VI3" s="6"/>
      <c r="VJ3" s="6"/>
      <c r="VK3" s="6"/>
      <c r="VL3" s="6"/>
      <c r="VM3" s="6"/>
      <c r="VN3" s="6"/>
      <c r="VO3" s="6"/>
      <c r="VP3" s="6"/>
      <c r="VQ3" s="6"/>
      <c r="VR3" s="6"/>
      <c r="VS3" s="6"/>
      <c r="VT3" s="6"/>
      <c r="VU3" s="6"/>
      <c r="VV3" s="6"/>
      <c r="VW3" s="6"/>
      <c r="VX3" s="6"/>
      <c r="VY3" s="6"/>
      <c r="VZ3" s="6"/>
      <c r="WA3" s="6"/>
      <c r="WB3" s="6"/>
      <c r="WC3" s="6"/>
      <c r="WD3" s="6"/>
      <c r="WE3" s="6"/>
      <c r="WF3" s="6"/>
      <c r="WG3" s="6"/>
      <c r="WH3" s="6"/>
      <c r="WI3" s="6"/>
      <c r="WJ3" s="6"/>
      <c r="WK3" s="6"/>
      <c r="WL3" s="6"/>
      <c r="WM3" s="6"/>
      <c r="WN3" s="6"/>
      <c r="WO3" s="6"/>
      <c r="WP3" s="6"/>
      <c r="WQ3" s="6"/>
      <c r="WR3" s="6"/>
      <c r="WS3" s="6"/>
      <c r="WT3" s="6"/>
      <c r="WU3" s="6"/>
      <c r="WV3" s="6"/>
      <c r="WW3" s="6"/>
      <c r="WX3" s="6"/>
      <c r="WY3" s="6"/>
      <c r="WZ3" s="6"/>
      <c r="XA3" s="6"/>
      <c r="XB3" s="6"/>
      <c r="XC3" s="6"/>
      <c r="XD3" s="6"/>
      <c r="XE3" s="6"/>
      <c r="XF3" s="6"/>
      <c r="XG3" s="6"/>
      <c r="XH3" s="6"/>
      <c r="XI3" s="6"/>
      <c r="XJ3" s="6"/>
      <c r="XK3" s="6"/>
      <c r="XL3" s="6"/>
      <c r="XM3" s="6"/>
      <c r="XN3" s="6"/>
      <c r="XO3" s="6"/>
      <c r="XP3" s="6"/>
      <c r="XQ3" s="6"/>
      <c r="XR3" s="6"/>
      <c r="XS3" s="6"/>
      <c r="XT3" s="6"/>
      <c r="XU3" s="6"/>
      <c r="XV3" s="6"/>
      <c r="XW3" s="6"/>
      <c r="XX3" s="6"/>
      <c r="XY3" s="6"/>
      <c r="XZ3" s="6"/>
      <c r="YA3" s="6"/>
      <c r="YB3" s="6"/>
      <c r="YC3" s="6"/>
      <c r="YD3" s="6"/>
      <c r="YE3" s="6"/>
      <c r="YF3" s="6"/>
      <c r="YG3" s="6"/>
      <c r="YH3" s="6"/>
      <c r="YI3" s="6"/>
      <c r="YJ3" s="6"/>
      <c r="YK3" s="6"/>
      <c r="YL3" s="6"/>
      <c r="YM3" s="6"/>
      <c r="YN3" s="6"/>
      <c r="YO3" s="6"/>
      <c r="YP3" s="6"/>
      <c r="YQ3" s="6"/>
      <c r="YR3" s="6"/>
      <c r="YS3" s="6"/>
      <c r="YT3" s="6"/>
      <c r="YU3" s="6"/>
      <c r="YV3" s="6"/>
      <c r="YW3" s="6"/>
      <c r="YX3" s="6"/>
      <c r="YY3" s="6"/>
      <c r="YZ3" s="6"/>
      <c r="ZA3" s="6"/>
      <c r="ZB3" s="6"/>
      <c r="ZC3" s="6"/>
      <c r="ZD3" s="6"/>
      <c r="ZE3" s="6"/>
      <c r="ZF3" s="6"/>
      <c r="ZG3" s="6"/>
      <c r="ZH3" s="6"/>
      <c r="ZI3" s="6"/>
      <c r="ZJ3" s="6"/>
      <c r="ZK3" s="6"/>
      <c r="ZL3" s="6"/>
      <c r="ZM3" s="6"/>
      <c r="ZN3" s="6"/>
      <c r="ZO3" s="6"/>
      <c r="ZP3" s="6"/>
      <c r="ZQ3" s="6"/>
      <c r="ZR3" s="6"/>
      <c r="ZS3" s="6"/>
      <c r="ZT3" s="6"/>
      <c r="ZU3" s="6"/>
      <c r="ZV3" s="6"/>
      <c r="ZW3" s="6"/>
      <c r="ZX3" s="6"/>
      <c r="ZY3" s="6"/>
      <c r="ZZ3" s="6"/>
      <c r="AAA3" s="6"/>
      <c r="AAB3" s="6"/>
      <c r="AAC3" s="6"/>
      <c r="AAD3" s="6"/>
      <c r="AAE3" s="6"/>
      <c r="AAF3" s="6"/>
      <c r="AAG3" s="6"/>
      <c r="AAH3" s="6"/>
      <c r="AAI3" s="6"/>
      <c r="AAJ3" s="6"/>
      <c r="AAK3" s="6"/>
      <c r="AAL3" s="6"/>
      <c r="AAM3" s="6"/>
      <c r="AAN3" s="6"/>
      <c r="AAO3" s="6"/>
      <c r="AAP3" s="6"/>
      <c r="AAQ3" s="6"/>
      <c r="AAR3" s="6"/>
      <c r="AAS3" s="6"/>
      <c r="AAT3" s="6"/>
      <c r="AAU3" s="6"/>
      <c r="AAV3" s="6"/>
      <c r="AAW3" s="6"/>
      <c r="AAX3" s="6"/>
      <c r="AAY3" s="6"/>
      <c r="AAZ3" s="6"/>
      <c r="ABA3" s="6"/>
      <c r="ABB3" s="6"/>
      <c r="ABC3" s="6"/>
      <c r="ABD3" s="6"/>
      <c r="ABE3" s="6"/>
      <c r="ABF3" s="6"/>
      <c r="ABG3" s="6"/>
      <c r="ABH3" s="6"/>
      <c r="ABI3" s="6"/>
      <c r="ABJ3" s="6"/>
      <c r="ABK3" s="6"/>
      <c r="ABL3" s="6"/>
      <c r="ABM3" s="6"/>
      <c r="ABN3" s="6"/>
      <c r="ABO3" s="6"/>
      <c r="ABP3" s="6"/>
      <c r="ABQ3" s="6"/>
      <c r="ABR3" s="6"/>
      <c r="ABS3" s="6"/>
      <c r="ABT3" s="6"/>
      <c r="ABU3" s="6"/>
      <c r="ABV3" s="6"/>
      <c r="ABW3" s="6"/>
      <c r="ABX3" s="6"/>
      <c r="ABY3" s="6"/>
      <c r="ABZ3" s="6"/>
      <c r="ACA3" s="6"/>
      <c r="ACB3" s="6"/>
      <c r="ACC3" s="6"/>
      <c r="ACD3" s="6"/>
      <c r="ACE3" s="6"/>
      <c r="ACF3" s="6"/>
      <c r="ACG3" s="6"/>
      <c r="ACH3" s="6"/>
      <c r="ACI3" s="6"/>
      <c r="ACJ3" s="6"/>
      <c r="ACK3" s="6"/>
      <c r="ACL3" s="6"/>
      <c r="ACM3" s="6"/>
      <c r="ACN3" s="6"/>
      <c r="ACO3" s="6"/>
      <c r="ACP3" s="6"/>
      <c r="ACQ3" s="6"/>
      <c r="ACR3" s="6"/>
      <c r="ACS3" s="6"/>
      <c r="ACT3" s="6"/>
      <c r="ACU3" s="6"/>
      <c r="ACV3" s="6"/>
      <c r="ACW3" s="6"/>
      <c r="ACX3" s="6"/>
      <c r="ACY3" s="6"/>
      <c r="ACZ3" s="6"/>
      <c r="ADA3" s="6"/>
      <c r="ADB3" s="6"/>
      <c r="ADC3" s="6"/>
      <c r="ADD3" s="6"/>
      <c r="ADE3" s="6"/>
      <c r="ADF3" s="6"/>
      <c r="ADG3" s="6"/>
      <c r="ADH3" s="6"/>
      <c r="ADI3" s="6"/>
      <c r="ADJ3" s="6"/>
      <c r="ADK3" s="6"/>
      <c r="ADL3" s="6"/>
      <c r="ADM3" s="6"/>
      <c r="ADN3" s="6"/>
      <c r="ADO3" s="6"/>
      <c r="ADP3" s="6"/>
      <c r="ADQ3" s="6"/>
      <c r="ADR3" s="6"/>
      <c r="ADS3" s="6"/>
      <c r="ADT3" s="6"/>
      <c r="ADU3" s="6"/>
      <c r="ADV3" s="6"/>
      <c r="ADW3" s="6"/>
      <c r="ADX3" s="6"/>
      <c r="ADY3" s="6"/>
      <c r="ADZ3" s="6"/>
      <c r="AEA3" s="6"/>
      <c r="AEB3" s="6"/>
      <c r="AEC3" s="6"/>
      <c r="AED3" s="6"/>
      <c r="AEE3" s="6"/>
      <c r="AEF3" s="6"/>
      <c r="AEG3" s="6"/>
      <c r="AEH3" s="6"/>
      <c r="AEI3" s="6"/>
      <c r="AEJ3" s="6"/>
      <c r="AEK3" s="6"/>
      <c r="AEL3" s="6"/>
      <c r="AEM3" s="6"/>
      <c r="AEN3" s="6"/>
      <c r="AEO3" s="6"/>
      <c r="AEP3" s="6"/>
      <c r="AEQ3" s="6"/>
      <c r="AER3" s="6"/>
      <c r="AES3" s="6"/>
      <c r="AET3" s="6"/>
      <c r="AEU3" s="6"/>
      <c r="AEV3" s="6"/>
      <c r="AEW3" s="6"/>
      <c r="AEX3" s="6"/>
      <c r="AEY3" s="6"/>
      <c r="AEZ3" s="6"/>
      <c r="AFA3" s="6"/>
      <c r="AFB3" s="6"/>
      <c r="AFC3" s="6"/>
      <c r="AFD3" s="6"/>
      <c r="AFE3" s="6"/>
      <c r="AFF3" s="6"/>
      <c r="AFG3" s="6"/>
      <c r="AFH3" s="6"/>
      <c r="AFI3" s="6"/>
      <c r="AFJ3" s="6"/>
      <c r="AFK3" s="6"/>
      <c r="AFL3" s="6"/>
      <c r="AFM3" s="6"/>
      <c r="AFN3" s="6"/>
      <c r="AFO3" s="6"/>
      <c r="AFP3" s="6"/>
      <c r="AFQ3" s="6"/>
      <c r="AFR3" s="6"/>
      <c r="AFS3" s="6"/>
      <c r="AFT3" s="6"/>
      <c r="AFU3" s="6"/>
      <c r="AFV3" s="6"/>
      <c r="AFW3" s="6"/>
      <c r="AFX3" s="6"/>
      <c r="AFY3" s="6"/>
      <c r="AFZ3" s="6"/>
      <c r="AGA3" s="6"/>
      <c r="AGB3" s="6"/>
      <c r="AGC3" s="6"/>
      <c r="AGD3" s="6"/>
      <c r="AGE3" s="6"/>
      <c r="AGF3" s="6"/>
      <c r="AGG3" s="6"/>
      <c r="AGH3" s="6"/>
      <c r="AGI3" s="6"/>
      <c r="AGJ3" s="6"/>
      <c r="AGK3" s="6"/>
      <c r="AGL3" s="6"/>
      <c r="AGM3" s="6"/>
      <c r="AGN3" s="6"/>
      <c r="AGO3" s="6"/>
      <c r="AGP3" s="6"/>
      <c r="AGQ3" s="6"/>
      <c r="AGR3" s="6"/>
      <c r="AGS3" s="6"/>
      <c r="AGT3" s="6"/>
      <c r="AGU3" s="6"/>
      <c r="AGV3" s="6"/>
      <c r="AGW3" s="6"/>
      <c r="AGX3" s="6"/>
      <c r="AGY3" s="6"/>
      <c r="AGZ3" s="6"/>
      <c r="AHA3" s="6"/>
      <c r="AHB3" s="6"/>
      <c r="AHC3" s="6"/>
      <c r="AHD3" s="6"/>
      <c r="AHE3" s="6"/>
      <c r="AHF3" s="6"/>
      <c r="AHG3" s="6"/>
      <c r="AHH3" s="6"/>
      <c r="AHI3" s="6"/>
      <c r="AHJ3" s="6"/>
      <c r="AHK3" s="6"/>
      <c r="AHL3" s="6"/>
      <c r="AHM3" s="6"/>
      <c r="AHN3" s="6"/>
      <c r="AHO3" s="6"/>
      <c r="AHP3" s="6"/>
      <c r="AHQ3" s="6"/>
      <c r="AHR3" s="6"/>
      <c r="AHS3" s="6"/>
      <c r="AHT3" s="6"/>
      <c r="AHU3" s="6"/>
      <c r="AHV3" s="6"/>
      <c r="AHW3" s="6"/>
      <c r="AHX3" s="6"/>
      <c r="AHY3" s="6"/>
      <c r="AHZ3" s="6"/>
      <c r="AIA3" s="6"/>
      <c r="AIB3" s="6"/>
      <c r="AIC3" s="6"/>
      <c r="AID3" s="6"/>
      <c r="AIE3" s="6"/>
      <c r="AIF3" s="6"/>
      <c r="AIG3" s="6"/>
      <c r="AIH3" s="6"/>
      <c r="AII3" s="6"/>
      <c r="AIJ3" s="6"/>
      <c r="AIK3" s="6"/>
      <c r="AIL3" s="6"/>
      <c r="AIM3" s="6"/>
      <c r="AIN3" s="6"/>
      <c r="AIO3" s="6"/>
      <c r="AIP3" s="6"/>
      <c r="AIQ3" s="6"/>
      <c r="AIR3" s="6"/>
      <c r="AIS3" s="6"/>
      <c r="AIT3" s="6"/>
      <c r="AIU3" s="6"/>
      <c r="AIV3" s="6"/>
      <c r="AIW3" s="6"/>
      <c r="AIX3" s="6"/>
      <c r="AIY3" s="6"/>
      <c r="AIZ3" s="6"/>
      <c r="AJA3" s="6"/>
      <c r="AJB3" s="6"/>
      <c r="AJC3" s="6"/>
      <c r="AJD3" s="6"/>
      <c r="AJE3" s="6"/>
      <c r="AJF3" s="6"/>
      <c r="AJG3" s="6"/>
      <c r="AJH3" s="6"/>
      <c r="AJI3" s="6"/>
      <c r="AJJ3" s="6"/>
      <c r="AJK3" s="6"/>
      <c r="AJL3" s="6"/>
      <c r="AJM3" s="6"/>
      <c r="AJN3" s="6"/>
      <c r="AJO3" s="6"/>
      <c r="AJP3" s="6"/>
      <c r="AJQ3" s="6"/>
      <c r="AJR3" s="6"/>
      <c r="AJS3" s="6"/>
      <c r="AJT3" s="6"/>
      <c r="AJU3" s="6"/>
      <c r="AJV3" s="6"/>
      <c r="AJW3" s="6"/>
      <c r="AJX3" s="6"/>
      <c r="AJY3" s="6"/>
      <c r="AJZ3" s="6"/>
      <c r="AKA3" s="6"/>
      <c r="AKB3" s="6"/>
      <c r="AKC3" s="6"/>
      <c r="AKD3" s="6"/>
      <c r="AKE3" s="6"/>
      <c r="AKF3" s="6"/>
      <c r="AKG3" s="6"/>
      <c r="AKH3" s="6"/>
      <c r="AKI3" s="6"/>
      <c r="AKJ3" s="6"/>
      <c r="AKK3" s="6"/>
      <c r="AKL3" s="6"/>
      <c r="AKM3" s="6"/>
      <c r="AKN3" s="6"/>
      <c r="AKO3" s="6"/>
      <c r="AKP3" s="6"/>
      <c r="AKQ3" s="6"/>
      <c r="AKR3" s="6"/>
      <c r="AKS3" s="6"/>
      <c r="AKT3" s="6"/>
      <c r="AKU3" s="6"/>
      <c r="AKV3" s="6"/>
      <c r="AKW3" s="6"/>
      <c r="AKX3" s="6"/>
      <c r="AKY3" s="6"/>
      <c r="AKZ3" s="6"/>
      <c r="ALA3" s="6"/>
      <c r="ALB3" s="6"/>
      <c r="ALC3" s="6"/>
      <c r="ALD3" s="6"/>
      <c r="ALE3" s="6"/>
      <c r="ALF3" s="6"/>
      <c r="ALG3" s="6"/>
      <c r="ALH3" s="6"/>
      <c r="ALI3" s="6"/>
      <c r="ALJ3" s="6"/>
      <c r="ALK3" s="6"/>
      <c r="ALL3" s="6"/>
      <c r="ALM3" s="6"/>
      <c r="ALN3" s="6"/>
      <c r="ALO3" s="6"/>
      <c r="ALP3" s="6"/>
      <c r="ALQ3" s="6"/>
      <c r="ALR3" s="6"/>
      <c r="ALS3" s="6"/>
      <c r="ALT3" s="6"/>
      <c r="ALU3" s="6"/>
      <c r="ALV3" s="6"/>
      <c r="ALW3" s="6"/>
      <c r="ALX3" s="6"/>
      <c r="ALY3" s="6"/>
      <c r="ALZ3" s="6"/>
      <c r="AMA3" s="6"/>
      <c r="AMB3" s="6"/>
      <c r="AMC3" s="6"/>
      <c r="AMD3" s="6"/>
      <c r="AME3" s="6"/>
      <c r="AMF3" s="6"/>
      <c r="AMG3" s="6"/>
      <c r="AMH3" s="6"/>
      <c r="AMI3" s="6"/>
      <c r="AMJ3" s="6"/>
      <c r="AMK3" s="6"/>
      <c r="AML3" s="6"/>
      <c r="AMM3" s="6"/>
      <c r="AMN3" s="6"/>
      <c r="AMO3" s="6"/>
      <c r="AMP3" s="6"/>
      <c r="AMQ3" s="6"/>
      <c r="AMR3" s="6"/>
      <c r="AMS3" s="6"/>
      <c r="AMT3" s="6"/>
      <c r="AMU3" s="6"/>
      <c r="AMV3" s="6"/>
      <c r="AMW3" s="6"/>
      <c r="AMX3" s="6"/>
      <c r="AMY3" s="6"/>
      <c r="AMZ3" s="6"/>
      <c r="ANA3" s="6"/>
      <c r="ANB3" s="6"/>
      <c r="ANC3" s="6"/>
      <c r="AND3" s="6"/>
      <c r="ANE3" s="6"/>
      <c r="ANF3" s="6"/>
      <c r="ANG3" s="6"/>
      <c r="ANH3" s="6"/>
    </row>
    <row r="4" spans="1:1048" x14ac:dyDescent="0.25">
      <c r="A4" t="s">
        <v>196</v>
      </c>
      <c r="B4" t="s">
        <v>198</v>
      </c>
      <c r="D4" t="s">
        <v>204</v>
      </c>
      <c r="O4" s="60"/>
      <c r="P4" s="60"/>
      <c r="Q4" s="73" t="s">
        <v>96</v>
      </c>
      <c r="R4" s="71">
        <f t="shared" ref="R4:R19" si="1">R3+1</f>
        <v>13</v>
      </c>
      <c r="S4" s="6"/>
      <c r="T4" s="6"/>
      <c r="U4" s="6"/>
      <c r="V4" s="78" t="s">
        <v>109</v>
      </c>
      <c r="W4" s="79">
        <v>13</v>
      </c>
      <c r="X4" s="89" t="s">
        <v>182</v>
      </c>
      <c r="Y4" s="145">
        <f t="shared" si="0"/>
        <v>27</v>
      </c>
      <c r="Z4" s="84"/>
      <c r="AA4" s="84"/>
      <c r="AB4" s="61"/>
      <c r="AC4" s="62"/>
      <c r="AD4" s="63"/>
      <c r="AE4" s="62"/>
      <c r="AF4" s="63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  <c r="FJ4" s="6"/>
      <c r="FK4" s="6"/>
      <c r="FL4" s="6"/>
      <c r="FM4" s="6"/>
      <c r="FN4" s="6"/>
      <c r="FO4" s="6"/>
      <c r="FP4" s="6"/>
      <c r="FQ4" s="6"/>
      <c r="FR4" s="6"/>
      <c r="FS4" s="6"/>
      <c r="FT4" s="6"/>
      <c r="FU4" s="6"/>
      <c r="FV4" s="6"/>
      <c r="FW4" s="6"/>
      <c r="FX4" s="6"/>
      <c r="FY4" s="6"/>
      <c r="FZ4" s="6"/>
      <c r="GA4" s="6"/>
      <c r="GB4" s="6"/>
      <c r="GC4" s="6"/>
      <c r="GD4" s="6"/>
      <c r="GE4" s="6"/>
      <c r="GF4" s="6"/>
      <c r="GG4" s="6"/>
      <c r="GH4" s="6"/>
      <c r="GI4" s="6"/>
      <c r="GJ4" s="6"/>
      <c r="GK4" s="6"/>
      <c r="GL4" s="6"/>
      <c r="GM4" s="6"/>
      <c r="GN4" s="6"/>
      <c r="GO4" s="6"/>
      <c r="GP4" s="6"/>
      <c r="GQ4" s="6"/>
      <c r="GR4" s="6"/>
      <c r="GS4" s="6"/>
      <c r="GT4" s="6"/>
      <c r="GU4" s="6"/>
      <c r="GV4" s="6"/>
      <c r="GW4" s="6"/>
      <c r="GX4" s="6"/>
      <c r="GY4" s="6"/>
      <c r="GZ4" s="6"/>
      <c r="HA4" s="6"/>
      <c r="HB4" s="6"/>
      <c r="HC4" s="6"/>
      <c r="HD4" s="6"/>
      <c r="HE4" s="6"/>
      <c r="HF4" s="6"/>
      <c r="HG4" s="6"/>
      <c r="HH4" s="6"/>
      <c r="HI4" s="6"/>
      <c r="HJ4" s="6"/>
      <c r="HK4" s="6"/>
      <c r="HL4" s="6"/>
      <c r="HM4" s="6"/>
      <c r="HN4" s="6"/>
      <c r="HO4" s="6"/>
      <c r="HP4" s="6"/>
      <c r="HQ4" s="6"/>
      <c r="HR4" s="6"/>
      <c r="HS4" s="6"/>
      <c r="HT4" s="6"/>
      <c r="HU4" s="6"/>
      <c r="HV4" s="6"/>
      <c r="HW4" s="6"/>
      <c r="HX4" s="6"/>
      <c r="HY4" s="6"/>
      <c r="HZ4" s="6"/>
      <c r="IA4" s="6"/>
      <c r="IB4" s="6"/>
      <c r="IC4" s="6"/>
      <c r="ID4" s="6"/>
      <c r="IE4" s="6"/>
      <c r="IF4" s="6"/>
      <c r="IG4" s="6"/>
      <c r="IH4" s="6"/>
      <c r="II4" s="6"/>
      <c r="IJ4" s="6"/>
      <c r="IK4" s="6"/>
      <c r="IL4" s="6"/>
      <c r="IM4" s="6"/>
      <c r="IN4" s="6"/>
      <c r="IO4" s="6"/>
      <c r="IP4" s="6"/>
      <c r="IQ4" s="6"/>
      <c r="IR4" s="6"/>
      <c r="IS4" s="6"/>
      <c r="IT4" s="6"/>
      <c r="IU4" s="6"/>
      <c r="IV4" s="6"/>
      <c r="IW4" s="6"/>
      <c r="IX4" s="6"/>
      <c r="IY4" s="6"/>
      <c r="IZ4" s="6"/>
      <c r="JA4" s="6"/>
      <c r="JB4" s="6"/>
      <c r="JC4" s="6"/>
      <c r="JD4" s="6"/>
      <c r="JE4" s="6"/>
      <c r="JF4" s="6"/>
      <c r="JG4" s="6"/>
      <c r="JH4" s="6"/>
      <c r="JI4" s="6"/>
      <c r="JJ4" s="6"/>
      <c r="JK4" s="6"/>
      <c r="JL4" s="6"/>
      <c r="JM4" s="6"/>
      <c r="JN4" s="6"/>
      <c r="JO4" s="6"/>
      <c r="JP4" s="6"/>
      <c r="JQ4" s="6"/>
      <c r="JR4" s="6"/>
      <c r="JS4" s="6"/>
      <c r="JT4" s="6"/>
      <c r="JU4" s="6"/>
      <c r="JV4" s="6"/>
      <c r="JW4" s="6"/>
      <c r="JX4" s="6"/>
      <c r="JY4" s="6"/>
      <c r="JZ4" s="6"/>
      <c r="KA4" s="6"/>
      <c r="KB4" s="6"/>
      <c r="KC4" s="6"/>
      <c r="KD4" s="6"/>
      <c r="KE4" s="6"/>
      <c r="KF4" s="6"/>
      <c r="KG4" s="6"/>
      <c r="KH4" s="6"/>
      <c r="KI4" s="6"/>
      <c r="KJ4" s="6"/>
      <c r="KK4" s="6"/>
      <c r="KL4" s="6"/>
      <c r="KM4" s="6"/>
      <c r="KN4" s="6"/>
      <c r="KO4" s="6"/>
      <c r="KP4" s="6"/>
      <c r="KQ4" s="6"/>
      <c r="KR4" s="6"/>
      <c r="KS4" s="6"/>
      <c r="KT4" s="6"/>
      <c r="KU4" s="6"/>
      <c r="KV4" s="6"/>
      <c r="KW4" s="6"/>
      <c r="KX4" s="6"/>
      <c r="KY4" s="6"/>
      <c r="KZ4" s="6"/>
      <c r="LA4" s="6"/>
      <c r="LB4" s="6"/>
      <c r="LC4" s="6"/>
      <c r="LD4" s="6"/>
      <c r="LE4" s="6"/>
      <c r="LF4" s="6"/>
      <c r="LG4" s="6"/>
      <c r="LH4" s="6"/>
      <c r="LI4" s="6"/>
      <c r="LJ4" s="6"/>
      <c r="LK4" s="6"/>
      <c r="LL4" s="6"/>
      <c r="LM4" s="6"/>
      <c r="LN4" s="6"/>
      <c r="LO4" s="6"/>
      <c r="LP4" s="6"/>
      <c r="LQ4" s="6"/>
      <c r="LR4" s="6"/>
      <c r="LS4" s="6"/>
      <c r="LT4" s="6"/>
      <c r="LU4" s="6"/>
      <c r="LV4" s="6"/>
      <c r="LW4" s="6"/>
      <c r="LX4" s="6"/>
      <c r="LY4" s="6"/>
      <c r="LZ4" s="6"/>
      <c r="MA4" s="6"/>
      <c r="MB4" s="6"/>
      <c r="MC4" s="6"/>
      <c r="MD4" s="6"/>
      <c r="ME4" s="6"/>
      <c r="MF4" s="6"/>
      <c r="MG4" s="6"/>
      <c r="MH4" s="6"/>
      <c r="MI4" s="6"/>
      <c r="MJ4" s="6"/>
      <c r="MK4" s="6"/>
      <c r="ML4" s="6"/>
      <c r="MM4" s="6"/>
      <c r="MN4" s="6"/>
      <c r="MO4" s="6"/>
      <c r="MP4" s="6"/>
      <c r="MQ4" s="6"/>
      <c r="MR4" s="6"/>
      <c r="MS4" s="6"/>
      <c r="MT4" s="6"/>
      <c r="MU4" s="6"/>
      <c r="MV4" s="6"/>
      <c r="MW4" s="6"/>
      <c r="MX4" s="6"/>
      <c r="MY4" s="6"/>
      <c r="MZ4" s="6"/>
      <c r="NA4" s="6"/>
      <c r="NB4" s="6"/>
      <c r="NC4" s="6"/>
      <c r="ND4" s="6"/>
      <c r="NE4" s="6"/>
      <c r="NF4" s="6"/>
      <c r="NG4" s="6"/>
      <c r="NH4" s="6"/>
      <c r="NI4" s="6"/>
      <c r="NJ4" s="6"/>
      <c r="NK4" s="6"/>
      <c r="NL4" s="6"/>
      <c r="NM4" s="6"/>
      <c r="NN4" s="6"/>
      <c r="NO4" s="6"/>
      <c r="NP4" s="6"/>
      <c r="NQ4" s="6"/>
      <c r="NR4" s="6"/>
      <c r="NS4" s="6"/>
      <c r="NT4" s="6"/>
      <c r="NU4" s="6"/>
      <c r="NV4" s="6"/>
      <c r="NW4" s="6"/>
      <c r="NX4" s="6"/>
      <c r="NY4" s="6"/>
      <c r="NZ4" s="6"/>
      <c r="OA4" s="6"/>
      <c r="OB4" s="6"/>
      <c r="OC4" s="6"/>
      <c r="OD4" s="6"/>
      <c r="OE4" s="6"/>
      <c r="OF4" s="6"/>
      <c r="OG4" s="6"/>
      <c r="OH4" s="6"/>
      <c r="OI4" s="6"/>
      <c r="OJ4" s="6"/>
      <c r="OK4" s="6"/>
      <c r="OL4" s="6"/>
      <c r="OM4" s="6"/>
      <c r="ON4" s="6"/>
      <c r="OO4" s="6"/>
      <c r="OP4" s="6"/>
      <c r="OQ4" s="6"/>
      <c r="OR4" s="6"/>
      <c r="OS4" s="6"/>
      <c r="OT4" s="6"/>
      <c r="OU4" s="6"/>
      <c r="OV4" s="6"/>
      <c r="OW4" s="6"/>
      <c r="OX4" s="6"/>
      <c r="OY4" s="6"/>
      <c r="OZ4" s="6"/>
      <c r="PA4" s="6"/>
      <c r="PB4" s="6"/>
      <c r="PC4" s="6"/>
      <c r="PD4" s="6"/>
      <c r="PE4" s="6"/>
      <c r="PF4" s="6"/>
      <c r="PG4" s="6"/>
      <c r="PH4" s="6"/>
      <c r="PI4" s="6"/>
      <c r="PJ4" s="6"/>
      <c r="PK4" s="6"/>
      <c r="PL4" s="6"/>
      <c r="PM4" s="6"/>
      <c r="PN4" s="6"/>
      <c r="PO4" s="6"/>
      <c r="PP4" s="6"/>
      <c r="PQ4" s="6"/>
      <c r="PR4" s="6"/>
      <c r="PS4" s="6"/>
      <c r="PT4" s="6"/>
      <c r="PU4" s="6"/>
      <c r="PV4" s="6"/>
      <c r="PW4" s="6"/>
      <c r="PX4" s="6"/>
      <c r="PY4" s="6"/>
      <c r="PZ4" s="6"/>
      <c r="QA4" s="6"/>
      <c r="QB4" s="6"/>
      <c r="QC4" s="6"/>
      <c r="QD4" s="6"/>
      <c r="QE4" s="6"/>
      <c r="QF4" s="6"/>
      <c r="QG4" s="6"/>
      <c r="QH4" s="6"/>
      <c r="QI4" s="6"/>
      <c r="QJ4" s="6"/>
      <c r="QK4" s="6"/>
      <c r="QL4" s="6"/>
      <c r="QM4" s="6"/>
      <c r="QN4" s="6"/>
      <c r="QO4" s="6"/>
      <c r="QP4" s="6"/>
      <c r="QQ4" s="6"/>
      <c r="QR4" s="6"/>
      <c r="QS4" s="6"/>
      <c r="QT4" s="6"/>
      <c r="QU4" s="6"/>
      <c r="QV4" s="6"/>
      <c r="QW4" s="6"/>
      <c r="QX4" s="6"/>
      <c r="QY4" s="6"/>
      <c r="QZ4" s="6"/>
      <c r="RA4" s="6"/>
      <c r="RB4" s="6"/>
      <c r="RC4" s="6"/>
      <c r="RD4" s="6"/>
      <c r="RE4" s="6"/>
      <c r="RF4" s="6"/>
      <c r="RG4" s="6"/>
      <c r="RH4" s="6"/>
      <c r="RI4" s="6"/>
      <c r="RJ4" s="6"/>
      <c r="RK4" s="6"/>
      <c r="RL4" s="6"/>
      <c r="RM4" s="6"/>
      <c r="RN4" s="6"/>
      <c r="RO4" s="6"/>
      <c r="RP4" s="6"/>
      <c r="RQ4" s="6"/>
      <c r="RR4" s="6"/>
      <c r="RS4" s="6"/>
      <c r="RT4" s="6"/>
      <c r="RU4" s="6"/>
      <c r="RV4" s="6"/>
      <c r="RW4" s="6"/>
      <c r="RX4" s="6"/>
      <c r="RY4" s="6"/>
      <c r="RZ4" s="6"/>
      <c r="SA4" s="6"/>
      <c r="SB4" s="6"/>
      <c r="SC4" s="6"/>
      <c r="SD4" s="6"/>
      <c r="SE4" s="6"/>
      <c r="SF4" s="6"/>
      <c r="SG4" s="6"/>
      <c r="SH4" s="6"/>
      <c r="SI4" s="6"/>
      <c r="SJ4" s="6"/>
      <c r="SK4" s="6"/>
      <c r="SL4" s="6"/>
      <c r="SM4" s="6"/>
      <c r="SN4" s="6"/>
      <c r="SO4" s="6"/>
      <c r="SP4" s="6"/>
      <c r="SQ4" s="6"/>
      <c r="SR4" s="6"/>
      <c r="SS4" s="6"/>
      <c r="ST4" s="6"/>
      <c r="SU4" s="6"/>
      <c r="SV4" s="6"/>
      <c r="SW4" s="6"/>
      <c r="SX4" s="6"/>
      <c r="SY4" s="6"/>
      <c r="SZ4" s="6"/>
      <c r="TA4" s="6"/>
      <c r="TB4" s="6"/>
      <c r="TC4" s="6"/>
      <c r="TD4" s="6"/>
      <c r="TE4" s="6"/>
      <c r="TF4" s="6"/>
      <c r="TG4" s="6"/>
      <c r="TH4" s="6"/>
      <c r="TI4" s="6"/>
      <c r="TJ4" s="6"/>
      <c r="TK4" s="6"/>
      <c r="TL4" s="6"/>
      <c r="TM4" s="6"/>
      <c r="TN4" s="6"/>
      <c r="TO4" s="6"/>
      <c r="TP4" s="6"/>
      <c r="TQ4" s="6"/>
      <c r="TR4" s="6"/>
      <c r="TS4" s="6"/>
      <c r="TT4" s="6"/>
      <c r="TU4" s="6"/>
      <c r="TV4" s="6"/>
      <c r="TW4" s="6"/>
      <c r="TX4" s="6"/>
      <c r="TY4" s="6"/>
      <c r="TZ4" s="6"/>
      <c r="UA4" s="6"/>
      <c r="UB4" s="6"/>
      <c r="UC4" s="6"/>
      <c r="UD4" s="6"/>
      <c r="UE4" s="6"/>
      <c r="UF4" s="6"/>
      <c r="UG4" s="6"/>
      <c r="UH4" s="6"/>
      <c r="UI4" s="6"/>
      <c r="UJ4" s="6"/>
      <c r="UK4" s="6"/>
      <c r="UL4" s="6"/>
      <c r="UM4" s="6"/>
      <c r="UN4" s="6"/>
      <c r="UO4" s="6"/>
      <c r="UP4" s="6"/>
      <c r="UQ4" s="6"/>
      <c r="UR4" s="6"/>
      <c r="US4" s="6"/>
      <c r="UT4" s="6"/>
      <c r="UU4" s="6"/>
      <c r="UV4" s="6"/>
      <c r="UW4" s="6"/>
      <c r="UX4" s="6"/>
      <c r="UY4" s="6"/>
      <c r="UZ4" s="6"/>
      <c r="VA4" s="6"/>
      <c r="VB4" s="6"/>
      <c r="VC4" s="6"/>
      <c r="VD4" s="6"/>
      <c r="VE4" s="6"/>
      <c r="VF4" s="6"/>
      <c r="VG4" s="6"/>
      <c r="VH4" s="6"/>
      <c r="VI4" s="6"/>
      <c r="VJ4" s="6"/>
      <c r="VK4" s="6"/>
      <c r="VL4" s="6"/>
      <c r="VM4" s="6"/>
      <c r="VN4" s="6"/>
      <c r="VO4" s="6"/>
      <c r="VP4" s="6"/>
      <c r="VQ4" s="6"/>
      <c r="VR4" s="6"/>
      <c r="VS4" s="6"/>
      <c r="VT4" s="6"/>
      <c r="VU4" s="6"/>
      <c r="VV4" s="6"/>
      <c r="VW4" s="6"/>
      <c r="VX4" s="6"/>
      <c r="VY4" s="6"/>
      <c r="VZ4" s="6"/>
      <c r="WA4" s="6"/>
      <c r="WB4" s="6"/>
      <c r="WC4" s="6"/>
      <c r="WD4" s="6"/>
      <c r="WE4" s="6"/>
      <c r="WF4" s="6"/>
      <c r="WG4" s="6"/>
      <c r="WH4" s="6"/>
      <c r="WI4" s="6"/>
      <c r="WJ4" s="6"/>
      <c r="WK4" s="6"/>
      <c r="WL4" s="6"/>
      <c r="WM4" s="6"/>
      <c r="WN4" s="6"/>
      <c r="WO4" s="6"/>
      <c r="WP4" s="6"/>
      <c r="WQ4" s="6"/>
      <c r="WR4" s="6"/>
      <c r="WS4" s="6"/>
      <c r="WT4" s="6"/>
      <c r="WU4" s="6"/>
      <c r="WV4" s="6"/>
      <c r="WW4" s="6"/>
      <c r="WX4" s="6"/>
      <c r="WY4" s="6"/>
      <c r="WZ4" s="6"/>
      <c r="XA4" s="6"/>
      <c r="XB4" s="6"/>
      <c r="XC4" s="6"/>
      <c r="XD4" s="6"/>
      <c r="XE4" s="6"/>
      <c r="XF4" s="6"/>
      <c r="XG4" s="6"/>
      <c r="XH4" s="6"/>
      <c r="XI4" s="6"/>
      <c r="XJ4" s="6"/>
      <c r="XK4" s="6"/>
      <c r="XL4" s="6"/>
      <c r="XM4" s="6"/>
      <c r="XN4" s="6"/>
      <c r="XO4" s="6"/>
      <c r="XP4" s="6"/>
      <c r="XQ4" s="6"/>
      <c r="XR4" s="6"/>
      <c r="XS4" s="6"/>
      <c r="XT4" s="6"/>
      <c r="XU4" s="6"/>
      <c r="XV4" s="6"/>
      <c r="XW4" s="6"/>
      <c r="XX4" s="6"/>
      <c r="XY4" s="6"/>
      <c r="XZ4" s="6"/>
      <c r="YA4" s="6"/>
      <c r="YB4" s="6"/>
      <c r="YC4" s="6"/>
      <c r="YD4" s="6"/>
      <c r="YE4" s="6"/>
      <c r="YF4" s="6"/>
      <c r="YG4" s="6"/>
      <c r="YH4" s="6"/>
      <c r="YI4" s="6"/>
      <c r="YJ4" s="6"/>
      <c r="YK4" s="6"/>
      <c r="YL4" s="6"/>
      <c r="YM4" s="6"/>
      <c r="YN4" s="6"/>
      <c r="YO4" s="6"/>
      <c r="YP4" s="6"/>
      <c r="YQ4" s="6"/>
      <c r="YR4" s="6"/>
      <c r="YS4" s="6"/>
      <c r="YT4" s="6"/>
      <c r="YU4" s="6"/>
      <c r="YV4" s="6"/>
      <c r="YW4" s="6"/>
      <c r="YX4" s="6"/>
      <c r="YY4" s="6"/>
      <c r="YZ4" s="6"/>
      <c r="ZA4" s="6"/>
      <c r="ZB4" s="6"/>
      <c r="ZC4" s="6"/>
      <c r="ZD4" s="6"/>
      <c r="ZE4" s="6"/>
      <c r="ZF4" s="6"/>
      <c r="ZG4" s="6"/>
      <c r="ZH4" s="6"/>
      <c r="ZI4" s="6"/>
      <c r="ZJ4" s="6"/>
      <c r="ZK4" s="6"/>
      <c r="ZL4" s="6"/>
      <c r="ZM4" s="6"/>
      <c r="ZN4" s="6"/>
      <c r="ZO4" s="6"/>
      <c r="ZP4" s="6"/>
      <c r="ZQ4" s="6"/>
      <c r="ZR4" s="6"/>
      <c r="ZS4" s="6"/>
      <c r="ZT4" s="6"/>
      <c r="ZU4" s="6"/>
      <c r="ZV4" s="6"/>
      <c r="ZW4" s="6"/>
      <c r="ZX4" s="6"/>
      <c r="ZY4" s="6"/>
      <c r="ZZ4" s="6"/>
      <c r="AAA4" s="6"/>
      <c r="AAB4" s="6"/>
      <c r="AAC4" s="6"/>
      <c r="AAD4" s="6"/>
      <c r="AAE4" s="6"/>
      <c r="AAF4" s="6"/>
      <c r="AAG4" s="6"/>
      <c r="AAH4" s="6"/>
      <c r="AAI4" s="6"/>
      <c r="AAJ4" s="6"/>
      <c r="AAK4" s="6"/>
      <c r="AAL4" s="6"/>
      <c r="AAM4" s="6"/>
      <c r="AAN4" s="6"/>
      <c r="AAO4" s="6"/>
      <c r="AAP4" s="6"/>
      <c r="AAQ4" s="6"/>
      <c r="AAR4" s="6"/>
      <c r="AAS4" s="6"/>
      <c r="AAT4" s="6"/>
      <c r="AAU4" s="6"/>
      <c r="AAV4" s="6"/>
      <c r="AAW4" s="6"/>
      <c r="AAX4" s="6"/>
      <c r="AAY4" s="6"/>
      <c r="AAZ4" s="6"/>
      <c r="ABA4" s="6"/>
      <c r="ABB4" s="6"/>
      <c r="ABC4" s="6"/>
      <c r="ABD4" s="6"/>
      <c r="ABE4" s="6"/>
      <c r="ABF4" s="6"/>
      <c r="ABG4" s="6"/>
      <c r="ABH4" s="6"/>
      <c r="ABI4" s="6"/>
      <c r="ABJ4" s="6"/>
      <c r="ABK4" s="6"/>
      <c r="ABL4" s="6"/>
      <c r="ABM4" s="6"/>
      <c r="ABN4" s="6"/>
      <c r="ABO4" s="6"/>
      <c r="ABP4" s="6"/>
      <c r="ABQ4" s="6"/>
      <c r="ABR4" s="6"/>
      <c r="ABS4" s="6"/>
      <c r="ABT4" s="6"/>
      <c r="ABU4" s="6"/>
      <c r="ABV4" s="6"/>
      <c r="ABW4" s="6"/>
      <c r="ABX4" s="6"/>
      <c r="ABY4" s="6"/>
      <c r="ABZ4" s="6"/>
      <c r="ACA4" s="6"/>
      <c r="ACB4" s="6"/>
      <c r="ACC4" s="6"/>
      <c r="ACD4" s="6"/>
      <c r="ACE4" s="6"/>
      <c r="ACF4" s="6"/>
      <c r="ACG4" s="6"/>
      <c r="ACH4" s="6"/>
      <c r="ACI4" s="6"/>
      <c r="ACJ4" s="6"/>
      <c r="ACK4" s="6"/>
      <c r="ACL4" s="6"/>
      <c r="ACM4" s="6"/>
      <c r="ACN4" s="6"/>
      <c r="ACO4" s="6"/>
      <c r="ACP4" s="6"/>
      <c r="ACQ4" s="6"/>
      <c r="ACR4" s="6"/>
      <c r="ACS4" s="6"/>
      <c r="ACT4" s="6"/>
      <c r="ACU4" s="6"/>
      <c r="ACV4" s="6"/>
      <c r="ACW4" s="6"/>
      <c r="ACX4" s="6"/>
      <c r="ACY4" s="6"/>
      <c r="ACZ4" s="6"/>
      <c r="ADA4" s="6"/>
      <c r="ADB4" s="6"/>
      <c r="ADC4" s="6"/>
      <c r="ADD4" s="6"/>
      <c r="ADE4" s="6"/>
      <c r="ADF4" s="6"/>
      <c r="ADG4" s="6"/>
      <c r="ADH4" s="6"/>
      <c r="ADI4" s="6"/>
      <c r="ADJ4" s="6"/>
      <c r="ADK4" s="6"/>
      <c r="ADL4" s="6"/>
      <c r="ADM4" s="6"/>
      <c r="ADN4" s="6"/>
      <c r="ADO4" s="6"/>
      <c r="ADP4" s="6"/>
      <c r="ADQ4" s="6"/>
      <c r="ADR4" s="6"/>
      <c r="ADS4" s="6"/>
      <c r="ADT4" s="6"/>
      <c r="ADU4" s="6"/>
      <c r="ADV4" s="6"/>
      <c r="ADW4" s="6"/>
      <c r="ADX4" s="6"/>
      <c r="ADY4" s="6"/>
      <c r="ADZ4" s="6"/>
      <c r="AEA4" s="6"/>
      <c r="AEB4" s="6"/>
      <c r="AEC4" s="6"/>
      <c r="AED4" s="6"/>
      <c r="AEE4" s="6"/>
      <c r="AEF4" s="6"/>
      <c r="AEG4" s="6"/>
      <c r="AEH4" s="6"/>
      <c r="AEI4" s="6"/>
      <c r="AEJ4" s="6"/>
      <c r="AEK4" s="6"/>
      <c r="AEL4" s="6"/>
      <c r="AEM4" s="6"/>
      <c r="AEN4" s="6"/>
      <c r="AEO4" s="6"/>
      <c r="AEP4" s="6"/>
      <c r="AEQ4" s="6"/>
      <c r="AER4" s="6"/>
      <c r="AES4" s="6"/>
      <c r="AET4" s="6"/>
      <c r="AEU4" s="6"/>
      <c r="AEV4" s="6"/>
      <c r="AEW4" s="6"/>
      <c r="AEX4" s="6"/>
      <c r="AEY4" s="6"/>
      <c r="AEZ4" s="6"/>
      <c r="AFA4" s="6"/>
      <c r="AFB4" s="6"/>
      <c r="AFC4" s="6"/>
      <c r="AFD4" s="6"/>
      <c r="AFE4" s="6"/>
      <c r="AFF4" s="6"/>
      <c r="AFG4" s="6"/>
      <c r="AFH4" s="6"/>
      <c r="AFI4" s="6"/>
      <c r="AFJ4" s="6"/>
      <c r="AFK4" s="6"/>
      <c r="AFL4" s="6"/>
      <c r="AFM4" s="6"/>
      <c r="AFN4" s="6"/>
      <c r="AFO4" s="6"/>
      <c r="AFP4" s="6"/>
      <c r="AFQ4" s="6"/>
      <c r="AFR4" s="6"/>
      <c r="AFS4" s="6"/>
      <c r="AFT4" s="6"/>
      <c r="AFU4" s="6"/>
      <c r="AFV4" s="6"/>
      <c r="AFW4" s="6"/>
      <c r="AFX4" s="6"/>
      <c r="AFY4" s="6"/>
      <c r="AFZ4" s="6"/>
      <c r="AGA4" s="6"/>
      <c r="AGB4" s="6"/>
      <c r="AGC4" s="6"/>
      <c r="AGD4" s="6"/>
      <c r="AGE4" s="6"/>
      <c r="AGF4" s="6"/>
      <c r="AGG4" s="6"/>
      <c r="AGH4" s="6"/>
      <c r="AGI4" s="6"/>
      <c r="AGJ4" s="6"/>
      <c r="AGK4" s="6"/>
      <c r="AGL4" s="6"/>
      <c r="AGM4" s="6"/>
      <c r="AGN4" s="6"/>
      <c r="AGO4" s="6"/>
      <c r="AGP4" s="6"/>
      <c r="AGQ4" s="6"/>
      <c r="AGR4" s="6"/>
      <c r="AGS4" s="6"/>
      <c r="AGT4" s="6"/>
      <c r="AGU4" s="6"/>
      <c r="AGV4" s="6"/>
      <c r="AGW4" s="6"/>
      <c r="AGX4" s="6"/>
      <c r="AGY4" s="6"/>
      <c r="AGZ4" s="6"/>
      <c r="AHA4" s="6"/>
      <c r="AHB4" s="6"/>
      <c r="AHC4" s="6"/>
      <c r="AHD4" s="6"/>
      <c r="AHE4" s="6"/>
      <c r="AHF4" s="6"/>
      <c r="AHG4" s="6"/>
      <c r="AHH4" s="6"/>
      <c r="AHI4" s="6"/>
      <c r="AHJ4" s="6"/>
      <c r="AHK4" s="6"/>
      <c r="AHL4" s="6"/>
      <c r="AHM4" s="6"/>
      <c r="AHN4" s="6"/>
      <c r="AHO4" s="6"/>
      <c r="AHP4" s="6"/>
      <c r="AHQ4" s="6"/>
      <c r="AHR4" s="6"/>
      <c r="AHS4" s="6"/>
      <c r="AHT4" s="6"/>
      <c r="AHU4" s="6"/>
      <c r="AHV4" s="6"/>
      <c r="AHW4" s="6"/>
      <c r="AHX4" s="6"/>
      <c r="AHY4" s="6"/>
      <c r="AHZ4" s="6"/>
      <c r="AIA4" s="6"/>
      <c r="AIB4" s="6"/>
      <c r="AIC4" s="6"/>
      <c r="AID4" s="6"/>
      <c r="AIE4" s="6"/>
      <c r="AIF4" s="6"/>
      <c r="AIG4" s="6"/>
      <c r="AIH4" s="6"/>
      <c r="AII4" s="6"/>
      <c r="AIJ4" s="6"/>
      <c r="AIK4" s="6"/>
      <c r="AIL4" s="6"/>
      <c r="AIM4" s="6"/>
      <c r="AIN4" s="6"/>
      <c r="AIO4" s="6"/>
      <c r="AIP4" s="6"/>
      <c r="AIQ4" s="6"/>
      <c r="AIR4" s="6"/>
      <c r="AIS4" s="6"/>
      <c r="AIT4" s="6"/>
      <c r="AIU4" s="6"/>
      <c r="AIV4" s="6"/>
      <c r="AIW4" s="6"/>
      <c r="AIX4" s="6"/>
      <c r="AIY4" s="6"/>
      <c r="AIZ4" s="6"/>
      <c r="AJA4" s="6"/>
      <c r="AJB4" s="6"/>
      <c r="AJC4" s="6"/>
      <c r="AJD4" s="6"/>
      <c r="AJE4" s="6"/>
      <c r="AJF4" s="6"/>
      <c r="AJG4" s="6"/>
      <c r="AJH4" s="6"/>
      <c r="AJI4" s="6"/>
      <c r="AJJ4" s="6"/>
      <c r="AJK4" s="6"/>
      <c r="AJL4" s="6"/>
      <c r="AJM4" s="6"/>
      <c r="AJN4" s="6"/>
      <c r="AJO4" s="6"/>
      <c r="AJP4" s="6"/>
      <c r="AJQ4" s="6"/>
      <c r="AJR4" s="6"/>
      <c r="AJS4" s="6"/>
      <c r="AJT4" s="6"/>
      <c r="AJU4" s="6"/>
      <c r="AJV4" s="6"/>
      <c r="AJW4" s="6"/>
      <c r="AJX4" s="6"/>
      <c r="AJY4" s="6"/>
      <c r="AJZ4" s="6"/>
      <c r="AKA4" s="6"/>
      <c r="AKB4" s="6"/>
      <c r="AKC4" s="6"/>
      <c r="AKD4" s="6"/>
      <c r="AKE4" s="6"/>
      <c r="AKF4" s="6"/>
      <c r="AKG4" s="6"/>
      <c r="AKH4" s="6"/>
      <c r="AKI4" s="6"/>
      <c r="AKJ4" s="6"/>
      <c r="AKK4" s="6"/>
      <c r="AKL4" s="6"/>
      <c r="AKM4" s="6"/>
      <c r="AKN4" s="6"/>
      <c r="AKO4" s="6"/>
      <c r="AKP4" s="6"/>
      <c r="AKQ4" s="6"/>
      <c r="AKR4" s="6"/>
      <c r="AKS4" s="6"/>
      <c r="AKT4" s="6"/>
      <c r="AKU4" s="6"/>
      <c r="AKV4" s="6"/>
      <c r="AKW4" s="6"/>
      <c r="AKX4" s="6"/>
      <c r="AKY4" s="6"/>
      <c r="AKZ4" s="6"/>
      <c r="ALA4" s="6"/>
      <c r="ALB4" s="6"/>
      <c r="ALC4" s="6"/>
      <c r="ALD4" s="6"/>
      <c r="ALE4" s="6"/>
      <c r="ALF4" s="6"/>
      <c r="ALG4" s="6"/>
      <c r="ALH4" s="6"/>
      <c r="ALI4" s="6"/>
      <c r="ALJ4" s="6"/>
      <c r="ALK4" s="6"/>
      <c r="ALL4" s="6"/>
      <c r="ALM4" s="6"/>
      <c r="ALN4" s="6"/>
      <c r="ALO4" s="6"/>
      <c r="ALP4" s="6"/>
      <c r="ALQ4" s="6"/>
      <c r="ALR4" s="6"/>
      <c r="ALS4" s="6"/>
      <c r="ALT4" s="6"/>
      <c r="ALU4" s="6"/>
      <c r="ALV4" s="6"/>
      <c r="ALW4" s="6"/>
      <c r="ALX4" s="6"/>
      <c r="ALY4" s="6"/>
      <c r="ALZ4" s="6"/>
      <c r="AMA4" s="6"/>
      <c r="AMB4" s="6"/>
      <c r="AMC4" s="6"/>
      <c r="AMD4" s="6"/>
      <c r="AME4" s="6"/>
      <c r="AMF4" s="6"/>
      <c r="AMG4" s="6"/>
      <c r="AMH4" s="6"/>
      <c r="AMI4" s="6"/>
      <c r="AMJ4" s="6"/>
      <c r="AMK4" s="6"/>
      <c r="AML4" s="6"/>
      <c r="AMM4" s="6"/>
      <c r="AMN4" s="6"/>
      <c r="AMO4" s="6"/>
      <c r="AMP4" s="6"/>
      <c r="AMQ4" s="6"/>
      <c r="AMR4" s="6"/>
      <c r="AMS4" s="6"/>
      <c r="AMT4" s="6"/>
      <c r="AMU4" s="6"/>
      <c r="AMV4" s="6"/>
      <c r="AMW4" s="6"/>
      <c r="AMX4" s="6"/>
      <c r="AMY4" s="6"/>
      <c r="AMZ4" s="6"/>
      <c r="ANA4" s="6"/>
      <c r="ANB4" s="6"/>
      <c r="ANC4" s="6"/>
      <c r="AND4" s="6"/>
      <c r="ANE4" s="6"/>
      <c r="ANF4" s="6"/>
      <c r="ANG4" s="6"/>
      <c r="ANH4" s="6"/>
    </row>
    <row r="5" spans="1:1048" x14ac:dyDescent="0.25">
      <c r="A5" t="s">
        <v>196</v>
      </c>
      <c r="B5" t="s">
        <v>199</v>
      </c>
      <c r="D5" s="107" t="s">
        <v>849</v>
      </c>
      <c r="E5" s="107"/>
      <c r="H5" s="107"/>
      <c r="I5" s="107"/>
      <c r="J5" s="107"/>
      <c r="K5" s="107"/>
      <c r="L5" s="107"/>
      <c r="M5" s="107"/>
      <c r="O5" s="60"/>
      <c r="P5" s="60"/>
      <c r="Q5" s="129" t="s">
        <v>364</v>
      </c>
      <c r="R5" s="130">
        <v>27</v>
      </c>
      <c r="S5" s="6"/>
      <c r="T5" s="6"/>
      <c r="U5" s="6"/>
      <c r="V5" s="78" t="s">
        <v>105</v>
      </c>
      <c r="W5" s="79">
        <v>14</v>
      </c>
      <c r="X5" s="89" t="s">
        <v>183</v>
      </c>
      <c r="Y5" s="145">
        <f t="shared" si="0"/>
        <v>23</v>
      </c>
      <c r="Z5" s="84"/>
      <c r="AA5" s="84"/>
      <c r="AB5" s="61"/>
      <c r="AC5" s="62"/>
      <c r="AD5" s="63"/>
      <c r="AE5" s="62"/>
      <c r="AF5" s="63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  <c r="DS5" s="6"/>
      <c r="DT5" s="6"/>
      <c r="DU5" s="6"/>
      <c r="DV5" s="6"/>
      <c r="DW5" s="6"/>
      <c r="DX5" s="6"/>
      <c r="DY5" s="6"/>
      <c r="DZ5" s="6"/>
      <c r="EA5" s="6"/>
      <c r="EB5" s="6"/>
      <c r="EC5" s="6"/>
      <c r="ED5" s="6"/>
      <c r="EE5" s="6"/>
      <c r="EF5" s="6"/>
      <c r="EG5" s="6"/>
      <c r="EH5" s="6"/>
      <c r="EI5" s="6"/>
      <c r="EJ5" s="6"/>
      <c r="EK5" s="6"/>
      <c r="EL5" s="6"/>
      <c r="EM5" s="6"/>
      <c r="EN5" s="6"/>
      <c r="EO5" s="6"/>
      <c r="EP5" s="6"/>
      <c r="EQ5" s="6"/>
      <c r="ER5" s="6"/>
      <c r="ES5" s="6"/>
      <c r="ET5" s="6"/>
      <c r="EU5" s="6"/>
      <c r="EV5" s="6"/>
      <c r="EW5" s="6"/>
      <c r="EX5" s="6"/>
      <c r="EY5" s="6"/>
      <c r="EZ5" s="6"/>
      <c r="FA5" s="6"/>
      <c r="FB5" s="6"/>
      <c r="FC5" s="6"/>
      <c r="FD5" s="6"/>
      <c r="FE5" s="6"/>
      <c r="FF5" s="6"/>
      <c r="FG5" s="6"/>
      <c r="FH5" s="6"/>
      <c r="FI5" s="6"/>
      <c r="FJ5" s="6"/>
      <c r="FK5" s="6"/>
      <c r="FL5" s="6"/>
      <c r="FM5" s="6"/>
      <c r="FN5" s="6"/>
      <c r="FO5" s="6"/>
      <c r="FP5" s="6"/>
      <c r="FQ5" s="6"/>
      <c r="FR5" s="6"/>
      <c r="FS5" s="6"/>
      <c r="FT5" s="6"/>
      <c r="FU5" s="6"/>
      <c r="FV5" s="6"/>
      <c r="FW5" s="6"/>
      <c r="FX5" s="6"/>
      <c r="FY5" s="6"/>
      <c r="FZ5" s="6"/>
      <c r="GA5" s="6"/>
      <c r="GB5" s="6"/>
      <c r="GC5" s="6"/>
      <c r="GD5" s="6"/>
      <c r="GE5" s="6"/>
      <c r="GF5" s="6"/>
      <c r="GG5" s="6"/>
      <c r="GH5" s="6"/>
      <c r="GI5" s="6"/>
      <c r="GJ5" s="6"/>
      <c r="GK5" s="6"/>
      <c r="GL5" s="6"/>
      <c r="GM5" s="6"/>
      <c r="GN5" s="6"/>
      <c r="GO5" s="6"/>
      <c r="GP5" s="6"/>
      <c r="GQ5" s="6"/>
      <c r="GR5" s="6"/>
      <c r="GS5" s="6"/>
      <c r="GT5" s="6"/>
      <c r="GU5" s="6"/>
      <c r="GV5" s="6"/>
      <c r="GW5" s="6"/>
      <c r="GX5" s="6"/>
      <c r="GY5" s="6"/>
      <c r="GZ5" s="6"/>
      <c r="HA5" s="6"/>
      <c r="HB5" s="6"/>
      <c r="HC5" s="6"/>
      <c r="HD5" s="6"/>
      <c r="HE5" s="6"/>
      <c r="HF5" s="6"/>
      <c r="HG5" s="6"/>
      <c r="HH5" s="6"/>
      <c r="HI5" s="6"/>
      <c r="HJ5" s="6"/>
      <c r="HK5" s="6"/>
      <c r="HL5" s="6"/>
      <c r="HM5" s="6"/>
      <c r="HN5" s="6"/>
      <c r="HO5" s="6"/>
      <c r="HP5" s="6"/>
      <c r="HQ5" s="6"/>
      <c r="HR5" s="6"/>
      <c r="HS5" s="6"/>
      <c r="HT5" s="6"/>
      <c r="HU5" s="6"/>
      <c r="HV5" s="6"/>
      <c r="HW5" s="6"/>
      <c r="HX5" s="6"/>
      <c r="HY5" s="6"/>
      <c r="HZ5" s="6"/>
      <c r="IA5" s="6"/>
      <c r="IB5" s="6"/>
      <c r="IC5" s="6"/>
      <c r="ID5" s="6"/>
      <c r="IE5" s="6"/>
      <c r="IF5" s="6"/>
      <c r="IG5" s="6"/>
      <c r="IH5" s="6"/>
      <c r="II5" s="6"/>
      <c r="IJ5" s="6"/>
      <c r="IK5" s="6"/>
      <c r="IL5" s="6"/>
      <c r="IM5" s="6"/>
      <c r="IN5" s="6"/>
      <c r="IO5" s="6"/>
      <c r="IP5" s="6"/>
      <c r="IQ5" s="6"/>
      <c r="IR5" s="6"/>
      <c r="IS5" s="6"/>
      <c r="IT5" s="6"/>
      <c r="IU5" s="6"/>
      <c r="IV5" s="6"/>
      <c r="IW5" s="6"/>
      <c r="IX5" s="6"/>
      <c r="IY5" s="6"/>
      <c r="IZ5" s="6"/>
      <c r="JA5" s="6"/>
      <c r="JB5" s="6"/>
      <c r="JC5" s="6"/>
      <c r="JD5" s="6"/>
      <c r="JE5" s="6"/>
      <c r="JF5" s="6"/>
      <c r="JG5" s="6"/>
      <c r="JH5" s="6"/>
      <c r="JI5" s="6"/>
      <c r="JJ5" s="6"/>
      <c r="JK5" s="6"/>
      <c r="JL5" s="6"/>
      <c r="JM5" s="6"/>
      <c r="JN5" s="6"/>
      <c r="JO5" s="6"/>
      <c r="JP5" s="6"/>
      <c r="JQ5" s="6"/>
      <c r="JR5" s="6"/>
      <c r="JS5" s="6"/>
      <c r="JT5" s="6"/>
      <c r="JU5" s="6"/>
      <c r="JV5" s="6"/>
      <c r="JW5" s="6"/>
      <c r="JX5" s="6"/>
      <c r="JY5" s="6"/>
      <c r="JZ5" s="6"/>
      <c r="KA5" s="6"/>
      <c r="KB5" s="6"/>
      <c r="KC5" s="6"/>
      <c r="KD5" s="6"/>
      <c r="KE5" s="6"/>
      <c r="KF5" s="6"/>
      <c r="KG5" s="6"/>
      <c r="KH5" s="6"/>
      <c r="KI5" s="6"/>
      <c r="KJ5" s="6"/>
      <c r="KK5" s="6"/>
      <c r="KL5" s="6"/>
      <c r="KM5" s="6"/>
      <c r="KN5" s="6"/>
      <c r="KO5" s="6"/>
      <c r="KP5" s="6"/>
      <c r="KQ5" s="6"/>
      <c r="KR5" s="6"/>
      <c r="KS5" s="6"/>
      <c r="KT5" s="6"/>
      <c r="KU5" s="6"/>
      <c r="KV5" s="6"/>
      <c r="KW5" s="6"/>
      <c r="KX5" s="6"/>
      <c r="KY5" s="6"/>
      <c r="KZ5" s="6"/>
      <c r="LA5" s="6"/>
      <c r="LB5" s="6"/>
      <c r="LC5" s="6"/>
      <c r="LD5" s="6"/>
      <c r="LE5" s="6"/>
      <c r="LF5" s="6"/>
      <c r="LG5" s="6"/>
      <c r="LH5" s="6"/>
      <c r="LI5" s="6"/>
      <c r="LJ5" s="6"/>
      <c r="LK5" s="6"/>
      <c r="LL5" s="6"/>
      <c r="LM5" s="6"/>
      <c r="LN5" s="6"/>
      <c r="LO5" s="6"/>
      <c r="LP5" s="6"/>
      <c r="LQ5" s="6"/>
      <c r="LR5" s="6"/>
      <c r="LS5" s="6"/>
      <c r="LT5" s="6"/>
      <c r="LU5" s="6"/>
      <c r="LV5" s="6"/>
      <c r="LW5" s="6"/>
      <c r="LX5" s="6"/>
      <c r="LY5" s="6"/>
      <c r="LZ5" s="6"/>
      <c r="MA5" s="6"/>
      <c r="MB5" s="6"/>
      <c r="MC5" s="6"/>
      <c r="MD5" s="6"/>
      <c r="ME5" s="6"/>
      <c r="MF5" s="6"/>
      <c r="MG5" s="6"/>
      <c r="MH5" s="6"/>
      <c r="MI5" s="6"/>
      <c r="MJ5" s="6"/>
      <c r="MK5" s="6"/>
      <c r="ML5" s="6"/>
      <c r="MM5" s="6"/>
      <c r="MN5" s="6"/>
      <c r="MO5" s="6"/>
      <c r="MP5" s="6"/>
      <c r="MQ5" s="6"/>
      <c r="MR5" s="6"/>
      <c r="MS5" s="6"/>
      <c r="MT5" s="6"/>
      <c r="MU5" s="6"/>
      <c r="MV5" s="6"/>
      <c r="MW5" s="6"/>
      <c r="MX5" s="6"/>
      <c r="MY5" s="6"/>
      <c r="MZ5" s="6"/>
      <c r="NA5" s="6"/>
      <c r="NB5" s="6"/>
      <c r="NC5" s="6"/>
      <c r="ND5" s="6"/>
      <c r="NE5" s="6"/>
      <c r="NF5" s="6"/>
      <c r="NG5" s="6"/>
      <c r="NH5" s="6"/>
      <c r="NI5" s="6"/>
      <c r="NJ5" s="6"/>
      <c r="NK5" s="6"/>
      <c r="NL5" s="6"/>
      <c r="NM5" s="6"/>
      <c r="NN5" s="6"/>
      <c r="NO5" s="6"/>
      <c r="NP5" s="6"/>
      <c r="NQ5" s="6"/>
      <c r="NR5" s="6"/>
      <c r="NS5" s="6"/>
      <c r="NT5" s="6"/>
      <c r="NU5" s="6"/>
      <c r="NV5" s="6"/>
      <c r="NW5" s="6"/>
      <c r="NX5" s="6"/>
      <c r="NY5" s="6"/>
      <c r="NZ5" s="6"/>
      <c r="OA5" s="6"/>
      <c r="OB5" s="6"/>
      <c r="OC5" s="6"/>
      <c r="OD5" s="6"/>
      <c r="OE5" s="6"/>
      <c r="OF5" s="6"/>
      <c r="OG5" s="6"/>
      <c r="OH5" s="6"/>
      <c r="OI5" s="6"/>
      <c r="OJ5" s="6"/>
      <c r="OK5" s="6"/>
      <c r="OL5" s="6"/>
      <c r="OM5" s="6"/>
      <c r="ON5" s="6"/>
      <c r="OO5" s="6"/>
      <c r="OP5" s="6"/>
      <c r="OQ5" s="6"/>
      <c r="OR5" s="6"/>
      <c r="OS5" s="6"/>
      <c r="OT5" s="6"/>
      <c r="OU5" s="6"/>
      <c r="OV5" s="6"/>
      <c r="OW5" s="6"/>
      <c r="OX5" s="6"/>
      <c r="OY5" s="6"/>
      <c r="OZ5" s="6"/>
      <c r="PA5" s="6"/>
      <c r="PB5" s="6"/>
      <c r="PC5" s="6"/>
      <c r="PD5" s="6"/>
      <c r="PE5" s="6"/>
      <c r="PF5" s="6"/>
      <c r="PG5" s="6"/>
      <c r="PH5" s="6"/>
      <c r="PI5" s="6"/>
      <c r="PJ5" s="6"/>
      <c r="PK5" s="6"/>
      <c r="PL5" s="6"/>
      <c r="PM5" s="6"/>
      <c r="PN5" s="6"/>
      <c r="PO5" s="6"/>
      <c r="PP5" s="6"/>
      <c r="PQ5" s="6"/>
      <c r="PR5" s="6"/>
      <c r="PS5" s="6"/>
      <c r="PT5" s="6"/>
      <c r="PU5" s="6"/>
      <c r="PV5" s="6"/>
      <c r="PW5" s="6"/>
      <c r="PX5" s="6"/>
      <c r="PY5" s="6"/>
      <c r="PZ5" s="6"/>
      <c r="QA5" s="6"/>
      <c r="QB5" s="6"/>
      <c r="QC5" s="6"/>
      <c r="QD5" s="6"/>
      <c r="QE5" s="6"/>
      <c r="QF5" s="6"/>
      <c r="QG5" s="6"/>
      <c r="QH5" s="6"/>
      <c r="QI5" s="6"/>
      <c r="QJ5" s="6"/>
      <c r="QK5" s="6"/>
      <c r="QL5" s="6"/>
      <c r="QM5" s="6"/>
      <c r="QN5" s="6"/>
      <c r="QO5" s="6"/>
      <c r="QP5" s="6"/>
      <c r="QQ5" s="6"/>
      <c r="QR5" s="6"/>
      <c r="QS5" s="6"/>
      <c r="QT5" s="6"/>
      <c r="QU5" s="6"/>
      <c r="QV5" s="6"/>
      <c r="QW5" s="6"/>
      <c r="QX5" s="6"/>
      <c r="QY5" s="6"/>
      <c r="QZ5" s="6"/>
      <c r="RA5" s="6"/>
      <c r="RB5" s="6"/>
      <c r="RC5" s="6"/>
      <c r="RD5" s="6"/>
      <c r="RE5" s="6"/>
      <c r="RF5" s="6"/>
      <c r="RG5" s="6"/>
      <c r="RH5" s="6"/>
      <c r="RI5" s="6"/>
      <c r="RJ5" s="6"/>
      <c r="RK5" s="6"/>
      <c r="RL5" s="6"/>
      <c r="RM5" s="6"/>
      <c r="RN5" s="6"/>
      <c r="RO5" s="6"/>
      <c r="RP5" s="6"/>
      <c r="RQ5" s="6"/>
      <c r="RR5" s="6"/>
      <c r="RS5" s="6"/>
      <c r="RT5" s="6"/>
      <c r="RU5" s="6"/>
      <c r="RV5" s="6"/>
      <c r="RW5" s="6"/>
      <c r="RX5" s="6"/>
      <c r="RY5" s="6"/>
      <c r="RZ5" s="6"/>
      <c r="SA5" s="6"/>
      <c r="SB5" s="6"/>
      <c r="SC5" s="6"/>
      <c r="SD5" s="6"/>
      <c r="SE5" s="6"/>
      <c r="SF5" s="6"/>
      <c r="SG5" s="6"/>
      <c r="SH5" s="6"/>
      <c r="SI5" s="6"/>
      <c r="SJ5" s="6"/>
      <c r="SK5" s="6"/>
      <c r="SL5" s="6"/>
      <c r="SM5" s="6"/>
      <c r="SN5" s="6"/>
      <c r="SO5" s="6"/>
      <c r="SP5" s="6"/>
      <c r="SQ5" s="6"/>
      <c r="SR5" s="6"/>
      <c r="SS5" s="6"/>
      <c r="ST5" s="6"/>
      <c r="SU5" s="6"/>
      <c r="SV5" s="6"/>
      <c r="SW5" s="6"/>
      <c r="SX5" s="6"/>
      <c r="SY5" s="6"/>
      <c r="SZ5" s="6"/>
      <c r="TA5" s="6"/>
      <c r="TB5" s="6"/>
      <c r="TC5" s="6"/>
      <c r="TD5" s="6"/>
      <c r="TE5" s="6"/>
      <c r="TF5" s="6"/>
      <c r="TG5" s="6"/>
      <c r="TH5" s="6"/>
      <c r="TI5" s="6"/>
      <c r="TJ5" s="6"/>
      <c r="TK5" s="6"/>
      <c r="TL5" s="6"/>
      <c r="TM5" s="6"/>
      <c r="TN5" s="6"/>
      <c r="TO5" s="6"/>
      <c r="TP5" s="6"/>
      <c r="TQ5" s="6"/>
      <c r="TR5" s="6"/>
      <c r="TS5" s="6"/>
      <c r="TT5" s="6"/>
      <c r="TU5" s="6"/>
      <c r="TV5" s="6"/>
      <c r="TW5" s="6"/>
      <c r="TX5" s="6"/>
      <c r="TY5" s="6"/>
      <c r="TZ5" s="6"/>
      <c r="UA5" s="6"/>
      <c r="UB5" s="6"/>
      <c r="UC5" s="6"/>
      <c r="UD5" s="6"/>
      <c r="UE5" s="6"/>
      <c r="UF5" s="6"/>
      <c r="UG5" s="6"/>
      <c r="UH5" s="6"/>
      <c r="UI5" s="6"/>
      <c r="UJ5" s="6"/>
      <c r="UK5" s="6"/>
      <c r="UL5" s="6"/>
      <c r="UM5" s="6"/>
      <c r="UN5" s="6"/>
      <c r="UO5" s="6"/>
      <c r="UP5" s="6"/>
      <c r="UQ5" s="6"/>
      <c r="UR5" s="6"/>
      <c r="US5" s="6"/>
      <c r="UT5" s="6"/>
      <c r="UU5" s="6"/>
      <c r="UV5" s="6"/>
      <c r="UW5" s="6"/>
      <c r="UX5" s="6"/>
      <c r="UY5" s="6"/>
      <c r="UZ5" s="6"/>
      <c r="VA5" s="6"/>
      <c r="VB5" s="6"/>
      <c r="VC5" s="6"/>
      <c r="VD5" s="6"/>
      <c r="VE5" s="6"/>
      <c r="VF5" s="6"/>
      <c r="VG5" s="6"/>
      <c r="VH5" s="6"/>
      <c r="VI5" s="6"/>
      <c r="VJ5" s="6"/>
      <c r="VK5" s="6"/>
      <c r="VL5" s="6"/>
      <c r="VM5" s="6"/>
      <c r="VN5" s="6"/>
      <c r="VO5" s="6"/>
      <c r="VP5" s="6"/>
      <c r="VQ5" s="6"/>
      <c r="VR5" s="6"/>
      <c r="VS5" s="6"/>
      <c r="VT5" s="6"/>
      <c r="VU5" s="6"/>
      <c r="VV5" s="6"/>
      <c r="VW5" s="6"/>
      <c r="VX5" s="6"/>
      <c r="VY5" s="6"/>
      <c r="VZ5" s="6"/>
      <c r="WA5" s="6"/>
      <c r="WB5" s="6"/>
      <c r="WC5" s="6"/>
      <c r="WD5" s="6"/>
      <c r="WE5" s="6"/>
      <c r="WF5" s="6"/>
      <c r="WG5" s="6"/>
      <c r="WH5" s="6"/>
      <c r="WI5" s="6"/>
      <c r="WJ5" s="6"/>
      <c r="WK5" s="6"/>
      <c r="WL5" s="6"/>
      <c r="WM5" s="6"/>
      <c r="WN5" s="6"/>
      <c r="WO5" s="6"/>
      <c r="WP5" s="6"/>
      <c r="WQ5" s="6"/>
      <c r="WR5" s="6"/>
      <c r="WS5" s="6"/>
      <c r="WT5" s="6"/>
      <c r="WU5" s="6"/>
      <c r="WV5" s="6"/>
      <c r="WW5" s="6"/>
      <c r="WX5" s="6"/>
      <c r="WY5" s="6"/>
      <c r="WZ5" s="6"/>
      <c r="XA5" s="6"/>
      <c r="XB5" s="6"/>
      <c r="XC5" s="6"/>
      <c r="XD5" s="6"/>
      <c r="XE5" s="6"/>
      <c r="XF5" s="6"/>
      <c r="XG5" s="6"/>
      <c r="XH5" s="6"/>
      <c r="XI5" s="6"/>
      <c r="XJ5" s="6"/>
      <c r="XK5" s="6"/>
      <c r="XL5" s="6"/>
      <c r="XM5" s="6"/>
      <c r="XN5" s="6"/>
      <c r="XO5" s="6"/>
      <c r="XP5" s="6"/>
      <c r="XQ5" s="6"/>
      <c r="XR5" s="6"/>
      <c r="XS5" s="6"/>
      <c r="XT5" s="6"/>
      <c r="XU5" s="6"/>
      <c r="XV5" s="6"/>
      <c r="XW5" s="6"/>
      <c r="XX5" s="6"/>
      <c r="XY5" s="6"/>
      <c r="XZ5" s="6"/>
      <c r="YA5" s="6"/>
      <c r="YB5" s="6"/>
      <c r="YC5" s="6"/>
      <c r="YD5" s="6"/>
      <c r="YE5" s="6"/>
      <c r="YF5" s="6"/>
      <c r="YG5" s="6"/>
      <c r="YH5" s="6"/>
      <c r="YI5" s="6"/>
      <c r="YJ5" s="6"/>
      <c r="YK5" s="6"/>
      <c r="YL5" s="6"/>
      <c r="YM5" s="6"/>
      <c r="YN5" s="6"/>
      <c r="YO5" s="6"/>
      <c r="YP5" s="6"/>
      <c r="YQ5" s="6"/>
      <c r="YR5" s="6"/>
      <c r="YS5" s="6"/>
      <c r="YT5" s="6"/>
      <c r="YU5" s="6"/>
      <c r="YV5" s="6"/>
      <c r="YW5" s="6"/>
      <c r="YX5" s="6"/>
      <c r="YY5" s="6"/>
      <c r="YZ5" s="6"/>
      <c r="ZA5" s="6"/>
      <c r="ZB5" s="6"/>
      <c r="ZC5" s="6"/>
      <c r="ZD5" s="6"/>
      <c r="ZE5" s="6"/>
      <c r="ZF5" s="6"/>
      <c r="ZG5" s="6"/>
      <c r="ZH5" s="6"/>
      <c r="ZI5" s="6"/>
      <c r="ZJ5" s="6"/>
      <c r="ZK5" s="6"/>
      <c r="ZL5" s="6"/>
      <c r="ZM5" s="6"/>
      <c r="ZN5" s="6"/>
      <c r="ZO5" s="6"/>
      <c r="ZP5" s="6"/>
      <c r="ZQ5" s="6"/>
      <c r="ZR5" s="6"/>
      <c r="ZS5" s="6"/>
      <c r="ZT5" s="6"/>
      <c r="ZU5" s="6"/>
      <c r="ZV5" s="6"/>
      <c r="ZW5" s="6"/>
      <c r="ZX5" s="6"/>
      <c r="ZY5" s="6"/>
      <c r="ZZ5" s="6"/>
      <c r="AAA5" s="6"/>
      <c r="AAB5" s="6"/>
      <c r="AAC5" s="6"/>
      <c r="AAD5" s="6"/>
      <c r="AAE5" s="6"/>
      <c r="AAF5" s="6"/>
      <c r="AAG5" s="6"/>
      <c r="AAH5" s="6"/>
      <c r="AAI5" s="6"/>
      <c r="AAJ5" s="6"/>
      <c r="AAK5" s="6"/>
      <c r="AAL5" s="6"/>
      <c r="AAM5" s="6"/>
      <c r="AAN5" s="6"/>
      <c r="AAO5" s="6"/>
      <c r="AAP5" s="6"/>
      <c r="AAQ5" s="6"/>
      <c r="AAR5" s="6"/>
      <c r="AAS5" s="6"/>
      <c r="AAT5" s="6"/>
      <c r="AAU5" s="6"/>
      <c r="AAV5" s="6"/>
      <c r="AAW5" s="6"/>
      <c r="AAX5" s="6"/>
      <c r="AAY5" s="6"/>
      <c r="AAZ5" s="6"/>
      <c r="ABA5" s="6"/>
      <c r="ABB5" s="6"/>
      <c r="ABC5" s="6"/>
      <c r="ABD5" s="6"/>
      <c r="ABE5" s="6"/>
      <c r="ABF5" s="6"/>
      <c r="ABG5" s="6"/>
      <c r="ABH5" s="6"/>
      <c r="ABI5" s="6"/>
      <c r="ABJ5" s="6"/>
      <c r="ABK5" s="6"/>
      <c r="ABL5" s="6"/>
      <c r="ABM5" s="6"/>
      <c r="ABN5" s="6"/>
      <c r="ABO5" s="6"/>
      <c r="ABP5" s="6"/>
      <c r="ABQ5" s="6"/>
      <c r="ABR5" s="6"/>
      <c r="ABS5" s="6"/>
      <c r="ABT5" s="6"/>
      <c r="ABU5" s="6"/>
      <c r="ABV5" s="6"/>
      <c r="ABW5" s="6"/>
      <c r="ABX5" s="6"/>
      <c r="ABY5" s="6"/>
      <c r="ABZ5" s="6"/>
      <c r="ACA5" s="6"/>
      <c r="ACB5" s="6"/>
      <c r="ACC5" s="6"/>
      <c r="ACD5" s="6"/>
      <c r="ACE5" s="6"/>
      <c r="ACF5" s="6"/>
      <c r="ACG5" s="6"/>
      <c r="ACH5" s="6"/>
      <c r="ACI5" s="6"/>
      <c r="ACJ5" s="6"/>
      <c r="ACK5" s="6"/>
      <c r="ACL5" s="6"/>
      <c r="ACM5" s="6"/>
      <c r="ACN5" s="6"/>
      <c r="ACO5" s="6"/>
      <c r="ACP5" s="6"/>
      <c r="ACQ5" s="6"/>
      <c r="ACR5" s="6"/>
      <c r="ACS5" s="6"/>
      <c r="ACT5" s="6"/>
      <c r="ACU5" s="6"/>
      <c r="ACV5" s="6"/>
      <c r="ACW5" s="6"/>
      <c r="ACX5" s="6"/>
      <c r="ACY5" s="6"/>
      <c r="ACZ5" s="6"/>
      <c r="ADA5" s="6"/>
      <c r="ADB5" s="6"/>
      <c r="ADC5" s="6"/>
      <c r="ADD5" s="6"/>
      <c r="ADE5" s="6"/>
      <c r="ADF5" s="6"/>
      <c r="ADG5" s="6"/>
      <c r="ADH5" s="6"/>
      <c r="ADI5" s="6"/>
      <c r="ADJ5" s="6"/>
      <c r="ADK5" s="6"/>
      <c r="ADL5" s="6"/>
      <c r="ADM5" s="6"/>
      <c r="ADN5" s="6"/>
      <c r="ADO5" s="6"/>
      <c r="ADP5" s="6"/>
      <c r="ADQ5" s="6"/>
      <c r="ADR5" s="6"/>
      <c r="ADS5" s="6"/>
      <c r="ADT5" s="6"/>
      <c r="ADU5" s="6"/>
      <c r="ADV5" s="6"/>
      <c r="ADW5" s="6"/>
      <c r="ADX5" s="6"/>
      <c r="ADY5" s="6"/>
      <c r="ADZ5" s="6"/>
      <c r="AEA5" s="6"/>
      <c r="AEB5" s="6"/>
      <c r="AEC5" s="6"/>
      <c r="AED5" s="6"/>
      <c r="AEE5" s="6"/>
      <c r="AEF5" s="6"/>
      <c r="AEG5" s="6"/>
      <c r="AEH5" s="6"/>
      <c r="AEI5" s="6"/>
      <c r="AEJ5" s="6"/>
      <c r="AEK5" s="6"/>
      <c r="AEL5" s="6"/>
      <c r="AEM5" s="6"/>
      <c r="AEN5" s="6"/>
      <c r="AEO5" s="6"/>
      <c r="AEP5" s="6"/>
      <c r="AEQ5" s="6"/>
      <c r="AER5" s="6"/>
      <c r="AES5" s="6"/>
      <c r="AET5" s="6"/>
      <c r="AEU5" s="6"/>
      <c r="AEV5" s="6"/>
      <c r="AEW5" s="6"/>
      <c r="AEX5" s="6"/>
      <c r="AEY5" s="6"/>
      <c r="AEZ5" s="6"/>
      <c r="AFA5" s="6"/>
      <c r="AFB5" s="6"/>
      <c r="AFC5" s="6"/>
      <c r="AFD5" s="6"/>
      <c r="AFE5" s="6"/>
      <c r="AFF5" s="6"/>
      <c r="AFG5" s="6"/>
      <c r="AFH5" s="6"/>
      <c r="AFI5" s="6"/>
      <c r="AFJ5" s="6"/>
      <c r="AFK5" s="6"/>
      <c r="AFL5" s="6"/>
      <c r="AFM5" s="6"/>
      <c r="AFN5" s="6"/>
      <c r="AFO5" s="6"/>
      <c r="AFP5" s="6"/>
      <c r="AFQ5" s="6"/>
      <c r="AFR5" s="6"/>
      <c r="AFS5" s="6"/>
      <c r="AFT5" s="6"/>
      <c r="AFU5" s="6"/>
      <c r="AFV5" s="6"/>
      <c r="AFW5" s="6"/>
      <c r="AFX5" s="6"/>
      <c r="AFY5" s="6"/>
      <c r="AFZ5" s="6"/>
      <c r="AGA5" s="6"/>
      <c r="AGB5" s="6"/>
      <c r="AGC5" s="6"/>
      <c r="AGD5" s="6"/>
      <c r="AGE5" s="6"/>
      <c r="AGF5" s="6"/>
      <c r="AGG5" s="6"/>
      <c r="AGH5" s="6"/>
      <c r="AGI5" s="6"/>
      <c r="AGJ5" s="6"/>
      <c r="AGK5" s="6"/>
      <c r="AGL5" s="6"/>
      <c r="AGM5" s="6"/>
      <c r="AGN5" s="6"/>
      <c r="AGO5" s="6"/>
      <c r="AGP5" s="6"/>
      <c r="AGQ5" s="6"/>
      <c r="AGR5" s="6"/>
      <c r="AGS5" s="6"/>
      <c r="AGT5" s="6"/>
      <c r="AGU5" s="6"/>
      <c r="AGV5" s="6"/>
      <c r="AGW5" s="6"/>
      <c r="AGX5" s="6"/>
      <c r="AGY5" s="6"/>
      <c r="AGZ5" s="6"/>
      <c r="AHA5" s="6"/>
      <c r="AHB5" s="6"/>
      <c r="AHC5" s="6"/>
      <c r="AHD5" s="6"/>
      <c r="AHE5" s="6"/>
      <c r="AHF5" s="6"/>
      <c r="AHG5" s="6"/>
      <c r="AHH5" s="6"/>
      <c r="AHI5" s="6"/>
      <c r="AHJ5" s="6"/>
      <c r="AHK5" s="6"/>
      <c r="AHL5" s="6"/>
      <c r="AHM5" s="6"/>
      <c r="AHN5" s="6"/>
      <c r="AHO5" s="6"/>
      <c r="AHP5" s="6"/>
      <c r="AHQ5" s="6"/>
      <c r="AHR5" s="6"/>
      <c r="AHS5" s="6"/>
      <c r="AHT5" s="6"/>
      <c r="AHU5" s="6"/>
      <c r="AHV5" s="6"/>
      <c r="AHW5" s="6"/>
      <c r="AHX5" s="6"/>
      <c r="AHY5" s="6"/>
      <c r="AHZ5" s="6"/>
      <c r="AIA5" s="6"/>
      <c r="AIB5" s="6"/>
      <c r="AIC5" s="6"/>
      <c r="AID5" s="6"/>
      <c r="AIE5" s="6"/>
      <c r="AIF5" s="6"/>
      <c r="AIG5" s="6"/>
      <c r="AIH5" s="6"/>
      <c r="AII5" s="6"/>
      <c r="AIJ5" s="6"/>
      <c r="AIK5" s="6"/>
      <c r="AIL5" s="6"/>
      <c r="AIM5" s="6"/>
      <c r="AIN5" s="6"/>
      <c r="AIO5" s="6"/>
      <c r="AIP5" s="6"/>
      <c r="AIQ5" s="6"/>
      <c r="AIR5" s="6"/>
      <c r="AIS5" s="6"/>
      <c r="AIT5" s="6"/>
      <c r="AIU5" s="6"/>
      <c r="AIV5" s="6"/>
      <c r="AIW5" s="6"/>
      <c r="AIX5" s="6"/>
      <c r="AIY5" s="6"/>
      <c r="AIZ5" s="6"/>
      <c r="AJA5" s="6"/>
      <c r="AJB5" s="6"/>
      <c r="AJC5" s="6"/>
      <c r="AJD5" s="6"/>
      <c r="AJE5" s="6"/>
      <c r="AJF5" s="6"/>
      <c r="AJG5" s="6"/>
      <c r="AJH5" s="6"/>
      <c r="AJI5" s="6"/>
      <c r="AJJ5" s="6"/>
      <c r="AJK5" s="6"/>
      <c r="AJL5" s="6"/>
      <c r="AJM5" s="6"/>
      <c r="AJN5" s="6"/>
      <c r="AJO5" s="6"/>
      <c r="AJP5" s="6"/>
      <c r="AJQ5" s="6"/>
      <c r="AJR5" s="6"/>
      <c r="AJS5" s="6"/>
      <c r="AJT5" s="6"/>
      <c r="AJU5" s="6"/>
      <c r="AJV5" s="6"/>
      <c r="AJW5" s="6"/>
      <c r="AJX5" s="6"/>
      <c r="AJY5" s="6"/>
      <c r="AJZ5" s="6"/>
      <c r="AKA5" s="6"/>
      <c r="AKB5" s="6"/>
      <c r="AKC5" s="6"/>
      <c r="AKD5" s="6"/>
      <c r="AKE5" s="6"/>
      <c r="AKF5" s="6"/>
      <c r="AKG5" s="6"/>
      <c r="AKH5" s="6"/>
      <c r="AKI5" s="6"/>
      <c r="AKJ5" s="6"/>
      <c r="AKK5" s="6"/>
      <c r="AKL5" s="6"/>
      <c r="AKM5" s="6"/>
      <c r="AKN5" s="6"/>
      <c r="AKO5" s="6"/>
      <c r="AKP5" s="6"/>
      <c r="AKQ5" s="6"/>
      <c r="AKR5" s="6"/>
      <c r="AKS5" s="6"/>
      <c r="AKT5" s="6"/>
      <c r="AKU5" s="6"/>
      <c r="AKV5" s="6"/>
      <c r="AKW5" s="6"/>
      <c r="AKX5" s="6"/>
      <c r="AKY5" s="6"/>
      <c r="AKZ5" s="6"/>
      <c r="ALA5" s="6"/>
      <c r="ALB5" s="6"/>
      <c r="ALC5" s="6"/>
      <c r="ALD5" s="6"/>
      <c r="ALE5" s="6"/>
      <c r="ALF5" s="6"/>
      <c r="ALG5" s="6"/>
      <c r="ALH5" s="6"/>
      <c r="ALI5" s="6"/>
      <c r="ALJ5" s="6"/>
      <c r="ALK5" s="6"/>
      <c r="ALL5" s="6"/>
      <c r="ALM5" s="6"/>
      <c r="ALN5" s="6"/>
      <c r="ALO5" s="6"/>
      <c r="ALP5" s="6"/>
      <c r="ALQ5" s="6"/>
      <c r="ALR5" s="6"/>
      <c r="ALS5" s="6"/>
      <c r="ALT5" s="6"/>
      <c r="ALU5" s="6"/>
      <c r="ALV5" s="6"/>
      <c r="ALW5" s="6"/>
      <c r="ALX5" s="6"/>
      <c r="ALY5" s="6"/>
      <c r="ALZ5" s="6"/>
      <c r="AMA5" s="6"/>
      <c r="AMB5" s="6"/>
      <c r="AMC5" s="6"/>
      <c r="AMD5" s="6"/>
      <c r="AME5" s="6"/>
      <c r="AMF5" s="6"/>
      <c r="AMG5" s="6"/>
      <c r="AMH5" s="6"/>
      <c r="AMI5" s="6"/>
      <c r="AMJ5" s="6"/>
      <c r="AMK5" s="6"/>
      <c r="AML5" s="6"/>
      <c r="AMM5" s="6"/>
      <c r="AMN5" s="6"/>
      <c r="AMO5" s="6"/>
      <c r="AMP5" s="6"/>
      <c r="AMQ5" s="6"/>
      <c r="AMR5" s="6"/>
      <c r="AMS5" s="6"/>
      <c r="AMT5" s="6"/>
      <c r="AMU5" s="6"/>
      <c r="AMV5" s="6"/>
      <c r="AMW5" s="6"/>
      <c r="AMX5" s="6"/>
      <c r="AMY5" s="6"/>
      <c r="AMZ5" s="6"/>
      <c r="ANA5" s="6"/>
      <c r="ANB5" s="6"/>
      <c r="ANC5" s="6"/>
      <c r="AND5" s="6"/>
      <c r="ANE5" s="6"/>
      <c r="ANF5" s="6"/>
      <c r="ANG5" s="6"/>
      <c r="ANH5" s="6"/>
    </row>
    <row r="6" spans="1:1048" x14ac:dyDescent="0.25">
      <c r="A6" t="s">
        <v>196</v>
      </c>
      <c r="O6" s="60"/>
      <c r="P6" s="60"/>
      <c r="Q6" s="73" t="s">
        <v>101</v>
      </c>
      <c r="R6" s="71">
        <f>R4+1</f>
        <v>14</v>
      </c>
      <c r="S6" s="6"/>
      <c r="T6" s="6"/>
      <c r="U6" s="6"/>
      <c r="V6" s="78" t="s">
        <v>106</v>
      </c>
      <c r="W6" s="79">
        <v>15</v>
      </c>
      <c r="X6" s="89" t="s">
        <v>184</v>
      </c>
      <c r="Y6" s="145">
        <f t="shared" si="0"/>
        <v>26</v>
      </c>
      <c r="Z6" s="84"/>
      <c r="AA6" s="84"/>
      <c r="AB6" s="61"/>
      <c r="AC6" s="62"/>
      <c r="AD6" s="63"/>
      <c r="AE6" s="62"/>
      <c r="AF6" s="63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  <c r="DS6" s="6"/>
      <c r="DT6" s="6"/>
      <c r="DU6" s="6"/>
      <c r="DV6" s="6"/>
      <c r="DW6" s="6"/>
      <c r="DX6" s="6"/>
      <c r="DY6" s="6"/>
      <c r="DZ6" s="6"/>
      <c r="EA6" s="6"/>
      <c r="EB6" s="6"/>
      <c r="EC6" s="6"/>
      <c r="ED6" s="6"/>
      <c r="EE6" s="6"/>
      <c r="EF6" s="6"/>
      <c r="EG6" s="6"/>
      <c r="EH6" s="6"/>
      <c r="EI6" s="6"/>
      <c r="EJ6" s="6"/>
      <c r="EK6" s="6"/>
      <c r="EL6" s="6"/>
      <c r="EM6" s="6"/>
      <c r="EN6" s="6"/>
      <c r="EO6" s="6"/>
      <c r="EP6" s="6"/>
      <c r="EQ6" s="6"/>
      <c r="ER6" s="6"/>
      <c r="ES6" s="6"/>
      <c r="ET6" s="6"/>
      <c r="EU6" s="6"/>
      <c r="EV6" s="6"/>
      <c r="EW6" s="6"/>
      <c r="EX6" s="6"/>
      <c r="EY6" s="6"/>
      <c r="EZ6" s="6"/>
      <c r="FA6" s="6"/>
      <c r="FB6" s="6"/>
      <c r="FC6" s="6"/>
      <c r="FD6" s="6"/>
      <c r="FE6" s="6"/>
      <c r="FF6" s="6"/>
      <c r="FG6" s="6"/>
      <c r="FH6" s="6"/>
      <c r="FI6" s="6"/>
      <c r="FJ6" s="6"/>
      <c r="FK6" s="6"/>
      <c r="FL6" s="6"/>
      <c r="FM6" s="6"/>
      <c r="FN6" s="6"/>
      <c r="FO6" s="6"/>
      <c r="FP6" s="6"/>
      <c r="FQ6" s="6"/>
      <c r="FR6" s="6"/>
      <c r="FS6" s="6"/>
      <c r="FT6" s="6"/>
      <c r="FU6" s="6"/>
      <c r="FV6" s="6"/>
      <c r="FW6" s="6"/>
      <c r="FX6" s="6"/>
      <c r="FY6" s="6"/>
      <c r="FZ6" s="6"/>
      <c r="GA6" s="6"/>
      <c r="GB6" s="6"/>
      <c r="GC6" s="6"/>
      <c r="GD6" s="6"/>
      <c r="GE6" s="6"/>
      <c r="GF6" s="6"/>
      <c r="GG6" s="6"/>
      <c r="GH6" s="6"/>
      <c r="GI6" s="6"/>
      <c r="GJ6" s="6"/>
      <c r="GK6" s="6"/>
      <c r="GL6" s="6"/>
      <c r="GM6" s="6"/>
      <c r="GN6" s="6"/>
      <c r="GO6" s="6"/>
      <c r="GP6" s="6"/>
      <c r="GQ6" s="6"/>
      <c r="GR6" s="6"/>
      <c r="GS6" s="6"/>
      <c r="GT6" s="6"/>
      <c r="GU6" s="6"/>
      <c r="GV6" s="6"/>
      <c r="GW6" s="6"/>
      <c r="GX6" s="6"/>
      <c r="GY6" s="6"/>
      <c r="GZ6" s="6"/>
      <c r="HA6" s="6"/>
      <c r="HB6" s="6"/>
      <c r="HC6" s="6"/>
      <c r="HD6" s="6"/>
      <c r="HE6" s="6"/>
      <c r="HF6" s="6"/>
      <c r="HG6" s="6"/>
      <c r="HH6" s="6"/>
      <c r="HI6" s="6"/>
      <c r="HJ6" s="6"/>
      <c r="HK6" s="6"/>
      <c r="HL6" s="6"/>
      <c r="HM6" s="6"/>
      <c r="HN6" s="6"/>
      <c r="HO6" s="6"/>
      <c r="HP6" s="6"/>
      <c r="HQ6" s="6"/>
      <c r="HR6" s="6"/>
      <c r="HS6" s="6"/>
      <c r="HT6" s="6"/>
      <c r="HU6" s="6"/>
      <c r="HV6" s="6"/>
      <c r="HW6" s="6"/>
      <c r="HX6" s="6"/>
      <c r="HY6" s="6"/>
      <c r="HZ6" s="6"/>
      <c r="IA6" s="6"/>
      <c r="IB6" s="6"/>
      <c r="IC6" s="6"/>
      <c r="ID6" s="6"/>
      <c r="IE6" s="6"/>
      <c r="IF6" s="6"/>
      <c r="IG6" s="6"/>
      <c r="IH6" s="6"/>
      <c r="II6" s="6"/>
      <c r="IJ6" s="6"/>
      <c r="IK6" s="6"/>
      <c r="IL6" s="6"/>
      <c r="IM6" s="6"/>
      <c r="IN6" s="6"/>
      <c r="IO6" s="6"/>
      <c r="IP6" s="6"/>
      <c r="IQ6" s="6"/>
      <c r="IR6" s="6"/>
      <c r="IS6" s="6"/>
      <c r="IT6" s="6"/>
      <c r="IU6" s="6"/>
      <c r="IV6" s="6"/>
      <c r="IW6" s="6"/>
      <c r="IX6" s="6"/>
      <c r="IY6" s="6"/>
      <c r="IZ6" s="6"/>
      <c r="JA6" s="6"/>
      <c r="JB6" s="6"/>
      <c r="JC6" s="6"/>
      <c r="JD6" s="6"/>
      <c r="JE6" s="6"/>
      <c r="JF6" s="6"/>
      <c r="JG6" s="6"/>
      <c r="JH6" s="6"/>
      <c r="JI6" s="6"/>
      <c r="JJ6" s="6"/>
      <c r="JK6" s="6"/>
      <c r="JL6" s="6"/>
      <c r="JM6" s="6"/>
      <c r="JN6" s="6"/>
      <c r="JO6" s="6"/>
      <c r="JP6" s="6"/>
      <c r="JQ6" s="6"/>
      <c r="JR6" s="6"/>
      <c r="JS6" s="6"/>
      <c r="JT6" s="6"/>
      <c r="JU6" s="6"/>
      <c r="JV6" s="6"/>
      <c r="JW6" s="6"/>
      <c r="JX6" s="6"/>
      <c r="JY6" s="6"/>
      <c r="JZ6" s="6"/>
      <c r="KA6" s="6"/>
      <c r="KB6" s="6"/>
      <c r="KC6" s="6"/>
      <c r="KD6" s="6"/>
      <c r="KE6" s="6"/>
      <c r="KF6" s="6"/>
      <c r="KG6" s="6"/>
      <c r="KH6" s="6"/>
      <c r="KI6" s="6"/>
      <c r="KJ6" s="6"/>
      <c r="KK6" s="6"/>
      <c r="KL6" s="6"/>
      <c r="KM6" s="6"/>
      <c r="KN6" s="6"/>
      <c r="KO6" s="6"/>
      <c r="KP6" s="6"/>
      <c r="KQ6" s="6"/>
      <c r="KR6" s="6"/>
      <c r="KS6" s="6"/>
      <c r="KT6" s="6"/>
      <c r="KU6" s="6"/>
      <c r="KV6" s="6"/>
      <c r="KW6" s="6"/>
      <c r="KX6" s="6"/>
      <c r="KY6" s="6"/>
      <c r="KZ6" s="6"/>
      <c r="LA6" s="6"/>
      <c r="LB6" s="6"/>
      <c r="LC6" s="6"/>
      <c r="LD6" s="6"/>
      <c r="LE6" s="6"/>
      <c r="LF6" s="6"/>
      <c r="LG6" s="6"/>
      <c r="LH6" s="6"/>
      <c r="LI6" s="6"/>
      <c r="LJ6" s="6"/>
      <c r="LK6" s="6"/>
      <c r="LL6" s="6"/>
      <c r="LM6" s="6"/>
      <c r="LN6" s="6"/>
      <c r="LO6" s="6"/>
      <c r="LP6" s="6"/>
      <c r="LQ6" s="6"/>
      <c r="LR6" s="6"/>
      <c r="LS6" s="6"/>
      <c r="LT6" s="6"/>
      <c r="LU6" s="6"/>
      <c r="LV6" s="6"/>
      <c r="LW6" s="6"/>
      <c r="LX6" s="6"/>
      <c r="LY6" s="6"/>
      <c r="LZ6" s="6"/>
      <c r="MA6" s="6"/>
      <c r="MB6" s="6"/>
      <c r="MC6" s="6"/>
      <c r="MD6" s="6"/>
      <c r="ME6" s="6"/>
      <c r="MF6" s="6"/>
      <c r="MG6" s="6"/>
      <c r="MH6" s="6"/>
      <c r="MI6" s="6"/>
      <c r="MJ6" s="6"/>
      <c r="MK6" s="6"/>
      <c r="ML6" s="6"/>
      <c r="MM6" s="6"/>
      <c r="MN6" s="6"/>
      <c r="MO6" s="6"/>
      <c r="MP6" s="6"/>
      <c r="MQ6" s="6"/>
      <c r="MR6" s="6"/>
      <c r="MS6" s="6"/>
      <c r="MT6" s="6"/>
      <c r="MU6" s="6"/>
      <c r="MV6" s="6"/>
      <c r="MW6" s="6"/>
      <c r="MX6" s="6"/>
      <c r="MY6" s="6"/>
      <c r="MZ6" s="6"/>
      <c r="NA6" s="6"/>
      <c r="NB6" s="6"/>
      <c r="NC6" s="6"/>
      <c r="ND6" s="6"/>
      <c r="NE6" s="6"/>
      <c r="NF6" s="6"/>
      <c r="NG6" s="6"/>
      <c r="NH6" s="6"/>
      <c r="NI6" s="6"/>
      <c r="NJ6" s="6"/>
      <c r="NK6" s="6"/>
      <c r="NL6" s="6"/>
      <c r="NM6" s="6"/>
      <c r="NN6" s="6"/>
      <c r="NO6" s="6"/>
      <c r="NP6" s="6"/>
      <c r="NQ6" s="6"/>
      <c r="NR6" s="6"/>
      <c r="NS6" s="6"/>
      <c r="NT6" s="6"/>
      <c r="NU6" s="6"/>
      <c r="NV6" s="6"/>
      <c r="NW6" s="6"/>
      <c r="NX6" s="6"/>
      <c r="NY6" s="6"/>
      <c r="NZ6" s="6"/>
      <c r="OA6" s="6"/>
      <c r="OB6" s="6"/>
      <c r="OC6" s="6"/>
      <c r="OD6" s="6"/>
      <c r="OE6" s="6"/>
      <c r="OF6" s="6"/>
      <c r="OG6" s="6"/>
      <c r="OH6" s="6"/>
      <c r="OI6" s="6"/>
      <c r="OJ6" s="6"/>
      <c r="OK6" s="6"/>
      <c r="OL6" s="6"/>
      <c r="OM6" s="6"/>
      <c r="ON6" s="6"/>
      <c r="OO6" s="6"/>
      <c r="OP6" s="6"/>
      <c r="OQ6" s="6"/>
      <c r="OR6" s="6"/>
      <c r="OS6" s="6"/>
      <c r="OT6" s="6"/>
      <c r="OU6" s="6"/>
      <c r="OV6" s="6"/>
      <c r="OW6" s="6"/>
      <c r="OX6" s="6"/>
      <c r="OY6" s="6"/>
      <c r="OZ6" s="6"/>
      <c r="PA6" s="6"/>
      <c r="PB6" s="6"/>
      <c r="PC6" s="6"/>
      <c r="PD6" s="6"/>
      <c r="PE6" s="6"/>
      <c r="PF6" s="6"/>
      <c r="PG6" s="6"/>
      <c r="PH6" s="6"/>
      <c r="PI6" s="6"/>
      <c r="PJ6" s="6"/>
      <c r="PK6" s="6"/>
      <c r="PL6" s="6"/>
      <c r="PM6" s="6"/>
      <c r="PN6" s="6"/>
      <c r="PO6" s="6"/>
      <c r="PP6" s="6"/>
      <c r="PQ6" s="6"/>
      <c r="PR6" s="6"/>
      <c r="PS6" s="6"/>
      <c r="PT6" s="6"/>
      <c r="PU6" s="6"/>
      <c r="PV6" s="6"/>
      <c r="PW6" s="6"/>
      <c r="PX6" s="6"/>
      <c r="PY6" s="6"/>
      <c r="PZ6" s="6"/>
      <c r="QA6" s="6"/>
      <c r="QB6" s="6"/>
      <c r="QC6" s="6"/>
      <c r="QD6" s="6"/>
      <c r="QE6" s="6"/>
      <c r="QF6" s="6"/>
      <c r="QG6" s="6"/>
      <c r="QH6" s="6"/>
      <c r="QI6" s="6"/>
      <c r="QJ6" s="6"/>
      <c r="QK6" s="6"/>
      <c r="QL6" s="6"/>
      <c r="QM6" s="6"/>
      <c r="QN6" s="6"/>
      <c r="QO6" s="6"/>
      <c r="QP6" s="6"/>
      <c r="QQ6" s="6"/>
      <c r="QR6" s="6"/>
      <c r="QS6" s="6"/>
      <c r="QT6" s="6"/>
      <c r="QU6" s="6"/>
      <c r="QV6" s="6"/>
      <c r="QW6" s="6"/>
      <c r="QX6" s="6"/>
      <c r="QY6" s="6"/>
      <c r="QZ6" s="6"/>
      <c r="RA6" s="6"/>
      <c r="RB6" s="6"/>
      <c r="RC6" s="6"/>
      <c r="RD6" s="6"/>
      <c r="RE6" s="6"/>
      <c r="RF6" s="6"/>
      <c r="RG6" s="6"/>
      <c r="RH6" s="6"/>
      <c r="RI6" s="6"/>
      <c r="RJ6" s="6"/>
      <c r="RK6" s="6"/>
      <c r="RL6" s="6"/>
      <c r="RM6" s="6"/>
      <c r="RN6" s="6"/>
      <c r="RO6" s="6"/>
      <c r="RP6" s="6"/>
      <c r="RQ6" s="6"/>
      <c r="RR6" s="6"/>
      <c r="RS6" s="6"/>
      <c r="RT6" s="6"/>
      <c r="RU6" s="6"/>
      <c r="RV6" s="6"/>
      <c r="RW6" s="6"/>
      <c r="RX6" s="6"/>
      <c r="RY6" s="6"/>
      <c r="RZ6" s="6"/>
      <c r="SA6" s="6"/>
      <c r="SB6" s="6"/>
      <c r="SC6" s="6"/>
      <c r="SD6" s="6"/>
      <c r="SE6" s="6"/>
      <c r="SF6" s="6"/>
      <c r="SG6" s="6"/>
      <c r="SH6" s="6"/>
      <c r="SI6" s="6"/>
      <c r="SJ6" s="6"/>
      <c r="SK6" s="6"/>
      <c r="SL6" s="6"/>
      <c r="SM6" s="6"/>
      <c r="SN6" s="6"/>
      <c r="SO6" s="6"/>
      <c r="SP6" s="6"/>
      <c r="SQ6" s="6"/>
      <c r="SR6" s="6"/>
      <c r="SS6" s="6"/>
      <c r="ST6" s="6"/>
      <c r="SU6" s="6"/>
      <c r="SV6" s="6"/>
      <c r="SW6" s="6"/>
      <c r="SX6" s="6"/>
      <c r="SY6" s="6"/>
      <c r="SZ6" s="6"/>
      <c r="TA6" s="6"/>
      <c r="TB6" s="6"/>
      <c r="TC6" s="6"/>
      <c r="TD6" s="6"/>
      <c r="TE6" s="6"/>
      <c r="TF6" s="6"/>
      <c r="TG6" s="6"/>
      <c r="TH6" s="6"/>
      <c r="TI6" s="6"/>
      <c r="TJ6" s="6"/>
      <c r="TK6" s="6"/>
      <c r="TL6" s="6"/>
      <c r="TM6" s="6"/>
      <c r="TN6" s="6"/>
      <c r="TO6" s="6"/>
      <c r="TP6" s="6"/>
      <c r="TQ6" s="6"/>
      <c r="TR6" s="6"/>
      <c r="TS6" s="6"/>
      <c r="TT6" s="6"/>
      <c r="TU6" s="6"/>
      <c r="TV6" s="6"/>
      <c r="TW6" s="6"/>
      <c r="TX6" s="6"/>
      <c r="TY6" s="6"/>
      <c r="TZ6" s="6"/>
      <c r="UA6" s="6"/>
      <c r="UB6" s="6"/>
      <c r="UC6" s="6"/>
      <c r="UD6" s="6"/>
      <c r="UE6" s="6"/>
      <c r="UF6" s="6"/>
      <c r="UG6" s="6"/>
      <c r="UH6" s="6"/>
      <c r="UI6" s="6"/>
      <c r="UJ6" s="6"/>
      <c r="UK6" s="6"/>
      <c r="UL6" s="6"/>
      <c r="UM6" s="6"/>
      <c r="UN6" s="6"/>
      <c r="UO6" s="6"/>
      <c r="UP6" s="6"/>
      <c r="UQ6" s="6"/>
      <c r="UR6" s="6"/>
      <c r="US6" s="6"/>
      <c r="UT6" s="6"/>
      <c r="UU6" s="6"/>
      <c r="UV6" s="6"/>
      <c r="UW6" s="6"/>
      <c r="UX6" s="6"/>
      <c r="UY6" s="6"/>
      <c r="UZ6" s="6"/>
      <c r="VA6" s="6"/>
      <c r="VB6" s="6"/>
      <c r="VC6" s="6"/>
      <c r="VD6" s="6"/>
      <c r="VE6" s="6"/>
      <c r="VF6" s="6"/>
      <c r="VG6" s="6"/>
      <c r="VH6" s="6"/>
      <c r="VI6" s="6"/>
      <c r="VJ6" s="6"/>
      <c r="VK6" s="6"/>
      <c r="VL6" s="6"/>
      <c r="VM6" s="6"/>
      <c r="VN6" s="6"/>
      <c r="VO6" s="6"/>
      <c r="VP6" s="6"/>
      <c r="VQ6" s="6"/>
      <c r="VR6" s="6"/>
      <c r="VS6" s="6"/>
      <c r="VT6" s="6"/>
      <c r="VU6" s="6"/>
      <c r="VV6" s="6"/>
      <c r="VW6" s="6"/>
      <c r="VX6" s="6"/>
      <c r="VY6" s="6"/>
      <c r="VZ6" s="6"/>
      <c r="WA6" s="6"/>
      <c r="WB6" s="6"/>
      <c r="WC6" s="6"/>
      <c r="WD6" s="6"/>
      <c r="WE6" s="6"/>
      <c r="WF6" s="6"/>
      <c r="WG6" s="6"/>
      <c r="WH6" s="6"/>
      <c r="WI6" s="6"/>
      <c r="WJ6" s="6"/>
      <c r="WK6" s="6"/>
      <c r="WL6" s="6"/>
      <c r="WM6" s="6"/>
      <c r="WN6" s="6"/>
      <c r="WO6" s="6"/>
      <c r="WP6" s="6"/>
      <c r="WQ6" s="6"/>
      <c r="WR6" s="6"/>
      <c r="WS6" s="6"/>
      <c r="WT6" s="6"/>
      <c r="WU6" s="6"/>
      <c r="WV6" s="6"/>
      <c r="WW6" s="6"/>
      <c r="WX6" s="6"/>
      <c r="WY6" s="6"/>
      <c r="WZ6" s="6"/>
      <c r="XA6" s="6"/>
      <c r="XB6" s="6"/>
      <c r="XC6" s="6"/>
      <c r="XD6" s="6"/>
      <c r="XE6" s="6"/>
      <c r="XF6" s="6"/>
      <c r="XG6" s="6"/>
      <c r="XH6" s="6"/>
      <c r="XI6" s="6"/>
      <c r="XJ6" s="6"/>
      <c r="XK6" s="6"/>
      <c r="XL6" s="6"/>
      <c r="XM6" s="6"/>
      <c r="XN6" s="6"/>
      <c r="XO6" s="6"/>
      <c r="XP6" s="6"/>
      <c r="XQ6" s="6"/>
      <c r="XR6" s="6"/>
      <c r="XS6" s="6"/>
      <c r="XT6" s="6"/>
      <c r="XU6" s="6"/>
      <c r="XV6" s="6"/>
      <c r="XW6" s="6"/>
      <c r="XX6" s="6"/>
      <c r="XY6" s="6"/>
      <c r="XZ6" s="6"/>
      <c r="YA6" s="6"/>
      <c r="YB6" s="6"/>
      <c r="YC6" s="6"/>
      <c r="YD6" s="6"/>
      <c r="YE6" s="6"/>
      <c r="YF6" s="6"/>
      <c r="YG6" s="6"/>
      <c r="YH6" s="6"/>
      <c r="YI6" s="6"/>
      <c r="YJ6" s="6"/>
      <c r="YK6" s="6"/>
      <c r="YL6" s="6"/>
      <c r="YM6" s="6"/>
      <c r="YN6" s="6"/>
      <c r="YO6" s="6"/>
      <c r="YP6" s="6"/>
      <c r="YQ6" s="6"/>
      <c r="YR6" s="6"/>
      <c r="YS6" s="6"/>
      <c r="YT6" s="6"/>
      <c r="YU6" s="6"/>
      <c r="YV6" s="6"/>
      <c r="YW6" s="6"/>
      <c r="YX6" s="6"/>
      <c r="YY6" s="6"/>
      <c r="YZ6" s="6"/>
      <c r="ZA6" s="6"/>
      <c r="ZB6" s="6"/>
      <c r="ZC6" s="6"/>
      <c r="ZD6" s="6"/>
      <c r="ZE6" s="6"/>
      <c r="ZF6" s="6"/>
      <c r="ZG6" s="6"/>
      <c r="ZH6" s="6"/>
      <c r="ZI6" s="6"/>
      <c r="ZJ6" s="6"/>
      <c r="ZK6" s="6"/>
      <c r="ZL6" s="6"/>
      <c r="ZM6" s="6"/>
      <c r="ZN6" s="6"/>
      <c r="ZO6" s="6"/>
      <c r="ZP6" s="6"/>
      <c r="ZQ6" s="6"/>
      <c r="ZR6" s="6"/>
      <c r="ZS6" s="6"/>
      <c r="ZT6" s="6"/>
      <c r="ZU6" s="6"/>
      <c r="ZV6" s="6"/>
      <c r="ZW6" s="6"/>
      <c r="ZX6" s="6"/>
      <c r="ZY6" s="6"/>
      <c r="ZZ6" s="6"/>
      <c r="AAA6" s="6"/>
      <c r="AAB6" s="6"/>
      <c r="AAC6" s="6"/>
      <c r="AAD6" s="6"/>
      <c r="AAE6" s="6"/>
      <c r="AAF6" s="6"/>
      <c r="AAG6" s="6"/>
      <c r="AAH6" s="6"/>
      <c r="AAI6" s="6"/>
      <c r="AAJ6" s="6"/>
      <c r="AAK6" s="6"/>
      <c r="AAL6" s="6"/>
      <c r="AAM6" s="6"/>
      <c r="AAN6" s="6"/>
      <c r="AAO6" s="6"/>
      <c r="AAP6" s="6"/>
      <c r="AAQ6" s="6"/>
      <c r="AAR6" s="6"/>
      <c r="AAS6" s="6"/>
      <c r="AAT6" s="6"/>
      <c r="AAU6" s="6"/>
      <c r="AAV6" s="6"/>
      <c r="AAW6" s="6"/>
      <c r="AAX6" s="6"/>
      <c r="AAY6" s="6"/>
      <c r="AAZ6" s="6"/>
      <c r="ABA6" s="6"/>
      <c r="ABB6" s="6"/>
      <c r="ABC6" s="6"/>
      <c r="ABD6" s="6"/>
      <c r="ABE6" s="6"/>
      <c r="ABF6" s="6"/>
      <c r="ABG6" s="6"/>
      <c r="ABH6" s="6"/>
      <c r="ABI6" s="6"/>
      <c r="ABJ6" s="6"/>
      <c r="ABK6" s="6"/>
      <c r="ABL6" s="6"/>
      <c r="ABM6" s="6"/>
      <c r="ABN6" s="6"/>
      <c r="ABO6" s="6"/>
      <c r="ABP6" s="6"/>
      <c r="ABQ6" s="6"/>
      <c r="ABR6" s="6"/>
      <c r="ABS6" s="6"/>
      <c r="ABT6" s="6"/>
      <c r="ABU6" s="6"/>
      <c r="ABV6" s="6"/>
      <c r="ABW6" s="6"/>
      <c r="ABX6" s="6"/>
      <c r="ABY6" s="6"/>
      <c r="ABZ6" s="6"/>
      <c r="ACA6" s="6"/>
      <c r="ACB6" s="6"/>
      <c r="ACC6" s="6"/>
      <c r="ACD6" s="6"/>
      <c r="ACE6" s="6"/>
      <c r="ACF6" s="6"/>
      <c r="ACG6" s="6"/>
      <c r="ACH6" s="6"/>
      <c r="ACI6" s="6"/>
      <c r="ACJ6" s="6"/>
      <c r="ACK6" s="6"/>
      <c r="ACL6" s="6"/>
      <c r="ACM6" s="6"/>
      <c r="ACN6" s="6"/>
      <c r="ACO6" s="6"/>
      <c r="ACP6" s="6"/>
      <c r="ACQ6" s="6"/>
      <c r="ACR6" s="6"/>
      <c r="ACS6" s="6"/>
      <c r="ACT6" s="6"/>
      <c r="ACU6" s="6"/>
      <c r="ACV6" s="6"/>
      <c r="ACW6" s="6"/>
      <c r="ACX6" s="6"/>
      <c r="ACY6" s="6"/>
      <c r="ACZ6" s="6"/>
      <c r="ADA6" s="6"/>
      <c r="ADB6" s="6"/>
      <c r="ADC6" s="6"/>
      <c r="ADD6" s="6"/>
      <c r="ADE6" s="6"/>
      <c r="ADF6" s="6"/>
      <c r="ADG6" s="6"/>
      <c r="ADH6" s="6"/>
      <c r="ADI6" s="6"/>
      <c r="ADJ6" s="6"/>
      <c r="ADK6" s="6"/>
      <c r="ADL6" s="6"/>
      <c r="ADM6" s="6"/>
      <c r="ADN6" s="6"/>
      <c r="ADO6" s="6"/>
      <c r="ADP6" s="6"/>
      <c r="ADQ6" s="6"/>
      <c r="ADR6" s="6"/>
      <c r="ADS6" s="6"/>
      <c r="ADT6" s="6"/>
      <c r="ADU6" s="6"/>
      <c r="ADV6" s="6"/>
      <c r="ADW6" s="6"/>
      <c r="ADX6" s="6"/>
      <c r="ADY6" s="6"/>
      <c r="ADZ6" s="6"/>
      <c r="AEA6" s="6"/>
      <c r="AEB6" s="6"/>
      <c r="AEC6" s="6"/>
      <c r="AED6" s="6"/>
      <c r="AEE6" s="6"/>
      <c r="AEF6" s="6"/>
      <c r="AEG6" s="6"/>
      <c r="AEH6" s="6"/>
      <c r="AEI6" s="6"/>
      <c r="AEJ6" s="6"/>
      <c r="AEK6" s="6"/>
      <c r="AEL6" s="6"/>
      <c r="AEM6" s="6"/>
      <c r="AEN6" s="6"/>
      <c r="AEO6" s="6"/>
      <c r="AEP6" s="6"/>
      <c r="AEQ6" s="6"/>
      <c r="AER6" s="6"/>
      <c r="AES6" s="6"/>
      <c r="AET6" s="6"/>
      <c r="AEU6" s="6"/>
      <c r="AEV6" s="6"/>
      <c r="AEW6" s="6"/>
      <c r="AEX6" s="6"/>
      <c r="AEY6" s="6"/>
      <c r="AEZ6" s="6"/>
      <c r="AFA6" s="6"/>
      <c r="AFB6" s="6"/>
      <c r="AFC6" s="6"/>
      <c r="AFD6" s="6"/>
      <c r="AFE6" s="6"/>
      <c r="AFF6" s="6"/>
      <c r="AFG6" s="6"/>
      <c r="AFH6" s="6"/>
      <c r="AFI6" s="6"/>
      <c r="AFJ6" s="6"/>
      <c r="AFK6" s="6"/>
      <c r="AFL6" s="6"/>
      <c r="AFM6" s="6"/>
      <c r="AFN6" s="6"/>
      <c r="AFO6" s="6"/>
      <c r="AFP6" s="6"/>
      <c r="AFQ6" s="6"/>
      <c r="AFR6" s="6"/>
      <c r="AFS6" s="6"/>
      <c r="AFT6" s="6"/>
      <c r="AFU6" s="6"/>
      <c r="AFV6" s="6"/>
      <c r="AFW6" s="6"/>
      <c r="AFX6" s="6"/>
      <c r="AFY6" s="6"/>
      <c r="AFZ6" s="6"/>
      <c r="AGA6" s="6"/>
      <c r="AGB6" s="6"/>
      <c r="AGC6" s="6"/>
      <c r="AGD6" s="6"/>
      <c r="AGE6" s="6"/>
      <c r="AGF6" s="6"/>
      <c r="AGG6" s="6"/>
      <c r="AGH6" s="6"/>
      <c r="AGI6" s="6"/>
      <c r="AGJ6" s="6"/>
      <c r="AGK6" s="6"/>
      <c r="AGL6" s="6"/>
      <c r="AGM6" s="6"/>
      <c r="AGN6" s="6"/>
      <c r="AGO6" s="6"/>
      <c r="AGP6" s="6"/>
      <c r="AGQ6" s="6"/>
      <c r="AGR6" s="6"/>
      <c r="AGS6" s="6"/>
      <c r="AGT6" s="6"/>
      <c r="AGU6" s="6"/>
      <c r="AGV6" s="6"/>
      <c r="AGW6" s="6"/>
      <c r="AGX6" s="6"/>
      <c r="AGY6" s="6"/>
      <c r="AGZ6" s="6"/>
      <c r="AHA6" s="6"/>
      <c r="AHB6" s="6"/>
      <c r="AHC6" s="6"/>
      <c r="AHD6" s="6"/>
      <c r="AHE6" s="6"/>
      <c r="AHF6" s="6"/>
      <c r="AHG6" s="6"/>
      <c r="AHH6" s="6"/>
      <c r="AHI6" s="6"/>
      <c r="AHJ6" s="6"/>
      <c r="AHK6" s="6"/>
      <c r="AHL6" s="6"/>
      <c r="AHM6" s="6"/>
      <c r="AHN6" s="6"/>
      <c r="AHO6" s="6"/>
      <c r="AHP6" s="6"/>
      <c r="AHQ6" s="6"/>
      <c r="AHR6" s="6"/>
      <c r="AHS6" s="6"/>
      <c r="AHT6" s="6"/>
      <c r="AHU6" s="6"/>
      <c r="AHV6" s="6"/>
      <c r="AHW6" s="6"/>
      <c r="AHX6" s="6"/>
      <c r="AHY6" s="6"/>
      <c r="AHZ6" s="6"/>
      <c r="AIA6" s="6"/>
      <c r="AIB6" s="6"/>
      <c r="AIC6" s="6"/>
      <c r="AID6" s="6"/>
      <c r="AIE6" s="6"/>
      <c r="AIF6" s="6"/>
      <c r="AIG6" s="6"/>
      <c r="AIH6" s="6"/>
      <c r="AII6" s="6"/>
      <c r="AIJ6" s="6"/>
      <c r="AIK6" s="6"/>
      <c r="AIL6" s="6"/>
      <c r="AIM6" s="6"/>
      <c r="AIN6" s="6"/>
      <c r="AIO6" s="6"/>
      <c r="AIP6" s="6"/>
      <c r="AIQ6" s="6"/>
      <c r="AIR6" s="6"/>
      <c r="AIS6" s="6"/>
      <c r="AIT6" s="6"/>
      <c r="AIU6" s="6"/>
      <c r="AIV6" s="6"/>
      <c r="AIW6" s="6"/>
      <c r="AIX6" s="6"/>
      <c r="AIY6" s="6"/>
      <c r="AIZ6" s="6"/>
      <c r="AJA6" s="6"/>
      <c r="AJB6" s="6"/>
      <c r="AJC6" s="6"/>
      <c r="AJD6" s="6"/>
      <c r="AJE6" s="6"/>
      <c r="AJF6" s="6"/>
      <c r="AJG6" s="6"/>
      <c r="AJH6" s="6"/>
      <c r="AJI6" s="6"/>
      <c r="AJJ6" s="6"/>
      <c r="AJK6" s="6"/>
      <c r="AJL6" s="6"/>
      <c r="AJM6" s="6"/>
      <c r="AJN6" s="6"/>
      <c r="AJO6" s="6"/>
      <c r="AJP6" s="6"/>
      <c r="AJQ6" s="6"/>
      <c r="AJR6" s="6"/>
      <c r="AJS6" s="6"/>
      <c r="AJT6" s="6"/>
      <c r="AJU6" s="6"/>
      <c r="AJV6" s="6"/>
      <c r="AJW6" s="6"/>
      <c r="AJX6" s="6"/>
      <c r="AJY6" s="6"/>
      <c r="AJZ6" s="6"/>
      <c r="AKA6" s="6"/>
      <c r="AKB6" s="6"/>
      <c r="AKC6" s="6"/>
      <c r="AKD6" s="6"/>
      <c r="AKE6" s="6"/>
      <c r="AKF6" s="6"/>
      <c r="AKG6" s="6"/>
      <c r="AKH6" s="6"/>
      <c r="AKI6" s="6"/>
      <c r="AKJ6" s="6"/>
      <c r="AKK6" s="6"/>
      <c r="AKL6" s="6"/>
      <c r="AKM6" s="6"/>
      <c r="AKN6" s="6"/>
      <c r="AKO6" s="6"/>
      <c r="AKP6" s="6"/>
      <c r="AKQ6" s="6"/>
      <c r="AKR6" s="6"/>
      <c r="AKS6" s="6"/>
      <c r="AKT6" s="6"/>
      <c r="AKU6" s="6"/>
      <c r="AKV6" s="6"/>
      <c r="AKW6" s="6"/>
      <c r="AKX6" s="6"/>
      <c r="AKY6" s="6"/>
      <c r="AKZ6" s="6"/>
      <c r="ALA6" s="6"/>
      <c r="ALB6" s="6"/>
      <c r="ALC6" s="6"/>
      <c r="ALD6" s="6"/>
      <c r="ALE6" s="6"/>
      <c r="ALF6" s="6"/>
      <c r="ALG6" s="6"/>
      <c r="ALH6" s="6"/>
      <c r="ALI6" s="6"/>
      <c r="ALJ6" s="6"/>
      <c r="ALK6" s="6"/>
      <c r="ALL6" s="6"/>
      <c r="ALM6" s="6"/>
      <c r="ALN6" s="6"/>
      <c r="ALO6" s="6"/>
      <c r="ALP6" s="6"/>
      <c r="ALQ6" s="6"/>
      <c r="ALR6" s="6"/>
      <c r="ALS6" s="6"/>
      <c r="ALT6" s="6"/>
      <c r="ALU6" s="6"/>
      <c r="ALV6" s="6"/>
      <c r="ALW6" s="6"/>
      <c r="ALX6" s="6"/>
      <c r="ALY6" s="6"/>
      <c r="ALZ6" s="6"/>
      <c r="AMA6" s="6"/>
      <c r="AMB6" s="6"/>
      <c r="AMC6" s="6"/>
      <c r="AMD6" s="6"/>
      <c r="AME6" s="6"/>
      <c r="AMF6" s="6"/>
      <c r="AMG6" s="6"/>
      <c r="AMH6" s="6"/>
      <c r="AMI6" s="6"/>
      <c r="AMJ6" s="6"/>
      <c r="AMK6" s="6"/>
      <c r="AML6" s="6"/>
      <c r="AMM6" s="6"/>
      <c r="AMN6" s="6"/>
      <c r="AMO6" s="6"/>
      <c r="AMP6" s="6"/>
      <c r="AMQ6" s="6"/>
      <c r="AMR6" s="6"/>
      <c r="AMS6" s="6"/>
      <c r="AMT6" s="6"/>
      <c r="AMU6" s="6"/>
      <c r="AMV6" s="6"/>
      <c r="AMW6" s="6"/>
      <c r="AMX6" s="6"/>
      <c r="AMY6" s="6"/>
      <c r="AMZ6" s="6"/>
      <c r="ANA6" s="6"/>
      <c r="ANB6" s="6"/>
      <c r="ANC6" s="6"/>
      <c r="AND6" s="6"/>
      <c r="ANE6" s="6"/>
      <c r="ANF6" s="6"/>
      <c r="ANG6" s="6"/>
      <c r="ANH6" s="6"/>
    </row>
    <row r="7" spans="1:1048" x14ac:dyDescent="0.25">
      <c r="A7" t="s">
        <v>196</v>
      </c>
      <c r="B7" t="s">
        <v>200</v>
      </c>
      <c r="D7" t="s">
        <v>208</v>
      </c>
      <c r="O7" s="60"/>
      <c r="P7" s="60"/>
      <c r="Q7" s="73" t="s">
        <v>97</v>
      </c>
      <c r="R7" s="71">
        <f t="shared" si="1"/>
        <v>15</v>
      </c>
      <c r="S7" s="6"/>
      <c r="T7" s="6"/>
      <c r="U7" s="6"/>
      <c r="V7" s="82" t="s">
        <v>173</v>
      </c>
      <c r="W7" s="83">
        <v>31</v>
      </c>
      <c r="X7" s="90" t="s">
        <v>185</v>
      </c>
      <c r="Y7" s="145">
        <f t="shared" si="0"/>
        <v>0</v>
      </c>
      <c r="Z7" s="84"/>
      <c r="AA7" s="84"/>
      <c r="AB7" s="61"/>
      <c r="AC7" s="62"/>
      <c r="AD7" s="63"/>
      <c r="AE7" s="62"/>
      <c r="AF7" s="63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  <c r="DS7" s="6"/>
      <c r="DT7" s="6"/>
      <c r="DU7" s="6"/>
      <c r="DV7" s="6"/>
      <c r="DW7" s="6"/>
      <c r="DX7" s="6"/>
      <c r="DY7" s="6"/>
      <c r="DZ7" s="6"/>
      <c r="EA7" s="6"/>
      <c r="EB7" s="6"/>
      <c r="EC7" s="6"/>
      <c r="ED7" s="6"/>
      <c r="EE7" s="6"/>
      <c r="EF7" s="6"/>
      <c r="EG7" s="6"/>
      <c r="EH7" s="6"/>
      <c r="EI7" s="6"/>
      <c r="EJ7" s="6"/>
      <c r="EK7" s="6"/>
      <c r="EL7" s="6"/>
      <c r="EM7" s="6"/>
      <c r="EN7" s="6"/>
      <c r="EO7" s="6"/>
      <c r="EP7" s="6"/>
      <c r="EQ7" s="6"/>
      <c r="ER7" s="6"/>
      <c r="ES7" s="6"/>
      <c r="ET7" s="6"/>
      <c r="EU7" s="6"/>
      <c r="EV7" s="6"/>
      <c r="EW7" s="6"/>
      <c r="EX7" s="6"/>
      <c r="EY7" s="6"/>
      <c r="EZ7" s="6"/>
      <c r="FA7" s="6"/>
      <c r="FB7" s="6"/>
      <c r="FC7" s="6"/>
      <c r="FD7" s="6"/>
      <c r="FE7" s="6"/>
      <c r="FF7" s="6"/>
      <c r="FG7" s="6"/>
      <c r="FH7" s="6"/>
      <c r="FI7" s="6"/>
      <c r="FJ7" s="6"/>
      <c r="FK7" s="6"/>
      <c r="FL7" s="6"/>
      <c r="FM7" s="6"/>
      <c r="FN7" s="6"/>
      <c r="FO7" s="6"/>
      <c r="FP7" s="6"/>
      <c r="FQ7" s="6"/>
      <c r="FR7" s="6"/>
      <c r="FS7" s="6"/>
      <c r="FT7" s="6"/>
      <c r="FU7" s="6"/>
      <c r="FV7" s="6"/>
      <c r="FW7" s="6"/>
      <c r="FX7" s="6"/>
      <c r="FY7" s="6"/>
      <c r="FZ7" s="6"/>
      <c r="GA7" s="6"/>
      <c r="GB7" s="6"/>
      <c r="GC7" s="6"/>
      <c r="GD7" s="6"/>
      <c r="GE7" s="6"/>
      <c r="GF7" s="6"/>
      <c r="GG7" s="6"/>
      <c r="GH7" s="6"/>
      <c r="GI7" s="6"/>
      <c r="GJ7" s="6"/>
      <c r="GK7" s="6"/>
      <c r="GL7" s="6"/>
      <c r="GM7" s="6"/>
      <c r="GN7" s="6"/>
      <c r="GO7" s="6"/>
      <c r="GP7" s="6"/>
      <c r="GQ7" s="6"/>
      <c r="GR7" s="6"/>
      <c r="GS7" s="6"/>
      <c r="GT7" s="6"/>
      <c r="GU7" s="6"/>
      <c r="GV7" s="6"/>
      <c r="GW7" s="6"/>
      <c r="GX7" s="6"/>
      <c r="GY7" s="6"/>
      <c r="GZ7" s="6"/>
      <c r="HA7" s="6"/>
      <c r="HB7" s="6"/>
      <c r="HC7" s="6"/>
      <c r="HD7" s="6"/>
      <c r="HE7" s="6"/>
      <c r="HF7" s="6"/>
      <c r="HG7" s="6"/>
      <c r="HH7" s="6"/>
      <c r="HI7" s="6"/>
      <c r="HJ7" s="6"/>
      <c r="HK7" s="6"/>
      <c r="HL7" s="6"/>
      <c r="HM7" s="6"/>
      <c r="HN7" s="6"/>
      <c r="HO7" s="6"/>
      <c r="HP7" s="6"/>
      <c r="HQ7" s="6"/>
      <c r="HR7" s="6"/>
      <c r="HS7" s="6"/>
      <c r="HT7" s="6"/>
      <c r="HU7" s="6"/>
      <c r="HV7" s="6"/>
      <c r="HW7" s="6"/>
      <c r="HX7" s="6"/>
      <c r="HY7" s="6"/>
      <c r="HZ7" s="6"/>
      <c r="IA7" s="6"/>
      <c r="IB7" s="6"/>
      <c r="IC7" s="6"/>
      <c r="ID7" s="6"/>
      <c r="IE7" s="6"/>
      <c r="IF7" s="6"/>
      <c r="IG7" s="6"/>
      <c r="IH7" s="6"/>
      <c r="II7" s="6"/>
      <c r="IJ7" s="6"/>
      <c r="IK7" s="6"/>
      <c r="IL7" s="6"/>
      <c r="IM7" s="6"/>
      <c r="IN7" s="6"/>
      <c r="IO7" s="6"/>
      <c r="IP7" s="6"/>
      <c r="IQ7" s="6"/>
      <c r="IR7" s="6"/>
      <c r="IS7" s="6"/>
      <c r="IT7" s="6"/>
      <c r="IU7" s="6"/>
      <c r="IV7" s="6"/>
      <c r="IW7" s="6"/>
      <c r="IX7" s="6"/>
      <c r="IY7" s="6"/>
      <c r="IZ7" s="6"/>
      <c r="JA7" s="6"/>
      <c r="JB7" s="6"/>
      <c r="JC7" s="6"/>
      <c r="JD7" s="6"/>
      <c r="JE7" s="6"/>
      <c r="JF7" s="6"/>
      <c r="JG7" s="6"/>
      <c r="JH7" s="6"/>
      <c r="JI7" s="6"/>
      <c r="JJ7" s="6"/>
      <c r="JK7" s="6"/>
      <c r="JL7" s="6"/>
      <c r="JM7" s="6"/>
      <c r="JN7" s="6"/>
      <c r="JO7" s="6"/>
      <c r="JP7" s="6"/>
      <c r="JQ7" s="6"/>
      <c r="JR7" s="6"/>
      <c r="JS7" s="6"/>
      <c r="JT7" s="6"/>
      <c r="JU7" s="6"/>
      <c r="JV7" s="6"/>
      <c r="JW7" s="6"/>
      <c r="JX7" s="6"/>
      <c r="JY7" s="6"/>
      <c r="JZ7" s="6"/>
      <c r="KA7" s="6"/>
      <c r="KB7" s="6"/>
      <c r="KC7" s="6"/>
      <c r="KD7" s="6"/>
      <c r="KE7" s="6"/>
      <c r="KF7" s="6"/>
      <c r="KG7" s="6"/>
      <c r="KH7" s="6"/>
      <c r="KI7" s="6"/>
      <c r="KJ7" s="6"/>
      <c r="KK7" s="6"/>
      <c r="KL7" s="6"/>
      <c r="KM7" s="6"/>
      <c r="KN7" s="6"/>
      <c r="KO7" s="6"/>
      <c r="KP7" s="6"/>
      <c r="KQ7" s="6"/>
      <c r="KR7" s="6"/>
      <c r="KS7" s="6"/>
      <c r="KT7" s="6"/>
      <c r="KU7" s="6"/>
      <c r="KV7" s="6"/>
      <c r="KW7" s="6"/>
      <c r="KX7" s="6"/>
      <c r="KY7" s="6"/>
      <c r="KZ7" s="6"/>
      <c r="LA7" s="6"/>
      <c r="LB7" s="6"/>
      <c r="LC7" s="6"/>
      <c r="LD7" s="6"/>
      <c r="LE7" s="6"/>
      <c r="LF7" s="6"/>
      <c r="LG7" s="6"/>
      <c r="LH7" s="6"/>
      <c r="LI7" s="6"/>
      <c r="LJ7" s="6"/>
      <c r="LK7" s="6"/>
      <c r="LL7" s="6"/>
      <c r="LM7" s="6"/>
      <c r="LN7" s="6"/>
      <c r="LO7" s="6"/>
      <c r="LP7" s="6"/>
      <c r="LQ7" s="6"/>
      <c r="LR7" s="6"/>
      <c r="LS7" s="6"/>
      <c r="LT7" s="6"/>
      <c r="LU7" s="6"/>
      <c r="LV7" s="6"/>
      <c r="LW7" s="6"/>
      <c r="LX7" s="6"/>
      <c r="LY7" s="6"/>
      <c r="LZ7" s="6"/>
      <c r="MA7" s="6"/>
      <c r="MB7" s="6"/>
      <c r="MC7" s="6"/>
      <c r="MD7" s="6"/>
      <c r="ME7" s="6"/>
      <c r="MF7" s="6"/>
      <c r="MG7" s="6"/>
      <c r="MH7" s="6"/>
      <c r="MI7" s="6"/>
      <c r="MJ7" s="6"/>
      <c r="MK7" s="6"/>
      <c r="ML7" s="6"/>
      <c r="MM7" s="6"/>
      <c r="MN7" s="6"/>
      <c r="MO7" s="6"/>
      <c r="MP7" s="6"/>
      <c r="MQ7" s="6"/>
      <c r="MR7" s="6"/>
      <c r="MS7" s="6"/>
      <c r="MT7" s="6"/>
      <c r="MU7" s="6"/>
      <c r="MV7" s="6"/>
      <c r="MW7" s="6"/>
      <c r="MX7" s="6"/>
      <c r="MY7" s="6"/>
      <c r="MZ7" s="6"/>
      <c r="NA7" s="6"/>
      <c r="NB7" s="6"/>
      <c r="NC7" s="6"/>
      <c r="ND7" s="6"/>
      <c r="NE7" s="6"/>
      <c r="NF7" s="6"/>
      <c r="NG7" s="6"/>
      <c r="NH7" s="6"/>
      <c r="NI7" s="6"/>
      <c r="NJ7" s="6"/>
      <c r="NK7" s="6"/>
      <c r="NL7" s="6"/>
      <c r="NM7" s="6"/>
      <c r="NN7" s="6"/>
      <c r="NO7" s="6"/>
      <c r="NP7" s="6"/>
      <c r="NQ7" s="6"/>
      <c r="NR7" s="6"/>
      <c r="NS7" s="6"/>
      <c r="NT7" s="6"/>
      <c r="NU7" s="6"/>
      <c r="NV7" s="6"/>
      <c r="NW7" s="6"/>
      <c r="NX7" s="6"/>
      <c r="NY7" s="6"/>
      <c r="NZ7" s="6"/>
      <c r="OA7" s="6"/>
      <c r="OB7" s="6"/>
      <c r="OC7" s="6"/>
      <c r="OD7" s="6"/>
      <c r="OE7" s="6"/>
      <c r="OF7" s="6"/>
      <c r="OG7" s="6"/>
      <c r="OH7" s="6"/>
      <c r="OI7" s="6"/>
      <c r="OJ7" s="6"/>
      <c r="OK7" s="6"/>
      <c r="OL7" s="6"/>
      <c r="OM7" s="6"/>
      <c r="ON7" s="6"/>
      <c r="OO7" s="6"/>
      <c r="OP7" s="6"/>
      <c r="OQ7" s="6"/>
      <c r="OR7" s="6"/>
      <c r="OS7" s="6"/>
      <c r="OT7" s="6"/>
      <c r="OU7" s="6"/>
      <c r="OV7" s="6"/>
      <c r="OW7" s="6"/>
      <c r="OX7" s="6"/>
      <c r="OY7" s="6"/>
      <c r="OZ7" s="6"/>
      <c r="PA7" s="6"/>
      <c r="PB7" s="6"/>
      <c r="PC7" s="6"/>
      <c r="PD7" s="6"/>
      <c r="PE7" s="6"/>
      <c r="PF7" s="6"/>
      <c r="PG7" s="6"/>
      <c r="PH7" s="6"/>
      <c r="PI7" s="6"/>
      <c r="PJ7" s="6"/>
      <c r="PK7" s="6"/>
      <c r="PL7" s="6"/>
      <c r="PM7" s="6"/>
      <c r="PN7" s="6"/>
      <c r="PO7" s="6"/>
      <c r="PP7" s="6"/>
      <c r="PQ7" s="6"/>
      <c r="PR7" s="6"/>
      <c r="PS7" s="6"/>
      <c r="PT7" s="6"/>
      <c r="PU7" s="6"/>
      <c r="PV7" s="6"/>
      <c r="PW7" s="6"/>
      <c r="PX7" s="6"/>
      <c r="PY7" s="6"/>
      <c r="PZ7" s="6"/>
      <c r="QA7" s="6"/>
      <c r="QB7" s="6"/>
      <c r="QC7" s="6"/>
      <c r="QD7" s="6"/>
      <c r="QE7" s="6"/>
      <c r="QF7" s="6"/>
      <c r="QG7" s="6"/>
      <c r="QH7" s="6"/>
      <c r="QI7" s="6"/>
      <c r="QJ7" s="6"/>
      <c r="QK7" s="6"/>
      <c r="QL7" s="6"/>
      <c r="QM7" s="6"/>
      <c r="QN7" s="6"/>
      <c r="QO7" s="6"/>
      <c r="QP7" s="6"/>
      <c r="QQ7" s="6"/>
      <c r="QR7" s="6"/>
      <c r="QS7" s="6"/>
      <c r="QT7" s="6"/>
      <c r="QU7" s="6"/>
      <c r="QV7" s="6"/>
      <c r="QW7" s="6"/>
      <c r="QX7" s="6"/>
      <c r="QY7" s="6"/>
      <c r="QZ7" s="6"/>
      <c r="RA7" s="6"/>
      <c r="RB7" s="6"/>
      <c r="RC7" s="6"/>
      <c r="RD7" s="6"/>
      <c r="RE7" s="6"/>
      <c r="RF7" s="6"/>
      <c r="RG7" s="6"/>
      <c r="RH7" s="6"/>
      <c r="RI7" s="6"/>
      <c r="RJ7" s="6"/>
      <c r="RK7" s="6"/>
      <c r="RL7" s="6"/>
      <c r="RM7" s="6"/>
      <c r="RN7" s="6"/>
      <c r="RO7" s="6"/>
      <c r="RP7" s="6"/>
      <c r="RQ7" s="6"/>
      <c r="RR7" s="6"/>
      <c r="RS7" s="6"/>
      <c r="RT7" s="6"/>
      <c r="RU7" s="6"/>
      <c r="RV7" s="6"/>
      <c r="RW7" s="6"/>
      <c r="RX7" s="6"/>
      <c r="RY7" s="6"/>
      <c r="RZ7" s="6"/>
      <c r="SA7" s="6"/>
      <c r="SB7" s="6"/>
      <c r="SC7" s="6"/>
      <c r="SD7" s="6"/>
      <c r="SE7" s="6"/>
      <c r="SF7" s="6"/>
      <c r="SG7" s="6"/>
      <c r="SH7" s="6"/>
      <c r="SI7" s="6"/>
      <c r="SJ7" s="6"/>
      <c r="SK7" s="6"/>
      <c r="SL7" s="6"/>
      <c r="SM7" s="6"/>
      <c r="SN7" s="6"/>
      <c r="SO7" s="6"/>
      <c r="SP7" s="6"/>
      <c r="SQ7" s="6"/>
      <c r="SR7" s="6"/>
      <c r="SS7" s="6"/>
      <c r="ST7" s="6"/>
      <c r="SU7" s="6"/>
      <c r="SV7" s="6"/>
      <c r="SW7" s="6"/>
      <c r="SX7" s="6"/>
      <c r="SY7" s="6"/>
      <c r="SZ7" s="6"/>
      <c r="TA7" s="6"/>
      <c r="TB7" s="6"/>
      <c r="TC7" s="6"/>
      <c r="TD7" s="6"/>
      <c r="TE7" s="6"/>
      <c r="TF7" s="6"/>
      <c r="TG7" s="6"/>
      <c r="TH7" s="6"/>
      <c r="TI7" s="6"/>
      <c r="TJ7" s="6"/>
      <c r="TK7" s="6"/>
      <c r="TL7" s="6"/>
      <c r="TM7" s="6"/>
      <c r="TN7" s="6"/>
      <c r="TO7" s="6"/>
      <c r="TP7" s="6"/>
      <c r="TQ7" s="6"/>
      <c r="TR7" s="6"/>
      <c r="TS7" s="6"/>
      <c r="TT7" s="6"/>
      <c r="TU7" s="6"/>
      <c r="TV7" s="6"/>
      <c r="TW7" s="6"/>
      <c r="TX7" s="6"/>
      <c r="TY7" s="6"/>
      <c r="TZ7" s="6"/>
      <c r="UA7" s="6"/>
      <c r="UB7" s="6"/>
      <c r="UC7" s="6"/>
      <c r="UD7" s="6"/>
      <c r="UE7" s="6"/>
      <c r="UF7" s="6"/>
      <c r="UG7" s="6"/>
      <c r="UH7" s="6"/>
      <c r="UI7" s="6"/>
      <c r="UJ7" s="6"/>
      <c r="UK7" s="6"/>
      <c r="UL7" s="6"/>
      <c r="UM7" s="6"/>
      <c r="UN7" s="6"/>
      <c r="UO7" s="6"/>
      <c r="UP7" s="6"/>
      <c r="UQ7" s="6"/>
      <c r="UR7" s="6"/>
      <c r="US7" s="6"/>
      <c r="UT7" s="6"/>
      <c r="UU7" s="6"/>
      <c r="UV7" s="6"/>
      <c r="UW7" s="6"/>
      <c r="UX7" s="6"/>
      <c r="UY7" s="6"/>
      <c r="UZ7" s="6"/>
      <c r="VA7" s="6"/>
      <c r="VB7" s="6"/>
      <c r="VC7" s="6"/>
      <c r="VD7" s="6"/>
      <c r="VE7" s="6"/>
      <c r="VF7" s="6"/>
      <c r="VG7" s="6"/>
      <c r="VH7" s="6"/>
      <c r="VI7" s="6"/>
      <c r="VJ7" s="6"/>
      <c r="VK7" s="6"/>
      <c r="VL7" s="6"/>
      <c r="VM7" s="6"/>
      <c r="VN7" s="6"/>
      <c r="VO7" s="6"/>
      <c r="VP7" s="6"/>
      <c r="VQ7" s="6"/>
      <c r="VR7" s="6"/>
      <c r="VS7" s="6"/>
      <c r="VT7" s="6"/>
      <c r="VU7" s="6"/>
      <c r="VV7" s="6"/>
      <c r="VW7" s="6"/>
      <c r="VX7" s="6"/>
      <c r="VY7" s="6"/>
      <c r="VZ7" s="6"/>
      <c r="WA7" s="6"/>
      <c r="WB7" s="6"/>
      <c r="WC7" s="6"/>
      <c r="WD7" s="6"/>
      <c r="WE7" s="6"/>
      <c r="WF7" s="6"/>
      <c r="WG7" s="6"/>
      <c r="WH7" s="6"/>
      <c r="WI7" s="6"/>
      <c r="WJ7" s="6"/>
      <c r="WK7" s="6"/>
      <c r="WL7" s="6"/>
      <c r="WM7" s="6"/>
      <c r="WN7" s="6"/>
      <c r="WO7" s="6"/>
      <c r="WP7" s="6"/>
      <c r="WQ7" s="6"/>
      <c r="WR7" s="6"/>
      <c r="WS7" s="6"/>
      <c r="WT7" s="6"/>
      <c r="WU7" s="6"/>
      <c r="WV7" s="6"/>
      <c r="WW7" s="6"/>
      <c r="WX7" s="6"/>
      <c r="WY7" s="6"/>
      <c r="WZ7" s="6"/>
      <c r="XA7" s="6"/>
      <c r="XB7" s="6"/>
      <c r="XC7" s="6"/>
      <c r="XD7" s="6"/>
      <c r="XE7" s="6"/>
      <c r="XF7" s="6"/>
      <c r="XG7" s="6"/>
      <c r="XH7" s="6"/>
      <c r="XI7" s="6"/>
      <c r="XJ7" s="6"/>
      <c r="XK7" s="6"/>
      <c r="XL7" s="6"/>
      <c r="XM7" s="6"/>
      <c r="XN7" s="6"/>
      <c r="XO7" s="6"/>
      <c r="XP7" s="6"/>
      <c r="XQ7" s="6"/>
      <c r="XR7" s="6"/>
      <c r="XS7" s="6"/>
      <c r="XT7" s="6"/>
      <c r="XU7" s="6"/>
      <c r="XV7" s="6"/>
      <c r="XW7" s="6"/>
      <c r="XX7" s="6"/>
      <c r="XY7" s="6"/>
      <c r="XZ7" s="6"/>
      <c r="YA7" s="6"/>
      <c r="YB7" s="6"/>
      <c r="YC7" s="6"/>
      <c r="YD7" s="6"/>
      <c r="YE7" s="6"/>
      <c r="YF7" s="6"/>
      <c r="YG7" s="6"/>
      <c r="YH7" s="6"/>
      <c r="YI7" s="6"/>
      <c r="YJ7" s="6"/>
      <c r="YK7" s="6"/>
      <c r="YL7" s="6"/>
      <c r="YM7" s="6"/>
      <c r="YN7" s="6"/>
      <c r="YO7" s="6"/>
      <c r="YP7" s="6"/>
      <c r="YQ7" s="6"/>
      <c r="YR7" s="6"/>
      <c r="YS7" s="6"/>
      <c r="YT7" s="6"/>
      <c r="YU7" s="6"/>
      <c r="YV7" s="6"/>
      <c r="YW7" s="6"/>
      <c r="YX7" s="6"/>
      <c r="YY7" s="6"/>
      <c r="YZ7" s="6"/>
      <c r="ZA7" s="6"/>
      <c r="ZB7" s="6"/>
      <c r="ZC7" s="6"/>
      <c r="ZD7" s="6"/>
      <c r="ZE7" s="6"/>
      <c r="ZF7" s="6"/>
      <c r="ZG7" s="6"/>
      <c r="ZH7" s="6"/>
      <c r="ZI7" s="6"/>
      <c r="ZJ7" s="6"/>
      <c r="ZK7" s="6"/>
      <c r="ZL7" s="6"/>
      <c r="ZM7" s="6"/>
      <c r="ZN7" s="6"/>
      <c r="ZO7" s="6"/>
      <c r="ZP7" s="6"/>
      <c r="ZQ7" s="6"/>
      <c r="ZR7" s="6"/>
      <c r="ZS7" s="6"/>
      <c r="ZT7" s="6"/>
      <c r="ZU7" s="6"/>
      <c r="ZV7" s="6"/>
      <c r="ZW7" s="6"/>
      <c r="ZX7" s="6"/>
      <c r="ZY7" s="6"/>
      <c r="ZZ7" s="6"/>
      <c r="AAA7" s="6"/>
      <c r="AAB7" s="6"/>
      <c r="AAC7" s="6"/>
      <c r="AAD7" s="6"/>
      <c r="AAE7" s="6"/>
      <c r="AAF7" s="6"/>
      <c r="AAG7" s="6"/>
      <c r="AAH7" s="6"/>
      <c r="AAI7" s="6"/>
      <c r="AAJ7" s="6"/>
      <c r="AAK7" s="6"/>
      <c r="AAL7" s="6"/>
      <c r="AAM7" s="6"/>
      <c r="AAN7" s="6"/>
      <c r="AAO7" s="6"/>
      <c r="AAP7" s="6"/>
      <c r="AAQ7" s="6"/>
      <c r="AAR7" s="6"/>
      <c r="AAS7" s="6"/>
      <c r="AAT7" s="6"/>
      <c r="AAU7" s="6"/>
      <c r="AAV7" s="6"/>
      <c r="AAW7" s="6"/>
      <c r="AAX7" s="6"/>
      <c r="AAY7" s="6"/>
      <c r="AAZ7" s="6"/>
      <c r="ABA7" s="6"/>
      <c r="ABB7" s="6"/>
      <c r="ABC7" s="6"/>
      <c r="ABD7" s="6"/>
      <c r="ABE7" s="6"/>
      <c r="ABF7" s="6"/>
      <c r="ABG7" s="6"/>
      <c r="ABH7" s="6"/>
      <c r="ABI7" s="6"/>
      <c r="ABJ7" s="6"/>
      <c r="ABK7" s="6"/>
      <c r="ABL7" s="6"/>
      <c r="ABM7" s="6"/>
      <c r="ABN7" s="6"/>
      <c r="ABO7" s="6"/>
      <c r="ABP7" s="6"/>
      <c r="ABQ7" s="6"/>
      <c r="ABR7" s="6"/>
      <c r="ABS7" s="6"/>
      <c r="ABT7" s="6"/>
      <c r="ABU7" s="6"/>
      <c r="ABV7" s="6"/>
      <c r="ABW7" s="6"/>
      <c r="ABX7" s="6"/>
      <c r="ABY7" s="6"/>
      <c r="ABZ7" s="6"/>
      <c r="ACA7" s="6"/>
      <c r="ACB7" s="6"/>
      <c r="ACC7" s="6"/>
      <c r="ACD7" s="6"/>
      <c r="ACE7" s="6"/>
      <c r="ACF7" s="6"/>
      <c r="ACG7" s="6"/>
      <c r="ACH7" s="6"/>
      <c r="ACI7" s="6"/>
      <c r="ACJ7" s="6"/>
      <c r="ACK7" s="6"/>
      <c r="ACL7" s="6"/>
      <c r="ACM7" s="6"/>
      <c r="ACN7" s="6"/>
      <c r="ACO7" s="6"/>
      <c r="ACP7" s="6"/>
      <c r="ACQ7" s="6"/>
      <c r="ACR7" s="6"/>
      <c r="ACS7" s="6"/>
      <c r="ACT7" s="6"/>
      <c r="ACU7" s="6"/>
      <c r="ACV7" s="6"/>
      <c r="ACW7" s="6"/>
      <c r="ACX7" s="6"/>
      <c r="ACY7" s="6"/>
      <c r="ACZ7" s="6"/>
      <c r="ADA7" s="6"/>
      <c r="ADB7" s="6"/>
      <c r="ADC7" s="6"/>
      <c r="ADD7" s="6"/>
      <c r="ADE7" s="6"/>
      <c r="ADF7" s="6"/>
      <c r="ADG7" s="6"/>
      <c r="ADH7" s="6"/>
      <c r="ADI7" s="6"/>
      <c r="ADJ7" s="6"/>
      <c r="ADK7" s="6"/>
      <c r="ADL7" s="6"/>
      <c r="ADM7" s="6"/>
      <c r="ADN7" s="6"/>
      <c r="ADO7" s="6"/>
      <c r="ADP7" s="6"/>
      <c r="ADQ7" s="6"/>
      <c r="ADR7" s="6"/>
      <c r="ADS7" s="6"/>
      <c r="ADT7" s="6"/>
      <c r="ADU7" s="6"/>
      <c r="ADV7" s="6"/>
      <c r="ADW7" s="6"/>
      <c r="ADX7" s="6"/>
      <c r="ADY7" s="6"/>
      <c r="ADZ7" s="6"/>
      <c r="AEA7" s="6"/>
      <c r="AEB7" s="6"/>
      <c r="AEC7" s="6"/>
      <c r="AED7" s="6"/>
      <c r="AEE7" s="6"/>
      <c r="AEF7" s="6"/>
      <c r="AEG7" s="6"/>
      <c r="AEH7" s="6"/>
      <c r="AEI7" s="6"/>
      <c r="AEJ7" s="6"/>
      <c r="AEK7" s="6"/>
      <c r="AEL7" s="6"/>
      <c r="AEM7" s="6"/>
      <c r="AEN7" s="6"/>
      <c r="AEO7" s="6"/>
      <c r="AEP7" s="6"/>
      <c r="AEQ7" s="6"/>
      <c r="AER7" s="6"/>
      <c r="AES7" s="6"/>
      <c r="AET7" s="6"/>
      <c r="AEU7" s="6"/>
      <c r="AEV7" s="6"/>
      <c r="AEW7" s="6"/>
      <c r="AEX7" s="6"/>
      <c r="AEY7" s="6"/>
      <c r="AEZ7" s="6"/>
      <c r="AFA7" s="6"/>
      <c r="AFB7" s="6"/>
      <c r="AFC7" s="6"/>
      <c r="AFD7" s="6"/>
      <c r="AFE7" s="6"/>
      <c r="AFF7" s="6"/>
      <c r="AFG7" s="6"/>
      <c r="AFH7" s="6"/>
      <c r="AFI7" s="6"/>
      <c r="AFJ7" s="6"/>
      <c r="AFK7" s="6"/>
      <c r="AFL7" s="6"/>
      <c r="AFM7" s="6"/>
      <c r="AFN7" s="6"/>
      <c r="AFO7" s="6"/>
      <c r="AFP7" s="6"/>
      <c r="AFQ7" s="6"/>
      <c r="AFR7" s="6"/>
      <c r="AFS7" s="6"/>
      <c r="AFT7" s="6"/>
      <c r="AFU7" s="6"/>
      <c r="AFV7" s="6"/>
      <c r="AFW7" s="6"/>
      <c r="AFX7" s="6"/>
      <c r="AFY7" s="6"/>
      <c r="AFZ7" s="6"/>
      <c r="AGA7" s="6"/>
      <c r="AGB7" s="6"/>
      <c r="AGC7" s="6"/>
      <c r="AGD7" s="6"/>
      <c r="AGE7" s="6"/>
      <c r="AGF7" s="6"/>
      <c r="AGG7" s="6"/>
      <c r="AGH7" s="6"/>
      <c r="AGI7" s="6"/>
      <c r="AGJ7" s="6"/>
      <c r="AGK7" s="6"/>
      <c r="AGL7" s="6"/>
      <c r="AGM7" s="6"/>
      <c r="AGN7" s="6"/>
      <c r="AGO7" s="6"/>
      <c r="AGP7" s="6"/>
      <c r="AGQ7" s="6"/>
      <c r="AGR7" s="6"/>
      <c r="AGS7" s="6"/>
      <c r="AGT7" s="6"/>
      <c r="AGU7" s="6"/>
      <c r="AGV7" s="6"/>
      <c r="AGW7" s="6"/>
      <c r="AGX7" s="6"/>
      <c r="AGY7" s="6"/>
      <c r="AGZ7" s="6"/>
      <c r="AHA7" s="6"/>
      <c r="AHB7" s="6"/>
      <c r="AHC7" s="6"/>
      <c r="AHD7" s="6"/>
      <c r="AHE7" s="6"/>
      <c r="AHF7" s="6"/>
      <c r="AHG7" s="6"/>
      <c r="AHH7" s="6"/>
      <c r="AHI7" s="6"/>
      <c r="AHJ7" s="6"/>
      <c r="AHK7" s="6"/>
      <c r="AHL7" s="6"/>
      <c r="AHM7" s="6"/>
      <c r="AHN7" s="6"/>
      <c r="AHO7" s="6"/>
      <c r="AHP7" s="6"/>
      <c r="AHQ7" s="6"/>
      <c r="AHR7" s="6"/>
      <c r="AHS7" s="6"/>
      <c r="AHT7" s="6"/>
      <c r="AHU7" s="6"/>
      <c r="AHV7" s="6"/>
      <c r="AHW7" s="6"/>
      <c r="AHX7" s="6"/>
      <c r="AHY7" s="6"/>
      <c r="AHZ7" s="6"/>
      <c r="AIA7" s="6"/>
      <c r="AIB7" s="6"/>
      <c r="AIC7" s="6"/>
      <c r="AID7" s="6"/>
      <c r="AIE7" s="6"/>
      <c r="AIF7" s="6"/>
      <c r="AIG7" s="6"/>
      <c r="AIH7" s="6"/>
      <c r="AII7" s="6"/>
      <c r="AIJ7" s="6"/>
      <c r="AIK7" s="6"/>
      <c r="AIL7" s="6"/>
      <c r="AIM7" s="6"/>
      <c r="AIN7" s="6"/>
      <c r="AIO7" s="6"/>
      <c r="AIP7" s="6"/>
      <c r="AIQ7" s="6"/>
      <c r="AIR7" s="6"/>
      <c r="AIS7" s="6"/>
      <c r="AIT7" s="6"/>
      <c r="AIU7" s="6"/>
      <c r="AIV7" s="6"/>
      <c r="AIW7" s="6"/>
      <c r="AIX7" s="6"/>
      <c r="AIY7" s="6"/>
      <c r="AIZ7" s="6"/>
      <c r="AJA7" s="6"/>
      <c r="AJB7" s="6"/>
      <c r="AJC7" s="6"/>
      <c r="AJD7" s="6"/>
      <c r="AJE7" s="6"/>
      <c r="AJF7" s="6"/>
      <c r="AJG7" s="6"/>
      <c r="AJH7" s="6"/>
      <c r="AJI7" s="6"/>
      <c r="AJJ7" s="6"/>
      <c r="AJK7" s="6"/>
      <c r="AJL7" s="6"/>
      <c r="AJM7" s="6"/>
      <c r="AJN7" s="6"/>
      <c r="AJO7" s="6"/>
      <c r="AJP7" s="6"/>
      <c r="AJQ7" s="6"/>
      <c r="AJR7" s="6"/>
      <c r="AJS7" s="6"/>
      <c r="AJT7" s="6"/>
      <c r="AJU7" s="6"/>
      <c r="AJV7" s="6"/>
      <c r="AJW7" s="6"/>
      <c r="AJX7" s="6"/>
      <c r="AJY7" s="6"/>
      <c r="AJZ7" s="6"/>
      <c r="AKA7" s="6"/>
      <c r="AKB7" s="6"/>
      <c r="AKC7" s="6"/>
      <c r="AKD7" s="6"/>
      <c r="AKE7" s="6"/>
      <c r="AKF7" s="6"/>
      <c r="AKG7" s="6"/>
      <c r="AKH7" s="6"/>
      <c r="AKI7" s="6"/>
      <c r="AKJ7" s="6"/>
      <c r="AKK7" s="6"/>
      <c r="AKL7" s="6"/>
      <c r="AKM7" s="6"/>
      <c r="AKN7" s="6"/>
      <c r="AKO7" s="6"/>
      <c r="AKP7" s="6"/>
      <c r="AKQ7" s="6"/>
      <c r="AKR7" s="6"/>
      <c r="AKS7" s="6"/>
      <c r="AKT7" s="6"/>
      <c r="AKU7" s="6"/>
      <c r="AKV7" s="6"/>
      <c r="AKW7" s="6"/>
      <c r="AKX7" s="6"/>
      <c r="AKY7" s="6"/>
      <c r="AKZ7" s="6"/>
      <c r="ALA7" s="6"/>
      <c r="ALB7" s="6"/>
      <c r="ALC7" s="6"/>
      <c r="ALD7" s="6"/>
      <c r="ALE7" s="6"/>
      <c r="ALF7" s="6"/>
      <c r="ALG7" s="6"/>
      <c r="ALH7" s="6"/>
      <c r="ALI7" s="6"/>
      <c r="ALJ7" s="6"/>
      <c r="ALK7" s="6"/>
      <c r="ALL7" s="6"/>
      <c r="ALM7" s="6"/>
      <c r="ALN7" s="6"/>
      <c r="ALO7" s="6"/>
      <c r="ALP7" s="6"/>
      <c r="ALQ7" s="6"/>
      <c r="ALR7" s="6"/>
      <c r="ALS7" s="6"/>
      <c r="ALT7" s="6"/>
      <c r="ALU7" s="6"/>
      <c r="ALV7" s="6"/>
      <c r="ALW7" s="6"/>
      <c r="ALX7" s="6"/>
      <c r="ALY7" s="6"/>
      <c r="ALZ7" s="6"/>
      <c r="AMA7" s="6"/>
      <c r="AMB7" s="6"/>
      <c r="AMC7" s="6"/>
      <c r="AMD7" s="6"/>
      <c r="AME7" s="6"/>
      <c r="AMF7" s="6"/>
      <c r="AMG7" s="6"/>
      <c r="AMH7" s="6"/>
      <c r="AMI7" s="6"/>
      <c r="AMJ7" s="6"/>
      <c r="AMK7" s="6"/>
      <c r="AML7" s="6"/>
      <c r="AMM7" s="6"/>
      <c r="AMN7" s="6"/>
      <c r="AMO7" s="6"/>
      <c r="AMP7" s="6"/>
      <c r="AMQ7" s="6"/>
      <c r="AMR7" s="6"/>
      <c r="AMS7" s="6"/>
      <c r="AMT7" s="6"/>
      <c r="AMU7" s="6"/>
      <c r="AMV7" s="6"/>
      <c r="AMW7" s="6"/>
      <c r="AMX7" s="6"/>
      <c r="AMY7" s="6"/>
      <c r="AMZ7" s="6"/>
      <c r="ANA7" s="6"/>
      <c r="ANB7" s="6"/>
      <c r="ANC7" s="6"/>
      <c r="AND7" s="6"/>
      <c r="ANE7" s="6"/>
      <c r="ANF7" s="6"/>
      <c r="ANG7" s="6"/>
      <c r="ANH7" s="6"/>
    </row>
    <row r="8" spans="1:1048" x14ac:dyDescent="0.25">
      <c r="A8" t="s">
        <v>196</v>
      </c>
      <c r="O8" s="60"/>
      <c r="P8" s="60"/>
      <c r="Q8" s="72" t="s">
        <v>26</v>
      </c>
      <c r="R8" s="71">
        <f t="shared" si="1"/>
        <v>16</v>
      </c>
      <c r="S8" s="6"/>
      <c r="T8" s="6"/>
      <c r="U8" s="6"/>
      <c r="V8" s="78" t="s">
        <v>164</v>
      </c>
      <c r="W8" s="79">
        <v>32</v>
      </c>
      <c r="X8" s="89" t="s">
        <v>186</v>
      </c>
      <c r="Y8" s="145">
        <f t="shared" si="0"/>
        <v>2</v>
      </c>
      <c r="Z8" s="84"/>
      <c r="AA8" s="84"/>
      <c r="AB8" s="61"/>
      <c r="AC8" s="62"/>
      <c r="AD8" s="63"/>
      <c r="AE8" s="62"/>
      <c r="AF8" s="63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  <c r="DR8" s="6"/>
      <c r="DS8" s="6"/>
      <c r="DT8" s="6"/>
      <c r="DU8" s="6"/>
      <c r="DV8" s="6"/>
      <c r="DW8" s="6"/>
      <c r="DX8" s="6"/>
      <c r="DY8" s="6"/>
      <c r="DZ8" s="6"/>
      <c r="EA8" s="6"/>
      <c r="EB8" s="6"/>
      <c r="EC8" s="6"/>
      <c r="ED8" s="6"/>
      <c r="EE8" s="6"/>
      <c r="EF8" s="6"/>
      <c r="EG8" s="6"/>
      <c r="EH8" s="6"/>
      <c r="EI8" s="6"/>
      <c r="EJ8" s="6"/>
      <c r="EK8" s="6"/>
      <c r="EL8" s="6"/>
      <c r="EM8" s="6"/>
      <c r="EN8" s="6"/>
      <c r="EO8" s="6"/>
      <c r="EP8" s="6"/>
      <c r="EQ8" s="6"/>
      <c r="ER8" s="6"/>
      <c r="ES8" s="6"/>
      <c r="ET8" s="6"/>
      <c r="EU8" s="6"/>
      <c r="EV8" s="6"/>
      <c r="EW8" s="6"/>
      <c r="EX8" s="6"/>
      <c r="EY8" s="6"/>
      <c r="EZ8" s="6"/>
      <c r="FA8" s="6"/>
      <c r="FB8" s="6"/>
      <c r="FC8" s="6"/>
      <c r="FD8" s="6"/>
      <c r="FE8" s="6"/>
      <c r="FF8" s="6"/>
      <c r="FG8" s="6"/>
      <c r="FH8" s="6"/>
      <c r="FI8" s="6"/>
      <c r="FJ8" s="6"/>
      <c r="FK8" s="6"/>
      <c r="FL8" s="6"/>
      <c r="FM8" s="6"/>
      <c r="FN8" s="6"/>
      <c r="FO8" s="6"/>
      <c r="FP8" s="6"/>
      <c r="FQ8" s="6"/>
      <c r="FR8" s="6"/>
      <c r="FS8" s="6"/>
      <c r="FT8" s="6"/>
      <c r="FU8" s="6"/>
      <c r="FV8" s="6"/>
      <c r="FW8" s="6"/>
      <c r="FX8" s="6"/>
      <c r="FY8" s="6"/>
      <c r="FZ8" s="6"/>
      <c r="GA8" s="6"/>
      <c r="GB8" s="6"/>
      <c r="GC8" s="6"/>
      <c r="GD8" s="6"/>
      <c r="GE8" s="6"/>
      <c r="GF8" s="6"/>
      <c r="GG8" s="6"/>
      <c r="GH8" s="6"/>
      <c r="GI8" s="6"/>
      <c r="GJ8" s="6"/>
      <c r="GK8" s="6"/>
      <c r="GL8" s="6"/>
      <c r="GM8" s="6"/>
      <c r="GN8" s="6"/>
      <c r="GO8" s="6"/>
      <c r="GP8" s="6"/>
      <c r="GQ8" s="6"/>
      <c r="GR8" s="6"/>
      <c r="GS8" s="6"/>
      <c r="GT8" s="6"/>
      <c r="GU8" s="6"/>
      <c r="GV8" s="6"/>
      <c r="GW8" s="6"/>
      <c r="GX8" s="6"/>
      <c r="GY8" s="6"/>
      <c r="GZ8" s="6"/>
      <c r="HA8" s="6"/>
      <c r="HB8" s="6"/>
      <c r="HC8" s="6"/>
      <c r="HD8" s="6"/>
      <c r="HE8" s="6"/>
      <c r="HF8" s="6"/>
      <c r="HG8" s="6"/>
      <c r="HH8" s="6"/>
      <c r="HI8" s="6"/>
      <c r="HJ8" s="6"/>
      <c r="HK8" s="6"/>
      <c r="HL8" s="6"/>
      <c r="HM8" s="6"/>
      <c r="HN8" s="6"/>
      <c r="HO8" s="6"/>
      <c r="HP8" s="6"/>
      <c r="HQ8" s="6"/>
      <c r="HR8" s="6"/>
      <c r="HS8" s="6"/>
      <c r="HT8" s="6"/>
      <c r="HU8" s="6"/>
      <c r="HV8" s="6"/>
      <c r="HW8" s="6"/>
      <c r="HX8" s="6"/>
      <c r="HY8" s="6"/>
      <c r="HZ8" s="6"/>
      <c r="IA8" s="6"/>
      <c r="IB8" s="6"/>
      <c r="IC8" s="6"/>
      <c r="ID8" s="6"/>
      <c r="IE8" s="6"/>
      <c r="IF8" s="6"/>
      <c r="IG8" s="6"/>
      <c r="IH8" s="6"/>
      <c r="II8" s="6"/>
      <c r="IJ8" s="6"/>
      <c r="IK8" s="6"/>
      <c r="IL8" s="6"/>
      <c r="IM8" s="6"/>
      <c r="IN8" s="6"/>
      <c r="IO8" s="6"/>
      <c r="IP8" s="6"/>
      <c r="IQ8" s="6"/>
      <c r="IR8" s="6"/>
      <c r="IS8" s="6"/>
      <c r="IT8" s="6"/>
      <c r="IU8" s="6"/>
      <c r="IV8" s="6"/>
      <c r="IW8" s="6"/>
      <c r="IX8" s="6"/>
      <c r="IY8" s="6"/>
      <c r="IZ8" s="6"/>
      <c r="JA8" s="6"/>
      <c r="JB8" s="6"/>
      <c r="JC8" s="6"/>
      <c r="JD8" s="6"/>
      <c r="JE8" s="6"/>
      <c r="JF8" s="6"/>
      <c r="JG8" s="6"/>
      <c r="JH8" s="6"/>
      <c r="JI8" s="6"/>
      <c r="JJ8" s="6"/>
      <c r="JK8" s="6"/>
      <c r="JL8" s="6"/>
      <c r="JM8" s="6"/>
      <c r="JN8" s="6"/>
      <c r="JO8" s="6"/>
      <c r="JP8" s="6"/>
      <c r="JQ8" s="6"/>
      <c r="JR8" s="6"/>
      <c r="JS8" s="6"/>
      <c r="JT8" s="6"/>
      <c r="JU8" s="6"/>
      <c r="JV8" s="6"/>
      <c r="JW8" s="6"/>
      <c r="JX8" s="6"/>
      <c r="JY8" s="6"/>
      <c r="JZ8" s="6"/>
      <c r="KA8" s="6"/>
      <c r="KB8" s="6"/>
      <c r="KC8" s="6"/>
      <c r="KD8" s="6"/>
      <c r="KE8" s="6"/>
      <c r="KF8" s="6"/>
      <c r="KG8" s="6"/>
      <c r="KH8" s="6"/>
      <c r="KI8" s="6"/>
      <c r="KJ8" s="6"/>
      <c r="KK8" s="6"/>
      <c r="KL8" s="6"/>
      <c r="KM8" s="6"/>
      <c r="KN8" s="6"/>
      <c r="KO8" s="6"/>
      <c r="KP8" s="6"/>
      <c r="KQ8" s="6"/>
      <c r="KR8" s="6"/>
      <c r="KS8" s="6"/>
      <c r="KT8" s="6"/>
      <c r="KU8" s="6"/>
      <c r="KV8" s="6"/>
      <c r="KW8" s="6"/>
      <c r="KX8" s="6"/>
      <c r="KY8" s="6"/>
      <c r="KZ8" s="6"/>
      <c r="LA8" s="6"/>
      <c r="LB8" s="6"/>
      <c r="LC8" s="6"/>
      <c r="LD8" s="6"/>
      <c r="LE8" s="6"/>
      <c r="LF8" s="6"/>
      <c r="LG8" s="6"/>
      <c r="LH8" s="6"/>
      <c r="LI8" s="6"/>
      <c r="LJ8" s="6"/>
      <c r="LK8" s="6"/>
      <c r="LL8" s="6"/>
      <c r="LM8" s="6"/>
      <c r="LN8" s="6"/>
      <c r="LO8" s="6"/>
      <c r="LP8" s="6"/>
      <c r="LQ8" s="6"/>
      <c r="LR8" s="6"/>
      <c r="LS8" s="6"/>
      <c r="LT8" s="6"/>
      <c r="LU8" s="6"/>
      <c r="LV8" s="6"/>
      <c r="LW8" s="6"/>
      <c r="LX8" s="6"/>
      <c r="LY8" s="6"/>
      <c r="LZ8" s="6"/>
      <c r="MA8" s="6"/>
      <c r="MB8" s="6"/>
      <c r="MC8" s="6"/>
      <c r="MD8" s="6"/>
      <c r="ME8" s="6"/>
      <c r="MF8" s="6"/>
      <c r="MG8" s="6"/>
      <c r="MH8" s="6"/>
      <c r="MI8" s="6"/>
      <c r="MJ8" s="6"/>
      <c r="MK8" s="6"/>
      <c r="ML8" s="6"/>
      <c r="MM8" s="6"/>
      <c r="MN8" s="6"/>
      <c r="MO8" s="6"/>
      <c r="MP8" s="6"/>
      <c r="MQ8" s="6"/>
      <c r="MR8" s="6"/>
      <c r="MS8" s="6"/>
      <c r="MT8" s="6"/>
      <c r="MU8" s="6"/>
      <c r="MV8" s="6"/>
      <c r="MW8" s="6"/>
      <c r="MX8" s="6"/>
      <c r="MY8" s="6"/>
      <c r="MZ8" s="6"/>
      <c r="NA8" s="6"/>
      <c r="NB8" s="6"/>
      <c r="NC8" s="6"/>
      <c r="ND8" s="6"/>
      <c r="NE8" s="6"/>
      <c r="NF8" s="6"/>
      <c r="NG8" s="6"/>
      <c r="NH8" s="6"/>
      <c r="NI8" s="6"/>
      <c r="NJ8" s="6"/>
      <c r="NK8" s="6"/>
      <c r="NL8" s="6"/>
      <c r="NM8" s="6"/>
      <c r="NN8" s="6"/>
      <c r="NO8" s="6"/>
      <c r="NP8" s="6"/>
      <c r="NQ8" s="6"/>
      <c r="NR8" s="6"/>
      <c r="NS8" s="6"/>
      <c r="NT8" s="6"/>
      <c r="NU8" s="6"/>
      <c r="NV8" s="6"/>
      <c r="NW8" s="6"/>
      <c r="NX8" s="6"/>
      <c r="NY8" s="6"/>
      <c r="NZ8" s="6"/>
      <c r="OA8" s="6"/>
      <c r="OB8" s="6"/>
      <c r="OC8" s="6"/>
      <c r="OD8" s="6"/>
      <c r="OE8" s="6"/>
      <c r="OF8" s="6"/>
      <c r="OG8" s="6"/>
      <c r="OH8" s="6"/>
      <c r="OI8" s="6"/>
      <c r="OJ8" s="6"/>
      <c r="OK8" s="6"/>
      <c r="OL8" s="6"/>
      <c r="OM8" s="6"/>
      <c r="ON8" s="6"/>
      <c r="OO8" s="6"/>
      <c r="OP8" s="6"/>
      <c r="OQ8" s="6"/>
      <c r="OR8" s="6"/>
      <c r="OS8" s="6"/>
      <c r="OT8" s="6"/>
      <c r="OU8" s="6"/>
      <c r="OV8" s="6"/>
      <c r="OW8" s="6"/>
      <c r="OX8" s="6"/>
      <c r="OY8" s="6"/>
      <c r="OZ8" s="6"/>
      <c r="PA8" s="6"/>
      <c r="PB8" s="6"/>
      <c r="PC8" s="6"/>
      <c r="PD8" s="6"/>
      <c r="PE8" s="6"/>
      <c r="PF8" s="6"/>
      <c r="PG8" s="6"/>
      <c r="PH8" s="6"/>
      <c r="PI8" s="6"/>
      <c r="PJ8" s="6"/>
      <c r="PK8" s="6"/>
      <c r="PL8" s="6"/>
      <c r="PM8" s="6"/>
      <c r="PN8" s="6"/>
      <c r="PO8" s="6"/>
      <c r="PP8" s="6"/>
      <c r="PQ8" s="6"/>
      <c r="PR8" s="6"/>
      <c r="PS8" s="6"/>
      <c r="PT8" s="6"/>
      <c r="PU8" s="6"/>
      <c r="PV8" s="6"/>
      <c r="PW8" s="6"/>
      <c r="PX8" s="6"/>
      <c r="PY8" s="6"/>
      <c r="PZ8" s="6"/>
      <c r="QA8" s="6"/>
      <c r="QB8" s="6"/>
      <c r="QC8" s="6"/>
      <c r="QD8" s="6"/>
      <c r="QE8" s="6"/>
      <c r="QF8" s="6"/>
      <c r="QG8" s="6"/>
      <c r="QH8" s="6"/>
      <c r="QI8" s="6"/>
      <c r="QJ8" s="6"/>
      <c r="QK8" s="6"/>
      <c r="QL8" s="6"/>
      <c r="QM8" s="6"/>
      <c r="QN8" s="6"/>
      <c r="QO8" s="6"/>
      <c r="QP8" s="6"/>
      <c r="QQ8" s="6"/>
      <c r="QR8" s="6"/>
      <c r="QS8" s="6"/>
      <c r="QT8" s="6"/>
      <c r="QU8" s="6"/>
      <c r="QV8" s="6"/>
      <c r="QW8" s="6"/>
      <c r="QX8" s="6"/>
      <c r="QY8" s="6"/>
      <c r="QZ8" s="6"/>
      <c r="RA8" s="6"/>
      <c r="RB8" s="6"/>
      <c r="RC8" s="6"/>
      <c r="RD8" s="6"/>
      <c r="RE8" s="6"/>
      <c r="RF8" s="6"/>
      <c r="RG8" s="6"/>
      <c r="RH8" s="6"/>
      <c r="RI8" s="6"/>
      <c r="RJ8" s="6"/>
      <c r="RK8" s="6"/>
      <c r="RL8" s="6"/>
      <c r="RM8" s="6"/>
      <c r="RN8" s="6"/>
      <c r="RO8" s="6"/>
      <c r="RP8" s="6"/>
      <c r="RQ8" s="6"/>
      <c r="RR8" s="6"/>
      <c r="RS8" s="6"/>
      <c r="RT8" s="6"/>
      <c r="RU8" s="6"/>
      <c r="RV8" s="6"/>
      <c r="RW8" s="6"/>
      <c r="RX8" s="6"/>
      <c r="RY8" s="6"/>
      <c r="RZ8" s="6"/>
      <c r="SA8" s="6"/>
      <c r="SB8" s="6"/>
      <c r="SC8" s="6"/>
      <c r="SD8" s="6"/>
      <c r="SE8" s="6"/>
      <c r="SF8" s="6"/>
      <c r="SG8" s="6"/>
      <c r="SH8" s="6"/>
      <c r="SI8" s="6"/>
      <c r="SJ8" s="6"/>
      <c r="SK8" s="6"/>
      <c r="SL8" s="6"/>
      <c r="SM8" s="6"/>
      <c r="SN8" s="6"/>
      <c r="SO8" s="6"/>
      <c r="SP8" s="6"/>
      <c r="SQ8" s="6"/>
      <c r="SR8" s="6"/>
      <c r="SS8" s="6"/>
      <c r="ST8" s="6"/>
      <c r="SU8" s="6"/>
      <c r="SV8" s="6"/>
      <c r="SW8" s="6"/>
      <c r="SX8" s="6"/>
      <c r="SY8" s="6"/>
      <c r="SZ8" s="6"/>
      <c r="TA8" s="6"/>
      <c r="TB8" s="6"/>
      <c r="TC8" s="6"/>
      <c r="TD8" s="6"/>
      <c r="TE8" s="6"/>
      <c r="TF8" s="6"/>
      <c r="TG8" s="6"/>
      <c r="TH8" s="6"/>
      <c r="TI8" s="6"/>
      <c r="TJ8" s="6"/>
      <c r="TK8" s="6"/>
      <c r="TL8" s="6"/>
      <c r="TM8" s="6"/>
      <c r="TN8" s="6"/>
      <c r="TO8" s="6"/>
      <c r="TP8" s="6"/>
      <c r="TQ8" s="6"/>
      <c r="TR8" s="6"/>
      <c r="TS8" s="6"/>
      <c r="TT8" s="6"/>
      <c r="TU8" s="6"/>
      <c r="TV8" s="6"/>
      <c r="TW8" s="6"/>
      <c r="TX8" s="6"/>
      <c r="TY8" s="6"/>
      <c r="TZ8" s="6"/>
      <c r="UA8" s="6"/>
      <c r="UB8" s="6"/>
      <c r="UC8" s="6"/>
      <c r="UD8" s="6"/>
      <c r="UE8" s="6"/>
      <c r="UF8" s="6"/>
      <c r="UG8" s="6"/>
      <c r="UH8" s="6"/>
      <c r="UI8" s="6"/>
      <c r="UJ8" s="6"/>
      <c r="UK8" s="6"/>
      <c r="UL8" s="6"/>
      <c r="UM8" s="6"/>
      <c r="UN8" s="6"/>
      <c r="UO8" s="6"/>
      <c r="UP8" s="6"/>
      <c r="UQ8" s="6"/>
      <c r="UR8" s="6"/>
      <c r="US8" s="6"/>
      <c r="UT8" s="6"/>
      <c r="UU8" s="6"/>
      <c r="UV8" s="6"/>
      <c r="UW8" s="6"/>
      <c r="UX8" s="6"/>
      <c r="UY8" s="6"/>
      <c r="UZ8" s="6"/>
      <c r="VA8" s="6"/>
      <c r="VB8" s="6"/>
      <c r="VC8" s="6"/>
      <c r="VD8" s="6"/>
      <c r="VE8" s="6"/>
      <c r="VF8" s="6"/>
      <c r="VG8" s="6"/>
      <c r="VH8" s="6"/>
      <c r="VI8" s="6"/>
      <c r="VJ8" s="6"/>
      <c r="VK8" s="6"/>
      <c r="VL8" s="6"/>
      <c r="VM8" s="6"/>
      <c r="VN8" s="6"/>
      <c r="VO8" s="6"/>
      <c r="VP8" s="6"/>
      <c r="VQ8" s="6"/>
      <c r="VR8" s="6"/>
      <c r="VS8" s="6"/>
      <c r="VT8" s="6"/>
      <c r="VU8" s="6"/>
      <c r="VV8" s="6"/>
      <c r="VW8" s="6"/>
      <c r="VX8" s="6"/>
      <c r="VY8" s="6"/>
      <c r="VZ8" s="6"/>
      <c r="WA8" s="6"/>
      <c r="WB8" s="6"/>
      <c r="WC8" s="6"/>
      <c r="WD8" s="6"/>
      <c r="WE8" s="6"/>
      <c r="WF8" s="6"/>
      <c r="WG8" s="6"/>
      <c r="WH8" s="6"/>
      <c r="WI8" s="6"/>
      <c r="WJ8" s="6"/>
      <c r="WK8" s="6"/>
      <c r="WL8" s="6"/>
      <c r="WM8" s="6"/>
      <c r="WN8" s="6"/>
      <c r="WO8" s="6"/>
      <c r="WP8" s="6"/>
      <c r="WQ8" s="6"/>
      <c r="WR8" s="6"/>
      <c r="WS8" s="6"/>
      <c r="WT8" s="6"/>
      <c r="WU8" s="6"/>
      <c r="WV8" s="6"/>
      <c r="WW8" s="6"/>
      <c r="WX8" s="6"/>
      <c r="WY8" s="6"/>
      <c r="WZ8" s="6"/>
      <c r="XA8" s="6"/>
      <c r="XB8" s="6"/>
      <c r="XC8" s="6"/>
      <c r="XD8" s="6"/>
      <c r="XE8" s="6"/>
      <c r="XF8" s="6"/>
      <c r="XG8" s="6"/>
      <c r="XH8" s="6"/>
      <c r="XI8" s="6"/>
      <c r="XJ8" s="6"/>
      <c r="XK8" s="6"/>
      <c r="XL8" s="6"/>
      <c r="XM8" s="6"/>
      <c r="XN8" s="6"/>
      <c r="XO8" s="6"/>
      <c r="XP8" s="6"/>
      <c r="XQ8" s="6"/>
      <c r="XR8" s="6"/>
      <c r="XS8" s="6"/>
      <c r="XT8" s="6"/>
      <c r="XU8" s="6"/>
      <c r="XV8" s="6"/>
      <c r="XW8" s="6"/>
      <c r="XX8" s="6"/>
      <c r="XY8" s="6"/>
      <c r="XZ8" s="6"/>
      <c r="YA8" s="6"/>
      <c r="YB8" s="6"/>
      <c r="YC8" s="6"/>
      <c r="YD8" s="6"/>
      <c r="YE8" s="6"/>
      <c r="YF8" s="6"/>
      <c r="YG8" s="6"/>
      <c r="YH8" s="6"/>
      <c r="YI8" s="6"/>
      <c r="YJ8" s="6"/>
      <c r="YK8" s="6"/>
      <c r="YL8" s="6"/>
      <c r="YM8" s="6"/>
      <c r="YN8" s="6"/>
      <c r="YO8" s="6"/>
      <c r="YP8" s="6"/>
      <c r="YQ8" s="6"/>
      <c r="YR8" s="6"/>
      <c r="YS8" s="6"/>
      <c r="YT8" s="6"/>
      <c r="YU8" s="6"/>
      <c r="YV8" s="6"/>
      <c r="YW8" s="6"/>
      <c r="YX8" s="6"/>
      <c r="YY8" s="6"/>
      <c r="YZ8" s="6"/>
      <c r="ZA8" s="6"/>
      <c r="ZB8" s="6"/>
      <c r="ZC8" s="6"/>
      <c r="ZD8" s="6"/>
      <c r="ZE8" s="6"/>
      <c r="ZF8" s="6"/>
      <c r="ZG8" s="6"/>
      <c r="ZH8" s="6"/>
      <c r="ZI8" s="6"/>
      <c r="ZJ8" s="6"/>
      <c r="ZK8" s="6"/>
      <c r="ZL8" s="6"/>
      <c r="ZM8" s="6"/>
      <c r="ZN8" s="6"/>
      <c r="ZO8" s="6"/>
      <c r="ZP8" s="6"/>
      <c r="ZQ8" s="6"/>
      <c r="ZR8" s="6"/>
      <c r="ZS8" s="6"/>
      <c r="ZT8" s="6"/>
      <c r="ZU8" s="6"/>
      <c r="ZV8" s="6"/>
      <c r="ZW8" s="6"/>
      <c r="ZX8" s="6"/>
      <c r="ZY8" s="6"/>
      <c r="ZZ8" s="6"/>
      <c r="AAA8" s="6"/>
      <c r="AAB8" s="6"/>
      <c r="AAC8" s="6"/>
      <c r="AAD8" s="6"/>
      <c r="AAE8" s="6"/>
      <c r="AAF8" s="6"/>
      <c r="AAG8" s="6"/>
      <c r="AAH8" s="6"/>
      <c r="AAI8" s="6"/>
      <c r="AAJ8" s="6"/>
      <c r="AAK8" s="6"/>
      <c r="AAL8" s="6"/>
      <c r="AAM8" s="6"/>
      <c r="AAN8" s="6"/>
      <c r="AAO8" s="6"/>
      <c r="AAP8" s="6"/>
      <c r="AAQ8" s="6"/>
      <c r="AAR8" s="6"/>
      <c r="AAS8" s="6"/>
      <c r="AAT8" s="6"/>
      <c r="AAU8" s="6"/>
      <c r="AAV8" s="6"/>
      <c r="AAW8" s="6"/>
      <c r="AAX8" s="6"/>
      <c r="AAY8" s="6"/>
      <c r="AAZ8" s="6"/>
      <c r="ABA8" s="6"/>
      <c r="ABB8" s="6"/>
      <c r="ABC8" s="6"/>
      <c r="ABD8" s="6"/>
      <c r="ABE8" s="6"/>
      <c r="ABF8" s="6"/>
      <c r="ABG8" s="6"/>
      <c r="ABH8" s="6"/>
      <c r="ABI8" s="6"/>
      <c r="ABJ8" s="6"/>
      <c r="ABK8" s="6"/>
      <c r="ABL8" s="6"/>
      <c r="ABM8" s="6"/>
      <c r="ABN8" s="6"/>
      <c r="ABO8" s="6"/>
      <c r="ABP8" s="6"/>
      <c r="ABQ8" s="6"/>
      <c r="ABR8" s="6"/>
      <c r="ABS8" s="6"/>
      <c r="ABT8" s="6"/>
      <c r="ABU8" s="6"/>
      <c r="ABV8" s="6"/>
      <c r="ABW8" s="6"/>
      <c r="ABX8" s="6"/>
      <c r="ABY8" s="6"/>
      <c r="ABZ8" s="6"/>
      <c r="ACA8" s="6"/>
      <c r="ACB8" s="6"/>
      <c r="ACC8" s="6"/>
      <c r="ACD8" s="6"/>
      <c r="ACE8" s="6"/>
      <c r="ACF8" s="6"/>
      <c r="ACG8" s="6"/>
      <c r="ACH8" s="6"/>
      <c r="ACI8" s="6"/>
      <c r="ACJ8" s="6"/>
      <c r="ACK8" s="6"/>
      <c r="ACL8" s="6"/>
      <c r="ACM8" s="6"/>
      <c r="ACN8" s="6"/>
      <c r="ACO8" s="6"/>
      <c r="ACP8" s="6"/>
      <c r="ACQ8" s="6"/>
      <c r="ACR8" s="6"/>
      <c r="ACS8" s="6"/>
      <c r="ACT8" s="6"/>
      <c r="ACU8" s="6"/>
      <c r="ACV8" s="6"/>
      <c r="ACW8" s="6"/>
      <c r="ACX8" s="6"/>
      <c r="ACY8" s="6"/>
      <c r="ACZ8" s="6"/>
      <c r="ADA8" s="6"/>
      <c r="ADB8" s="6"/>
      <c r="ADC8" s="6"/>
      <c r="ADD8" s="6"/>
      <c r="ADE8" s="6"/>
      <c r="ADF8" s="6"/>
      <c r="ADG8" s="6"/>
      <c r="ADH8" s="6"/>
      <c r="ADI8" s="6"/>
      <c r="ADJ8" s="6"/>
      <c r="ADK8" s="6"/>
      <c r="ADL8" s="6"/>
      <c r="ADM8" s="6"/>
      <c r="ADN8" s="6"/>
      <c r="ADO8" s="6"/>
      <c r="ADP8" s="6"/>
      <c r="ADQ8" s="6"/>
      <c r="ADR8" s="6"/>
      <c r="ADS8" s="6"/>
      <c r="ADT8" s="6"/>
      <c r="ADU8" s="6"/>
      <c r="ADV8" s="6"/>
      <c r="ADW8" s="6"/>
      <c r="ADX8" s="6"/>
      <c r="ADY8" s="6"/>
      <c r="ADZ8" s="6"/>
      <c r="AEA8" s="6"/>
      <c r="AEB8" s="6"/>
      <c r="AEC8" s="6"/>
      <c r="AED8" s="6"/>
      <c r="AEE8" s="6"/>
      <c r="AEF8" s="6"/>
      <c r="AEG8" s="6"/>
      <c r="AEH8" s="6"/>
      <c r="AEI8" s="6"/>
      <c r="AEJ8" s="6"/>
      <c r="AEK8" s="6"/>
      <c r="AEL8" s="6"/>
      <c r="AEM8" s="6"/>
      <c r="AEN8" s="6"/>
      <c r="AEO8" s="6"/>
      <c r="AEP8" s="6"/>
      <c r="AEQ8" s="6"/>
      <c r="AER8" s="6"/>
      <c r="AES8" s="6"/>
      <c r="AET8" s="6"/>
      <c r="AEU8" s="6"/>
      <c r="AEV8" s="6"/>
      <c r="AEW8" s="6"/>
      <c r="AEX8" s="6"/>
      <c r="AEY8" s="6"/>
      <c r="AEZ8" s="6"/>
      <c r="AFA8" s="6"/>
      <c r="AFB8" s="6"/>
      <c r="AFC8" s="6"/>
      <c r="AFD8" s="6"/>
      <c r="AFE8" s="6"/>
      <c r="AFF8" s="6"/>
      <c r="AFG8" s="6"/>
      <c r="AFH8" s="6"/>
      <c r="AFI8" s="6"/>
      <c r="AFJ8" s="6"/>
      <c r="AFK8" s="6"/>
      <c r="AFL8" s="6"/>
      <c r="AFM8" s="6"/>
      <c r="AFN8" s="6"/>
      <c r="AFO8" s="6"/>
      <c r="AFP8" s="6"/>
      <c r="AFQ8" s="6"/>
      <c r="AFR8" s="6"/>
      <c r="AFS8" s="6"/>
      <c r="AFT8" s="6"/>
      <c r="AFU8" s="6"/>
      <c r="AFV8" s="6"/>
      <c r="AFW8" s="6"/>
      <c r="AFX8" s="6"/>
      <c r="AFY8" s="6"/>
      <c r="AFZ8" s="6"/>
      <c r="AGA8" s="6"/>
      <c r="AGB8" s="6"/>
      <c r="AGC8" s="6"/>
      <c r="AGD8" s="6"/>
      <c r="AGE8" s="6"/>
      <c r="AGF8" s="6"/>
      <c r="AGG8" s="6"/>
      <c r="AGH8" s="6"/>
      <c r="AGI8" s="6"/>
      <c r="AGJ8" s="6"/>
      <c r="AGK8" s="6"/>
      <c r="AGL8" s="6"/>
      <c r="AGM8" s="6"/>
      <c r="AGN8" s="6"/>
      <c r="AGO8" s="6"/>
      <c r="AGP8" s="6"/>
      <c r="AGQ8" s="6"/>
      <c r="AGR8" s="6"/>
      <c r="AGS8" s="6"/>
      <c r="AGT8" s="6"/>
      <c r="AGU8" s="6"/>
      <c r="AGV8" s="6"/>
      <c r="AGW8" s="6"/>
      <c r="AGX8" s="6"/>
      <c r="AGY8" s="6"/>
      <c r="AGZ8" s="6"/>
      <c r="AHA8" s="6"/>
      <c r="AHB8" s="6"/>
      <c r="AHC8" s="6"/>
      <c r="AHD8" s="6"/>
      <c r="AHE8" s="6"/>
      <c r="AHF8" s="6"/>
      <c r="AHG8" s="6"/>
      <c r="AHH8" s="6"/>
      <c r="AHI8" s="6"/>
      <c r="AHJ8" s="6"/>
      <c r="AHK8" s="6"/>
      <c r="AHL8" s="6"/>
      <c r="AHM8" s="6"/>
      <c r="AHN8" s="6"/>
      <c r="AHO8" s="6"/>
      <c r="AHP8" s="6"/>
      <c r="AHQ8" s="6"/>
      <c r="AHR8" s="6"/>
      <c r="AHS8" s="6"/>
      <c r="AHT8" s="6"/>
      <c r="AHU8" s="6"/>
      <c r="AHV8" s="6"/>
      <c r="AHW8" s="6"/>
      <c r="AHX8" s="6"/>
      <c r="AHY8" s="6"/>
      <c r="AHZ8" s="6"/>
      <c r="AIA8" s="6"/>
      <c r="AIB8" s="6"/>
      <c r="AIC8" s="6"/>
      <c r="AID8" s="6"/>
      <c r="AIE8" s="6"/>
      <c r="AIF8" s="6"/>
      <c r="AIG8" s="6"/>
      <c r="AIH8" s="6"/>
      <c r="AII8" s="6"/>
      <c r="AIJ8" s="6"/>
      <c r="AIK8" s="6"/>
      <c r="AIL8" s="6"/>
      <c r="AIM8" s="6"/>
      <c r="AIN8" s="6"/>
      <c r="AIO8" s="6"/>
      <c r="AIP8" s="6"/>
      <c r="AIQ8" s="6"/>
      <c r="AIR8" s="6"/>
      <c r="AIS8" s="6"/>
      <c r="AIT8" s="6"/>
      <c r="AIU8" s="6"/>
      <c r="AIV8" s="6"/>
      <c r="AIW8" s="6"/>
      <c r="AIX8" s="6"/>
      <c r="AIY8" s="6"/>
      <c r="AIZ8" s="6"/>
      <c r="AJA8" s="6"/>
      <c r="AJB8" s="6"/>
      <c r="AJC8" s="6"/>
      <c r="AJD8" s="6"/>
      <c r="AJE8" s="6"/>
      <c r="AJF8" s="6"/>
      <c r="AJG8" s="6"/>
      <c r="AJH8" s="6"/>
      <c r="AJI8" s="6"/>
      <c r="AJJ8" s="6"/>
      <c r="AJK8" s="6"/>
      <c r="AJL8" s="6"/>
      <c r="AJM8" s="6"/>
      <c r="AJN8" s="6"/>
      <c r="AJO8" s="6"/>
      <c r="AJP8" s="6"/>
      <c r="AJQ8" s="6"/>
      <c r="AJR8" s="6"/>
      <c r="AJS8" s="6"/>
      <c r="AJT8" s="6"/>
      <c r="AJU8" s="6"/>
      <c r="AJV8" s="6"/>
      <c r="AJW8" s="6"/>
      <c r="AJX8" s="6"/>
      <c r="AJY8" s="6"/>
      <c r="AJZ8" s="6"/>
      <c r="AKA8" s="6"/>
      <c r="AKB8" s="6"/>
      <c r="AKC8" s="6"/>
      <c r="AKD8" s="6"/>
      <c r="AKE8" s="6"/>
      <c r="AKF8" s="6"/>
      <c r="AKG8" s="6"/>
      <c r="AKH8" s="6"/>
      <c r="AKI8" s="6"/>
      <c r="AKJ8" s="6"/>
      <c r="AKK8" s="6"/>
      <c r="AKL8" s="6"/>
      <c r="AKM8" s="6"/>
      <c r="AKN8" s="6"/>
      <c r="AKO8" s="6"/>
      <c r="AKP8" s="6"/>
      <c r="AKQ8" s="6"/>
      <c r="AKR8" s="6"/>
      <c r="AKS8" s="6"/>
      <c r="AKT8" s="6"/>
      <c r="AKU8" s="6"/>
      <c r="AKV8" s="6"/>
      <c r="AKW8" s="6"/>
      <c r="AKX8" s="6"/>
      <c r="AKY8" s="6"/>
      <c r="AKZ8" s="6"/>
      <c r="ALA8" s="6"/>
      <c r="ALB8" s="6"/>
      <c r="ALC8" s="6"/>
      <c r="ALD8" s="6"/>
      <c r="ALE8" s="6"/>
      <c r="ALF8" s="6"/>
      <c r="ALG8" s="6"/>
      <c r="ALH8" s="6"/>
      <c r="ALI8" s="6"/>
      <c r="ALJ8" s="6"/>
      <c r="ALK8" s="6"/>
      <c r="ALL8" s="6"/>
      <c r="ALM8" s="6"/>
      <c r="ALN8" s="6"/>
      <c r="ALO8" s="6"/>
      <c r="ALP8" s="6"/>
      <c r="ALQ8" s="6"/>
      <c r="ALR8" s="6"/>
      <c r="ALS8" s="6"/>
      <c r="ALT8" s="6"/>
      <c r="ALU8" s="6"/>
      <c r="ALV8" s="6"/>
      <c r="ALW8" s="6"/>
      <c r="ALX8" s="6"/>
      <c r="ALY8" s="6"/>
      <c r="ALZ8" s="6"/>
      <c r="AMA8" s="6"/>
      <c r="AMB8" s="6"/>
      <c r="AMC8" s="6"/>
      <c r="AMD8" s="6"/>
      <c r="AME8" s="6"/>
      <c r="AMF8" s="6"/>
      <c r="AMG8" s="6"/>
      <c r="AMH8" s="6"/>
      <c r="AMI8" s="6"/>
      <c r="AMJ8" s="6"/>
      <c r="AMK8" s="6"/>
      <c r="AML8" s="6"/>
      <c r="AMM8" s="6"/>
      <c r="AMN8" s="6"/>
      <c r="AMO8" s="6"/>
      <c r="AMP8" s="6"/>
      <c r="AMQ8" s="6"/>
      <c r="AMR8" s="6"/>
      <c r="AMS8" s="6"/>
      <c r="AMT8" s="6"/>
      <c r="AMU8" s="6"/>
      <c r="AMV8" s="6"/>
      <c r="AMW8" s="6"/>
      <c r="AMX8" s="6"/>
      <c r="AMY8" s="6"/>
      <c r="AMZ8" s="6"/>
      <c r="ANA8" s="6"/>
      <c r="ANB8" s="6"/>
      <c r="ANC8" s="6"/>
      <c r="AND8" s="6"/>
      <c r="ANE8" s="6"/>
      <c r="ANF8" s="6"/>
      <c r="ANG8" s="6"/>
      <c r="ANH8" s="6"/>
    </row>
    <row r="9" spans="1:1048" x14ac:dyDescent="0.25">
      <c r="A9" t="s">
        <v>196</v>
      </c>
      <c r="B9" t="s">
        <v>201</v>
      </c>
      <c r="D9" t="s">
        <v>850</v>
      </c>
      <c r="O9" s="60"/>
      <c r="P9" s="60"/>
      <c r="Q9" s="72" t="s">
        <v>27</v>
      </c>
      <c r="R9" s="71">
        <f t="shared" si="1"/>
        <v>17</v>
      </c>
      <c r="S9" s="6"/>
      <c r="T9" s="6"/>
      <c r="U9" s="6"/>
      <c r="V9" s="78" t="s">
        <v>174</v>
      </c>
      <c r="W9" s="79">
        <v>33</v>
      </c>
      <c r="X9" s="89" t="s">
        <v>187</v>
      </c>
      <c r="Y9" s="145">
        <f t="shared" si="0"/>
        <v>0</v>
      </c>
      <c r="Z9" s="84"/>
      <c r="AA9" s="84"/>
      <c r="AB9" s="61"/>
      <c r="AC9" s="62"/>
      <c r="AD9" s="63"/>
      <c r="AE9" s="62"/>
      <c r="AF9" s="63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6"/>
      <c r="CN9" s="6"/>
      <c r="CO9" s="6"/>
      <c r="CP9" s="6"/>
      <c r="CQ9" s="6"/>
      <c r="CR9" s="6"/>
      <c r="CS9" s="6"/>
      <c r="CT9" s="6"/>
      <c r="CU9" s="6"/>
      <c r="CV9" s="6"/>
      <c r="CW9" s="6"/>
      <c r="CX9" s="6"/>
      <c r="CY9" s="6"/>
      <c r="CZ9" s="6"/>
      <c r="DA9" s="6"/>
      <c r="DB9" s="6"/>
      <c r="DC9" s="6"/>
      <c r="DD9" s="6"/>
      <c r="DE9" s="6"/>
      <c r="DF9" s="6"/>
      <c r="DG9" s="6"/>
      <c r="DH9" s="6"/>
      <c r="DI9" s="6"/>
      <c r="DJ9" s="6"/>
      <c r="DK9" s="6"/>
      <c r="DL9" s="6"/>
      <c r="DM9" s="6"/>
      <c r="DN9" s="6"/>
      <c r="DO9" s="6"/>
      <c r="DP9" s="6"/>
      <c r="DQ9" s="6"/>
      <c r="DR9" s="6"/>
      <c r="DS9" s="6"/>
      <c r="DT9" s="6"/>
      <c r="DU9" s="6"/>
      <c r="DV9" s="6"/>
      <c r="DW9" s="6"/>
      <c r="DX9" s="6"/>
      <c r="DY9" s="6"/>
      <c r="DZ9" s="6"/>
      <c r="EA9" s="6"/>
      <c r="EB9" s="6"/>
      <c r="EC9" s="6"/>
      <c r="ED9" s="6"/>
      <c r="EE9" s="6"/>
      <c r="EF9" s="6"/>
      <c r="EG9" s="6"/>
      <c r="EH9" s="6"/>
      <c r="EI9" s="6"/>
      <c r="EJ9" s="6"/>
      <c r="EK9" s="6"/>
      <c r="EL9" s="6"/>
      <c r="EM9" s="6"/>
      <c r="EN9" s="6"/>
      <c r="EO9" s="6"/>
      <c r="EP9" s="6"/>
      <c r="EQ9" s="6"/>
      <c r="ER9" s="6"/>
      <c r="ES9" s="6"/>
      <c r="ET9" s="6"/>
      <c r="EU9" s="6"/>
      <c r="EV9" s="6"/>
      <c r="EW9" s="6"/>
      <c r="EX9" s="6"/>
      <c r="EY9" s="6"/>
      <c r="EZ9" s="6"/>
      <c r="FA9" s="6"/>
      <c r="FB9" s="6"/>
      <c r="FC9" s="6"/>
      <c r="FD9" s="6"/>
      <c r="FE9" s="6"/>
      <c r="FF9" s="6"/>
      <c r="FG9" s="6"/>
      <c r="FH9" s="6"/>
      <c r="FI9" s="6"/>
      <c r="FJ9" s="6"/>
      <c r="FK9" s="6"/>
      <c r="FL9" s="6"/>
      <c r="FM9" s="6"/>
      <c r="FN9" s="6"/>
      <c r="FO9" s="6"/>
      <c r="FP9" s="6"/>
      <c r="FQ9" s="6"/>
      <c r="FR9" s="6"/>
      <c r="FS9" s="6"/>
      <c r="FT9" s="6"/>
      <c r="FU9" s="6"/>
      <c r="FV9" s="6"/>
      <c r="FW9" s="6"/>
      <c r="FX9" s="6"/>
      <c r="FY9" s="6"/>
      <c r="FZ9" s="6"/>
      <c r="GA9" s="6"/>
      <c r="GB9" s="6"/>
      <c r="GC9" s="6"/>
      <c r="GD9" s="6"/>
      <c r="GE9" s="6"/>
      <c r="GF9" s="6"/>
      <c r="GG9" s="6"/>
      <c r="GH9" s="6"/>
      <c r="GI9" s="6"/>
      <c r="GJ9" s="6"/>
      <c r="GK9" s="6"/>
      <c r="GL9" s="6"/>
      <c r="GM9" s="6"/>
      <c r="GN9" s="6"/>
      <c r="GO9" s="6"/>
      <c r="GP9" s="6"/>
      <c r="GQ9" s="6"/>
      <c r="GR9" s="6"/>
      <c r="GS9" s="6"/>
      <c r="GT9" s="6"/>
      <c r="GU9" s="6"/>
      <c r="GV9" s="6"/>
      <c r="GW9" s="6"/>
      <c r="GX9" s="6"/>
      <c r="GY9" s="6"/>
      <c r="GZ9" s="6"/>
      <c r="HA9" s="6"/>
      <c r="HB9" s="6"/>
      <c r="HC9" s="6"/>
      <c r="HD9" s="6"/>
      <c r="HE9" s="6"/>
      <c r="HF9" s="6"/>
      <c r="HG9" s="6"/>
      <c r="HH9" s="6"/>
      <c r="HI9" s="6"/>
      <c r="HJ9" s="6"/>
      <c r="HK9" s="6"/>
      <c r="HL9" s="6"/>
      <c r="HM9" s="6"/>
      <c r="HN9" s="6"/>
      <c r="HO9" s="6"/>
      <c r="HP9" s="6"/>
      <c r="HQ9" s="6"/>
      <c r="HR9" s="6"/>
      <c r="HS9" s="6"/>
      <c r="HT9" s="6"/>
      <c r="HU9" s="6"/>
      <c r="HV9" s="6"/>
      <c r="HW9" s="6"/>
      <c r="HX9" s="6"/>
      <c r="HY9" s="6"/>
      <c r="HZ9" s="6"/>
      <c r="IA9" s="6"/>
      <c r="IB9" s="6"/>
      <c r="IC9" s="6"/>
      <c r="ID9" s="6"/>
      <c r="IE9" s="6"/>
      <c r="IF9" s="6"/>
      <c r="IG9" s="6"/>
      <c r="IH9" s="6"/>
      <c r="II9" s="6"/>
      <c r="IJ9" s="6"/>
      <c r="IK9" s="6"/>
      <c r="IL9" s="6"/>
      <c r="IM9" s="6"/>
      <c r="IN9" s="6"/>
      <c r="IO9" s="6"/>
      <c r="IP9" s="6"/>
      <c r="IQ9" s="6"/>
      <c r="IR9" s="6"/>
      <c r="IS9" s="6"/>
      <c r="IT9" s="6"/>
      <c r="IU9" s="6"/>
      <c r="IV9" s="6"/>
      <c r="IW9" s="6"/>
      <c r="IX9" s="6"/>
      <c r="IY9" s="6"/>
      <c r="IZ9" s="6"/>
      <c r="JA9" s="6"/>
      <c r="JB9" s="6"/>
      <c r="JC9" s="6"/>
      <c r="JD9" s="6"/>
      <c r="JE9" s="6"/>
      <c r="JF9" s="6"/>
      <c r="JG9" s="6"/>
      <c r="JH9" s="6"/>
      <c r="JI9" s="6"/>
      <c r="JJ9" s="6"/>
      <c r="JK9" s="6"/>
      <c r="JL9" s="6"/>
      <c r="JM9" s="6"/>
      <c r="JN9" s="6"/>
      <c r="JO9" s="6"/>
      <c r="JP9" s="6"/>
      <c r="JQ9" s="6"/>
      <c r="JR9" s="6"/>
      <c r="JS9" s="6"/>
      <c r="JT9" s="6"/>
      <c r="JU9" s="6"/>
      <c r="JV9" s="6"/>
      <c r="JW9" s="6"/>
      <c r="JX9" s="6"/>
      <c r="JY9" s="6"/>
      <c r="JZ9" s="6"/>
      <c r="KA9" s="6"/>
      <c r="KB9" s="6"/>
      <c r="KC9" s="6"/>
      <c r="KD9" s="6"/>
      <c r="KE9" s="6"/>
      <c r="KF9" s="6"/>
      <c r="KG9" s="6"/>
      <c r="KH9" s="6"/>
      <c r="KI9" s="6"/>
      <c r="KJ9" s="6"/>
      <c r="KK9" s="6"/>
      <c r="KL9" s="6"/>
      <c r="KM9" s="6"/>
      <c r="KN9" s="6"/>
      <c r="KO9" s="6"/>
      <c r="KP9" s="6"/>
      <c r="KQ9" s="6"/>
      <c r="KR9" s="6"/>
      <c r="KS9" s="6"/>
      <c r="KT9" s="6"/>
      <c r="KU9" s="6"/>
      <c r="KV9" s="6"/>
      <c r="KW9" s="6"/>
      <c r="KX9" s="6"/>
      <c r="KY9" s="6"/>
      <c r="KZ9" s="6"/>
      <c r="LA9" s="6"/>
      <c r="LB9" s="6"/>
      <c r="LC9" s="6"/>
      <c r="LD9" s="6"/>
      <c r="LE9" s="6"/>
      <c r="LF9" s="6"/>
      <c r="LG9" s="6"/>
      <c r="LH9" s="6"/>
      <c r="LI9" s="6"/>
      <c r="LJ9" s="6"/>
      <c r="LK9" s="6"/>
      <c r="LL9" s="6"/>
      <c r="LM9" s="6"/>
      <c r="LN9" s="6"/>
      <c r="LO9" s="6"/>
      <c r="LP9" s="6"/>
      <c r="LQ9" s="6"/>
      <c r="LR9" s="6"/>
      <c r="LS9" s="6"/>
      <c r="LT9" s="6"/>
      <c r="LU9" s="6"/>
      <c r="LV9" s="6"/>
      <c r="LW9" s="6"/>
      <c r="LX9" s="6"/>
      <c r="LY9" s="6"/>
      <c r="LZ9" s="6"/>
      <c r="MA9" s="6"/>
      <c r="MB9" s="6"/>
      <c r="MC9" s="6"/>
      <c r="MD9" s="6"/>
      <c r="ME9" s="6"/>
      <c r="MF9" s="6"/>
      <c r="MG9" s="6"/>
      <c r="MH9" s="6"/>
      <c r="MI9" s="6"/>
      <c r="MJ9" s="6"/>
      <c r="MK9" s="6"/>
      <c r="ML9" s="6"/>
      <c r="MM9" s="6"/>
      <c r="MN9" s="6"/>
      <c r="MO9" s="6"/>
      <c r="MP9" s="6"/>
      <c r="MQ9" s="6"/>
      <c r="MR9" s="6"/>
      <c r="MS9" s="6"/>
      <c r="MT9" s="6"/>
      <c r="MU9" s="6"/>
      <c r="MV9" s="6"/>
      <c r="MW9" s="6"/>
      <c r="MX9" s="6"/>
      <c r="MY9" s="6"/>
      <c r="MZ9" s="6"/>
      <c r="NA9" s="6"/>
      <c r="NB9" s="6"/>
      <c r="NC9" s="6"/>
      <c r="ND9" s="6"/>
      <c r="NE9" s="6"/>
      <c r="NF9" s="6"/>
      <c r="NG9" s="6"/>
      <c r="NH9" s="6"/>
      <c r="NI9" s="6"/>
      <c r="NJ9" s="6"/>
      <c r="NK9" s="6"/>
      <c r="NL9" s="6"/>
      <c r="NM9" s="6"/>
      <c r="NN9" s="6"/>
      <c r="NO9" s="6"/>
      <c r="NP9" s="6"/>
      <c r="NQ9" s="6"/>
      <c r="NR9" s="6"/>
      <c r="NS9" s="6"/>
      <c r="NT9" s="6"/>
      <c r="NU9" s="6"/>
      <c r="NV9" s="6"/>
      <c r="NW9" s="6"/>
      <c r="NX9" s="6"/>
      <c r="NY9" s="6"/>
      <c r="NZ9" s="6"/>
      <c r="OA9" s="6"/>
      <c r="OB9" s="6"/>
      <c r="OC9" s="6"/>
      <c r="OD9" s="6"/>
      <c r="OE9" s="6"/>
      <c r="OF9" s="6"/>
      <c r="OG9" s="6"/>
      <c r="OH9" s="6"/>
      <c r="OI9" s="6"/>
      <c r="OJ9" s="6"/>
      <c r="OK9" s="6"/>
      <c r="OL9" s="6"/>
      <c r="OM9" s="6"/>
      <c r="ON9" s="6"/>
      <c r="OO9" s="6"/>
      <c r="OP9" s="6"/>
      <c r="OQ9" s="6"/>
      <c r="OR9" s="6"/>
      <c r="OS9" s="6"/>
      <c r="OT9" s="6"/>
      <c r="OU9" s="6"/>
      <c r="OV9" s="6"/>
      <c r="OW9" s="6"/>
      <c r="OX9" s="6"/>
      <c r="OY9" s="6"/>
      <c r="OZ9" s="6"/>
      <c r="PA9" s="6"/>
      <c r="PB9" s="6"/>
      <c r="PC9" s="6"/>
      <c r="PD9" s="6"/>
      <c r="PE9" s="6"/>
      <c r="PF9" s="6"/>
      <c r="PG9" s="6"/>
      <c r="PH9" s="6"/>
      <c r="PI9" s="6"/>
      <c r="PJ9" s="6"/>
      <c r="PK9" s="6"/>
      <c r="PL9" s="6"/>
      <c r="PM9" s="6"/>
      <c r="PN9" s="6"/>
      <c r="PO9" s="6"/>
      <c r="PP9" s="6"/>
      <c r="PQ9" s="6"/>
      <c r="PR9" s="6"/>
      <c r="PS9" s="6"/>
      <c r="PT9" s="6"/>
      <c r="PU9" s="6"/>
      <c r="PV9" s="6"/>
      <c r="PW9" s="6"/>
      <c r="PX9" s="6"/>
      <c r="PY9" s="6"/>
      <c r="PZ9" s="6"/>
      <c r="QA9" s="6"/>
      <c r="QB9" s="6"/>
      <c r="QC9" s="6"/>
      <c r="QD9" s="6"/>
      <c r="QE9" s="6"/>
      <c r="QF9" s="6"/>
      <c r="QG9" s="6"/>
      <c r="QH9" s="6"/>
      <c r="QI9" s="6"/>
      <c r="QJ9" s="6"/>
      <c r="QK9" s="6"/>
      <c r="QL9" s="6"/>
      <c r="QM9" s="6"/>
      <c r="QN9" s="6"/>
      <c r="QO9" s="6"/>
      <c r="QP9" s="6"/>
      <c r="QQ9" s="6"/>
      <c r="QR9" s="6"/>
      <c r="QS9" s="6"/>
      <c r="QT9" s="6"/>
      <c r="QU9" s="6"/>
      <c r="QV9" s="6"/>
      <c r="QW9" s="6"/>
      <c r="QX9" s="6"/>
      <c r="QY9" s="6"/>
      <c r="QZ9" s="6"/>
      <c r="RA9" s="6"/>
      <c r="RB9" s="6"/>
      <c r="RC9" s="6"/>
      <c r="RD9" s="6"/>
      <c r="RE9" s="6"/>
      <c r="RF9" s="6"/>
      <c r="RG9" s="6"/>
      <c r="RH9" s="6"/>
      <c r="RI9" s="6"/>
      <c r="RJ9" s="6"/>
      <c r="RK9" s="6"/>
      <c r="RL9" s="6"/>
      <c r="RM9" s="6"/>
      <c r="RN9" s="6"/>
      <c r="RO9" s="6"/>
      <c r="RP9" s="6"/>
      <c r="RQ9" s="6"/>
      <c r="RR9" s="6"/>
      <c r="RS9" s="6"/>
      <c r="RT9" s="6"/>
      <c r="RU9" s="6"/>
      <c r="RV9" s="6"/>
      <c r="RW9" s="6"/>
      <c r="RX9" s="6"/>
      <c r="RY9" s="6"/>
      <c r="RZ9" s="6"/>
      <c r="SA9" s="6"/>
      <c r="SB9" s="6"/>
      <c r="SC9" s="6"/>
      <c r="SD9" s="6"/>
      <c r="SE9" s="6"/>
      <c r="SF9" s="6"/>
      <c r="SG9" s="6"/>
      <c r="SH9" s="6"/>
      <c r="SI9" s="6"/>
      <c r="SJ9" s="6"/>
      <c r="SK9" s="6"/>
      <c r="SL9" s="6"/>
      <c r="SM9" s="6"/>
      <c r="SN9" s="6"/>
      <c r="SO9" s="6"/>
      <c r="SP9" s="6"/>
      <c r="SQ9" s="6"/>
      <c r="SR9" s="6"/>
      <c r="SS9" s="6"/>
      <c r="ST9" s="6"/>
      <c r="SU9" s="6"/>
      <c r="SV9" s="6"/>
      <c r="SW9" s="6"/>
      <c r="SX9" s="6"/>
      <c r="SY9" s="6"/>
      <c r="SZ9" s="6"/>
      <c r="TA9" s="6"/>
      <c r="TB9" s="6"/>
      <c r="TC9" s="6"/>
      <c r="TD9" s="6"/>
      <c r="TE9" s="6"/>
      <c r="TF9" s="6"/>
      <c r="TG9" s="6"/>
      <c r="TH9" s="6"/>
      <c r="TI9" s="6"/>
      <c r="TJ9" s="6"/>
      <c r="TK9" s="6"/>
      <c r="TL9" s="6"/>
      <c r="TM9" s="6"/>
      <c r="TN9" s="6"/>
      <c r="TO9" s="6"/>
      <c r="TP9" s="6"/>
      <c r="TQ9" s="6"/>
      <c r="TR9" s="6"/>
      <c r="TS9" s="6"/>
      <c r="TT9" s="6"/>
      <c r="TU9" s="6"/>
      <c r="TV9" s="6"/>
      <c r="TW9" s="6"/>
      <c r="TX9" s="6"/>
      <c r="TY9" s="6"/>
      <c r="TZ9" s="6"/>
      <c r="UA9" s="6"/>
      <c r="UB9" s="6"/>
      <c r="UC9" s="6"/>
      <c r="UD9" s="6"/>
      <c r="UE9" s="6"/>
      <c r="UF9" s="6"/>
      <c r="UG9" s="6"/>
      <c r="UH9" s="6"/>
      <c r="UI9" s="6"/>
      <c r="UJ9" s="6"/>
      <c r="UK9" s="6"/>
      <c r="UL9" s="6"/>
      <c r="UM9" s="6"/>
      <c r="UN9" s="6"/>
      <c r="UO9" s="6"/>
      <c r="UP9" s="6"/>
      <c r="UQ9" s="6"/>
      <c r="UR9" s="6"/>
      <c r="US9" s="6"/>
      <c r="UT9" s="6"/>
      <c r="UU9" s="6"/>
      <c r="UV9" s="6"/>
      <c r="UW9" s="6"/>
      <c r="UX9" s="6"/>
      <c r="UY9" s="6"/>
      <c r="UZ9" s="6"/>
      <c r="VA9" s="6"/>
      <c r="VB9" s="6"/>
      <c r="VC9" s="6"/>
      <c r="VD9" s="6"/>
      <c r="VE9" s="6"/>
      <c r="VF9" s="6"/>
      <c r="VG9" s="6"/>
      <c r="VH9" s="6"/>
      <c r="VI9" s="6"/>
      <c r="VJ9" s="6"/>
      <c r="VK9" s="6"/>
      <c r="VL9" s="6"/>
      <c r="VM9" s="6"/>
      <c r="VN9" s="6"/>
      <c r="VO9" s="6"/>
      <c r="VP9" s="6"/>
      <c r="VQ9" s="6"/>
      <c r="VR9" s="6"/>
      <c r="VS9" s="6"/>
      <c r="VT9" s="6"/>
      <c r="VU9" s="6"/>
      <c r="VV9" s="6"/>
      <c r="VW9" s="6"/>
      <c r="VX9" s="6"/>
      <c r="VY9" s="6"/>
      <c r="VZ9" s="6"/>
      <c r="WA9" s="6"/>
      <c r="WB9" s="6"/>
      <c r="WC9" s="6"/>
      <c r="WD9" s="6"/>
      <c r="WE9" s="6"/>
      <c r="WF9" s="6"/>
      <c r="WG9" s="6"/>
      <c r="WH9" s="6"/>
      <c r="WI9" s="6"/>
      <c r="WJ9" s="6"/>
      <c r="WK9" s="6"/>
      <c r="WL9" s="6"/>
      <c r="WM9" s="6"/>
      <c r="WN9" s="6"/>
      <c r="WO9" s="6"/>
      <c r="WP9" s="6"/>
      <c r="WQ9" s="6"/>
      <c r="WR9" s="6"/>
      <c r="WS9" s="6"/>
      <c r="WT9" s="6"/>
      <c r="WU9" s="6"/>
      <c r="WV9" s="6"/>
      <c r="WW9" s="6"/>
      <c r="WX9" s="6"/>
      <c r="WY9" s="6"/>
      <c r="WZ9" s="6"/>
      <c r="XA9" s="6"/>
      <c r="XB9" s="6"/>
      <c r="XC9" s="6"/>
      <c r="XD9" s="6"/>
      <c r="XE9" s="6"/>
      <c r="XF9" s="6"/>
      <c r="XG9" s="6"/>
      <c r="XH9" s="6"/>
      <c r="XI9" s="6"/>
      <c r="XJ9" s="6"/>
      <c r="XK9" s="6"/>
      <c r="XL9" s="6"/>
      <c r="XM9" s="6"/>
      <c r="XN9" s="6"/>
      <c r="XO9" s="6"/>
      <c r="XP9" s="6"/>
      <c r="XQ9" s="6"/>
      <c r="XR9" s="6"/>
      <c r="XS9" s="6"/>
      <c r="XT9" s="6"/>
      <c r="XU9" s="6"/>
      <c r="XV9" s="6"/>
      <c r="XW9" s="6"/>
      <c r="XX9" s="6"/>
      <c r="XY9" s="6"/>
      <c r="XZ9" s="6"/>
      <c r="YA9" s="6"/>
      <c r="YB9" s="6"/>
      <c r="YC9" s="6"/>
      <c r="YD9" s="6"/>
      <c r="YE9" s="6"/>
      <c r="YF9" s="6"/>
      <c r="YG9" s="6"/>
      <c r="YH9" s="6"/>
      <c r="YI9" s="6"/>
      <c r="YJ9" s="6"/>
      <c r="YK9" s="6"/>
      <c r="YL9" s="6"/>
      <c r="YM9" s="6"/>
      <c r="YN9" s="6"/>
      <c r="YO9" s="6"/>
      <c r="YP9" s="6"/>
      <c r="YQ9" s="6"/>
      <c r="YR9" s="6"/>
      <c r="YS9" s="6"/>
      <c r="YT9" s="6"/>
      <c r="YU9" s="6"/>
      <c r="YV9" s="6"/>
      <c r="YW9" s="6"/>
      <c r="YX9" s="6"/>
      <c r="YY9" s="6"/>
      <c r="YZ9" s="6"/>
      <c r="ZA9" s="6"/>
      <c r="ZB9" s="6"/>
      <c r="ZC9" s="6"/>
      <c r="ZD9" s="6"/>
      <c r="ZE9" s="6"/>
      <c r="ZF9" s="6"/>
      <c r="ZG9" s="6"/>
      <c r="ZH9" s="6"/>
      <c r="ZI9" s="6"/>
      <c r="ZJ9" s="6"/>
      <c r="ZK9" s="6"/>
      <c r="ZL9" s="6"/>
      <c r="ZM9" s="6"/>
      <c r="ZN9" s="6"/>
      <c r="ZO9" s="6"/>
      <c r="ZP9" s="6"/>
      <c r="ZQ9" s="6"/>
      <c r="ZR9" s="6"/>
      <c r="ZS9" s="6"/>
      <c r="ZT9" s="6"/>
      <c r="ZU9" s="6"/>
      <c r="ZV9" s="6"/>
      <c r="ZW9" s="6"/>
      <c r="ZX9" s="6"/>
      <c r="ZY9" s="6"/>
      <c r="ZZ9" s="6"/>
      <c r="AAA9" s="6"/>
      <c r="AAB9" s="6"/>
      <c r="AAC9" s="6"/>
      <c r="AAD9" s="6"/>
      <c r="AAE9" s="6"/>
      <c r="AAF9" s="6"/>
      <c r="AAG9" s="6"/>
      <c r="AAH9" s="6"/>
      <c r="AAI9" s="6"/>
      <c r="AAJ9" s="6"/>
      <c r="AAK9" s="6"/>
      <c r="AAL9" s="6"/>
      <c r="AAM9" s="6"/>
      <c r="AAN9" s="6"/>
      <c r="AAO9" s="6"/>
      <c r="AAP9" s="6"/>
      <c r="AAQ9" s="6"/>
      <c r="AAR9" s="6"/>
      <c r="AAS9" s="6"/>
      <c r="AAT9" s="6"/>
      <c r="AAU9" s="6"/>
      <c r="AAV9" s="6"/>
      <c r="AAW9" s="6"/>
      <c r="AAX9" s="6"/>
      <c r="AAY9" s="6"/>
      <c r="AAZ9" s="6"/>
      <c r="ABA9" s="6"/>
      <c r="ABB9" s="6"/>
      <c r="ABC9" s="6"/>
      <c r="ABD9" s="6"/>
      <c r="ABE9" s="6"/>
      <c r="ABF9" s="6"/>
      <c r="ABG9" s="6"/>
      <c r="ABH9" s="6"/>
      <c r="ABI9" s="6"/>
      <c r="ABJ9" s="6"/>
      <c r="ABK9" s="6"/>
      <c r="ABL9" s="6"/>
      <c r="ABM9" s="6"/>
      <c r="ABN9" s="6"/>
      <c r="ABO9" s="6"/>
      <c r="ABP9" s="6"/>
      <c r="ABQ9" s="6"/>
      <c r="ABR9" s="6"/>
      <c r="ABS9" s="6"/>
      <c r="ABT9" s="6"/>
      <c r="ABU9" s="6"/>
      <c r="ABV9" s="6"/>
      <c r="ABW9" s="6"/>
      <c r="ABX9" s="6"/>
      <c r="ABY9" s="6"/>
      <c r="ABZ9" s="6"/>
      <c r="ACA9" s="6"/>
      <c r="ACB9" s="6"/>
      <c r="ACC9" s="6"/>
      <c r="ACD9" s="6"/>
      <c r="ACE9" s="6"/>
      <c r="ACF9" s="6"/>
      <c r="ACG9" s="6"/>
      <c r="ACH9" s="6"/>
      <c r="ACI9" s="6"/>
      <c r="ACJ9" s="6"/>
      <c r="ACK9" s="6"/>
      <c r="ACL9" s="6"/>
      <c r="ACM9" s="6"/>
      <c r="ACN9" s="6"/>
      <c r="ACO9" s="6"/>
      <c r="ACP9" s="6"/>
      <c r="ACQ9" s="6"/>
      <c r="ACR9" s="6"/>
      <c r="ACS9" s="6"/>
      <c r="ACT9" s="6"/>
      <c r="ACU9" s="6"/>
      <c r="ACV9" s="6"/>
      <c r="ACW9" s="6"/>
      <c r="ACX9" s="6"/>
      <c r="ACY9" s="6"/>
      <c r="ACZ9" s="6"/>
      <c r="ADA9" s="6"/>
      <c r="ADB9" s="6"/>
      <c r="ADC9" s="6"/>
      <c r="ADD9" s="6"/>
      <c r="ADE9" s="6"/>
      <c r="ADF9" s="6"/>
      <c r="ADG9" s="6"/>
      <c r="ADH9" s="6"/>
      <c r="ADI9" s="6"/>
      <c r="ADJ9" s="6"/>
      <c r="ADK9" s="6"/>
      <c r="ADL9" s="6"/>
      <c r="ADM9" s="6"/>
      <c r="ADN9" s="6"/>
      <c r="ADO9" s="6"/>
      <c r="ADP9" s="6"/>
      <c r="ADQ9" s="6"/>
      <c r="ADR9" s="6"/>
      <c r="ADS9" s="6"/>
      <c r="ADT9" s="6"/>
      <c r="ADU9" s="6"/>
      <c r="ADV9" s="6"/>
      <c r="ADW9" s="6"/>
      <c r="ADX9" s="6"/>
      <c r="ADY9" s="6"/>
      <c r="ADZ9" s="6"/>
      <c r="AEA9" s="6"/>
      <c r="AEB9" s="6"/>
      <c r="AEC9" s="6"/>
      <c r="AED9" s="6"/>
      <c r="AEE9" s="6"/>
      <c r="AEF9" s="6"/>
      <c r="AEG9" s="6"/>
      <c r="AEH9" s="6"/>
      <c r="AEI9" s="6"/>
      <c r="AEJ9" s="6"/>
      <c r="AEK9" s="6"/>
      <c r="AEL9" s="6"/>
      <c r="AEM9" s="6"/>
      <c r="AEN9" s="6"/>
      <c r="AEO9" s="6"/>
      <c r="AEP9" s="6"/>
      <c r="AEQ9" s="6"/>
      <c r="AER9" s="6"/>
      <c r="AES9" s="6"/>
      <c r="AET9" s="6"/>
      <c r="AEU9" s="6"/>
      <c r="AEV9" s="6"/>
      <c r="AEW9" s="6"/>
      <c r="AEX9" s="6"/>
      <c r="AEY9" s="6"/>
      <c r="AEZ9" s="6"/>
      <c r="AFA9" s="6"/>
      <c r="AFB9" s="6"/>
      <c r="AFC9" s="6"/>
      <c r="AFD9" s="6"/>
      <c r="AFE9" s="6"/>
      <c r="AFF9" s="6"/>
      <c r="AFG9" s="6"/>
      <c r="AFH9" s="6"/>
      <c r="AFI9" s="6"/>
      <c r="AFJ9" s="6"/>
      <c r="AFK9" s="6"/>
      <c r="AFL9" s="6"/>
      <c r="AFM9" s="6"/>
      <c r="AFN9" s="6"/>
      <c r="AFO9" s="6"/>
      <c r="AFP9" s="6"/>
      <c r="AFQ9" s="6"/>
      <c r="AFR9" s="6"/>
      <c r="AFS9" s="6"/>
      <c r="AFT9" s="6"/>
      <c r="AFU9" s="6"/>
      <c r="AFV9" s="6"/>
      <c r="AFW9" s="6"/>
      <c r="AFX9" s="6"/>
      <c r="AFY9" s="6"/>
      <c r="AFZ9" s="6"/>
      <c r="AGA9" s="6"/>
      <c r="AGB9" s="6"/>
      <c r="AGC9" s="6"/>
      <c r="AGD9" s="6"/>
      <c r="AGE9" s="6"/>
      <c r="AGF9" s="6"/>
      <c r="AGG9" s="6"/>
      <c r="AGH9" s="6"/>
      <c r="AGI9" s="6"/>
      <c r="AGJ9" s="6"/>
      <c r="AGK9" s="6"/>
      <c r="AGL9" s="6"/>
      <c r="AGM9" s="6"/>
      <c r="AGN9" s="6"/>
      <c r="AGO9" s="6"/>
      <c r="AGP9" s="6"/>
      <c r="AGQ9" s="6"/>
      <c r="AGR9" s="6"/>
      <c r="AGS9" s="6"/>
      <c r="AGT9" s="6"/>
      <c r="AGU9" s="6"/>
      <c r="AGV9" s="6"/>
      <c r="AGW9" s="6"/>
      <c r="AGX9" s="6"/>
      <c r="AGY9" s="6"/>
      <c r="AGZ9" s="6"/>
      <c r="AHA9" s="6"/>
      <c r="AHB9" s="6"/>
      <c r="AHC9" s="6"/>
      <c r="AHD9" s="6"/>
      <c r="AHE9" s="6"/>
      <c r="AHF9" s="6"/>
      <c r="AHG9" s="6"/>
      <c r="AHH9" s="6"/>
      <c r="AHI9" s="6"/>
      <c r="AHJ9" s="6"/>
      <c r="AHK9" s="6"/>
      <c r="AHL9" s="6"/>
      <c r="AHM9" s="6"/>
      <c r="AHN9" s="6"/>
      <c r="AHO9" s="6"/>
      <c r="AHP9" s="6"/>
      <c r="AHQ9" s="6"/>
      <c r="AHR9" s="6"/>
      <c r="AHS9" s="6"/>
      <c r="AHT9" s="6"/>
      <c r="AHU9" s="6"/>
      <c r="AHV9" s="6"/>
      <c r="AHW9" s="6"/>
      <c r="AHX9" s="6"/>
      <c r="AHY9" s="6"/>
      <c r="AHZ9" s="6"/>
      <c r="AIA9" s="6"/>
      <c r="AIB9" s="6"/>
      <c r="AIC9" s="6"/>
      <c r="AID9" s="6"/>
      <c r="AIE9" s="6"/>
      <c r="AIF9" s="6"/>
      <c r="AIG9" s="6"/>
      <c r="AIH9" s="6"/>
      <c r="AII9" s="6"/>
      <c r="AIJ9" s="6"/>
      <c r="AIK9" s="6"/>
      <c r="AIL9" s="6"/>
      <c r="AIM9" s="6"/>
      <c r="AIN9" s="6"/>
      <c r="AIO9" s="6"/>
      <c r="AIP9" s="6"/>
      <c r="AIQ9" s="6"/>
      <c r="AIR9" s="6"/>
      <c r="AIS9" s="6"/>
      <c r="AIT9" s="6"/>
      <c r="AIU9" s="6"/>
      <c r="AIV9" s="6"/>
      <c r="AIW9" s="6"/>
      <c r="AIX9" s="6"/>
      <c r="AIY9" s="6"/>
      <c r="AIZ9" s="6"/>
      <c r="AJA9" s="6"/>
      <c r="AJB9" s="6"/>
      <c r="AJC9" s="6"/>
      <c r="AJD9" s="6"/>
      <c r="AJE9" s="6"/>
      <c r="AJF9" s="6"/>
      <c r="AJG9" s="6"/>
      <c r="AJH9" s="6"/>
      <c r="AJI9" s="6"/>
      <c r="AJJ9" s="6"/>
      <c r="AJK9" s="6"/>
      <c r="AJL9" s="6"/>
      <c r="AJM9" s="6"/>
      <c r="AJN9" s="6"/>
      <c r="AJO9" s="6"/>
      <c r="AJP9" s="6"/>
      <c r="AJQ9" s="6"/>
      <c r="AJR9" s="6"/>
      <c r="AJS9" s="6"/>
      <c r="AJT9" s="6"/>
      <c r="AJU9" s="6"/>
      <c r="AJV9" s="6"/>
      <c r="AJW9" s="6"/>
      <c r="AJX9" s="6"/>
      <c r="AJY9" s="6"/>
      <c r="AJZ9" s="6"/>
      <c r="AKA9" s="6"/>
      <c r="AKB9" s="6"/>
      <c r="AKC9" s="6"/>
      <c r="AKD9" s="6"/>
      <c r="AKE9" s="6"/>
      <c r="AKF9" s="6"/>
      <c r="AKG9" s="6"/>
      <c r="AKH9" s="6"/>
      <c r="AKI9" s="6"/>
      <c r="AKJ9" s="6"/>
      <c r="AKK9" s="6"/>
      <c r="AKL9" s="6"/>
      <c r="AKM9" s="6"/>
      <c r="AKN9" s="6"/>
      <c r="AKO9" s="6"/>
      <c r="AKP9" s="6"/>
      <c r="AKQ9" s="6"/>
      <c r="AKR9" s="6"/>
      <c r="AKS9" s="6"/>
      <c r="AKT9" s="6"/>
      <c r="AKU9" s="6"/>
      <c r="AKV9" s="6"/>
      <c r="AKW9" s="6"/>
      <c r="AKX9" s="6"/>
      <c r="AKY9" s="6"/>
      <c r="AKZ9" s="6"/>
      <c r="ALA9" s="6"/>
      <c r="ALB9" s="6"/>
      <c r="ALC9" s="6"/>
      <c r="ALD9" s="6"/>
      <c r="ALE9" s="6"/>
      <c r="ALF9" s="6"/>
      <c r="ALG9" s="6"/>
      <c r="ALH9" s="6"/>
      <c r="ALI9" s="6"/>
      <c r="ALJ9" s="6"/>
      <c r="ALK9" s="6"/>
      <c r="ALL9" s="6"/>
      <c r="ALM9" s="6"/>
      <c r="ALN9" s="6"/>
      <c r="ALO9" s="6"/>
      <c r="ALP9" s="6"/>
      <c r="ALQ9" s="6"/>
      <c r="ALR9" s="6"/>
      <c r="ALS9" s="6"/>
      <c r="ALT9" s="6"/>
      <c r="ALU9" s="6"/>
      <c r="ALV9" s="6"/>
      <c r="ALW9" s="6"/>
      <c r="ALX9" s="6"/>
      <c r="ALY9" s="6"/>
      <c r="ALZ9" s="6"/>
      <c r="AMA9" s="6"/>
      <c r="AMB9" s="6"/>
      <c r="AMC9" s="6"/>
      <c r="AMD9" s="6"/>
      <c r="AME9" s="6"/>
      <c r="AMF9" s="6"/>
      <c r="AMG9" s="6"/>
      <c r="AMH9" s="6"/>
      <c r="AMI9" s="6"/>
      <c r="AMJ9" s="6"/>
      <c r="AMK9" s="6"/>
      <c r="AML9" s="6"/>
      <c r="AMM9" s="6"/>
      <c r="AMN9" s="6"/>
      <c r="AMO9" s="6"/>
      <c r="AMP9" s="6"/>
      <c r="AMQ9" s="6"/>
      <c r="AMR9" s="6"/>
      <c r="AMS9" s="6"/>
      <c r="AMT9" s="6"/>
      <c r="AMU9" s="6"/>
      <c r="AMV9" s="6"/>
      <c r="AMW9" s="6"/>
      <c r="AMX9" s="6"/>
      <c r="AMY9" s="6"/>
      <c r="AMZ9" s="6"/>
      <c r="ANA9" s="6"/>
      <c r="ANB9" s="6"/>
      <c r="ANC9" s="6"/>
      <c r="AND9" s="6"/>
      <c r="ANE9" s="6"/>
      <c r="ANF9" s="6"/>
      <c r="ANG9" s="6"/>
      <c r="ANH9" s="6"/>
    </row>
    <row r="10" spans="1:1048" x14ac:dyDescent="0.25">
      <c r="A10" t="s">
        <v>196</v>
      </c>
      <c r="D10" t="s">
        <v>845</v>
      </c>
      <c r="O10" s="60"/>
      <c r="P10" s="60"/>
      <c r="Q10" s="72" t="s">
        <v>34</v>
      </c>
      <c r="R10" s="71">
        <f t="shared" si="1"/>
        <v>18</v>
      </c>
      <c r="S10" s="6"/>
      <c r="T10" s="6"/>
      <c r="U10" s="6"/>
      <c r="V10" s="78" t="s">
        <v>165</v>
      </c>
      <c r="W10" s="79">
        <v>34</v>
      </c>
      <c r="X10" s="89" t="s">
        <v>188</v>
      </c>
      <c r="Y10" s="145">
        <f t="shared" si="0"/>
        <v>5</v>
      </c>
      <c r="Z10" s="84"/>
      <c r="AA10" s="84"/>
      <c r="AB10" s="61"/>
      <c r="AC10" s="62"/>
      <c r="AD10" s="63"/>
      <c r="AE10" s="62"/>
      <c r="AF10" s="63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  <c r="FJ10" s="6"/>
      <c r="FK10" s="6"/>
      <c r="FL10" s="6"/>
      <c r="FM10" s="6"/>
      <c r="FN10" s="6"/>
      <c r="FO10" s="6"/>
      <c r="FP10" s="6"/>
      <c r="FQ10" s="6"/>
      <c r="FR10" s="6"/>
      <c r="FS10" s="6"/>
      <c r="FT10" s="6"/>
      <c r="FU10" s="6"/>
      <c r="FV10" s="6"/>
      <c r="FW10" s="6"/>
      <c r="FX10" s="6"/>
      <c r="FY10" s="6"/>
      <c r="FZ10" s="6"/>
      <c r="GA10" s="6"/>
      <c r="GB10" s="6"/>
      <c r="GC10" s="6"/>
      <c r="GD10" s="6"/>
      <c r="GE10" s="6"/>
      <c r="GF10" s="6"/>
      <c r="GG10" s="6"/>
      <c r="GH10" s="6"/>
      <c r="GI10" s="6"/>
      <c r="GJ10" s="6"/>
      <c r="GK10" s="6"/>
      <c r="GL10" s="6"/>
      <c r="GM10" s="6"/>
      <c r="GN10" s="6"/>
      <c r="GO10" s="6"/>
      <c r="GP10" s="6"/>
      <c r="GQ10" s="6"/>
      <c r="GR10" s="6"/>
      <c r="GS10" s="6"/>
      <c r="GT10" s="6"/>
      <c r="GU10" s="6"/>
      <c r="GV10" s="6"/>
      <c r="GW10" s="6"/>
      <c r="GX10" s="6"/>
      <c r="GY10" s="6"/>
      <c r="GZ10" s="6"/>
      <c r="HA10" s="6"/>
      <c r="HB10" s="6"/>
      <c r="HC10" s="6"/>
      <c r="HD10" s="6"/>
      <c r="HE10" s="6"/>
      <c r="HF10" s="6"/>
      <c r="HG10" s="6"/>
      <c r="HH10" s="6"/>
      <c r="HI10" s="6"/>
      <c r="HJ10" s="6"/>
      <c r="HK10" s="6"/>
      <c r="HL10" s="6"/>
      <c r="HM10" s="6"/>
      <c r="HN10" s="6"/>
      <c r="HO10" s="6"/>
      <c r="HP10" s="6"/>
      <c r="HQ10" s="6"/>
      <c r="HR10" s="6"/>
      <c r="HS10" s="6"/>
      <c r="HT10" s="6"/>
      <c r="HU10" s="6"/>
      <c r="HV10" s="6"/>
      <c r="HW10" s="6"/>
      <c r="HX10" s="6"/>
      <c r="HY10" s="6"/>
      <c r="HZ10" s="6"/>
      <c r="IA10" s="6"/>
      <c r="IB10" s="6"/>
      <c r="IC10" s="6"/>
      <c r="ID10" s="6"/>
      <c r="IE10" s="6"/>
      <c r="IF10" s="6"/>
      <c r="IG10" s="6"/>
      <c r="IH10" s="6"/>
      <c r="II10" s="6"/>
      <c r="IJ10" s="6"/>
      <c r="IK10" s="6"/>
      <c r="IL10" s="6"/>
      <c r="IM10" s="6"/>
      <c r="IN10" s="6"/>
      <c r="IO10" s="6"/>
      <c r="IP10" s="6"/>
      <c r="IQ10" s="6"/>
      <c r="IR10" s="6"/>
      <c r="IS10" s="6"/>
      <c r="IT10" s="6"/>
      <c r="IU10" s="6"/>
      <c r="IV10" s="6"/>
      <c r="IW10" s="6"/>
      <c r="IX10" s="6"/>
      <c r="IY10" s="6"/>
      <c r="IZ10" s="6"/>
      <c r="JA10" s="6"/>
      <c r="JB10" s="6"/>
      <c r="JC10" s="6"/>
      <c r="JD10" s="6"/>
      <c r="JE10" s="6"/>
      <c r="JF10" s="6"/>
      <c r="JG10" s="6"/>
      <c r="JH10" s="6"/>
      <c r="JI10" s="6"/>
      <c r="JJ10" s="6"/>
      <c r="JK10" s="6"/>
      <c r="JL10" s="6"/>
      <c r="JM10" s="6"/>
      <c r="JN10" s="6"/>
      <c r="JO10" s="6"/>
      <c r="JP10" s="6"/>
      <c r="JQ10" s="6"/>
      <c r="JR10" s="6"/>
      <c r="JS10" s="6"/>
      <c r="JT10" s="6"/>
      <c r="JU10" s="6"/>
      <c r="JV10" s="6"/>
      <c r="JW10" s="6"/>
      <c r="JX10" s="6"/>
      <c r="JY10" s="6"/>
      <c r="JZ10" s="6"/>
      <c r="KA10" s="6"/>
      <c r="KB10" s="6"/>
      <c r="KC10" s="6"/>
      <c r="KD10" s="6"/>
      <c r="KE10" s="6"/>
      <c r="KF10" s="6"/>
      <c r="KG10" s="6"/>
      <c r="KH10" s="6"/>
      <c r="KI10" s="6"/>
      <c r="KJ10" s="6"/>
      <c r="KK10" s="6"/>
      <c r="KL10" s="6"/>
      <c r="KM10" s="6"/>
      <c r="KN10" s="6"/>
      <c r="KO10" s="6"/>
      <c r="KP10" s="6"/>
      <c r="KQ10" s="6"/>
      <c r="KR10" s="6"/>
      <c r="KS10" s="6"/>
      <c r="KT10" s="6"/>
      <c r="KU10" s="6"/>
      <c r="KV10" s="6"/>
      <c r="KW10" s="6"/>
      <c r="KX10" s="6"/>
      <c r="KY10" s="6"/>
      <c r="KZ10" s="6"/>
      <c r="LA10" s="6"/>
      <c r="LB10" s="6"/>
      <c r="LC10" s="6"/>
      <c r="LD10" s="6"/>
      <c r="LE10" s="6"/>
      <c r="LF10" s="6"/>
      <c r="LG10" s="6"/>
      <c r="LH10" s="6"/>
      <c r="LI10" s="6"/>
      <c r="LJ10" s="6"/>
      <c r="LK10" s="6"/>
      <c r="LL10" s="6"/>
      <c r="LM10" s="6"/>
      <c r="LN10" s="6"/>
      <c r="LO10" s="6"/>
      <c r="LP10" s="6"/>
      <c r="LQ10" s="6"/>
      <c r="LR10" s="6"/>
      <c r="LS10" s="6"/>
      <c r="LT10" s="6"/>
      <c r="LU10" s="6"/>
      <c r="LV10" s="6"/>
      <c r="LW10" s="6"/>
      <c r="LX10" s="6"/>
      <c r="LY10" s="6"/>
      <c r="LZ10" s="6"/>
      <c r="MA10" s="6"/>
      <c r="MB10" s="6"/>
      <c r="MC10" s="6"/>
      <c r="MD10" s="6"/>
      <c r="ME10" s="6"/>
      <c r="MF10" s="6"/>
      <c r="MG10" s="6"/>
      <c r="MH10" s="6"/>
      <c r="MI10" s="6"/>
      <c r="MJ10" s="6"/>
      <c r="MK10" s="6"/>
      <c r="ML10" s="6"/>
      <c r="MM10" s="6"/>
      <c r="MN10" s="6"/>
      <c r="MO10" s="6"/>
      <c r="MP10" s="6"/>
      <c r="MQ10" s="6"/>
      <c r="MR10" s="6"/>
      <c r="MS10" s="6"/>
      <c r="MT10" s="6"/>
      <c r="MU10" s="6"/>
      <c r="MV10" s="6"/>
      <c r="MW10" s="6"/>
      <c r="MX10" s="6"/>
      <c r="MY10" s="6"/>
      <c r="MZ10" s="6"/>
      <c r="NA10" s="6"/>
      <c r="NB10" s="6"/>
      <c r="NC10" s="6"/>
      <c r="ND10" s="6"/>
      <c r="NE10" s="6"/>
      <c r="NF10" s="6"/>
      <c r="NG10" s="6"/>
      <c r="NH10" s="6"/>
      <c r="NI10" s="6"/>
      <c r="NJ10" s="6"/>
      <c r="NK10" s="6"/>
      <c r="NL10" s="6"/>
      <c r="NM10" s="6"/>
      <c r="NN10" s="6"/>
      <c r="NO10" s="6"/>
      <c r="NP10" s="6"/>
      <c r="NQ10" s="6"/>
      <c r="NR10" s="6"/>
      <c r="NS10" s="6"/>
      <c r="NT10" s="6"/>
      <c r="NU10" s="6"/>
      <c r="NV10" s="6"/>
      <c r="NW10" s="6"/>
      <c r="NX10" s="6"/>
      <c r="NY10" s="6"/>
      <c r="NZ10" s="6"/>
      <c r="OA10" s="6"/>
      <c r="OB10" s="6"/>
      <c r="OC10" s="6"/>
      <c r="OD10" s="6"/>
      <c r="OE10" s="6"/>
      <c r="OF10" s="6"/>
      <c r="OG10" s="6"/>
      <c r="OH10" s="6"/>
      <c r="OI10" s="6"/>
      <c r="OJ10" s="6"/>
      <c r="OK10" s="6"/>
      <c r="OL10" s="6"/>
      <c r="OM10" s="6"/>
      <c r="ON10" s="6"/>
      <c r="OO10" s="6"/>
      <c r="OP10" s="6"/>
      <c r="OQ10" s="6"/>
      <c r="OR10" s="6"/>
      <c r="OS10" s="6"/>
      <c r="OT10" s="6"/>
      <c r="OU10" s="6"/>
      <c r="OV10" s="6"/>
      <c r="OW10" s="6"/>
      <c r="OX10" s="6"/>
      <c r="OY10" s="6"/>
      <c r="OZ10" s="6"/>
      <c r="PA10" s="6"/>
      <c r="PB10" s="6"/>
      <c r="PC10" s="6"/>
      <c r="PD10" s="6"/>
      <c r="PE10" s="6"/>
      <c r="PF10" s="6"/>
      <c r="PG10" s="6"/>
      <c r="PH10" s="6"/>
      <c r="PI10" s="6"/>
      <c r="PJ10" s="6"/>
      <c r="PK10" s="6"/>
      <c r="PL10" s="6"/>
      <c r="PM10" s="6"/>
      <c r="PN10" s="6"/>
      <c r="PO10" s="6"/>
      <c r="PP10" s="6"/>
      <c r="PQ10" s="6"/>
      <c r="PR10" s="6"/>
      <c r="PS10" s="6"/>
      <c r="PT10" s="6"/>
      <c r="PU10" s="6"/>
      <c r="PV10" s="6"/>
      <c r="PW10" s="6"/>
      <c r="PX10" s="6"/>
      <c r="PY10" s="6"/>
      <c r="PZ10" s="6"/>
      <c r="QA10" s="6"/>
      <c r="QB10" s="6"/>
      <c r="QC10" s="6"/>
      <c r="QD10" s="6"/>
      <c r="QE10" s="6"/>
      <c r="QF10" s="6"/>
      <c r="QG10" s="6"/>
      <c r="QH10" s="6"/>
      <c r="QI10" s="6"/>
      <c r="QJ10" s="6"/>
      <c r="QK10" s="6"/>
      <c r="QL10" s="6"/>
      <c r="QM10" s="6"/>
      <c r="QN10" s="6"/>
      <c r="QO10" s="6"/>
      <c r="QP10" s="6"/>
      <c r="QQ10" s="6"/>
      <c r="QR10" s="6"/>
      <c r="QS10" s="6"/>
      <c r="QT10" s="6"/>
      <c r="QU10" s="6"/>
      <c r="QV10" s="6"/>
      <c r="QW10" s="6"/>
      <c r="QX10" s="6"/>
      <c r="QY10" s="6"/>
      <c r="QZ10" s="6"/>
      <c r="RA10" s="6"/>
      <c r="RB10" s="6"/>
      <c r="RC10" s="6"/>
      <c r="RD10" s="6"/>
      <c r="RE10" s="6"/>
      <c r="RF10" s="6"/>
      <c r="RG10" s="6"/>
      <c r="RH10" s="6"/>
      <c r="RI10" s="6"/>
      <c r="RJ10" s="6"/>
      <c r="RK10" s="6"/>
      <c r="RL10" s="6"/>
      <c r="RM10" s="6"/>
      <c r="RN10" s="6"/>
      <c r="RO10" s="6"/>
      <c r="RP10" s="6"/>
      <c r="RQ10" s="6"/>
      <c r="RR10" s="6"/>
      <c r="RS10" s="6"/>
      <c r="RT10" s="6"/>
      <c r="RU10" s="6"/>
      <c r="RV10" s="6"/>
      <c r="RW10" s="6"/>
      <c r="RX10" s="6"/>
      <c r="RY10" s="6"/>
      <c r="RZ10" s="6"/>
      <c r="SA10" s="6"/>
      <c r="SB10" s="6"/>
      <c r="SC10" s="6"/>
      <c r="SD10" s="6"/>
      <c r="SE10" s="6"/>
      <c r="SF10" s="6"/>
      <c r="SG10" s="6"/>
      <c r="SH10" s="6"/>
      <c r="SI10" s="6"/>
      <c r="SJ10" s="6"/>
      <c r="SK10" s="6"/>
      <c r="SL10" s="6"/>
      <c r="SM10" s="6"/>
      <c r="SN10" s="6"/>
      <c r="SO10" s="6"/>
      <c r="SP10" s="6"/>
      <c r="SQ10" s="6"/>
      <c r="SR10" s="6"/>
      <c r="SS10" s="6"/>
      <c r="ST10" s="6"/>
      <c r="SU10" s="6"/>
      <c r="SV10" s="6"/>
      <c r="SW10" s="6"/>
      <c r="SX10" s="6"/>
      <c r="SY10" s="6"/>
      <c r="SZ10" s="6"/>
      <c r="TA10" s="6"/>
      <c r="TB10" s="6"/>
      <c r="TC10" s="6"/>
      <c r="TD10" s="6"/>
      <c r="TE10" s="6"/>
      <c r="TF10" s="6"/>
      <c r="TG10" s="6"/>
      <c r="TH10" s="6"/>
      <c r="TI10" s="6"/>
      <c r="TJ10" s="6"/>
      <c r="TK10" s="6"/>
      <c r="TL10" s="6"/>
      <c r="TM10" s="6"/>
      <c r="TN10" s="6"/>
      <c r="TO10" s="6"/>
      <c r="TP10" s="6"/>
      <c r="TQ10" s="6"/>
      <c r="TR10" s="6"/>
      <c r="TS10" s="6"/>
      <c r="TT10" s="6"/>
      <c r="TU10" s="6"/>
      <c r="TV10" s="6"/>
      <c r="TW10" s="6"/>
      <c r="TX10" s="6"/>
      <c r="TY10" s="6"/>
      <c r="TZ10" s="6"/>
      <c r="UA10" s="6"/>
      <c r="UB10" s="6"/>
      <c r="UC10" s="6"/>
      <c r="UD10" s="6"/>
      <c r="UE10" s="6"/>
      <c r="UF10" s="6"/>
      <c r="UG10" s="6"/>
      <c r="UH10" s="6"/>
      <c r="UI10" s="6"/>
      <c r="UJ10" s="6"/>
      <c r="UK10" s="6"/>
      <c r="UL10" s="6"/>
      <c r="UM10" s="6"/>
      <c r="UN10" s="6"/>
      <c r="UO10" s="6"/>
      <c r="UP10" s="6"/>
      <c r="UQ10" s="6"/>
      <c r="UR10" s="6"/>
      <c r="US10" s="6"/>
      <c r="UT10" s="6"/>
      <c r="UU10" s="6"/>
      <c r="UV10" s="6"/>
      <c r="UW10" s="6"/>
      <c r="UX10" s="6"/>
      <c r="UY10" s="6"/>
      <c r="UZ10" s="6"/>
      <c r="VA10" s="6"/>
      <c r="VB10" s="6"/>
      <c r="VC10" s="6"/>
      <c r="VD10" s="6"/>
      <c r="VE10" s="6"/>
      <c r="VF10" s="6"/>
      <c r="VG10" s="6"/>
      <c r="VH10" s="6"/>
      <c r="VI10" s="6"/>
      <c r="VJ10" s="6"/>
      <c r="VK10" s="6"/>
      <c r="VL10" s="6"/>
      <c r="VM10" s="6"/>
      <c r="VN10" s="6"/>
      <c r="VO10" s="6"/>
      <c r="VP10" s="6"/>
      <c r="VQ10" s="6"/>
      <c r="VR10" s="6"/>
      <c r="VS10" s="6"/>
      <c r="VT10" s="6"/>
      <c r="VU10" s="6"/>
      <c r="VV10" s="6"/>
      <c r="VW10" s="6"/>
      <c r="VX10" s="6"/>
      <c r="VY10" s="6"/>
      <c r="VZ10" s="6"/>
      <c r="WA10" s="6"/>
      <c r="WB10" s="6"/>
      <c r="WC10" s="6"/>
      <c r="WD10" s="6"/>
      <c r="WE10" s="6"/>
      <c r="WF10" s="6"/>
      <c r="WG10" s="6"/>
      <c r="WH10" s="6"/>
      <c r="WI10" s="6"/>
      <c r="WJ10" s="6"/>
      <c r="WK10" s="6"/>
      <c r="WL10" s="6"/>
      <c r="WM10" s="6"/>
      <c r="WN10" s="6"/>
      <c r="WO10" s="6"/>
      <c r="WP10" s="6"/>
      <c r="WQ10" s="6"/>
      <c r="WR10" s="6"/>
      <c r="WS10" s="6"/>
      <c r="WT10" s="6"/>
      <c r="WU10" s="6"/>
      <c r="WV10" s="6"/>
      <c r="WW10" s="6"/>
      <c r="WX10" s="6"/>
      <c r="WY10" s="6"/>
      <c r="WZ10" s="6"/>
      <c r="XA10" s="6"/>
      <c r="XB10" s="6"/>
      <c r="XC10" s="6"/>
      <c r="XD10" s="6"/>
      <c r="XE10" s="6"/>
      <c r="XF10" s="6"/>
      <c r="XG10" s="6"/>
      <c r="XH10" s="6"/>
      <c r="XI10" s="6"/>
      <c r="XJ10" s="6"/>
      <c r="XK10" s="6"/>
      <c r="XL10" s="6"/>
      <c r="XM10" s="6"/>
      <c r="XN10" s="6"/>
      <c r="XO10" s="6"/>
      <c r="XP10" s="6"/>
      <c r="XQ10" s="6"/>
      <c r="XR10" s="6"/>
      <c r="XS10" s="6"/>
      <c r="XT10" s="6"/>
      <c r="XU10" s="6"/>
      <c r="XV10" s="6"/>
      <c r="XW10" s="6"/>
      <c r="XX10" s="6"/>
      <c r="XY10" s="6"/>
      <c r="XZ10" s="6"/>
      <c r="YA10" s="6"/>
      <c r="YB10" s="6"/>
      <c r="YC10" s="6"/>
      <c r="YD10" s="6"/>
      <c r="YE10" s="6"/>
      <c r="YF10" s="6"/>
      <c r="YG10" s="6"/>
      <c r="YH10" s="6"/>
      <c r="YI10" s="6"/>
      <c r="YJ10" s="6"/>
      <c r="YK10" s="6"/>
      <c r="YL10" s="6"/>
      <c r="YM10" s="6"/>
      <c r="YN10" s="6"/>
      <c r="YO10" s="6"/>
      <c r="YP10" s="6"/>
      <c r="YQ10" s="6"/>
      <c r="YR10" s="6"/>
      <c r="YS10" s="6"/>
      <c r="YT10" s="6"/>
      <c r="YU10" s="6"/>
      <c r="YV10" s="6"/>
      <c r="YW10" s="6"/>
      <c r="YX10" s="6"/>
      <c r="YY10" s="6"/>
      <c r="YZ10" s="6"/>
      <c r="ZA10" s="6"/>
      <c r="ZB10" s="6"/>
      <c r="ZC10" s="6"/>
      <c r="ZD10" s="6"/>
      <c r="ZE10" s="6"/>
      <c r="ZF10" s="6"/>
      <c r="ZG10" s="6"/>
      <c r="ZH10" s="6"/>
      <c r="ZI10" s="6"/>
      <c r="ZJ10" s="6"/>
      <c r="ZK10" s="6"/>
      <c r="ZL10" s="6"/>
      <c r="ZM10" s="6"/>
      <c r="ZN10" s="6"/>
      <c r="ZO10" s="6"/>
      <c r="ZP10" s="6"/>
      <c r="ZQ10" s="6"/>
      <c r="ZR10" s="6"/>
      <c r="ZS10" s="6"/>
      <c r="ZT10" s="6"/>
      <c r="ZU10" s="6"/>
      <c r="ZV10" s="6"/>
      <c r="ZW10" s="6"/>
      <c r="ZX10" s="6"/>
      <c r="ZY10" s="6"/>
      <c r="ZZ10" s="6"/>
      <c r="AAA10" s="6"/>
      <c r="AAB10" s="6"/>
      <c r="AAC10" s="6"/>
      <c r="AAD10" s="6"/>
      <c r="AAE10" s="6"/>
      <c r="AAF10" s="6"/>
      <c r="AAG10" s="6"/>
      <c r="AAH10" s="6"/>
      <c r="AAI10" s="6"/>
      <c r="AAJ10" s="6"/>
      <c r="AAK10" s="6"/>
      <c r="AAL10" s="6"/>
      <c r="AAM10" s="6"/>
      <c r="AAN10" s="6"/>
      <c r="AAO10" s="6"/>
      <c r="AAP10" s="6"/>
      <c r="AAQ10" s="6"/>
      <c r="AAR10" s="6"/>
      <c r="AAS10" s="6"/>
      <c r="AAT10" s="6"/>
      <c r="AAU10" s="6"/>
      <c r="AAV10" s="6"/>
      <c r="AAW10" s="6"/>
      <c r="AAX10" s="6"/>
      <c r="AAY10" s="6"/>
      <c r="AAZ10" s="6"/>
      <c r="ABA10" s="6"/>
      <c r="ABB10" s="6"/>
      <c r="ABC10" s="6"/>
      <c r="ABD10" s="6"/>
      <c r="ABE10" s="6"/>
      <c r="ABF10" s="6"/>
      <c r="ABG10" s="6"/>
      <c r="ABH10" s="6"/>
      <c r="ABI10" s="6"/>
      <c r="ABJ10" s="6"/>
      <c r="ABK10" s="6"/>
      <c r="ABL10" s="6"/>
      <c r="ABM10" s="6"/>
      <c r="ABN10" s="6"/>
      <c r="ABO10" s="6"/>
      <c r="ABP10" s="6"/>
      <c r="ABQ10" s="6"/>
      <c r="ABR10" s="6"/>
      <c r="ABS10" s="6"/>
      <c r="ABT10" s="6"/>
      <c r="ABU10" s="6"/>
      <c r="ABV10" s="6"/>
      <c r="ABW10" s="6"/>
      <c r="ABX10" s="6"/>
      <c r="ABY10" s="6"/>
      <c r="ABZ10" s="6"/>
      <c r="ACA10" s="6"/>
      <c r="ACB10" s="6"/>
      <c r="ACC10" s="6"/>
      <c r="ACD10" s="6"/>
      <c r="ACE10" s="6"/>
      <c r="ACF10" s="6"/>
      <c r="ACG10" s="6"/>
      <c r="ACH10" s="6"/>
      <c r="ACI10" s="6"/>
      <c r="ACJ10" s="6"/>
      <c r="ACK10" s="6"/>
      <c r="ACL10" s="6"/>
      <c r="ACM10" s="6"/>
      <c r="ACN10" s="6"/>
      <c r="ACO10" s="6"/>
      <c r="ACP10" s="6"/>
      <c r="ACQ10" s="6"/>
      <c r="ACR10" s="6"/>
      <c r="ACS10" s="6"/>
      <c r="ACT10" s="6"/>
      <c r="ACU10" s="6"/>
      <c r="ACV10" s="6"/>
      <c r="ACW10" s="6"/>
      <c r="ACX10" s="6"/>
      <c r="ACY10" s="6"/>
      <c r="ACZ10" s="6"/>
      <c r="ADA10" s="6"/>
      <c r="ADB10" s="6"/>
      <c r="ADC10" s="6"/>
      <c r="ADD10" s="6"/>
      <c r="ADE10" s="6"/>
      <c r="ADF10" s="6"/>
      <c r="ADG10" s="6"/>
      <c r="ADH10" s="6"/>
      <c r="ADI10" s="6"/>
      <c r="ADJ10" s="6"/>
      <c r="ADK10" s="6"/>
      <c r="ADL10" s="6"/>
      <c r="ADM10" s="6"/>
      <c r="ADN10" s="6"/>
      <c r="ADO10" s="6"/>
      <c r="ADP10" s="6"/>
      <c r="ADQ10" s="6"/>
      <c r="ADR10" s="6"/>
      <c r="ADS10" s="6"/>
      <c r="ADT10" s="6"/>
      <c r="ADU10" s="6"/>
      <c r="ADV10" s="6"/>
      <c r="ADW10" s="6"/>
      <c r="ADX10" s="6"/>
      <c r="ADY10" s="6"/>
      <c r="ADZ10" s="6"/>
      <c r="AEA10" s="6"/>
      <c r="AEB10" s="6"/>
      <c r="AEC10" s="6"/>
      <c r="AED10" s="6"/>
      <c r="AEE10" s="6"/>
      <c r="AEF10" s="6"/>
      <c r="AEG10" s="6"/>
      <c r="AEH10" s="6"/>
      <c r="AEI10" s="6"/>
      <c r="AEJ10" s="6"/>
      <c r="AEK10" s="6"/>
      <c r="AEL10" s="6"/>
      <c r="AEM10" s="6"/>
      <c r="AEN10" s="6"/>
      <c r="AEO10" s="6"/>
      <c r="AEP10" s="6"/>
      <c r="AEQ10" s="6"/>
      <c r="AER10" s="6"/>
      <c r="AES10" s="6"/>
      <c r="AET10" s="6"/>
      <c r="AEU10" s="6"/>
      <c r="AEV10" s="6"/>
      <c r="AEW10" s="6"/>
      <c r="AEX10" s="6"/>
      <c r="AEY10" s="6"/>
      <c r="AEZ10" s="6"/>
      <c r="AFA10" s="6"/>
      <c r="AFB10" s="6"/>
      <c r="AFC10" s="6"/>
      <c r="AFD10" s="6"/>
      <c r="AFE10" s="6"/>
      <c r="AFF10" s="6"/>
      <c r="AFG10" s="6"/>
      <c r="AFH10" s="6"/>
      <c r="AFI10" s="6"/>
      <c r="AFJ10" s="6"/>
      <c r="AFK10" s="6"/>
      <c r="AFL10" s="6"/>
      <c r="AFM10" s="6"/>
      <c r="AFN10" s="6"/>
      <c r="AFO10" s="6"/>
      <c r="AFP10" s="6"/>
      <c r="AFQ10" s="6"/>
      <c r="AFR10" s="6"/>
      <c r="AFS10" s="6"/>
      <c r="AFT10" s="6"/>
      <c r="AFU10" s="6"/>
      <c r="AFV10" s="6"/>
      <c r="AFW10" s="6"/>
      <c r="AFX10" s="6"/>
      <c r="AFY10" s="6"/>
      <c r="AFZ10" s="6"/>
      <c r="AGA10" s="6"/>
      <c r="AGB10" s="6"/>
      <c r="AGC10" s="6"/>
      <c r="AGD10" s="6"/>
      <c r="AGE10" s="6"/>
      <c r="AGF10" s="6"/>
      <c r="AGG10" s="6"/>
      <c r="AGH10" s="6"/>
      <c r="AGI10" s="6"/>
      <c r="AGJ10" s="6"/>
      <c r="AGK10" s="6"/>
      <c r="AGL10" s="6"/>
      <c r="AGM10" s="6"/>
      <c r="AGN10" s="6"/>
      <c r="AGO10" s="6"/>
      <c r="AGP10" s="6"/>
      <c r="AGQ10" s="6"/>
      <c r="AGR10" s="6"/>
      <c r="AGS10" s="6"/>
      <c r="AGT10" s="6"/>
      <c r="AGU10" s="6"/>
      <c r="AGV10" s="6"/>
      <c r="AGW10" s="6"/>
      <c r="AGX10" s="6"/>
      <c r="AGY10" s="6"/>
      <c r="AGZ10" s="6"/>
      <c r="AHA10" s="6"/>
      <c r="AHB10" s="6"/>
      <c r="AHC10" s="6"/>
      <c r="AHD10" s="6"/>
      <c r="AHE10" s="6"/>
      <c r="AHF10" s="6"/>
      <c r="AHG10" s="6"/>
      <c r="AHH10" s="6"/>
      <c r="AHI10" s="6"/>
      <c r="AHJ10" s="6"/>
      <c r="AHK10" s="6"/>
      <c r="AHL10" s="6"/>
      <c r="AHM10" s="6"/>
      <c r="AHN10" s="6"/>
      <c r="AHO10" s="6"/>
      <c r="AHP10" s="6"/>
      <c r="AHQ10" s="6"/>
      <c r="AHR10" s="6"/>
      <c r="AHS10" s="6"/>
      <c r="AHT10" s="6"/>
      <c r="AHU10" s="6"/>
      <c r="AHV10" s="6"/>
      <c r="AHW10" s="6"/>
      <c r="AHX10" s="6"/>
      <c r="AHY10" s="6"/>
      <c r="AHZ10" s="6"/>
      <c r="AIA10" s="6"/>
      <c r="AIB10" s="6"/>
      <c r="AIC10" s="6"/>
      <c r="AID10" s="6"/>
      <c r="AIE10" s="6"/>
      <c r="AIF10" s="6"/>
      <c r="AIG10" s="6"/>
      <c r="AIH10" s="6"/>
      <c r="AII10" s="6"/>
      <c r="AIJ10" s="6"/>
      <c r="AIK10" s="6"/>
      <c r="AIL10" s="6"/>
      <c r="AIM10" s="6"/>
      <c r="AIN10" s="6"/>
      <c r="AIO10" s="6"/>
      <c r="AIP10" s="6"/>
      <c r="AIQ10" s="6"/>
      <c r="AIR10" s="6"/>
      <c r="AIS10" s="6"/>
      <c r="AIT10" s="6"/>
      <c r="AIU10" s="6"/>
      <c r="AIV10" s="6"/>
      <c r="AIW10" s="6"/>
      <c r="AIX10" s="6"/>
      <c r="AIY10" s="6"/>
      <c r="AIZ10" s="6"/>
      <c r="AJA10" s="6"/>
      <c r="AJB10" s="6"/>
      <c r="AJC10" s="6"/>
      <c r="AJD10" s="6"/>
      <c r="AJE10" s="6"/>
      <c r="AJF10" s="6"/>
      <c r="AJG10" s="6"/>
      <c r="AJH10" s="6"/>
      <c r="AJI10" s="6"/>
      <c r="AJJ10" s="6"/>
      <c r="AJK10" s="6"/>
      <c r="AJL10" s="6"/>
      <c r="AJM10" s="6"/>
      <c r="AJN10" s="6"/>
      <c r="AJO10" s="6"/>
      <c r="AJP10" s="6"/>
      <c r="AJQ10" s="6"/>
      <c r="AJR10" s="6"/>
      <c r="AJS10" s="6"/>
      <c r="AJT10" s="6"/>
      <c r="AJU10" s="6"/>
      <c r="AJV10" s="6"/>
      <c r="AJW10" s="6"/>
      <c r="AJX10" s="6"/>
      <c r="AJY10" s="6"/>
      <c r="AJZ10" s="6"/>
      <c r="AKA10" s="6"/>
      <c r="AKB10" s="6"/>
      <c r="AKC10" s="6"/>
      <c r="AKD10" s="6"/>
      <c r="AKE10" s="6"/>
      <c r="AKF10" s="6"/>
      <c r="AKG10" s="6"/>
      <c r="AKH10" s="6"/>
      <c r="AKI10" s="6"/>
      <c r="AKJ10" s="6"/>
      <c r="AKK10" s="6"/>
      <c r="AKL10" s="6"/>
      <c r="AKM10" s="6"/>
      <c r="AKN10" s="6"/>
      <c r="AKO10" s="6"/>
      <c r="AKP10" s="6"/>
      <c r="AKQ10" s="6"/>
      <c r="AKR10" s="6"/>
      <c r="AKS10" s="6"/>
      <c r="AKT10" s="6"/>
      <c r="AKU10" s="6"/>
      <c r="AKV10" s="6"/>
      <c r="AKW10" s="6"/>
      <c r="AKX10" s="6"/>
      <c r="AKY10" s="6"/>
      <c r="AKZ10" s="6"/>
      <c r="ALA10" s="6"/>
      <c r="ALB10" s="6"/>
      <c r="ALC10" s="6"/>
      <c r="ALD10" s="6"/>
      <c r="ALE10" s="6"/>
      <c r="ALF10" s="6"/>
      <c r="ALG10" s="6"/>
      <c r="ALH10" s="6"/>
      <c r="ALI10" s="6"/>
      <c r="ALJ10" s="6"/>
      <c r="ALK10" s="6"/>
      <c r="ALL10" s="6"/>
      <c r="ALM10" s="6"/>
      <c r="ALN10" s="6"/>
      <c r="ALO10" s="6"/>
      <c r="ALP10" s="6"/>
      <c r="ALQ10" s="6"/>
      <c r="ALR10" s="6"/>
      <c r="ALS10" s="6"/>
      <c r="ALT10" s="6"/>
      <c r="ALU10" s="6"/>
      <c r="ALV10" s="6"/>
      <c r="ALW10" s="6"/>
      <c r="ALX10" s="6"/>
      <c r="ALY10" s="6"/>
      <c r="ALZ10" s="6"/>
      <c r="AMA10" s="6"/>
      <c r="AMB10" s="6"/>
      <c r="AMC10" s="6"/>
      <c r="AMD10" s="6"/>
      <c r="AME10" s="6"/>
      <c r="AMF10" s="6"/>
      <c r="AMG10" s="6"/>
      <c r="AMH10" s="6"/>
      <c r="AMI10" s="6"/>
      <c r="AMJ10" s="6"/>
      <c r="AMK10" s="6"/>
      <c r="AML10" s="6"/>
      <c r="AMM10" s="6"/>
      <c r="AMN10" s="6"/>
      <c r="AMO10" s="6"/>
      <c r="AMP10" s="6"/>
      <c r="AMQ10" s="6"/>
      <c r="AMR10" s="6"/>
      <c r="AMS10" s="6"/>
      <c r="AMT10" s="6"/>
      <c r="AMU10" s="6"/>
      <c r="AMV10" s="6"/>
      <c r="AMW10" s="6"/>
      <c r="AMX10" s="6"/>
      <c r="AMY10" s="6"/>
      <c r="AMZ10" s="6"/>
      <c r="ANA10" s="6"/>
      <c r="ANB10" s="6"/>
      <c r="ANC10" s="6"/>
      <c r="AND10" s="6"/>
      <c r="ANE10" s="6"/>
      <c r="ANF10" s="6"/>
      <c r="ANG10" s="6"/>
      <c r="ANH10" s="6"/>
    </row>
    <row r="11" spans="1:1048" x14ac:dyDescent="0.25">
      <c r="A11" t="s">
        <v>196</v>
      </c>
      <c r="D11" t="s">
        <v>754</v>
      </c>
      <c r="O11" s="60"/>
      <c r="P11" s="60"/>
      <c r="Q11" s="73" t="s">
        <v>91</v>
      </c>
      <c r="R11" s="71">
        <f t="shared" si="1"/>
        <v>19</v>
      </c>
      <c r="S11" s="6"/>
      <c r="T11" s="6"/>
      <c r="U11" s="6"/>
      <c r="V11" s="101" t="s">
        <v>175</v>
      </c>
      <c r="W11" s="102">
        <v>19</v>
      </c>
      <c r="X11" s="103" t="s">
        <v>195</v>
      </c>
      <c r="Y11" s="145">
        <f t="shared" si="0"/>
        <v>7</v>
      </c>
      <c r="Z11" s="84"/>
      <c r="AA11" s="84"/>
      <c r="AB11" s="61"/>
      <c r="AC11" s="62"/>
      <c r="AD11" s="63"/>
      <c r="AE11" s="62"/>
      <c r="AF11" s="63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6"/>
      <c r="CJ11" s="6"/>
      <c r="CK11" s="6"/>
      <c r="CL11" s="6"/>
      <c r="CM11" s="6"/>
      <c r="CN11" s="6"/>
      <c r="CO11" s="6"/>
      <c r="CP11" s="6"/>
      <c r="CQ11" s="6"/>
      <c r="CR11" s="6"/>
      <c r="CS11" s="6"/>
      <c r="CT11" s="6"/>
      <c r="CU11" s="6"/>
      <c r="CV11" s="6"/>
      <c r="CW11" s="6"/>
      <c r="CX11" s="6"/>
      <c r="CY11" s="6"/>
      <c r="CZ11" s="6"/>
      <c r="DA11" s="6"/>
      <c r="DB11" s="6"/>
      <c r="DC11" s="6"/>
      <c r="DD11" s="6"/>
      <c r="DE11" s="6"/>
      <c r="DF11" s="6"/>
      <c r="DG11" s="6"/>
      <c r="DH11" s="6"/>
      <c r="DI11" s="6"/>
      <c r="DJ11" s="6"/>
      <c r="DK11" s="6"/>
      <c r="DL11" s="6"/>
      <c r="DM11" s="6"/>
      <c r="DN11" s="6"/>
      <c r="DO11" s="6"/>
      <c r="DP11" s="6"/>
      <c r="DQ11" s="6"/>
      <c r="DR11" s="6"/>
      <c r="DS11" s="6"/>
      <c r="DT11" s="6"/>
      <c r="DU11" s="6"/>
      <c r="DV11" s="6"/>
      <c r="DW11" s="6"/>
      <c r="DX11" s="6"/>
      <c r="DY11" s="6"/>
      <c r="DZ11" s="6"/>
      <c r="EA11" s="6"/>
      <c r="EB11" s="6"/>
      <c r="EC11" s="6"/>
      <c r="ED11" s="6"/>
      <c r="EE11" s="6"/>
      <c r="EF11" s="6"/>
      <c r="EG11" s="6"/>
      <c r="EH11" s="6"/>
      <c r="EI11" s="6"/>
      <c r="EJ11" s="6"/>
      <c r="EK11" s="6"/>
      <c r="EL11" s="6"/>
      <c r="EM11" s="6"/>
      <c r="EN11" s="6"/>
      <c r="EO11" s="6"/>
      <c r="EP11" s="6"/>
      <c r="EQ11" s="6"/>
      <c r="ER11" s="6"/>
      <c r="ES11" s="6"/>
      <c r="ET11" s="6"/>
      <c r="EU11" s="6"/>
      <c r="EV11" s="6"/>
      <c r="EW11" s="6"/>
      <c r="EX11" s="6"/>
      <c r="EY11" s="6"/>
      <c r="EZ11" s="6"/>
      <c r="FA11" s="6"/>
      <c r="FB11" s="6"/>
      <c r="FC11" s="6"/>
      <c r="FD11" s="6"/>
      <c r="FE11" s="6"/>
      <c r="FF11" s="6"/>
      <c r="FG11" s="6"/>
      <c r="FH11" s="6"/>
      <c r="FI11" s="6"/>
      <c r="FJ11" s="6"/>
      <c r="FK11" s="6"/>
      <c r="FL11" s="6"/>
      <c r="FM11" s="6"/>
      <c r="FN11" s="6"/>
      <c r="FO11" s="6"/>
      <c r="FP11" s="6"/>
      <c r="FQ11" s="6"/>
      <c r="FR11" s="6"/>
      <c r="FS11" s="6"/>
      <c r="FT11" s="6"/>
      <c r="FU11" s="6"/>
      <c r="FV11" s="6"/>
      <c r="FW11" s="6"/>
      <c r="FX11" s="6"/>
      <c r="FY11" s="6"/>
      <c r="FZ11" s="6"/>
      <c r="GA11" s="6"/>
      <c r="GB11" s="6"/>
      <c r="GC11" s="6"/>
      <c r="GD11" s="6"/>
      <c r="GE11" s="6"/>
      <c r="GF11" s="6"/>
      <c r="GG11" s="6"/>
      <c r="GH11" s="6"/>
      <c r="GI11" s="6"/>
      <c r="GJ11" s="6"/>
      <c r="GK11" s="6"/>
      <c r="GL11" s="6"/>
      <c r="GM11" s="6"/>
      <c r="GN11" s="6"/>
      <c r="GO11" s="6"/>
      <c r="GP11" s="6"/>
      <c r="GQ11" s="6"/>
      <c r="GR11" s="6"/>
      <c r="GS11" s="6"/>
      <c r="GT11" s="6"/>
      <c r="GU11" s="6"/>
      <c r="GV11" s="6"/>
      <c r="GW11" s="6"/>
      <c r="GX11" s="6"/>
      <c r="GY11" s="6"/>
      <c r="GZ11" s="6"/>
      <c r="HA11" s="6"/>
      <c r="HB11" s="6"/>
      <c r="HC11" s="6"/>
      <c r="HD11" s="6"/>
      <c r="HE11" s="6"/>
      <c r="HF11" s="6"/>
      <c r="HG11" s="6"/>
      <c r="HH11" s="6"/>
      <c r="HI11" s="6"/>
      <c r="HJ11" s="6"/>
      <c r="HK11" s="6"/>
      <c r="HL11" s="6"/>
      <c r="HM11" s="6"/>
      <c r="HN11" s="6"/>
      <c r="HO11" s="6"/>
      <c r="HP11" s="6"/>
      <c r="HQ11" s="6"/>
      <c r="HR11" s="6"/>
      <c r="HS11" s="6"/>
      <c r="HT11" s="6"/>
      <c r="HU11" s="6"/>
      <c r="HV11" s="6"/>
      <c r="HW11" s="6"/>
      <c r="HX11" s="6"/>
      <c r="HY11" s="6"/>
      <c r="HZ11" s="6"/>
      <c r="IA11" s="6"/>
      <c r="IB11" s="6"/>
      <c r="IC11" s="6"/>
      <c r="ID11" s="6"/>
      <c r="IE11" s="6"/>
      <c r="IF11" s="6"/>
      <c r="IG11" s="6"/>
      <c r="IH11" s="6"/>
      <c r="II11" s="6"/>
      <c r="IJ11" s="6"/>
      <c r="IK11" s="6"/>
      <c r="IL11" s="6"/>
      <c r="IM11" s="6"/>
      <c r="IN11" s="6"/>
      <c r="IO11" s="6"/>
      <c r="IP11" s="6"/>
      <c r="IQ11" s="6"/>
      <c r="IR11" s="6"/>
      <c r="IS11" s="6"/>
      <c r="IT11" s="6"/>
      <c r="IU11" s="6"/>
      <c r="IV11" s="6"/>
      <c r="IW11" s="6"/>
      <c r="IX11" s="6"/>
      <c r="IY11" s="6"/>
      <c r="IZ11" s="6"/>
      <c r="JA11" s="6"/>
      <c r="JB11" s="6"/>
      <c r="JC11" s="6"/>
      <c r="JD11" s="6"/>
      <c r="JE11" s="6"/>
      <c r="JF11" s="6"/>
      <c r="JG11" s="6"/>
      <c r="JH11" s="6"/>
      <c r="JI11" s="6"/>
      <c r="JJ11" s="6"/>
      <c r="JK11" s="6"/>
      <c r="JL11" s="6"/>
      <c r="JM11" s="6"/>
      <c r="JN11" s="6"/>
      <c r="JO11" s="6"/>
      <c r="JP11" s="6"/>
      <c r="JQ11" s="6"/>
      <c r="JR11" s="6"/>
      <c r="JS11" s="6"/>
      <c r="JT11" s="6"/>
      <c r="JU11" s="6"/>
      <c r="JV11" s="6"/>
      <c r="JW11" s="6"/>
      <c r="JX11" s="6"/>
      <c r="JY11" s="6"/>
      <c r="JZ11" s="6"/>
      <c r="KA11" s="6"/>
      <c r="KB11" s="6"/>
      <c r="KC11" s="6"/>
      <c r="KD11" s="6"/>
      <c r="KE11" s="6"/>
      <c r="KF11" s="6"/>
      <c r="KG11" s="6"/>
      <c r="KH11" s="6"/>
      <c r="KI11" s="6"/>
      <c r="KJ11" s="6"/>
      <c r="KK11" s="6"/>
      <c r="KL11" s="6"/>
      <c r="KM11" s="6"/>
      <c r="KN11" s="6"/>
      <c r="KO11" s="6"/>
      <c r="KP11" s="6"/>
      <c r="KQ11" s="6"/>
      <c r="KR11" s="6"/>
      <c r="KS11" s="6"/>
      <c r="KT11" s="6"/>
      <c r="KU11" s="6"/>
      <c r="KV11" s="6"/>
      <c r="KW11" s="6"/>
      <c r="KX11" s="6"/>
      <c r="KY11" s="6"/>
      <c r="KZ11" s="6"/>
      <c r="LA11" s="6"/>
      <c r="LB11" s="6"/>
      <c r="LC11" s="6"/>
      <c r="LD11" s="6"/>
      <c r="LE11" s="6"/>
      <c r="LF11" s="6"/>
      <c r="LG11" s="6"/>
      <c r="LH11" s="6"/>
      <c r="LI11" s="6"/>
      <c r="LJ11" s="6"/>
      <c r="LK11" s="6"/>
      <c r="LL11" s="6"/>
      <c r="LM11" s="6"/>
      <c r="LN11" s="6"/>
      <c r="LO11" s="6"/>
      <c r="LP11" s="6"/>
      <c r="LQ11" s="6"/>
      <c r="LR11" s="6"/>
      <c r="LS11" s="6"/>
      <c r="LT11" s="6"/>
      <c r="LU11" s="6"/>
      <c r="LV11" s="6"/>
      <c r="LW11" s="6"/>
      <c r="LX11" s="6"/>
      <c r="LY11" s="6"/>
      <c r="LZ11" s="6"/>
      <c r="MA11" s="6"/>
      <c r="MB11" s="6"/>
      <c r="MC11" s="6"/>
      <c r="MD11" s="6"/>
      <c r="ME11" s="6"/>
      <c r="MF11" s="6"/>
      <c r="MG11" s="6"/>
      <c r="MH11" s="6"/>
      <c r="MI11" s="6"/>
      <c r="MJ11" s="6"/>
      <c r="MK11" s="6"/>
      <c r="ML11" s="6"/>
      <c r="MM11" s="6"/>
      <c r="MN11" s="6"/>
      <c r="MO11" s="6"/>
      <c r="MP11" s="6"/>
      <c r="MQ11" s="6"/>
      <c r="MR11" s="6"/>
      <c r="MS11" s="6"/>
      <c r="MT11" s="6"/>
      <c r="MU11" s="6"/>
      <c r="MV11" s="6"/>
      <c r="MW11" s="6"/>
      <c r="MX11" s="6"/>
      <c r="MY11" s="6"/>
      <c r="MZ11" s="6"/>
      <c r="NA11" s="6"/>
      <c r="NB11" s="6"/>
      <c r="NC11" s="6"/>
      <c r="ND11" s="6"/>
      <c r="NE11" s="6"/>
      <c r="NF11" s="6"/>
      <c r="NG11" s="6"/>
      <c r="NH11" s="6"/>
      <c r="NI11" s="6"/>
      <c r="NJ11" s="6"/>
      <c r="NK11" s="6"/>
      <c r="NL11" s="6"/>
      <c r="NM11" s="6"/>
      <c r="NN11" s="6"/>
      <c r="NO11" s="6"/>
      <c r="NP11" s="6"/>
      <c r="NQ11" s="6"/>
      <c r="NR11" s="6"/>
      <c r="NS11" s="6"/>
      <c r="NT11" s="6"/>
      <c r="NU11" s="6"/>
      <c r="NV11" s="6"/>
      <c r="NW11" s="6"/>
      <c r="NX11" s="6"/>
      <c r="NY11" s="6"/>
      <c r="NZ11" s="6"/>
      <c r="OA11" s="6"/>
      <c r="OB11" s="6"/>
      <c r="OC11" s="6"/>
      <c r="OD11" s="6"/>
      <c r="OE11" s="6"/>
      <c r="OF11" s="6"/>
      <c r="OG11" s="6"/>
      <c r="OH11" s="6"/>
      <c r="OI11" s="6"/>
      <c r="OJ11" s="6"/>
      <c r="OK11" s="6"/>
      <c r="OL11" s="6"/>
      <c r="OM11" s="6"/>
      <c r="ON11" s="6"/>
      <c r="OO11" s="6"/>
      <c r="OP11" s="6"/>
      <c r="OQ11" s="6"/>
      <c r="OR11" s="6"/>
      <c r="OS11" s="6"/>
      <c r="OT11" s="6"/>
      <c r="OU11" s="6"/>
      <c r="OV11" s="6"/>
      <c r="OW11" s="6"/>
      <c r="OX11" s="6"/>
      <c r="OY11" s="6"/>
      <c r="OZ11" s="6"/>
      <c r="PA11" s="6"/>
      <c r="PB11" s="6"/>
      <c r="PC11" s="6"/>
      <c r="PD11" s="6"/>
      <c r="PE11" s="6"/>
      <c r="PF11" s="6"/>
      <c r="PG11" s="6"/>
      <c r="PH11" s="6"/>
      <c r="PI11" s="6"/>
      <c r="PJ11" s="6"/>
      <c r="PK11" s="6"/>
      <c r="PL11" s="6"/>
      <c r="PM11" s="6"/>
      <c r="PN11" s="6"/>
      <c r="PO11" s="6"/>
      <c r="PP11" s="6"/>
      <c r="PQ11" s="6"/>
      <c r="PR11" s="6"/>
      <c r="PS11" s="6"/>
      <c r="PT11" s="6"/>
      <c r="PU11" s="6"/>
      <c r="PV11" s="6"/>
      <c r="PW11" s="6"/>
      <c r="PX11" s="6"/>
      <c r="PY11" s="6"/>
      <c r="PZ11" s="6"/>
      <c r="QA11" s="6"/>
      <c r="QB11" s="6"/>
      <c r="QC11" s="6"/>
      <c r="QD11" s="6"/>
      <c r="QE11" s="6"/>
      <c r="QF11" s="6"/>
      <c r="QG11" s="6"/>
      <c r="QH11" s="6"/>
      <c r="QI11" s="6"/>
      <c r="QJ11" s="6"/>
      <c r="QK11" s="6"/>
      <c r="QL11" s="6"/>
      <c r="QM11" s="6"/>
      <c r="QN11" s="6"/>
      <c r="QO11" s="6"/>
      <c r="QP11" s="6"/>
      <c r="QQ11" s="6"/>
      <c r="QR11" s="6"/>
      <c r="QS11" s="6"/>
      <c r="QT11" s="6"/>
      <c r="QU11" s="6"/>
      <c r="QV11" s="6"/>
      <c r="QW11" s="6"/>
      <c r="QX11" s="6"/>
      <c r="QY11" s="6"/>
      <c r="QZ11" s="6"/>
      <c r="RA11" s="6"/>
      <c r="RB11" s="6"/>
      <c r="RC11" s="6"/>
      <c r="RD11" s="6"/>
      <c r="RE11" s="6"/>
      <c r="RF11" s="6"/>
      <c r="RG11" s="6"/>
      <c r="RH11" s="6"/>
      <c r="RI11" s="6"/>
      <c r="RJ11" s="6"/>
      <c r="RK11" s="6"/>
      <c r="RL11" s="6"/>
      <c r="RM11" s="6"/>
      <c r="RN11" s="6"/>
      <c r="RO11" s="6"/>
      <c r="RP11" s="6"/>
      <c r="RQ11" s="6"/>
      <c r="RR11" s="6"/>
      <c r="RS11" s="6"/>
      <c r="RT11" s="6"/>
      <c r="RU11" s="6"/>
      <c r="RV11" s="6"/>
      <c r="RW11" s="6"/>
      <c r="RX11" s="6"/>
      <c r="RY11" s="6"/>
      <c r="RZ11" s="6"/>
      <c r="SA11" s="6"/>
      <c r="SB11" s="6"/>
      <c r="SC11" s="6"/>
      <c r="SD11" s="6"/>
      <c r="SE11" s="6"/>
      <c r="SF11" s="6"/>
      <c r="SG11" s="6"/>
      <c r="SH11" s="6"/>
      <c r="SI11" s="6"/>
      <c r="SJ11" s="6"/>
      <c r="SK11" s="6"/>
      <c r="SL11" s="6"/>
      <c r="SM11" s="6"/>
      <c r="SN11" s="6"/>
      <c r="SO11" s="6"/>
      <c r="SP11" s="6"/>
      <c r="SQ11" s="6"/>
      <c r="SR11" s="6"/>
      <c r="SS11" s="6"/>
      <c r="ST11" s="6"/>
      <c r="SU11" s="6"/>
      <c r="SV11" s="6"/>
      <c r="SW11" s="6"/>
      <c r="SX11" s="6"/>
      <c r="SY11" s="6"/>
      <c r="SZ11" s="6"/>
      <c r="TA11" s="6"/>
      <c r="TB11" s="6"/>
      <c r="TC11" s="6"/>
      <c r="TD11" s="6"/>
      <c r="TE11" s="6"/>
      <c r="TF11" s="6"/>
      <c r="TG11" s="6"/>
      <c r="TH11" s="6"/>
      <c r="TI11" s="6"/>
      <c r="TJ11" s="6"/>
      <c r="TK11" s="6"/>
      <c r="TL11" s="6"/>
      <c r="TM11" s="6"/>
      <c r="TN11" s="6"/>
      <c r="TO11" s="6"/>
      <c r="TP11" s="6"/>
      <c r="TQ11" s="6"/>
      <c r="TR11" s="6"/>
      <c r="TS11" s="6"/>
      <c r="TT11" s="6"/>
      <c r="TU11" s="6"/>
      <c r="TV11" s="6"/>
      <c r="TW11" s="6"/>
      <c r="TX11" s="6"/>
      <c r="TY11" s="6"/>
      <c r="TZ11" s="6"/>
      <c r="UA11" s="6"/>
      <c r="UB11" s="6"/>
      <c r="UC11" s="6"/>
      <c r="UD11" s="6"/>
      <c r="UE11" s="6"/>
      <c r="UF11" s="6"/>
      <c r="UG11" s="6"/>
      <c r="UH11" s="6"/>
      <c r="UI11" s="6"/>
      <c r="UJ11" s="6"/>
      <c r="UK11" s="6"/>
      <c r="UL11" s="6"/>
      <c r="UM11" s="6"/>
      <c r="UN11" s="6"/>
      <c r="UO11" s="6"/>
      <c r="UP11" s="6"/>
      <c r="UQ11" s="6"/>
      <c r="UR11" s="6"/>
      <c r="US11" s="6"/>
      <c r="UT11" s="6"/>
      <c r="UU11" s="6"/>
      <c r="UV11" s="6"/>
      <c r="UW11" s="6"/>
      <c r="UX11" s="6"/>
      <c r="UY11" s="6"/>
      <c r="UZ11" s="6"/>
      <c r="VA11" s="6"/>
      <c r="VB11" s="6"/>
      <c r="VC11" s="6"/>
      <c r="VD11" s="6"/>
      <c r="VE11" s="6"/>
      <c r="VF11" s="6"/>
      <c r="VG11" s="6"/>
      <c r="VH11" s="6"/>
      <c r="VI11" s="6"/>
      <c r="VJ11" s="6"/>
      <c r="VK11" s="6"/>
      <c r="VL11" s="6"/>
      <c r="VM11" s="6"/>
      <c r="VN11" s="6"/>
      <c r="VO11" s="6"/>
      <c r="VP11" s="6"/>
      <c r="VQ11" s="6"/>
      <c r="VR11" s="6"/>
      <c r="VS11" s="6"/>
      <c r="VT11" s="6"/>
      <c r="VU11" s="6"/>
      <c r="VV11" s="6"/>
      <c r="VW11" s="6"/>
      <c r="VX11" s="6"/>
      <c r="VY11" s="6"/>
      <c r="VZ11" s="6"/>
      <c r="WA11" s="6"/>
      <c r="WB11" s="6"/>
      <c r="WC11" s="6"/>
      <c r="WD11" s="6"/>
      <c r="WE11" s="6"/>
      <c r="WF11" s="6"/>
      <c r="WG11" s="6"/>
      <c r="WH11" s="6"/>
      <c r="WI11" s="6"/>
      <c r="WJ11" s="6"/>
      <c r="WK11" s="6"/>
      <c r="WL11" s="6"/>
      <c r="WM11" s="6"/>
      <c r="WN11" s="6"/>
      <c r="WO11" s="6"/>
      <c r="WP11" s="6"/>
      <c r="WQ11" s="6"/>
      <c r="WR11" s="6"/>
      <c r="WS11" s="6"/>
      <c r="WT11" s="6"/>
      <c r="WU11" s="6"/>
      <c r="WV11" s="6"/>
      <c r="WW11" s="6"/>
      <c r="WX11" s="6"/>
      <c r="WY11" s="6"/>
      <c r="WZ11" s="6"/>
      <c r="XA11" s="6"/>
      <c r="XB11" s="6"/>
      <c r="XC11" s="6"/>
      <c r="XD11" s="6"/>
      <c r="XE11" s="6"/>
      <c r="XF11" s="6"/>
      <c r="XG11" s="6"/>
      <c r="XH11" s="6"/>
      <c r="XI11" s="6"/>
      <c r="XJ11" s="6"/>
      <c r="XK11" s="6"/>
      <c r="XL11" s="6"/>
      <c r="XM11" s="6"/>
      <c r="XN11" s="6"/>
      <c r="XO11" s="6"/>
      <c r="XP11" s="6"/>
      <c r="XQ11" s="6"/>
      <c r="XR11" s="6"/>
      <c r="XS11" s="6"/>
      <c r="XT11" s="6"/>
      <c r="XU11" s="6"/>
      <c r="XV11" s="6"/>
      <c r="XW11" s="6"/>
      <c r="XX11" s="6"/>
      <c r="XY11" s="6"/>
      <c r="XZ11" s="6"/>
      <c r="YA11" s="6"/>
      <c r="YB11" s="6"/>
      <c r="YC11" s="6"/>
      <c r="YD11" s="6"/>
      <c r="YE11" s="6"/>
      <c r="YF11" s="6"/>
      <c r="YG11" s="6"/>
      <c r="YH11" s="6"/>
      <c r="YI11" s="6"/>
      <c r="YJ11" s="6"/>
      <c r="YK11" s="6"/>
      <c r="YL11" s="6"/>
      <c r="YM11" s="6"/>
      <c r="YN11" s="6"/>
      <c r="YO11" s="6"/>
      <c r="YP11" s="6"/>
      <c r="YQ11" s="6"/>
      <c r="YR11" s="6"/>
      <c r="YS11" s="6"/>
      <c r="YT11" s="6"/>
      <c r="YU11" s="6"/>
      <c r="YV11" s="6"/>
      <c r="YW11" s="6"/>
      <c r="YX11" s="6"/>
      <c r="YY11" s="6"/>
      <c r="YZ11" s="6"/>
      <c r="ZA11" s="6"/>
      <c r="ZB11" s="6"/>
      <c r="ZC11" s="6"/>
      <c r="ZD11" s="6"/>
      <c r="ZE11" s="6"/>
      <c r="ZF11" s="6"/>
      <c r="ZG11" s="6"/>
      <c r="ZH11" s="6"/>
      <c r="ZI11" s="6"/>
      <c r="ZJ11" s="6"/>
      <c r="ZK11" s="6"/>
      <c r="ZL11" s="6"/>
      <c r="ZM11" s="6"/>
      <c r="ZN11" s="6"/>
      <c r="ZO11" s="6"/>
      <c r="ZP11" s="6"/>
      <c r="ZQ11" s="6"/>
      <c r="ZR11" s="6"/>
      <c r="ZS11" s="6"/>
      <c r="ZT11" s="6"/>
      <c r="ZU11" s="6"/>
      <c r="ZV11" s="6"/>
      <c r="ZW11" s="6"/>
      <c r="ZX11" s="6"/>
      <c r="ZY11" s="6"/>
      <c r="ZZ11" s="6"/>
      <c r="AAA11" s="6"/>
      <c r="AAB11" s="6"/>
      <c r="AAC11" s="6"/>
      <c r="AAD11" s="6"/>
      <c r="AAE11" s="6"/>
      <c r="AAF11" s="6"/>
      <c r="AAG11" s="6"/>
      <c r="AAH11" s="6"/>
      <c r="AAI11" s="6"/>
      <c r="AAJ11" s="6"/>
      <c r="AAK11" s="6"/>
      <c r="AAL11" s="6"/>
      <c r="AAM11" s="6"/>
      <c r="AAN11" s="6"/>
      <c r="AAO11" s="6"/>
      <c r="AAP11" s="6"/>
      <c r="AAQ11" s="6"/>
      <c r="AAR11" s="6"/>
      <c r="AAS11" s="6"/>
      <c r="AAT11" s="6"/>
      <c r="AAU11" s="6"/>
      <c r="AAV11" s="6"/>
      <c r="AAW11" s="6"/>
      <c r="AAX11" s="6"/>
      <c r="AAY11" s="6"/>
      <c r="AAZ11" s="6"/>
      <c r="ABA11" s="6"/>
      <c r="ABB11" s="6"/>
      <c r="ABC11" s="6"/>
      <c r="ABD11" s="6"/>
      <c r="ABE11" s="6"/>
      <c r="ABF11" s="6"/>
      <c r="ABG11" s="6"/>
      <c r="ABH11" s="6"/>
      <c r="ABI11" s="6"/>
      <c r="ABJ11" s="6"/>
      <c r="ABK11" s="6"/>
      <c r="ABL11" s="6"/>
      <c r="ABM11" s="6"/>
      <c r="ABN11" s="6"/>
      <c r="ABO11" s="6"/>
      <c r="ABP11" s="6"/>
      <c r="ABQ11" s="6"/>
      <c r="ABR11" s="6"/>
      <c r="ABS11" s="6"/>
      <c r="ABT11" s="6"/>
      <c r="ABU11" s="6"/>
      <c r="ABV11" s="6"/>
      <c r="ABW11" s="6"/>
      <c r="ABX11" s="6"/>
      <c r="ABY11" s="6"/>
      <c r="ABZ11" s="6"/>
      <c r="ACA11" s="6"/>
      <c r="ACB11" s="6"/>
      <c r="ACC11" s="6"/>
      <c r="ACD11" s="6"/>
      <c r="ACE11" s="6"/>
      <c r="ACF11" s="6"/>
      <c r="ACG11" s="6"/>
      <c r="ACH11" s="6"/>
      <c r="ACI11" s="6"/>
      <c r="ACJ11" s="6"/>
      <c r="ACK11" s="6"/>
      <c r="ACL11" s="6"/>
      <c r="ACM11" s="6"/>
      <c r="ACN11" s="6"/>
      <c r="ACO11" s="6"/>
      <c r="ACP11" s="6"/>
      <c r="ACQ11" s="6"/>
      <c r="ACR11" s="6"/>
      <c r="ACS11" s="6"/>
      <c r="ACT11" s="6"/>
      <c r="ACU11" s="6"/>
      <c r="ACV11" s="6"/>
      <c r="ACW11" s="6"/>
      <c r="ACX11" s="6"/>
      <c r="ACY11" s="6"/>
      <c r="ACZ11" s="6"/>
      <c r="ADA11" s="6"/>
      <c r="ADB11" s="6"/>
      <c r="ADC11" s="6"/>
      <c r="ADD11" s="6"/>
      <c r="ADE11" s="6"/>
      <c r="ADF11" s="6"/>
      <c r="ADG11" s="6"/>
      <c r="ADH11" s="6"/>
      <c r="ADI11" s="6"/>
      <c r="ADJ11" s="6"/>
      <c r="ADK11" s="6"/>
      <c r="ADL11" s="6"/>
      <c r="ADM11" s="6"/>
      <c r="ADN11" s="6"/>
      <c r="ADO11" s="6"/>
      <c r="ADP11" s="6"/>
      <c r="ADQ11" s="6"/>
      <c r="ADR11" s="6"/>
      <c r="ADS11" s="6"/>
      <c r="ADT11" s="6"/>
      <c r="ADU11" s="6"/>
      <c r="ADV11" s="6"/>
      <c r="ADW11" s="6"/>
      <c r="ADX11" s="6"/>
      <c r="ADY11" s="6"/>
      <c r="ADZ11" s="6"/>
      <c r="AEA11" s="6"/>
      <c r="AEB11" s="6"/>
      <c r="AEC11" s="6"/>
      <c r="AED11" s="6"/>
      <c r="AEE11" s="6"/>
      <c r="AEF11" s="6"/>
      <c r="AEG11" s="6"/>
      <c r="AEH11" s="6"/>
      <c r="AEI11" s="6"/>
      <c r="AEJ11" s="6"/>
      <c r="AEK11" s="6"/>
      <c r="AEL11" s="6"/>
      <c r="AEM11" s="6"/>
      <c r="AEN11" s="6"/>
      <c r="AEO11" s="6"/>
      <c r="AEP11" s="6"/>
      <c r="AEQ11" s="6"/>
      <c r="AER11" s="6"/>
      <c r="AES11" s="6"/>
      <c r="AET11" s="6"/>
      <c r="AEU11" s="6"/>
      <c r="AEV11" s="6"/>
      <c r="AEW11" s="6"/>
      <c r="AEX11" s="6"/>
      <c r="AEY11" s="6"/>
      <c r="AEZ11" s="6"/>
      <c r="AFA11" s="6"/>
      <c r="AFB11" s="6"/>
      <c r="AFC11" s="6"/>
      <c r="AFD11" s="6"/>
      <c r="AFE11" s="6"/>
      <c r="AFF11" s="6"/>
      <c r="AFG11" s="6"/>
      <c r="AFH11" s="6"/>
      <c r="AFI11" s="6"/>
      <c r="AFJ11" s="6"/>
      <c r="AFK11" s="6"/>
      <c r="AFL11" s="6"/>
      <c r="AFM11" s="6"/>
      <c r="AFN11" s="6"/>
      <c r="AFO11" s="6"/>
      <c r="AFP11" s="6"/>
      <c r="AFQ11" s="6"/>
      <c r="AFR11" s="6"/>
      <c r="AFS11" s="6"/>
      <c r="AFT11" s="6"/>
      <c r="AFU11" s="6"/>
      <c r="AFV11" s="6"/>
      <c r="AFW11" s="6"/>
      <c r="AFX11" s="6"/>
      <c r="AFY11" s="6"/>
      <c r="AFZ11" s="6"/>
      <c r="AGA11" s="6"/>
      <c r="AGB11" s="6"/>
      <c r="AGC11" s="6"/>
      <c r="AGD11" s="6"/>
      <c r="AGE11" s="6"/>
      <c r="AGF11" s="6"/>
      <c r="AGG11" s="6"/>
      <c r="AGH11" s="6"/>
      <c r="AGI11" s="6"/>
      <c r="AGJ11" s="6"/>
      <c r="AGK11" s="6"/>
      <c r="AGL11" s="6"/>
      <c r="AGM11" s="6"/>
      <c r="AGN11" s="6"/>
      <c r="AGO11" s="6"/>
      <c r="AGP11" s="6"/>
      <c r="AGQ11" s="6"/>
      <c r="AGR11" s="6"/>
      <c r="AGS11" s="6"/>
      <c r="AGT11" s="6"/>
      <c r="AGU11" s="6"/>
      <c r="AGV11" s="6"/>
      <c r="AGW11" s="6"/>
      <c r="AGX11" s="6"/>
      <c r="AGY11" s="6"/>
      <c r="AGZ11" s="6"/>
      <c r="AHA11" s="6"/>
      <c r="AHB11" s="6"/>
      <c r="AHC11" s="6"/>
      <c r="AHD11" s="6"/>
      <c r="AHE11" s="6"/>
      <c r="AHF11" s="6"/>
      <c r="AHG11" s="6"/>
      <c r="AHH11" s="6"/>
      <c r="AHI11" s="6"/>
      <c r="AHJ11" s="6"/>
      <c r="AHK11" s="6"/>
      <c r="AHL11" s="6"/>
      <c r="AHM11" s="6"/>
      <c r="AHN11" s="6"/>
      <c r="AHO11" s="6"/>
      <c r="AHP11" s="6"/>
      <c r="AHQ11" s="6"/>
      <c r="AHR11" s="6"/>
      <c r="AHS11" s="6"/>
      <c r="AHT11" s="6"/>
      <c r="AHU11" s="6"/>
      <c r="AHV11" s="6"/>
      <c r="AHW11" s="6"/>
      <c r="AHX11" s="6"/>
      <c r="AHY11" s="6"/>
      <c r="AHZ11" s="6"/>
      <c r="AIA11" s="6"/>
      <c r="AIB11" s="6"/>
      <c r="AIC11" s="6"/>
      <c r="AID11" s="6"/>
      <c r="AIE11" s="6"/>
      <c r="AIF11" s="6"/>
      <c r="AIG11" s="6"/>
      <c r="AIH11" s="6"/>
      <c r="AII11" s="6"/>
      <c r="AIJ11" s="6"/>
      <c r="AIK11" s="6"/>
      <c r="AIL11" s="6"/>
      <c r="AIM11" s="6"/>
      <c r="AIN11" s="6"/>
      <c r="AIO11" s="6"/>
      <c r="AIP11" s="6"/>
      <c r="AIQ11" s="6"/>
      <c r="AIR11" s="6"/>
      <c r="AIS11" s="6"/>
      <c r="AIT11" s="6"/>
      <c r="AIU11" s="6"/>
      <c r="AIV11" s="6"/>
      <c r="AIW11" s="6"/>
      <c r="AIX11" s="6"/>
      <c r="AIY11" s="6"/>
      <c r="AIZ11" s="6"/>
      <c r="AJA11" s="6"/>
      <c r="AJB11" s="6"/>
      <c r="AJC11" s="6"/>
      <c r="AJD11" s="6"/>
      <c r="AJE11" s="6"/>
      <c r="AJF11" s="6"/>
      <c r="AJG11" s="6"/>
      <c r="AJH11" s="6"/>
      <c r="AJI11" s="6"/>
      <c r="AJJ11" s="6"/>
      <c r="AJK11" s="6"/>
      <c r="AJL11" s="6"/>
      <c r="AJM11" s="6"/>
      <c r="AJN11" s="6"/>
      <c r="AJO11" s="6"/>
      <c r="AJP11" s="6"/>
      <c r="AJQ11" s="6"/>
      <c r="AJR11" s="6"/>
      <c r="AJS11" s="6"/>
      <c r="AJT11" s="6"/>
      <c r="AJU11" s="6"/>
      <c r="AJV11" s="6"/>
      <c r="AJW11" s="6"/>
      <c r="AJX11" s="6"/>
      <c r="AJY11" s="6"/>
      <c r="AJZ11" s="6"/>
      <c r="AKA11" s="6"/>
      <c r="AKB11" s="6"/>
      <c r="AKC11" s="6"/>
      <c r="AKD11" s="6"/>
      <c r="AKE11" s="6"/>
      <c r="AKF11" s="6"/>
      <c r="AKG11" s="6"/>
      <c r="AKH11" s="6"/>
      <c r="AKI11" s="6"/>
      <c r="AKJ11" s="6"/>
      <c r="AKK11" s="6"/>
      <c r="AKL11" s="6"/>
      <c r="AKM11" s="6"/>
      <c r="AKN11" s="6"/>
      <c r="AKO11" s="6"/>
      <c r="AKP11" s="6"/>
      <c r="AKQ11" s="6"/>
      <c r="AKR11" s="6"/>
      <c r="AKS11" s="6"/>
      <c r="AKT11" s="6"/>
      <c r="AKU11" s="6"/>
      <c r="AKV11" s="6"/>
      <c r="AKW11" s="6"/>
      <c r="AKX11" s="6"/>
      <c r="AKY11" s="6"/>
      <c r="AKZ11" s="6"/>
      <c r="ALA11" s="6"/>
      <c r="ALB11" s="6"/>
      <c r="ALC11" s="6"/>
      <c r="ALD11" s="6"/>
      <c r="ALE11" s="6"/>
      <c r="ALF11" s="6"/>
      <c r="ALG11" s="6"/>
      <c r="ALH11" s="6"/>
      <c r="ALI11" s="6"/>
      <c r="ALJ11" s="6"/>
      <c r="ALK11" s="6"/>
      <c r="ALL11" s="6"/>
      <c r="ALM11" s="6"/>
      <c r="ALN11" s="6"/>
      <c r="ALO11" s="6"/>
      <c r="ALP11" s="6"/>
      <c r="ALQ11" s="6"/>
      <c r="ALR11" s="6"/>
      <c r="ALS11" s="6"/>
      <c r="ALT11" s="6"/>
      <c r="ALU11" s="6"/>
      <c r="ALV11" s="6"/>
      <c r="ALW11" s="6"/>
      <c r="ALX11" s="6"/>
      <c r="ALY11" s="6"/>
      <c r="ALZ11" s="6"/>
      <c r="AMA11" s="6"/>
      <c r="AMB11" s="6"/>
      <c r="AMC11" s="6"/>
      <c r="AMD11" s="6"/>
      <c r="AME11" s="6"/>
      <c r="AMF11" s="6"/>
      <c r="AMG11" s="6"/>
      <c r="AMH11" s="6"/>
      <c r="AMI11" s="6"/>
      <c r="AMJ11" s="6"/>
      <c r="AMK11" s="6"/>
      <c r="AML11" s="6"/>
      <c r="AMM11" s="6"/>
      <c r="AMN11" s="6"/>
      <c r="AMO11" s="6"/>
      <c r="AMP11" s="6"/>
      <c r="AMQ11" s="6"/>
      <c r="AMR11" s="6"/>
      <c r="AMS11" s="6"/>
      <c r="AMT11" s="6"/>
      <c r="AMU11" s="6"/>
      <c r="AMV11" s="6"/>
      <c r="AMW11" s="6"/>
      <c r="AMX11" s="6"/>
      <c r="AMY11" s="6"/>
      <c r="AMZ11" s="6"/>
      <c r="ANA11" s="6"/>
      <c r="ANB11" s="6"/>
      <c r="ANC11" s="6"/>
      <c r="AND11" s="6"/>
      <c r="ANE11" s="6"/>
      <c r="ANF11" s="6"/>
      <c r="ANG11" s="6"/>
      <c r="ANH11" s="6"/>
    </row>
    <row r="12" spans="1:1048" x14ac:dyDescent="0.25">
      <c r="A12" t="s">
        <v>196</v>
      </c>
      <c r="D12" t="s">
        <v>751</v>
      </c>
      <c r="O12" s="60"/>
      <c r="P12" s="60"/>
      <c r="Q12" s="129" t="s">
        <v>365</v>
      </c>
      <c r="R12" s="130">
        <v>28</v>
      </c>
      <c r="S12" s="6"/>
      <c r="T12" s="6"/>
      <c r="U12" s="6"/>
      <c r="V12" s="78" t="s">
        <v>176</v>
      </c>
      <c r="W12" s="79">
        <v>19</v>
      </c>
      <c r="X12" s="89" t="s">
        <v>195</v>
      </c>
      <c r="Y12" s="145">
        <f t="shared" si="0"/>
        <v>7</v>
      </c>
      <c r="Z12" s="84" t="s">
        <v>234</v>
      </c>
      <c r="AA12" s="84"/>
      <c r="AB12" s="61"/>
      <c r="AC12" s="62"/>
      <c r="AD12" s="63"/>
      <c r="AE12" s="62"/>
      <c r="AF12" s="63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6"/>
      <c r="CJ12" s="6"/>
      <c r="CK12" s="6"/>
      <c r="CL12" s="6"/>
      <c r="CM12" s="6"/>
      <c r="CN12" s="6"/>
      <c r="CO12" s="6"/>
      <c r="CP12" s="6"/>
      <c r="CQ12" s="6"/>
      <c r="CR12" s="6"/>
      <c r="CS12" s="6"/>
      <c r="CT12" s="6"/>
      <c r="CU12" s="6"/>
      <c r="CV12" s="6"/>
      <c r="CW12" s="6"/>
      <c r="CX12" s="6"/>
      <c r="CY12" s="6"/>
      <c r="CZ12" s="6"/>
      <c r="DA12" s="6"/>
      <c r="DB12" s="6"/>
      <c r="DC12" s="6"/>
      <c r="DD12" s="6"/>
      <c r="DE12" s="6"/>
      <c r="DF12" s="6"/>
      <c r="DG12" s="6"/>
      <c r="DH12" s="6"/>
      <c r="DI12" s="6"/>
      <c r="DJ12" s="6"/>
      <c r="DK12" s="6"/>
      <c r="DL12" s="6"/>
      <c r="DM12" s="6"/>
      <c r="DN12" s="6"/>
      <c r="DO12" s="6"/>
      <c r="DP12" s="6"/>
      <c r="DQ12" s="6"/>
      <c r="DR12" s="6"/>
      <c r="DS12" s="6"/>
      <c r="DT12" s="6"/>
      <c r="DU12" s="6"/>
      <c r="DV12" s="6"/>
      <c r="DW12" s="6"/>
      <c r="DX12" s="6"/>
      <c r="DY12" s="6"/>
      <c r="DZ12" s="6"/>
      <c r="EA12" s="6"/>
      <c r="EB12" s="6"/>
      <c r="EC12" s="6"/>
      <c r="ED12" s="6"/>
      <c r="EE12" s="6"/>
      <c r="EF12" s="6"/>
      <c r="EG12" s="6"/>
      <c r="EH12" s="6"/>
      <c r="EI12" s="6"/>
      <c r="EJ12" s="6"/>
      <c r="EK12" s="6"/>
      <c r="EL12" s="6"/>
      <c r="EM12" s="6"/>
      <c r="EN12" s="6"/>
      <c r="EO12" s="6"/>
      <c r="EP12" s="6"/>
      <c r="EQ12" s="6"/>
      <c r="ER12" s="6"/>
      <c r="ES12" s="6"/>
      <c r="ET12" s="6"/>
      <c r="EU12" s="6"/>
      <c r="EV12" s="6"/>
      <c r="EW12" s="6"/>
      <c r="EX12" s="6"/>
      <c r="EY12" s="6"/>
      <c r="EZ12" s="6"/>
      <c r="FA12" s="6"/>
      <c r="FB12" s="6"/>
      <c r="FC12" s="6"/>
      <c r="FD12" s="6"/>
      <c r="FE12" s="6"/>
      <c r="FF12" s="6"/>
      <c r="FG12" s="6"/>
      <c r="FH12" s="6"/>
      <c r="FI12" s="6"/>
      <c r="FJ12" s="6"/>
      <c r="FK12" s="6"/>
      <c r="FL12" s="6"/>
      <c r="FM12" s="6"/>
      <c r="FN12" s="6"/>
      <c r="FO12" s="6"/>
      <c r="FP12" s="6"/>
      <c r="FQ12" s="6"/>
      <c r="FR12" s="6"/>
      <c r="FS12" s="6"/>
      <c r="FT12" s="6"/>
      <c r="FU12" s="6"/>
      <c r="FV12" s="6"/>
      <c r="FW12" s="6"/>
      <c r="FX12" s="6"/>
      <c r="FY12" s="6"/>
      <c r="FZ12" s="6"/>
      <c r="GA12" s="6"/>
      <c r="GB12" s="6"/>
      <c r="GC12" s="6"/>
      <c r="GD12" s="6"/>
      <c r="GE12" s="6"/>
      <c r="GF12" s="6"/>
      <c r="GG12" s="6"/>
      <c r="GH12" s="6"/>
      <c r="GI12" s="6"/>
      <c r="GJ12" s="6"/>
      <c r="GK12" s="6"/>
      <c r="GL12" s="6"/>
      <c r="GM12" s="6"/>
      <c r="GN12" s="6"/>
      <c r="GO12" s="6"/>
      <c r="GP12" s="6"/>
      <c r="GQ12" s="6"/>
      <c r="GR12" s="6"/>
      <c r="GS12" s="6"/>
      <c r="GT12" s="6"/>
      <c r="GU12" s="6"/>
      <c r="GV12" s="6"/>
      <c r="GW12" s="6"/>
      <c r="GX12" s="6"/>
      <c r="GY12" s="6"/>
      <c r="GZ12" s="6"/>
      <c r="HA12" s="6"/>
      <c r="HB12" s="6"/>
      <c r="HC12" s="6"/>
      <c r="HD12" s="6"/>
      <c r="HE12" s="6"/>
      <c r="HF12" s="6"/>
      <c r="HG12" s="6"/>
      <c r="HH12" s="6"/>
      <c r="HI12" s="6"/>
      <c r="HJ12" s="6"/>
      <c r="HK12" s="6"/>
      <c r="HL12" s="6"/>
      <c r="HM12" s="6"/>
      <c r="HN12" s="6"/>
      <c r="HO12" s="6"/>
      <c r="HP12" s="6"/>
      <c r="HQ12" s="6"/>
      <c r="HR12" s="6"/>
      <c r="HS12" s="6"/>
      <c r="HT12" s="6"/>
      <c r="HU12" s="6"/>
      <c r="HV12" s="6"/>
      <c r="HW12" s="6"/>
      <c r="HX12" s="6"/>
      <c r="HY12" s="6"/>
      <c r="HZ12" s="6"/>
      <c r="IA12" s="6"/>
      <c r="IB12" s="6"/>
      <c r="IC12" s="6"/>
      <c r="ID12" s="6"/>
      <c r="IE12" s="6"/>
      <c r="IF12" s="6"/>
      <c r="IG12" s="6"/>
      <c r="IH12" s="6"/>
      <c r="II12" s="6"/>
      <c r="IJ12" s="6"/>
      <c r="IK12" s="6"/>
      <c r="IL12" s="6"/>
      <c r="IM12" s="6"/>
      <c r="IN12" s="6"/>
      <c r="IO12" s="6"/>
      <c r="IP12" s="6"/>
      <c r="IQ12" s="6"/>
      <c r="IR12" s="6"/>
      <c r="IS12" s="6"/>
      <c r="IT12" s="6"/>
      <c r="IU12" s="6"/>
      <c r="IV12" s="6"/>
      <c r="IW12" s="6"/>
      <c r="IX12" s="6"/>
      <c r="IY12" s="6"/>
      <c r="IZ12" s="6"/>
      <c r="JA12" s="6"/>
      <c r="JB12" s="6"/>
      <c r="JC12" s="6"/>
      <c r="JD12" s="6"/>
      <c r="JE12" s="6"/>
      <c r="JF12" s="6"/>
      <c r="JG12" s="6"/>
      <c r="JH12" s="6"/>
      <c r="JI12" s="6"/>
      <c r="JJ12" s="6"/>
      <c r="JK12" s="6"/>
      <c r="JL12" s="6"/>
      <c r="JM12" s="6"/>
      <c r="JN12" s="6"/>
      <c r="JO12" s="6"/>
      <c r="JP12" s="6"/>
      <c r="JQ12" s="6"/>
      <c r="JR12" s="6"/>
      <c r="JS12" s="6"/>
      <c r="JT12" s="6"/>
      <c r="JU12" s="6"/>
      <c r="JV12" s="6"/>
      <c r="JW12" s="6"/>
      <c r="JX12" s="6"/>
      <c r="JY12" s="6"/>
      <c r="JZ12" s="6"/>
      <c r="KA12" s="6"/>
      <c r="KB12" s="6"/>
      <c r="KC12" s="6"/>
      <c r="KD12" s="6"/>
      <c r="KE12" s="6"/>
      <c r="KF12" s="6"/>
      <c r="KG12" s="6"/>
      <c r="KH12" s="6"/>
      <c r="KI12" s="6"/>
      <c r="KJ12" s="6"/>
      <c r="KK12" s="6"/>
      <c r="KL12" s="6"/>
      <c r="KM12" s="6"/>
      <c r="KN12" s="6"/>
      <c r="KO12" s="6"/>
      <c r="KP12" s="6"/>
      <c r="KQ12" s="6"/>
      <c r="KR12" s="6"/>
      <c r="KS12" s="6"/>
      <c r="KT12" s="6"/>
      <c r="KU12" s="6"/>
      <c r="KV12" s="6"/>
      <c r="KW12" s="6"/>
      <c r="KX12" s="6"/>
      <c r="KY12" s="6"/>
      <c r="KZ12" s="6"/>
      <c r="LA12" s="6"/>
      <c r="LB12" s="6"/>
      <c r="LC12" s="6"/>
      <c r="LD12" s="6"/>
      <c r="LE12" s="6"/>
      <c r="LF12" s="6"/>
      <c r="LG12" s="6"/>
      <c r="LH12" s="6"/>
      <c r="LI12" s="6"/>
      <c r="LJ12" s="6"/>
      <c r="LK12" s="6"/>
      <c r="LL12" s="6"/>
      <c r="LM12" s="6"/>
      <c r="LN12" s="6"/>
      <c r="LO12" s="6"/>
      <c r="LP12" s="6"/>
      <c r="LQ12" s="6"/>
      <c r="LR12" s="6"/>
      <c r="LS12" s="6"/>
      <c r="LT12" s="6"/>
      <c r="LU12" s="6"/>
      <c r="LV12" s="6"/>
      <c r="LW12" s="6"/>
      <c r="LX12" s="6"/>
      <c r="LY12" s="6"/>
      <c r="LZ12" s="6"/>
      <c r="MA12" s="6"/>
      <c r="MB12" s="6"/>
      <c r="MC12" s="6"/>
      <c r="MD12" s="6"/>
      <c r="ME12" s="6"/>
      <c r="MF12" s="6"/>
      <c r="MG12" s="6"/>
      <c r="MH12" s="6"/>
      <c r="MI12" s="6"/>
      <c r="MJ12" s="6"/>
      <c r="MK12" s="6"/>
      <c r="ML12" s="6"/>
      <c r="MM12" s="6"/>
      <c r="MN12" s="6"/>
      <c r="MO12" s="6"/>
      <c r="MP12" s="6"/>
      <c r="MQ12" s="6"/>
      <c r="MR12" s="6"/>
      <c r="MS12" s="6"/>
      <c r="MT12" s="6"/>
      <c r="MU12" s="6"/>
      <c r="MV12" s="6"/>
      <c r="MW12" s="6"/>
      <c r="MX12" s="6"/>
      <c r="MY12" s="6"/>
      <c r="MZ12" s="6"/>
      <c r="NA12" s="6"/>
      <c r="NB12" s="6"/>
      <c r="NC12" s="6"/>
      <c r="ND12" s="6"/>
      <c r="NE12" s="6"/>
      <c r="NF12" s="6"/>
      <c r="NG12" s="6"/>
      <c r="NH12" s="6"/>
      <c r="NI12" s="6"/>
      <c r="NJ12" s="6"/>
      <c r="NK12" s="6"/>
      <c r="NL12" s="6"/>
      <c r="NM12" s="6"/>
      <c r="NN12" s="6"/>
      <c r="NO12" s="6"/>
      <c r="NP12" s="6"/>
      <c r="NQ12" s="6"/>
      <c r="NR12" s="6"/>
      <c r="NS12" s="6"/>
      <c r="NT12" s="6"/>
      <c r="NU12" s="6"/>
      <c r="NV12" s="6"/>
      <c r="NW12" s="6"/>
      <c r="NX12" s="6"/>
      <c r="NY12" s="6"/>
      <c r="NZ12" s="6"/>
      <c r="OA12" s="6"/>
      <c r="OB12" s="6"/>
      <c r="OC12" s="6"/>
      <c r="OD12" s="6"/>
      <c r="OE12" s="6"/>
      <c r="OF12" s="6"/>
      <c r="OG12" s="6"/>
      <c r="OH12" s="6"/>
      <c r="OI12" s="6"/>
      <c r="OJ12" s="6"/>
      <c r="OK12" s="6"/>
      <c r="OL12" s="6"/>
      <c r="OM12" s="6"/>
      <c r="ON12" s="6"/>
      <c r="OO12" s="6"/>
      <c r="OP12" s="6"/>
      <c r="OQ12" s="6"/>
      <c r="OR12" s="6"/>
      <c r="OS12" s="6"/>
      <c r="OT12" s="6"/>
      <c r="OU12" s="6"/>
      <c r="OV12" s="6"/>
      <c r="OW12" s="6"/>
      <c r="OX12" s="6"/>
      <c r="OY12" s="6"/>
      <c r="OZ12" s="6"/>
      <c r="PA12" s="6"/>
      <c r="PB12" s="6"/>
      <c r="PC12" s="6"/>
      <c r="PD12" s="6"/>
      <c r="PE12" s="6"/>
      <c r="PF12" s="6"/>
      <c r="PG12" s="6"/>
      <c r="PH12" s="6"/>
      <c r="PI12" s="6"/>
      <c r="PJ12" s="6"/>
      <c r="PK12" s="6"/>
      <c r="PL12" s="6"/>
      <c r="PM12" s="6"/>
      <c r="PN12" s="6"/>
      <c r="PO12" s="6"/>
      <c r="PP12" s="6"/>
      <c r="PQ12" s="6"/>
      <c r="PR12" s="6"/>
      <c r="PS12" s="6"/>
      <c r="PT12" s="6"/>
      <c r="PU12" s="6"/>
      <c r="PV12" s="6"/>
      <c r="PW12" s="6"/>
      <c r="PX12" s="6"/>
      <c r="PY12" s="6"/>
      <c r="PZ12" s="6"/>
      <c r="QA12" s="6"/>
      <c r="QB12" s="6"/>
      <c r="QC12" s="6"/>
      <c r="QD12" s="6"/>
      <c r="QE12" s="6"/>
      <c r="QF12" s="6"/>
      <c r="QG12" s="6"/>
      <c r="QH12" s="6"/>
      <c r="QI12" s="6"/>
      <c r="QJ12" s="6"/>
      <c r="QK12" s="6"/>
      <c r="QL12" s="6"/>
      <c r="QM12" s="6"/>
      <c r="QN12" s="6"/>
      <c r="QO12" s="6"/>
      <c r="QP12" s="6"/>
      <c r="QQ12" s="6"/>
      <c r="QR12" s="6"/>
      <c r="QS12" s="6"/>
      <c r="QT12" s="6"/>
      <c r="QU12" s="6"/>
      <c r="QV12" s="6"/>
      <c r="QW12" s="6"/>
      <c r="QX12" s="6"/>
      <c r="QY12" s="6"/>
      <c r="QZ12" s="6"/>
      <c r="RA12" s="6"/>
      <c r="RB12" s="6"/>
      <c r="RC12" s="6"/>
      <c r="RD12" s="6"/>
      <c r="RE12" s="6"/>
      <c r="RF12" s="6"/>
      <c r="RG12" s="6"/>
      <c r="RH12" s="6"/>
      <c r="RI12" s="6"/>
      <c r="RJ12" s="6"/>
      <c r="RK12" s="6"/>
      <c r="RL12" s="6"/>
      <c r="RM12" s="6"/>
      <c r="RN12" s="6"/>
      <c r="RO12" s="6"/>
      <c r="RP12" s="6"/>
      <c r="RQ12" s="6"/>
      <c r="RR12" s="6"/>
      <c r="RS12" s="6"/>
      <c r="RT12" s="6"/>
      <c r="RU12" s="6"/>
      <c r="RV12" s="6"/>
      <c r="RW12" s="6"/>
      <c r="RX12" s="6"/>
      <c r="RY12" s="6"/>
      <c r="RZ12" s="6"/>
      <c r="SA12" s="6"/>
      <c r="SB12" s="6"/>
      <c r="SC12" s="6"/>
      <c r="SD12" s="6"/>
      <c r="SE12" s="6"/>
      <c r="SF12" s="6"/>
      <c r="SG12" s="6"/>
      <c r="SH12" s="6"/>
      <c r="SI12" s="6"/>
      <c r="SJ12" s="6"/>
      <c r="SK12" s="6"/>
      <c r="SL12" s="6"/>
      <c r="SM12" s="6"/>
      <c r="SN12" s="6"/>
      <c r="SO12" s="6"/>
      <c r="SP12" s="6"/>
      <c r="SQ12" s="6"/>
      <c r="SR12" s="6"/>
      <c r="SS12" s="6"/>
      <c r="ST12" s="6"/>
      <c r="SU12" s="6"/>
      <c r="SV12" s="6"/>
      <c r="SW12" s="6"/>
      <c r="SX12" s="6"/>
      <c r="SY12" s="6"/>
      <c r="SZ12" s="6"/>
      <c r="TA12" s="6"/>
      <c r="TB12" s="6"/>
      <c r="TC12" s="6"/>
      <c r="TD12" s="6"/>
      <c r="TE12" s="6"/>
      <c r="TF12" s="6"/>
      <c r="TG12" s="6"/>
      <c r="TH12" s="6"/>
      <c r="TI12" s="6"/>
      <c r="TJ12" s="6"/>
      <c r="TK12" s="6"/>
      <c r="TL12" s="6"/>
      <c r="TM12" s="6"/>
      <c r="TN12" s="6"/>
      <c r="TO12" s="6"/>
      <c r="TP12" s="6"/>
      <c r="TQ12" s="6"/>
      <c r="TR12" s="6"/>
      <c r="TS12" s="6"/>
      <c r="TT12" s="6"/>
      <c r="TU12" s="6"/>
      <c r="TV12" s="6"/>
      <c r="TW12" s="6"/>
      <c r="TX12" s="6"/>
      <c r="TY12" s="6"/>
      <c r="TZ12" s="6"/>
      <c r="UA12" s="6"/>
      <c r="UB12" s="6"/>
      <c r="UC12" s="6"/>
      <c r="UD12" s="6"/>
      <c r="UE12" s="6"/>
      <c r="UF12" s="6"/>
      <c r="UG12" s="6"/>
      <c r="UH12" s="6"/>
      <c r="UI12" s="6"/>
      <c r="UJ12" s="6"/>
      <c r="UK12" s="6"/>
      <c r="UL12" s="6"/>
      <c r="UM12" s="6"/>
      <c r="UN12" s="6"/>
      <c r="UO12" s="6"/>
      <c r="UP12" s="6"/>
      <c r="UQ12" s="6"/>
      <c r="UR12" s="6"/>
      <c r="US12" s="6"/>
      <c r="UT12" s="6"/>
      <c r="UU12" s="6"/>
      <c r="UV12" s="6"/>
      <c r="UW12" s="6"/>
      <c r="UX12" s="6"/>
      <c r="UY12" s="6"/>
      <c r="UZ12" s="6"/>
      <c r="VA12" s="6"/>
      <c r="VB12" s="6"/>
      <c r="VC12" s="6"/>
      <c r="VD12" s="6"/>
      <c r="VE12" s="6"/>
      <c r="VF12" s="6"/>
      <c r="VG12" s="6"/>
      <c r="VH12" s="6"/>
      <c r="VI12" s="6"/>
      <c r="VJ12" s="6"/>
      <c r="VK12" s="6"/>
      <c r="VL12" s="6"/>
      <c r="VM12" s="6"/>
      <c r="VN12" s="6"/>
      <c r="VO12" s="6"/>
      <c r="VP12" s="6"/>
      <c r="VQ12" s="6"/>
      <c r="VR12" s="6"/>
      <c r="VS12" s="6"/>
      <c r="VT12" s="6"/>
      <c r="VU12" s="6"/>
      <c r="VV12" s="6"/>
      <c r="VW12" s="6"/>
      <c r="VX12" s="6"/>
      <c r="VY12" s="6"/>
      <c r="VZ12" s="6"/>
      <c r="WA12" s="6"/>
      <c r="WB12" s="6"/>
      <c r="WC12" s="6"/>
      <c r="WD12" s="6"/>
      <c r="WE12" s="6"/>
      <c r="WF12" s="6"/>
      <c r="WG12" s="6"/>
      <c r="WH12" s="6"/>
      <c r="WI12" s="6"/>
      <c r="WJ12" s="6"/>
      <c r="WK12" s="6"/>
      <c r="WL12" s="6"/>
      <c r="WM12" s="6"/>
      <c r="WN12" s="6"/>
      <c r="WO12" s="6"/>
      <c r="WP12" s="6"/>
      <c r="WQ12" s="6"/>
      <c r="WR12" s="6"/>
      <c r="WS12" s="6"/>
      <c r="WT12" s="6"/>
      <c r="WU12" s="6"/>
      <c r="WV12" s="6"/>
      <c r="WW12" s="6"/>
      <c r="WX12" s="6"/>
      <c r="WY12" s="6"/>
      <c r="WZ12" s="6"/>
      <c r="XA12" s="6"/>
      <c r="XB12" s="6"/>
      <c r="XC12" s="6"/>
      <c r="XD12" s="6"/>
      <c r="XE12" s="6"/>
      <c r="XF12" s="6"/>
      <c r="XG12" s="6"/>
      <c r="XH12" s="6"/>
      <c r="XI12" s="6"/>
      <c r="XJ12" s="6"/>
      <c r="XK12" s="6"/>
      <c r="XL12" s="6"/>
      <c r="XM12" s="6"/>
      <c r="XN12" s="6"/>
      <c r="XO12" s="6"/>
      <c r="XP12" s="6"/>
      <c r="XQ12" s="6"/>
      <c r="XR12" s="6"/>
      <c r="XS12" s="6"/>
      <c r="XT12" s="6"/>
      <c r="XU12" s="6"/>
      <c r="XV12" s="6"/>
      <c r="XW12" s="6"/>
      <c r="XX12" s="6"/>
      <c r="XY12" s="6"/>
      <c r="XZ12" s="6"/>
      <c r="YA12" s="6"/>
      <c r="YB12" s="6"/>
      <c r="YC12" s="6"/>
      <c r="YD12" s="6"/>
      <c r="YE12" s="6"/>
      <c r="YF12" s="6"/>
      <c r="YG12" s="6"/>
      <c r="YH12" s="6"/>
      <c r="YI12" s="6"/>
      <c r="YJ12" s="6"/>
      <c r="YK12" s="6"/>
      <c r="YL12" s="6"/>
      <c r="YM12" s="6"/>
      <c r="YN12" s="6"/>
      <c r="YO12" s="6"/>
      <c r="YP12" s="6"/>
      <c r="YQ12" s="6"/>
      <c r="YR12" s="6"/>
      <c r="YS12" s="6"/>
      <c r="YT12" s="6"/>
      <c r="YU12" s="6"/>
      <c r="YV12" s="6"/>
      <c r="YW12" s="6"/>
      <c r="YX12" s="6"/>
      <c r="YY12" s="6"/>
      <c r="YZ12" s="6"/>
      <c r="ZA12" s="6"/>
      <c r="ZB12" s="6"/>
      <c r="ZC12" s="6"/>
      <c r="ZD12" s="6"/>
      <c r="ZE12" s="6"/>
      <c r="ZF12" s="6"/>
      <c r="ZG12" s="6"/>
      <c r="ZH12" s="6"/>
      <c r="ZI12" s="6"/>
      <c r="ZJ12" s="6"/>
      <c r="ZK12" s="6"/>
      <c r="ZL12" s="6"/>
      <c r="ZM12" s="6"/>
      <c r="ZN12" s="6"/>
      <c r="ZO12" s="6"/>
      <c r="ZP12" s="6"/>
      <c r="ZQ12" s="6"/>
      <c r="ZR12" s="6"/>
      <c r="ZS12" s="6"/>
      <c r="ZT12" s="6"/>
      <c r="ZU12" s="6"/>
      <c r="ZV12" s="6"/>
      <c r="ZW12" s="6"/>
      <c r="ZX12" s="6"/>
      <c r="ZY12" s="6"/>
      <c r="ZZ12" s="6"/>
      <c r="AAA12" s="6"/>
      <c r="AAB12" s="6"/>
      <c r="AAC12" s="6"/>
      <c r="AAD12" s="6"/>
      <c r="AAE12" s="6"/>
      <c r="AAF12" s="6"/>
      <c r="AAG12" s="6"/>
      <c r="AAH12" s="6"/>
      <c r="AAI12" s="6"/>
      <c r="AAJ12" s="6"/>
      <c r="AAK12" s="6"/>
      <c r="AAL12" s="6"/>
      <c r="AAM12" s="6"/>
      <c r="AAN12" s="6"/>
      <c r="AAO12" s="6"/>
      <c r="AAP12" s="6"/>
      <c r="AAQ12" s="6"/>
      <c r="AAR12" s="6"/>
      <c r="AAS12" s="6"/>
      <c r="AAT12" s="6"/>
      <c r="AAU12" s="6"/>
      <c r="AAV12" s="6"/>
      <c r="AAW12" s="6"/>
      <c r="AAX12" s="6"/>
      <c r="AAY12" s="6"/>
      <c r="AAZ12" s="6"/>
      <c r="ABA12" s="6"/>
      <c r="ABB12" s="6"/>
      <c r="ABC12" s="6"/>
      <c r="ABD12" s="6"/>
      <c r="ABE12" s="6"/>
      <c r="ABF12" s="6"/>
      <c r="ABG12" s="6"/>
      <c r="ABH12" s="6"/>
      <c r="ABI12" s="6"/>
      <c r="ABJ12" s="6"/>
      <c r="ABK12" s="6"/>
      <c r="ABL12" s="6"/>
      <c r="ABM12" s="6"/>
      <c r="ABN12" s="6"/>
      <c r="ABO12" s="6"/>
      <c r="ABP12" s="6"/>
      <c r="ABQ12" s="6"/>
      <c r="ABR12" s="6"/>
      <c r="ABS12" s="6"/>
      <c r="ABT12" s="6"/>
      <c r="ABU12" s="6"/>
      <c r="ABV12" s="6"/>
      <c r="ABW12" s="6"/>
      <c r="ABX12" s="6"/>
      <c r="ABY12" s="6"/>
      <c r="ABZ12" s="6"/>
      <c r="ACA12" s="6"/>
      <c r="ACB12" s="6"/>
      <c r="ACC12" s="6"/>
      <c r="ACD12" s="6"/>
      <c r="ACE12" s="6"/>
      <c r="ACF12" s="6"/>
      <c r="ACG12" s="6"/>
      <c r="ACH12" s="6"/>
      <c r="ACI12" s="6"/>
      <c r="ACJ12" s="6"/>
      <c r="ACK12" s="6"/>
      <c r="ACL12" s="6"/>
      <c r="ACM12" s="6"/>
      <c r="ACN12" s="6"/>
      <c r="ACO12" s="6"/>
      <c r="ACP12" s="6"/>
      <c r="ACQ12" s="6"/>
      <c r="ACR12" s="6"/>
      <c r="ACS12" s="6"/>
      <c r="ACT12" s="6"/>
      <c r="ACU12" s="6"/>
      <c r="ACV12" s="6"/>
      <c r="ACW12" s="6"/>
      <c r="ACX12" s="6"/>
      <c r="ACY12" s="6"/>
      <c r="ACZ12" s="6"/>
      <c r="ADA12" s="6"/>
      <c r="ADB12" s="6"/>
      <c r="ADC12" s="6"/>
      <c r="ADD12" s="6"/>
      <c r="ADE12" s="6"/>
      <c r="ADF12" s="6"/>
      <c r="ADG12" s="6"/>
      <c r="ADH12" s="6"/>
      <c r="ADI12" s="6"/>
      <c r="ADJ12" s="6"/>
      <c r="ADK12" s="6"/>
      <c r="ADL12" s="6"/>
      <c r="ADM12" s="6"/>
      <c r="ADN12" s="6"/>
      <c r="ADO12" s="6"/>
      <c r="ADP12" s="6"/>
      <c r="ADQ12" s="6"/>
      <c r="ADR12" s="6"/>
      <c r="ADS12" s="6"/>
      <c r="ADT12" s="6"/>
      <c r="ADU12" s="6"/>
      <c r="ADV12" s="6"/>
      <c r="ADW12" s="6"/>
      <c r="ADX12" s="6"/>
      <c r="ADY12" s="6"/>
      <c r="ADZ12" s="6"/>
      <c r="AEA12" s="6"/>
      <c r="AEB12" s="6"/>
      <c r="AEC12" s="6"/>
      <c r="AED12" s="6"/>
      <c r="AEE12" s="6"/>
      <c r="AEF12" s="6"/>
      <c r="AEG12" s="6"/>
      <c r="AEH12" s="6"/>
      <c r="AEI12" s="6"/>
      <c r="AEJ12" s="6"/>
      <c r="AEK12" s="6"/>
      <c r="AEL12" s="6"/>
      <c r="AEM12" s="6"/>
      <c r="AEN12" s="6"/>
      <c r="AEO12" s="6"/>
      <c r="AEP12" s="6"/>
      <c r="AEQ12" s="6"/>
      <c r="AER12" s="6"/>
      <c r="AES12" s="6"/>
      <c r="AET12" s="6"/>
      <c r="AEU12" s="6"/>
      <c r="AEV12" s="6"/>
      <c r="AEW12" s="6"/>
      <c r="AEX12" s="6"/>
      <c r="AEY12" s="6"/>
      <c r="AEZ12" s="6"/>
      <c r="AFA12" s="6"/>
      <c r="AFB12" s="6"/>
      <c r="AFC12" s="6"/>
      <c r="AFD12" s="6"/>
      <c r="AFE12" s="6"/>
      <c r="AFF12" s="6"/>
      <c r="AFG12" s="6"/>
      <c r="AFH12" s="6"/>
      <c r="AFI12" s="6"/>
      <c r="AFJ12" s="6"/>
      <c r="AFK12" s="6"/>
      <c r="AFL12" s="6"/>
      <c r="AFM12" s="6"/>
      <c r="AFN12" s="6"/>
      <c r="AFO12" s="6"/>
      <c r="AFP12" s="6"/>
      <c r="AFQ12" s="6"/>
      <c r="AFR12" s="6"/>
      <c r="AFS12" s="6"/>
      <c r="AFT12" s="6"/>
      <c r="AFU12" s="6"/>
      <c r="AFV12" s="6"/>
      <c r="AFW12" s="6"/>
      <c r="AFX12" s="6"/>
      <c r="AFY12" s="6"/>
      <c r="AFZ12" s="6"/>
      <c r="AGA12" s="6"/>
      <c r="AGB12" s="6"/>
      <c r="AGC12" s="6"/>
      <c r="AGD12" s="6"/>
      <c r="AGE12" s="6"/>
      <c r="AGF12" s="6"/>
      <c r="AGG12" s="6"/>
      <c r="AGH12" s="6"/>
      <c r="AGI12" s="6"/>
      <c r="AGJ12" s="6"/>
      <c r="AGK12" s="6"/>
      <c r="AGL12" s="6"/>
      <c r="AGM12" s="6"/>
      <c r="AGN12" s="6"/>
      <c r="AGO12" s="6"/>
      <c r="AGP12" s="6"/>
      <c r="AGQ12" s="6"/>
      <c r="AGR12" s="6"/>
      <c r="AGS12" s="6"/>
      <c r="AGT12" s="6"/>
      <c r="AGU12" s="6"/>
      <c r="AGV12" s="6"/>
      <c r="AGW12" s="6"/>
      <c r="AGX12" s="6"/>
      <c r="AGY12" s="6"/>
      <c r="AGZ12" s="6"/>
      <c r="AHA12" s="6"/>
      <c r="AHB12" s="6"/>
      <c r="AHC12" s="6"/>
      <c r="AHD12" s="6"/>
      <c r="AHE12" s="6"/>
      <c r="AHF12" s="6"/>
      <c r="AHG12" s="6"/>
      <c r="AHH12" s="6"/>
      <c r="AHI12" s="6"/>
      <c r="AHJ12" s="6"/>
      <c r="AHK12" s="6"/>
      <c r="AHL12" s="6"/>
      <c r="AHM12" s="6"/>
      <c r="AHN12" s="6"/>
      <c r="AHO12" s="6"/>
      <c r="AHP12" s="6"/>
      <c r="AHQ12" s="6"/>
      <c r="AHR12" s="6"/>
      <c r="AHS12" s="6"/>
      <c r="AHT12" s="6"/>
      <c r="AHU12" s="6"/>
      <c r="AHV12" s="6"/>
      <c r="AHW12" s="6"/>
      <c r="AHX12" s="6"/>
      <c r="AHY12" s="6"/>
      <c r="AHZ12" s="6"/>
      <c r="AIA12" s="6"/>
      <c r="AIB12" s="6"/>
      <c r="AIC12" s="6"/>
      <c r="AID12" s="6"/>
      <c r="AIE12" s="6"/>
      <c r="AIF12" s="6"/>
      <c r="AIG12" s="6"/>
      <c r="AIH12" s="6"/>
      <c r="AII12" s="6"/>
      <c r="AIJ12" s="6"/>
      <c r="AIK12" s="6"/>
      <c r="AIL12" s="6"/>
      <c r="AIM12" s="6"/>
      <c r="AIN12" s="6"/>
      <c r="AIO12" s="6"/>
      <c r="AIP12" s="6"/>
      <c r="AIQ12" s="6"/>
      <c r="AIR12" s="6"/>
      <c r="AIS12" s="6"/>
      <c r="AIT12" s="6"/>
      <c r="AIU12" s="6"/>
      <c r="AIV12" s="6"/>
      <c r="AIW12" s="6"/>
      <c r="AIX12" s="6"/>
      <c r="AIY12" s="6"/>
      <c r="AIZ12" s="6"/>
      <c r="AJA12" s="6"/>
      <c r="AJB12" s="6"/>
      <c r="AJC12" s="6"/>
      <c r="AJD12" s="6"/>
      <c r="AJE12" s="6"/>
      <c r="AJF12" s="6"/>
      <c r="AJG12" s="6"/>
      <c r="AJH12" s="6"/>
      <c r="AJI12" s="6"/>
      <c r="AJJ12" s="6"/>
      <c r="AJK12" s="6"/>
      <c r="AJL12" s="6"/>
      <c r="AJM12" s="6"/>
      <c r="AJN12" s="6"/>
      <c r="AJO12" s="6"/>
      <c r="AJP12" s="6"/>
      <c r="AJQ12" s="6"/>
      <c r="AJR12" s="6"/>
      <c r="AJS12" s="6"/>
      <c r="AJT12" s="6"/>
      <c r="AJU12" s="6"/>
      <c r="AJV12" s="6"/>
      <c r="AJW12" s="6"/>
      <c r="AJX12" s="6"/>
      <c r="AJY12" s="6"/>
      <c r="AJZ12" s="6"/>
      <c r="AKA12" s="6"/>
      <c r="AKB12" s="6"/>
      <c r="AKC12" s="6"/>
      <c r="AKD12" s="6"/>
      <c r="AKE12" s="6"/>
      <c r="AKF12" s="6"/>
      <c r="AKG12" s="6"/>
      <c r="AKH12" s="6"/>
      <c r="AKI12" s="6"/>
      <c r="AKJ12" s="6"/>
      <c r="AKK12" s="6"/>
      <c r="AKL12" s="6"/>
      <c r="AKM12" s="6"/>
      <c r="AKN12" s="6"/>
      <c r="AKO12" s="6"/>
      <c r="AKP12" s="6"/>
      <c r="AKQ12" s="6"/>
      <c r="AKR12" s="6"/>
      <c r="AKS12" s="6"/>
      <c r="AKT12" s="6"/>
      <c r="AKU12" s="6"/>
      <c r="AKV12" s="6"/>
      <c r="AKW12" s="6"/>
      <c r="AKX12" s="6"/>
      <c r="AKY12" s="6"/>
      <c r="AKZ12" s="6"/>
      <c r="ALA12" s="6"/>
      <c r="ALB12" s="6"/>
      <c r="ALC12" s="6"/>
      <c r="ALD12" s="6"/>
      <c r="ALE12" s="6"/>
      <c r="ALF12" s="6"/>
      <c r="ALG12" s="6"/>
      <c r="ALH12" s="6"/>
      <c r="ALI12" s="6"/>
      <c r="ALJ12" s="6"/>
      <c r="ALK12" s="6"/>
      <c r="ALL12" s="6"/>
      <c r="ALM12" s="6"/>
      <c r="ALN12" s="6"/>
      <c r="ALO12" s="6"/>
      <c r="ALP12" s="6"/>
      <c r="ALQ12" s="6"/>
      <c r="ALR12" s="6"/>
      <c r="ALS12" s="6"/>
      <c r="ALT12" s="6"/>
      <c r="ALU12" s="6"/>
      <c r="ALV12" s="6"/>
      <c r="ALW12" s="6"/>
      <c r="ALX12" s="6"/>
      <c r="ALY12" s="6"/>
      <c r="ALZ12" s="6"/>
      <c r="AMA12" s="6"/>
      <c r="AMB12" s="6"/>
      <c r="AMC12" s="6"/>
      <c r="AMD12" s="6"/>
      <c r="AME12" s="6"/>
      <c r="AMF12" s="6"/>
      <c r="AMG12" s="6"/>
      <c r="AMH12" s="6"/>
      <c r="AMI12" s="6"/>
      <c r="AMJ12" s="6"/>
      <c r="AMK12" s="6"/>
      <c r="AML12" s="6"/>
      <c r="AMM12" s="6"/>
      <c r="AMN12" s="6"/>
      <c r="AMO12" s="6"/>
      <c r="AMP12" s="6"/>
      <c r="AMQ12" s="6"/>
      <c r="AMR12" s="6"/>
      <c r="AMS12" s="6"/>
      <c r="AMT12" s="6"/>
      <c r="AMU12" s="6"/>
      <c r="AMV12" s="6"/>
      <c r="AMW12" s="6"/>
      <c r="AMX12" s="6"/>
      <c r="AMY12" s="6"/>
      <c r="AMZ12" s="6"/>
      <c r="ANA12" s="6"/>
      <c r="ANB12" s="6"/>
      <c r="ANC12" s="6"/>
      <c r="AND12" s="6"/>
      <c r="ANE12" s="6"/>
      <c r="ANF12" s="6"/>
      <c r="ANG12" s="6"/>
      <c r="ANH12" s="6"/>
    </row>
    <row r="13" spans="1:1048" x14ac:dyDescent="0.25">
      <c r="A13" t="s">
        <v>196</v>
      </c>
      <c r="D13" t="s">
        <v>749</v>
      </c>
      <c r="O13" s="60"/>
      <c r="P13" s="60"/>
      <c r="Q13" s="73" t="s">
        <v>98</v>
      </c>
      <c r="R13" s="71">
        <f>R11+1</f>
        <v>20</v>
      </c>
      <c r="S13" s="6"/>
      <c r="T13" s="6"/>
      <c r="U13" s="6"/>
      <c r="V13" s="101" t="s">
        <v>177</v>
      </c>
      <c r="W13" s="102">
        <v>23</v>
      </c>
      <c r="X13" s="103" t="s">
        <v>193</v>
      </c>
      <c r="Y13" s="145">
        <f t="shared" si="0"/>
        <v>6</v>
      </c>
      <c r="Z13" s="84"/>
      <c r="AA13" s="84"/>
      <c r="AB13" s="61"/>
      <c r="AC13" s="62"/>
      <c r="AD13" s="63"/>
      <c r="AE13" s="62"/>
      <c r="AF13" s="63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  <c r="CN13" s="6"/>
      <c r="CO13" s="6"/>
      <c r="CP13" s="6"/>
      <c r="CQ13" s="6"/>
      <c r="CR13" s="6"/>
      <c r="CS13" s="6"/>
      <c r="CT13" s="6"/>
      <c r="CU13" s="6"/>
      <c r="CV13" s="6"/>
      <c r="CW13" s="6"/>
      <c r="CX13" s="6"/>
      <c r="CY13" s="6"/>
      <c r="CZ13" s="6"/>
      <c r="DA13" s="6"/>
      <c r="DB13" s="6"/>
      <c r="DC13" s="6"/>
      <c r="DD13" s="6"/>
      <c r="DE13" s="6"/>
      <c r="DF13" s="6"/>
      <c r="DG13" s="6"/>
      <c r="DH13" s="6"/>
      <c r="DI13" s="6"/>
      <c r="DJ13" s="6"/>
      <c r="DK13" s="6"/>
      <c r="DL13" s="6"/>
      <c r="DM13" s="6"/>
      <c r="DN13" s="6"/>
      <c r="DO13" s="6"/>
      <c r="DP13" s="6"/>
      <c r="DQ13" s="6"/>
      <c r="DR13" s="6"/>
      <c r="DS13" s="6"/>
      <c r="DT13" s="6"/>
      <c r="DU13" s="6"/>
      <c r="DV13" s="6"/>
      <c r="DW13" s="6"/>
      <c r="DX13" s="6"/>
      <c r="DY13" s="6"/>
      <c r="DZ13" s="6"/>
      <c r="EA13" s="6"/>
      <c r="EB13" s="6"/>
      <c r="EC13" s="6"/>
      <c r="ED13" s="6"/>
      <c r="EE13" s="6"/>
      <c r="EF13" s="6"/>
      <c r="EG13" s="6"/>
      <c r="EH13" s="6"/>
      <c r="EI13" s="6"/>
      <c r="EJ13" s="6"/>
      <c r="EK13" s="6"/>
      <c r="EL13" s="6"/>
      <c r="EM13" s="6"/>
      <c r="EN13" s="6"/>
      <c r="EO13" s="6"/>
      <c r="EP13" s="6"/>
      <c r="EQ13" s="6"/>
      <c r="ER13" s="6"/>
      <c r="ES13" s="6"/>
      <c r="ET13" s="6"/>
      <c r="EU13" s="6"/>
      <c r="EV13" s="6"/>
      <c r="EW13" s="6"/>
      <c r="EX13" s="6"/>
      <c r="EY13" s="6"/>
      <c r="EZ13" s="6"/>
      <c r="FA13" s="6"/>
      <c r="FB13" s="6"/>
      <c r="FC13" s="6"/>
      <c r="FD13" s="6"/>
      <c r="FE13" s="6"/>
      <c r="FF13" s="6"/>
      <c r="FG13" s="6"/>
      <c r="FH13" s="6"/>
      <c r="FI13" s="6"/>
      <c r="FJ13" s="6"/>
      <c r="FK13" s="6"/>
      <c r="FL13" s="6"/>
      <c r="FM13" s="6"/>
      <c r="FN13" s="6"/>
      <c r="FO13" s="6"/>
      <c r="FP13" s="6"/>
      <c r="FQ13" s="6"/>
      <c r="FR13" s="6"/>
      <c r="FS13" s="6"/>
      <c r="FT13" s="6"/>
      <c r="FU13" s="6"/>
      <c r="FV13" s="6"/>
      <c r="FW13" s="6"/>
      <c r="FX13" s="6"/>
      <c r="FY13" s="6"/>
      <c r="FZ13" s="6"/>
      <c r="GA13" s="6"/>
      <c r="GB13" s="6"/>
      <c r="GC13" s="6"/>
      <c r="GD13" s="6"/>
      <c r="GE13" s="6"/>
      <c r="GF13" s="6"/>
      <c r="GG13" s="6"/>
      <c r="GH13" s="6"/>
      <c r="GI13" s="6"/>
      <c r="GJ13" s="6"/>
      <c r="GK13" s="6"/>
      <c r="GL13" s="6"/>
      <c r="GM13" s="6"/>
      <c r="GN13" s="6"/>
      <c r="GO13" s="6"/>
      <c r="GP13" s="6"/>
      <c r="GQ13" s="6"/>
      <c r="GR13" s="6"/>
      <c r="GS13" s="6"/>
      <c r="GT13" s="6"/>
      <c r="GU13" s="6"/>
      <c r="GV13" s="6"/>
      <c r="GW13" s="6"/>
      <c r="GX13" s="6"/>
      <c r="GY13" s="6"/>
      <c r="GZ13" s="6"/>
      <c r="HA13" s="6"/>
      <c r="HB13" s="6"/>
      <c r="HC13" s="6"/>
      <c r="HD13" s="6"/>
      <c r="HE13" s="6"/>
      <c r="HF13" s="6"/>
      <c r="HG13" s="6"/>
      <c r="HH13" s="6"/>
      <c r="HI13" s="6"/>
      <c r="HJ13" s="6"/>
      <c r="HK13" s="6"/>
      <c r="HL13" s="6"/>
      <c r="HM13" s="6"/>
      <c r="HN13" s="6"/>
      <c r="HO13" s="6"/>
      <c r="HP13" s="6"/>
      <c r="HQ13" s="6"/>
      <c r="HR13" s="6"/>
      <c r="HS13" s="6"/>
      <c r="HT13" s="6"/>
      <c r="HU13" s="6"/>
      <c r="HV13" s="6"/>
      <c r="HW13" s="6"/>
      <c r="HX13" s="6"/>
      <c r="HY13" s="6"/>
      <c r="HZ13" s="6"/>
      <c r="IA13" s="6"/>
      <c r="IB13" s="6"/>
      <c r="IC13" s="6"/>
      <c r="ID13" s="6"/>
      <c r="IE13" s="6"/>
      <c r="IF13" s="6"/>
      <c r="IG13" s="6"/>
      <c r="IH13" s="6"/>
      <c r="II13" s="6"/>
      <c r="IJ13" s="6"/>
      <c r="IK13" s="6"/>
      <c r="IL13" s="6"/>
      <c r="IM13" s="6"/>
      <c r="IN13" s="6"/>
      <c r="IO13" s="6"/>
      <c r="IP13" s="6"/>
      <c r="IQ13" s="6"/>
      <c r="IR13" s="6"/>
      <c r="IS13" s="6"/>
      <c r="IT13" s="6"/>
      <c r="IU13" s="6"/>
      <c r="IV13" s="6"/>
      <c r="IW13" s="6"/>
      <c r="IX13" s="6"/>
      <c r="IY13" s="6"/>
      <c r="IZ13" s="6"/>
      <c r="JA13" s="6"/>
      <c r="JB13" s="6"/>
      <c r="JC13" s="6"/>
      <c r="JD13" s="6"/>
      <c r="JE13" s="6"/>
      <c r="JF13" s="6"/>
      <c r="JG13" s="6"/>
      <c r="JH13" s="6"/>
      <c r="JI13" s="6"/>
      <c r="JJ13" s="6"/>
      <c r="JK13" s="6"/>
      <c r="JL13" s="6"/>
      <c r="JM13" s="6"/>
      <c r="JN13" s="6"/>
      <c r="JO13" s="6"/>
      <c r="JP13" s="6"/>
      <c r="JQ13" s="6"/>
      <c r="JR13" s="6"/>
      <c r="JS13" s="6"/>
      <c r="JT13" s="6"/>
      <c r="JU13" s="6"/>
      <c r="JV13" s="6"/>
      <c r="JW13" s="6"/>
      <c r="JX13" s="6"/>
      <c r="JY13" s="6"/>
      <c r="JZ13" s="6"/>
      <c r="KA13" s="6"/>
      <c r="KB13" s="6"/>
      <c r="KC13" s="6"/>
      <c r="KD13" s="6"/>
      <c r="KE13" s="6"/>
      <c r="KF13" s="6"/>
      <c r="KG13" s="6"/>
      <c r="KH13" s="6"/>
      <c r="KI13" s="6"/>
      <c r="KJ13" s="6"/>
      <c r="KK13" s="6"/>
      <c r="KL13" s="6"/>
      <c r="KM13" s="6"/>
      <c r="KN13" s="6"/>
      <c r="KO13" s="6"/>
      <c r="KP13" s="6"/>
      <c r="KQ13" s="6"/>
      <c r="KR13" s="6"/>
      <c r="KS13" s="6"/>
      <c r="KT13" s="6"/>
      <c r="KU13" s="6"/>
      <c r="KV13" s="6"/>
      <c r="KW13" s="6"/>
      <c r="KX13" s="6"/>
      <c r="KY13" s="6"/>
      <c r="KZ13" s="6"/>
      <c r="LA13" s="6"/>
      <c r="LB13" s="6"/>
      <c r="LC13" s="6"/>
      <c r="LD13" s="6"/>
      <c r="LE13" s="6"/>
      <c r="LF13" s="6"/>
      <c r="LG13" s="6"/>
      <c r="LH13" s="6"/>
      <c r="LI13" s="6"/>
      <c r="LJ13" s="6"/>
      <c r="LK13" s="6"/>
      <c r="LL13" s="6"/>
      <c r="LM13" s="6"/>
      <c r="LN13" s="6"/>
      <c r="LO13" s="6"/>
      <c r="LP13" s="6"/>
      <c r="LQ13" s="6"/>
      <c r="LR13" s="6"/>
      <c r="LS13" s="6"/>
      <c r="LT13" s="6"/>
      <c r="LU13" s="6"/>
      <c r="LV13" s="6"/>
      <c r="LW13" s="6"/>
      <c r="LX13" s="6"/>
      <c r="LY13" s="6"/>
      <c r="LZ13" s="6"/>
      <c r="MA13" s="6"/>
      <c r="MB13" s="6"/>
      <c r="MC13" s="6"/>
      <c r="MD13" s="6"/>
      <c r="ME13" s="6"/>
      <c r="MF13" s="6"/>
      <c r="MG13" s="6"/>
      <c r="MH13" s="6"/>
      <c r="MI13" s="6"/>
      <c r="MJ13" s="6"/>
      <c r="MK13" s="6"/>
      <c r="ML13" s="6"/>
      <c r="MM13" s="6"/>
      <c r="MN13" s="6"/>
      <c r="MO13" s="6"/>
      <c r="MP13" s="6"/>
      <c r="MQ13" s="6"/>
      <c r="MR13" s="6"/>
      <c r="MS13" s="6"/>
      <c r="MT13" s="6"/>
      <c r="MU13" s="6"/>
      <c r="MV13" s="6"/>
      <c r="MW13" s="6"/>
      <c r="MX13" s="6"/>
      <c r="MY13" s="6"/>
      <c r="MZ13" s="6"/>
      <c r="NA13" s="6"/>
      <c r="NB13" s="6"/>
      <c r="NC13" s="6"/>
      <c r="ND13" s="6"/>
      <c r="NE13" s="6"/>
      <c r="NF13" s="6"/>
      <c r="NG13" s="6"/>
      <c r="NH13" s="6"/>
      <c r="NI13" s="6"/>
      <c r="NJ13" s="6"/>
      <c r="NK13" s="6"/>
      <c r="NL13" s="6"/>
      <c r="NM13" s="6"/>
      <c r="NN13" s="6"/>
      <c r="NO13" s="6"/>
      <c r="NP13" s="6"/>
      <c r="NQ13" s="6"/>
      <c r="NR13" s="6"/>
      <c r="NS13" s="6"/>
      <c r="NT13" s="6"/>
      <c r="NU13" s="6"/>
      <c r="NV13" s="6"/>
      <c r="NW13" s="6"/>
      <c r="NX13" s="6"/>
      <c r="NY13" s="6"/>
      <c r="NZ13" s="6"/>
      <c r="OA13" s="6"/>
      <c r="OB13" s="6"/>
      <c r="OC13" s="6"/>
      <c r="OD13" s="6"/>
      <c r="OE13" s="6"/>
      <c r="OF13" s="6"/>
      <c r="OG13" s="6"/>
      <c r="OH13" s="6"/>
      <c r="OI13" s="6"/>
      <c r="OJ13" s="6"/>
      <c r="OK13" s="6"/>
      <c r="OL13" s="6"/>
      <c r="OM13" s="6"/>
      <c r="ON13" s="6"/>
      <c r="OO13" s="6"/>
      <c r="OP13" s="6"/>
      <c r="OQ13" s="6"/>
      <c r="OR13" s="6"/>
      <c r="OS13" s="6"/>
      <c r="OT13" s="6"/>
      <c r="OU13" s="6"/>
      <c r="OV13" s="6"/>
      <c r="OW13" s="6"/>
      <c r="OX13" s="6"/>
      <c r="OY13" s="6"/>
      <c r="OZ13" s="6"/>
      <c r="PA13" s="6"/>
      <c r="PB13" s="6"/>
      <c r="PC13" s="6"/>
      <c r="PD13" s="6"/>
      <c r="PE13" s="6"/>
      <c r="PF13" s="6"/>
      <c r="PG13" s="6"/>
      <c r="PH13" s="6"/>
      <c r="PI13" s="6"/>
      <c r="PJ13" s="6"/>
      <c r="PK13" s="6"/>
      <c r="PL13" s="6"/>
      <c r="PM13" s="6"/>
      <c r="PN13" s="6"/>
      <c r="PO13" s="6"/>
      <c r="PP13" s="6"/>
      <c r="PQ13" s="6"/>
      <c r="PR13" s="6"/>
      <c r="PS13" s="6"/>
      <c r="PT13" s="6"/>
      <c r="PU13" s="6"/>
      <c r="PV13" s="6"/>
      <c r="PW13" s="6"/>
      <c r="PX13" s="6"/>
      <c r="PY13" s="6"/>
      <c r="PZ13" s="6"/>
      <c r="QA13" s="6"/>
      <c r="QB13" s="6"/>
      <c r="QC13" s="6"/>
      <c r="QD13" s="6"/>
      <c r="QE13" s="6"/>
      <c r="QF13" s="6"/>
      <c r="QG13" s="6"/>
      <c r="QH13" s="6"/>
      <c r="QI13" s="6"/>
      <c r="QJ13" s="6"/>
      <c r="QK13" s="6"/>
      <c r="QL13" s="6"/>
      <c r="QM13" s="6"/>
      <c r="QN13" s="6"/>
      <c r="QO13" s="6"/>
      <c r="QP13" s="6"/>
      <c r="QQ13" s="6"/>
      <c r="QR13" s="6"/>
      <c r="QS13" s="6"/>
      <c r="QT13" s="6"/>
      <c r="QU13" s="6"/>
      <c r="QV13" s="6"/>
      <c r="QW13" s="6"/>
      <c r="QX13" s="6"/>
      <c r="QY13" s="6"/>
      <c r="QZ13" s="6"/>
      <c r="RA13" s="6"/>
      <c r="RB13" s="6"/>
      <c r="RC13" s="6"/>
      <c r="RD13" s="6"/>
      <c r="RE13" s="6"/>
      <c r="RF13" s="6"/>
      <c r="RG13" s="6"/>
      <c r="RH13" s="6"/>
      <c r="RI13" s="6"/>
      <c r="RJ13" s="6"/>
      <c r="RK13" s="6"/>
      <c r="RL13" s="6"/>
      <c r="RM13" s="6"/>
      <c r="RN13" s="6"/>
      <c r="RO13" s="6"/>
      <c r="RP13" s="6"/>
      <c r="RQ13" s="6"/>
      <c r="RR13" s="6"/>
      <c r="RS13" s="6"/>
      <c r="RT13" s="6"/>
      <c r="RU13" s="6"/>
      <c r="RV13" s="6"/>
      <c r="RW13" s="6"/>
      <c r="RX13" s="6"/>
      <c r="RY13" s="6"/>
      <c r="RZ13" s="6"/>
      <c r="SA13" s="6"/>
      <c r="SB13" s="6"/>
      <c r="SC13" s="6"/>
      <c r="SD13" s="6"/>
      <c r="SE13" s="6"/>
      <c r="SF13" s="6"/>
      <c r="SG13" s="6"/>
      <c r="SH13" s="6"/>
      <c r="SI13" s="6"/>
      <c r="SJ13" s="6"/>
      <c r="SK13" s="6"/>
      <c r="SL13" s="6"/>
      <c r="SM13" s="6"/>
      <c r="SN13" s="6"/>
      <c r="SO13" s="6"/>
      <c r="SP13" s="6"/>
      <c r="SQ13" s="6"/>
      <c r="SR13" s="6"/>
      <c r="SS13" s="6"/>
      <c r="ST13" s="6"/>
      <c r="SU13" s="6"/>
      <c r="SV13" s="6"/>
      <c r="SW13" s="6"/>
      <c r="SX13" s="6"/>
      <c r="SY13" s="6"/>
      <c r="SZ13" s="6"/>
      <c r="TA13" s="6"/>
      <c r="TB13" s="6"/>
      <c r="TC13" s="6"/>
      <c r="TD13" s="6"/>
      <c r="TE13" s="6"/>
      <c r="TF13" s="6"/>
      <c r="TG13" s="6"/>
      <c r="TH13" s="6"/>
      <c r="TI13" s="6"/>
      <c r="TJ13" s="6"/>
      <c r="TK13" s="6"/>
      <c r="TL13" s="6"/>
      <c r="TM13" s="6"/>
      <c r="TN13" s="6"/>
      <c r="TO13" s="6"/>
      <c r="TP13" s="6"/>
      <c r="TQ13" s="6"/>
      <c r="TR13" s="6"/>
      <c r="TS13" s="6"/>
      <c r="TT13" s="6"/>
      <c r="TU13" s="6"/>
      <c r="TV13" s="6"/>
      <c r="TW13" s="6"/>
      <c r="TX13" s="6"/>
      <c r="TY13" s="6"/>
      <c r="TZ13" s="6"/>
      <c r="UA13" s="6"/>
      <c r="UB13" s="6"/>
      <c r="UC13" s="6"/>
      <c r="UD13" s="6"/>
      <c r="UE13" s="6"/>
      <c r="UF13" s="6"/>
      <c r="UG13" s="6"/>
      <c r="UH13" s="6"/>
      <c r="UI13" s="6"/>
      <c r="UJ13" s="6"/>
      <c r="UK13" s="6"/>
      <c r="UL13" s="6"/>
      <c r="UM13" s="6"/>
      <c r="UN13" s="6"/>
      <c r="UO13" s="6"/>
      <c r="UP13" s="6"/>
      <c r="UQ13" s="6"/>
      <c r="UR13" s="6"/>
      <c r="US13" s="6"/>
      <c r="UT13" s="6"/>
      <c r="UU13" s="6"/>
      <c r="UV13" s="6"/>
      <c r="UW13" s="6"/>
      <c r="UX13" s="6"/>
      <c r="UY13" s="6"/>
      <c r="UZ13" s="6"/>
      <c r="VA13" s="6"/>
      <c r="VB13" s="6"/>
      <c r="VC13" s="6"/>
      <c r="VD13" s="6"/>
      <c r="VE13" s="6"/>
      <c r="VF13" s="6"/>
      <c r="VG13" s="6"/>
      <c r="VH13" s="6"/>
      <c r="VI13" s="6"/>
      <c r="VJ13" s="6"/>
      <c r="VK13" s="6"/>
      <c r="VL13" s="6"/>
      <c r="VM13" s="6"/>
      <c r="VN13" s="6"/>
      <c r="VO13" s="6"/>
      <c r="VP13" s="6"/>
      <c r="VQ13" s="6"/>
      <c r="VR13" s="6"/>
      <c r="VS13" s="6"/>
      <c r="VT13" s="6"/>
      <c r="VU13" s="6"/>
      <c r="VV13" s="6"/>
      <c r="VW13" s="6"/>
      <c r="VX13" s="6"/>
      <c r="VY13" s="6"/>
      <c r="VZ13" s="6"/>
      <c r="WA13" s="6"/>
      <c r="WB13" s="6"/>
      <c r="WC13" s="6"/>
      <c r="WD13" s="6"/>
      <c r="WE13" s="6"/>
      <c r="WF13" s="6"/>
      <c r="WG13" s="6"/>
      <c r="WH13" s="6"/>
      <c r="WI13" s="6"/>
      <c r="WJ13" s="6"/>
      <c r="WK13" s="6"/>
      <c r="WL13" s="6"/>
      <c r="WM13" s="6"/>
      <c r="WN13" s="6"/>
      <c r="WO13" s="6"/>
      <c r="WP13" s="6"/>
      <c r="WQ13" s="6"/>
      <c r="WR13" s="6"/>
      <c r="WS13" s="6"/>
      <c r="WT13" s="6"/>
      <c r="WU13" s="6"/>
      <c r="WV13" s="6"/>
      <c r="WW13" s="6"/>
      <c r="WX13" s="6"/>
      <c r="WY13" s="6"/>
      <c r="WZ13" s="6"/>
      <c r="XA13" s="6"/>
      <c r="XB13" s="6"/>
      <c r="XC13" s="6"/>
      <c r="XD13" s="6"/>
      <c r="XE13" s="6"/>
      <c r="XF13" s="6"/>
      <c r="XG13" s="6"/>
      <c r="XH13" s="6"/>
      <c r="XI13" s="6"/>
      <c r="XJ13" s="6"/>
      <c r="XK13" s="6"/>
      <c r="XL13" s="6"/>
      <c r="XM13" s="6"/>
      <c r="XN13" s="6"/>
      <c r="XO13" s="6"/>
      <c r="XP13" s="6"/>
      <c r="XQ13" s="6"/>
      <c r="XR13" s="6"/>
      <c r="XS13" s="6"/>
      <c r="XT13" s="6"/>
      <c r="XU13" s="6"/>
      <c r="XV13" s="6"/>
      <c r="XW13" s="6"/>
      <c r="XX13" s="6"/>
      <c r="XY13" s="6"/>
      <c r="XZ13" s="6"/>
      <c r="YA13" s="6"/>
      <c r="YB13" s="6"/>
      <c r="YC13" s="6"/>
      <c r="YD13" s="6"/>
      <c r="YE13" s="6"/>
      <c r="YF13" s="6"/>
      <c r="YG13" s="6"/>
      <c r="YH13" s="6"/>
      <c r="YI13" s="6"/>
      <c r="YJ13" s="6"/>
      <c r="YK13" s="6"/>
      <c r="YL13" s="6"/>
      <c r="YM13" s="6"/>
      <c r="YN13" s="6"/>
      <c r="YO13" s="6"/>
      <c r="YP13" s="6"/>
      <c r="YQ13" s="6"/>
      <c r="YR13" s="6"/>
      <c r="YS13" s="6"/>
      <c r="YT13" s="6"/>
      <c r="YU13" s="6"/>
      <c r="YV13" s="6"/>
      <c r="YW13" s="6"/>
      <c r="YX13" s="6"/>
      <c r="YY13" s="6"/>
      <c r="YZ13" s="6"/>
      <c r="ZA13" s="6"/>
      <c r="ZB13" s="6"/>
      <c r="ZC13" s="6"/>
      <c r="ZD13" s="6"/>
      <c r="ZE13" s="6"/>
      <c r="ZF13" s="6"/>
      <c r="ZG13" s="6"/>
      <c r="ZH13" s="6"/>
      <c r="ZI13" s="6"/>
      <c r="ZJ13" s="6"/>
      <c r="ZK13" s="6"/>
      <c r="ZL13" s="6"/>
      <c r="ZM13" s="6"/>
      <c r="ZN13" s="6"/>
      <c r="ZO13" s="6"/>
      <c r="ZP13" s="6"/>
      <c r="ZQ13" s="6"/>
      <c r="ZR13" s="6"/>
      <c r="ZS13" s="6"/>
      <c r="ZT13" s="6"/>
      <c r="ZU13" s="6"/>
      <c r="ZV13" s="6"/>
      <c r="ZW13" s="6"/>
      <c r="ZX13" s="6"/>
      <c r="ZY13" s="6"/>
      <c r="ZZ13" s="6"/>
      <c r="AAA13" s="6"/>
      <c r="AAB13" s="6"/>
      <c r="AAC13" s="6"/>
      <c r="AAD13" s="6"/>
      <c r="AAE13" s="6"/>
      <c r="AAF13" s="6"/>
      <c r="AAG13" s="6"/>
      <c r="AAH13" s="6"/>
      <c r="AAI13" s="6"/>
      <c r="AAJ13" s="6"/>
      <c r="AAK13" s="6"/>
      <c r="AAL13" s="6"/>
      <c r="AAM13" s="6"/>
      <c r="AAN13" s="6"/>
      <c r="AAO13" s="6"/>
      <c r="AAP13" s="6"/>
      <c r="AAQ13" s="6"/>
      <c r="AAR13" s="6"/>
      <c r="AAS13" s="6"/>
      <c r="AAT13" s="6"/>
      <c r="AAU13" s="6"/>
      <c r="AAV13" s="6"/>
      <c r="AAW13" s="6"/>
      <c r="AAX13" s="6"/>
      <c r="AAY13" s="6"/>
      <c r="AAZ13" s="6"/>
      <c r="ABA13" s="6"/>
      <c r="ABB13" s="6"/>
      <c r="ABC13" s="6"/>
      <c r="ABD13" s="6"/>
      <c r="ABE13" s="6"/>
      <c r="ABF13" s="6"/>
      <c r="ABG13" s="6"/>
      <c r="ABH13" s="6"/>
      <c r="ABI13" s="6"/>
      <c r="ABJ13" s="6"/>
      <c r="ABK13" s="6"/>
      <c r="ABL13" s="6"/>
      <c r="ABM13" s="6"/>
      <c r="ABN13" s="6"/>
      <c r="ABO13" s="6"/>
      <c r="ABP13" s="6"/>
      <c r="ABQ13" s="6"/>
      <c r="ABR13" s="6"/>
      <c r="ABS13" s="6"/>
      <c r="ABT13" s="6"/>
      <c r="ABU13" s="6"/>
      <c r="ABV13" s="6"/>
      <c r="ABW13" s="6"/>
      <c r="ABX13" s="6"/>
      <c r="ABY13" s="6"/>
      <c r="ABZ13" s="6"/>
      <c r="ACA13" s="6"/>
      <c r="ACB13" s="6"/>
      <c r="ACC13" s="6"/>
      <c r="ACD13" s="6"/>
      <c r="ACE13" s="6"/>
      <c r="ACF13" s="6"/>
      <c r="ACG13" s="6"/>
      <c r="ACH13" s="6"/>
      <c r="ACI13" s="6"/>
      <c r="ACJ13" s="6"/>
      <c r="ACK13" s="6"/>
      <c r="ACL13" s="6"/>
      <c r="ACM13" s="6"/>
      <c r="ACN13" s="6"/>
      <c r="ACO13" s="6"/>
      <c r="ACP13" s="6"/>
      <c r="ACQ13" s="6"/>
      <c r="ACR13" s="6"/>
      <c r="ACS13" s="6"/>
      <c r="ACT13" s="6"/>
      <c r="ACU13" s="6"/>
      <c r="ACV13" s="6"/>
      <c r="ACW13" s="6"/>
      <c r="ACX13" s="6"/>
      <c r="ACY13" s="6"/>
      <c r="ACZ13" s="6"/>
      <c r="ADA13" s="6"/>
      <c r="ADB13" s="6"/>
      <c r="ADC13" s="6"/>
      <c r="ADD13" s="6"/>
      <c r="ADE13" s="6"/>
      <c r="ADF13" s="6"/>
      <c r="ADG13" s="6"/>
      <c r="ADH13" s="6"/>
      <c r="ADI13" s="6"/>
      <c r="ADJ13" s="6"/>
      <c r="ADK13" s="6"/>
      <c r="ADL13" s="6"/>
      <c r="ADM13" s="6"/>
      <c r="ADN13" s="6"/>
      <c r="ADO13" s="6"/>
      <c r="ADP13" s="6"/>
      <c r="ADQ13" s="6"/>
      <c r="ADR13" s="6"/>
      <c r="ADS13" s="6"/>
      <c r="ADT13" s="6"/>
      <c r="ADU13" s="6"/>
      <c r="ADV13" s="6"/>
      <c r="ADW13" s="6"/>
      <c r="ADX13" s="6"/>
      <c r="ADY13" s="6"/>
      <c r="ADZ13" s="6"/>
      <c r="AEA13" s="6"/>
      <c r="AEB13" s="6"/>
      <c r="AEC13" s="6"/>
      <c r="AED13" s="6"/>
      <c r="AEE13" s="6"/>
      <c r="AEF13" s="6"/>
      <c r="AEG13" s="6"/>
      <c r="AEH13" s="6"/>
      <c r="AEI13" s="6"/>
      <c r="AEJ13" s="6"/>
      <c r="AEK13" s="6"/>
      <c r="AEL13" s="6"/>
      <c r="AEM13" s="6"/>
      <c r="AEN13" s="6"/>
      <c r="AEO13" s="6"/>
      <c r="AEP13" s="6"/>
      <c r="AEQ13" s="6"/>
      <c r="AER13" s="6"/>
      <c r="AES13" s="6"/>
      <c r="AET13" s="6"/>
      <c r="AEU13" s="6"/>
      <c r="AEV13" s="6"/>
      <c r="AEW13" s="6"/>
      <c r="AEX13" s="6"/>
      <c r="AEY13" s="6"/>
      <c r="AEZ13" s="6"/>
      <c r="AFA13" s="6"/>
      <c r="AFB13" s="6"/>
      <c r="AFC13" s="6"/>
      <c r="AFD13" s="6"/>
      <c r="AFE13" s="6"/>
      <c r="AFF13" s="6"/>
      <c r="AFG13" s="6"/>
      <c r="AFH13" s="6"/>
      <c r="AFI13" s="6"/>
      <c r="AFJ13" s="6"/>
      <c r="AFK13" s="6"/>
      <c r="AFL13" s="6"/>
      <c r="AFM13" s="6"/>
      <c r="AFN13" s="6"/>
      <c r="AFO13" s="6"/>
      <c r="AFP13" s="6"/>
      <c r="AFQ13" s="6"/>
      <c r="AFR13" s="6"/>
      <c r="AFS13" s="6"/>
      <c r="AFT13" s="6"/>
      <c r="AFU13" s="6"/>
      <c r="AFV13" s="6"/>
      <c r="AFW13" s="6"/>
      <c r="AFX13" s="6"/>
      <c r="AFY13" s="6"/>
      <c r="AFZ13" s="6"/>
      <c r="AGA13" s="6"/>
      <c r="AGB13" s="6"/>
      <c r="AGC13" s="6"/>
      <c r="AGD13" s="6"/>
      <c r="AGE13" s="6"/>
      <c r="AGF13" s="6"/>
      <c r="AGG13" s="6"/>
      <c r="AGH13" s="6"/>
      <c r="AGI13" s="6"/>
      <c r="AGJ13" s="6"/>
      <c r="AGK13" s="6"/>
      <c r="AGL13" s="6"/>
      <c r="AGM13" s="6"/>
      <c r="AGN13" s="6"/>
      <c r="AGO13" s="6"/>
      <c r="AGP13" s="6"/>
      <c r="AGQ13" s="6"/>
      <c r="AGR13" s="6"/>
      <c r="AGS13" s="6"/>
      <c r="AGT13" s="6"/>
      <c r="AGU13" s="6"/>
      <c r="AGV13" s="6"/>
      <c r="AGW13" s="6"/>
      <c r="AGX13" s="6"/>
      <c r="AGY13" s="6"/>
      <c r="AGZ13" s="6"/>
      <c r="AHA13" s="6"/>
      <c r="AHB13" s="6"/>
      <c r="AHC13" s="6"/>
      <c r="AHD13" s="6"/>
      <c r="AHE13" s="6"/>
      <c r="AHF13" s="6"/>
      <c r="AHG13" s="6"/>
      <c r="AHH13" s="6"/>
      <c r="AHI13" s="6"/>
      <c r="AHJ13" s="6"/>
      <c r="AHK13" s="6"/>
      <c r="AHL13" s="6"/>
      <c r="AHM13" s="6"/>
      <c r="AHN13" s="6"/>
      <c r="AHO13" s="6"/>
      <c r="AHP13" s="6"/>
      <c r="AHQ13" s="6"/>
      <c r="AHR13" s="6"/>
      <c r="AHS13" s="6"/>
      <c r="AHT13" s="6"/>
      <c r="AHU13" s="6"/>
      <c r="AHV13" s="6"/>
      <c r="AHW13" s="6"/>
      <c r="AHX13" s="6"/>
      <c r="AHY13" s="6"/>
      <c r="AHZ13" s="6"/>
      <c r="AIA13" s="6"/>
      <c r="AIB13" s="6"/>
      <c r="AIC13" s="6"/>
      <c r="AID13" s="6"/>
      <c r="AIE13" s="6"/>
      <c r="AIF13" s="6"/>
      <c r="AIG13" s="6"/>
      <c r="AIH13" s="6"/>
      <c r="AII13" s="6"/>
      <c r="AIJ13" s="6"/>
      <c r="AIK13" s="6"/>
      <c r="AIL13" s="6"/>
      <c r="AIM13" s="6"/>
      <c r="AIN13" s="6"/>
      <c r="AIO13" s="6"/>
      <c r="AIP13" s="6"/>
      <c r="AIQ13" s="6"/>
      <c r="AIR13" s="6"/>
      <c r="AIS13" s="6"/>
      <c r="AIT13" s="6"/>
      <c r="AIU13" s="6"/>
      <c r="AIV13" s="6"/>
      <c r="AIW13" s="6"/>
      <c r="AIX13" s="6"/>
      <c r="AIY13" s="6"/>
      <c r="AIZ13" s="6"/>
      <c r="AJA13" s="6"/>
      <c r="AJB13" s="6"/>
      <c r="AJC13" s="6"/>
      <c r="AJD13" s="6"/>
      <c r="AJE13" s="6"/>
      <c r="AJF13" s="6"/>
      <c r="AJG13" s="6"/>
      <c r="AJH13" s="6"/>
      <c r="AJI13" s="6"/>
      <c r="AJJ13" s="6"/>
      <c r="AJK13" s="6"/>
      <c r="AJL13" s="6"/>
      <c r="AJM13" s="6"/>
      <c r="AJN13" s="6"/>
      <c r="AJO13" s="6"/>
      <c r="AJP13" s="6"/>
      <c r="AJQ13" s="6"/>
      <c r="AJR13" s="6"/>
      <c r="AJS13" s="6"/>
      <c r="AJT13" s="6"/>
      <c r="AJU13" s="6"/>
      <c r="AJV13" s="6"/>
      <c r="AJW13" s="6"/>
      <c r="AJX13" s="6"/>
      <c r="AJY13" s="6"/>
      <c r="AJZ13" s="6"/>
      <c r="AKA13" s="6"/>
      <c r="AKB13" s="6"/>
      <c r="AKC13" s="6"/>
      <c r="AKD13" s="6"/>
      <c r="AKE13" s="6"/>
      <c r="AKF13" s="6"/>
      <c r="AKG13" s="6"/>
      <c r="AKH13" s="6"/>
      <c r="AKI13" s="6"/>
      <c r="AKJ13" s="6"/>
      <c r="AKK13" s="6"/>
      <c r="AKL13" s="6"/>
      <c r="AKM13" s="6"/>
      <c r="AKN13" s="6"/>
      <c r="AKO13" s="6"/>
      <c r="AKP13" s="6"/>
      <c r="AKQ13" s="6"/>
      <c r="AKR13" s="6"/>
      <c r="AKS13" s="6"/>
      <c r="AKT13" s="6"/>
      <c r="AKU13" s="6"/>
      <c r="AKV13" s="6"/>
      <c r="AKW13" s="6"/>
      <c r="AKX13" s="6"/>
      <c r="AKY13" s="6"/>
      <c r="AKZ13" s="6"/>
      <c r="ALA13" s="6"/>
      <c r="ALB13" s="6"/>
      <c r="ALC13" s="6"/>
      <c r="ALD13" s="6"/>
      <c r="ALE13" s="6"/>
      <c r="ALF13" s="6"/>
      <c r="ALG13" s="6"/>
      <c r="ALH13" s="6"/>
      <c r="ALI13" s="6"/>
      <c r="ALJ13" s="6"/>
      <c r="ALK13" s="6"/>
      <c r="ALL13" s="6"/>
      <c r="ALM13" s="6"/>
      <c r="ALN13" s="6"/>
      <c r="ALO13" s="6"/>
      <c r="ALP13" s="6"/>
      <c r="ALQ13" s="6"/>
      <c r="ALR13" s="6"/>
      <c r="ALS13" s="6"/>
      <c r="ALT13" s="6"/>
      <c r="ALU13" s="6"/>
      <c r="ALV13" s="6"/>
      <c r="ALW13" s="6"/>
      <c r="ALX13" s="6"/>
      <c r="ALY13" s="6"/>
      <c r="ALZ13" s="6"/>
      <c r="AMA13" s="6"/>
      <c r="AMB13" s="6"/>
      <c r="AMC13" s="6"/>
      <c r="AMD13" s="6"/>
      <c r="AME13" s="6"/>
      <c r="AMF13" s="6"/>
      <c r="AMG13" s="6"/>
      <c r="AMH13" s="6"/>
      <c r="AMI13" s="6"/>
      <c r="AMJ13" s="6"/>
      <c r="AMK13" s="6"/>
      <c r="AML13" s="6"/>
      <c r="AMM13" s="6"/>
      <c r="AMN13" s="6"/>
      <c r="AMO13" s="6"/>
      <c r="AMP13" s="6"/>
      <c r="AMQ13" s="6"/>
      <c r="AMR13" s="6"/>
      <c r="AMS13" s="6"/>
      <c r="AMT13" s="6"/>
      <c r="AMU13" s="6"/>
      <c r="AMV13" s="6"/>
      <c r="AMW13" s="6"/>
      <c r="AMX13" s="6"/>
      <c r="AMY13" s="6"/>
      <c r="AMZ13" s="6"/>
      <c r="ANA13" s="6"/>
      <c r="ANB13" s="6"/>
      <c r="ANC13" s="6"/>
      <c r="AND13" s="6"/>
      <c r="ANE13" s="6"/>
      <c r="ANF13" s="6"/>
      <c r="ANG13" s="6"/>
      <c r="ANH13" s="6"/>
    </row>
    <row r="14" spans="1:1048" x14ac:dyDescent="0.25">
      <c r="A14" t="s">
        <v>196</v>
      </c>
      <c r="D14" t="s">
        <v>741</v>
      </c>
      <c r="N14" s="93"/>
      <c r="O14" s="60"/>
      <c r="P14" s="60"/>
      <c r="Q14" s="73" t="s">
        <v>99</v>
      </c>
      <c r="R14" s="71">
        <f t="shared" si="1"/>
        <v>21</v>
      </c>
      <c r="S14" s="6"/>
      <c r="T14" s="6"/>
      <c r="U14" s="6"/>
      <c r="V14" s="78" t="s">
        <v>178</v>
      </c>
      <c r="W14" s="79">
        <v>23</v>
      </c>
      <c r="X14" s="89" t="s">
        <v>193</v>
      </c>
      <c r="Y14" s="145">
        <f t="shared" si="0"/>
        <v>6</v>
      </c>
      <c r="Z14" s="84" t="s">
        <v>235</v>
      </c>
      <c r="AA14" s="84"/>
      <c r="AB14" s="61"/>
      <c r="AC14" s="62"/>
      <c r="AD14" s="63"/>
      <c r="AE14" s="62"/>
      <c r="AF14" s="63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  <c r="CM14" s="6"/>
      <c r="CN14" s="6"/>
      <c r="CO14" s="6"/>
      <c r="CP14" s="6"/>
      <c r="CQ14" s="6"/>
      <c r="CR14" s="6"/>
      <c r="CS14" s="6"/>
      <c r="CT14" s="6"/>
      <c r="CU14" s="6"/>
      <c r="CV14" s="6"/>
      <c r="CW14" s="6"/>
      <c r="CX14" s="6"/>
      <c r="CY14" s="6"/>
      <c r="CZ14" s="6"/>
      <c r="DA14" s="6"/>
      <c r="DB14" s="6"/>
      <c r="DC14" s="6"/>
      <c r="DD14" s="6"/>
      <c r="DE14" s="6"/>
      <c r="DF14" s="6"/>
      <c r="DG14" s="6"/>
      <c r="DH14" s="6"/>
      <c r="DI14" s="6"/>
      <c r="DJ14" s="6"/>
      <c r="DK14" s="6"/>
      <c r="DL14" s="6"/>
      <c r="DM14" s="6"/>
      <c r="DN14" s="6"/>
      <c r="DO14" s="6"/>
      <c r="DP14" s="6"/>
      <c r="DQ14" s="6"/>
      <c r="DR14" s="6"/>
      <c r="DS14" s="6"/>
      <c r="DT14" s="6"/>
      <c r="DU14" s="6"/>
      <c r="DV14" s="6"/>
      <c r="DW14" s="6"/>
      <c r="DX14" s="6"/>
      <c r="DY14" s="6"/>
      <c r="DZ14" s="6"/>
      <c r="EA14" s="6"/>
      <c r="EB14" s="6"/>
      <c r="EC14" s="6"/>
      <c r="ED14" s="6"/>
      <c r="EE14" s="6"/>
      <c r="EF14" s="6"/>
      <c r="EG14" s="6"/>
      <c r="EH14" s="6"/>
      <c r="EI14" s="6"/>
      <c r="EJ14" s="6"/>
      <c r="EK14" s="6"/>
      <c r="EL14" s="6"/>
      <c r="EM14" s="6"/>
      <c r="EN14" s="6"/>
      <c r="EO14" s="6"/>
      <c r="EP14" s="6"/>
      <c r="EQ14" s="6"/>
      <c r="ER14" s="6"/>
      <c r="ES14" s="6"/>
      <c r="ET14" s="6"/>
      <c r="EU14" s="6"/>
      <c r="EV14" s="6"/>
      <c r="EW14" s="6"/>
      <c r="EX14" s="6"/>
      <c r="EY14" s="6"/>
      <c r="EZ14" s="6"/>
      <c r="FA14" s="6"/>
      <c r="FB14" s="6"/>
      <c r="FC14" s="6"/>
      <c r="FD14" s="6"/>
      <c r="FE14" s="6"/>
      <c r="FF14" s="6"/>
      <c r="FG14" s="6"/>
      <c r="FH14" s="6"/>
      <c r="FI14" s="6"/>
      <c r="FJ14" s="6"/>
      <c r="FK14" s="6"/>
      <c r="FL14" s="6"/>
      <c r="FM14" s="6"/>
      <c r="FN14" s="6"/>
      <c r="FO14" s="6"/>
      <c r="FP14" s="6"/>
      <c r="FQ14" s="6"/>
      <c r="FR14" s="6"/>
      <c r="FS14" s="6"/>
      <c r="FT14" s="6"/>
      <c r="FU14" s="6"/>
      <c r="FV14" s="6"/>
      <c r="FW14" s="6"/>
      <c r="FX14" s="6"/>
      <c r="FY14" s="6"/>
      <c r="FZ14" s="6"/>
      <c r="GA14" s="6"/>
      <c r="GB14" s="6"/>
      <c r="GC14" s="6"/>
      <c r="GD14" s="6"/>
      <c r="GE14" s="6"/>
      <c r="GF14" s="6"/>
      <c r="GG14" s="6"/>
      <c r="GH14" s="6"/>
      <c r="GI14" s="6"/>
      <c r="GJ14" s="6"/>
      <c r="GK14" s="6"/>
      <c r="GL14" s="6"/>
      <c r="GM14" s="6"/>
      <c r="GN14" s="6"/>
      <c r="GO14" s="6"/>
      <c r="GP14" s="6"/>
      <c r="GQ14" s="6"/>
      <c r="GR14" s="6"/>
      <c r="GS14" s="6"/>
      <c r="GT14" s="6"/>
      <c r="GU14" s="6"/>
      <c r="GV14" s="6"/>
      <c r="GW14" s="6"/>
      <c r="GX14" s="6"/>
      <c r="GY14" s="6"/>
      <c r="GZ14" s="6"/>
      <c r="HA14" s="6"/>
      <c r="HB14" s="6"/>
      <c r="HC14" s="6"/>
      <c r="HD14" s="6"/>
      <c r="HE14" s="6"/>
      <c r="HF14" s="6"/>
      <c r="HG14" s="6"/>
      <c r="HH14" s="6"/>
      <c r="HI14" s="6"/>
      <c r="HJ14" s="6"/>
      <c r="HK14" s="6"/>
      <c r="HL14" s="6"/>
      <c r="HM14" s="6"/>
      <c r="HN14" s="6"/>
      <c r="HO14" s="6"/>
      <c r="HP14" s="6"/>
      <c r="HQ14" s="6"/>
      <c r="HR14" s="6"/>
      <c r="HS14" s="6"/>
      <c r="HT14" s="6"/>
      <c r="HU14" s="6"/>
      <c r="HV14" s="6"/>
      <c r="HW14" s="6"/>
      <c r="HX14" s="6"/>
      <c r="HY14" s="6"/>
      <c r="HZ14" s="6"/>
      <c r="IA14" s="6"/>
      <c r="IB14" s="6"/>
      <c r="IC14" s="6"/>
      <c r="ID14" s="6"/>
      <c r="IE14" s="6"/>
      <c r="IF14" s="6"/>
      <c r="IG14" s="6"/>
      <c r="IH14" s="6"/>
      <c r="II14" s="6"/>
      <c r="IJ14" s="6"/>
      <c r="IK14" s="6"/>
      <c r="IL14" s="6"/>
      <c r="IM14" s="6"/>
      <c r="IN14" s="6"/>
      <c r="IO14" s="6"/>
      <c r="IP14" s="6"/>
      <c r="IQ14" s="6"/>
      <c r="IR14" s="6"/>
      <c r="IS14" s="6"/>
      <c r="IT14" s="6"/>
      <c r="IU14" s="6"/>
      <c r="IV14" s="6"/>
      <c r="IW14" s="6"/>
      <c r="IX14" s="6"/>
      <c r="IY14" s="6"/>
      <c r="IZ14" s="6"/>
      <c r="JA14" s="6"/>
      <c r="JB14" s="6"/>
      <c r="JC14" s="6"/>
      <c r="JD14" s="6"/>
      <c r="JE14" s="6"/>
      <c r="JF14" s="6"/>
      <c r="JG14" s="6"/>
      <c r="JH14" s="6"/>
      <c r="JI14" s="6"/>
      <c r="JJ14" s="6"/>
      <c r="JK14" s="6"/>
      <c r="JL14" s="6"/>
      <c r="JM14" s="6"/>
      <c r="JN14" s="6"/>
      <c r="JO14" s="6"/>
      <c r="JP14" s="6"/>
      <c r="JQ14" s="6"/>
      <c r="JR14" s="6"/>
      <c r="JS14" s="6"/>
      <c r="JT14" s="6"/>
      <c r="JU14" s="6"/>
      <c r="JV14" s="6"/>
      <c r="JW14" s="6"/>
      <c r="JX14" s="6"/>
      <c r="JY14" s="6"/>
      <c r="JZ14" s="6"/>
      <c r="KA14" s="6"/>
      <c r="KB14" s="6"/>
      <c r="KC14" s="6"/>
      <c r="KD14" s="6"/>
      <c r="KE14" s="6"/>
      <c r="KF14" s="6"/>
      <c r="KG14" s="6"/>
      <c r="KH14" s="6"/>
      <c r="KI14" s="6"/>
      <c r="KJ14" s="6"/>
      <c r="KK14" s="6"/>
      <c r="KL14" s="6"/>
      <c r="KM14" s="6"/>
      <c r="KN14" s="6"/>
      <c r="KO14" s="6"/>
      <c r="KP14" s="6"/>
      <c r="KQ14" s="6"/>
      <c r="KR14" s="6"/>
      <c r="KS14" s="6"/>
      <c r="KT14" s="6"/>
      <c r="KU14" s="6"/>
      <c r="KV14" s="6"/>
      <c r="KW14" s="6"/>
      <c r="KX14" s="6"/>
      <c r="KY14" s="6"/>
      <c r="KZ14" s="6"/>
      <c r="LA14" s="6"/>
      <c r="LB14" s="6"/>
      <c r="LC14" s="6"/>
      <c r="LD14" s="6"/>
      <c r="LE14" s="6"/>
      <c r="LF14" s="6"/>
      <c r="LG14" s="6"/>
      <c r="LH14" s="6"/>
      <c r="LI14" s="6"/>
      <c r="LJ14" s="6"/>
      <c r="LK14" s="6"/>
      <c r="LL14" s="6"/>
      <c r="LM14" s="6"/>
      <c r="LN14" s="6"/>
      <c r="LO14" s="6"/>
      <c r="LP14" s="6"/>
      <c r="LQ14" s="6"/>
      <c r="LR14" s="6"/>
      <c r="LS14" s="6"/>
      <c r="LT14" s="6"/>
      <c r="LU14" s="6"/>
      <c r="LV14" s="6"/>
      <c r="LW14" s="6"/>
      <c r="LX14" s="6"/>
      <c r="LY14" s="6"/>
      <c r="LZ14" s="6"/>
      <c r="MA14" s="6"/>
      <c r="MB14" s="6"/>
      <c r="MC14" s="6"/>
      <c r="MD14" s="6"/>
      <c r="ME14" s="6"/>
      <c r="MF14" s="6"/>
      <c r="MG14" s="6"/>
      <c r="MH14" s="6"/>
      <c r="MI14" s="6"/>
      <c r="MJ14" s="6"/>
      <c r="MK14" s="6"/>
      <c r="ML14" s="6"/>
      <c r="MM14" s="6"/>
      <c r="MN14" s="6"/>
      <c r="MO14" s="6"/>
      <c r="MP14" s="6"/>
      <c r="MQ14" s="6"/>
      <c r="MR14" s="6"/>
      <c r="MS14" s="6"/>
      <c r="MT14" s="6"/>
      <c r="MU14" s="6"/>
      <c r="MV14" s="6"/>
      <c r="MW14" s="6"/>
      <c r="MX14" s="6"/>
      <c r="MY14" s="6"/>
      <c r="MZ14" s="6"/>
      <c r="NA14" s="6"/>
      <c r="NB14" s="6"/>
      <c r="NC14" s="6"/>
      <c r="ND14" s="6"/>
      <c r="NE14" s="6"/>
      <c r="NF14" s="6"/>
      <c r="NG14" s="6"/>
      <c r="NH14" s="6"/>
      <c r="NI14" s="6"/>
      <c r="NJ14" s="6"/>
      <c r="NK14" s="6"/>
      <c r="NL14" s="6"/>
      <c r="NM14" s="6"/>
      <c r="NN14" s="6"/>
      <c r="NO14" s="6"/>
      <c r="NP14" s="6"/>
      <c r="NQ14" s="6"/>
      <c r="NR14" s="6"/>
      <c r="NS14" s="6"/>
      <c r="NT14" s="6"/>
      <c r="NU14" s="6"/>
      <c r="NV14" s="6"/>
      <c r="NW14" s="6"/>
      <c r="NX14" s="6"/>
      <c r="NY14" s="6"/>
      <c r="NZ14" s="6"/>
      <c r="OA14" s="6"/>
      <c r="OB14" s="6"/>
      <c r="OC14" s="6"/>
      <c r="OD14" s="6"/>
      <c r="OE14" s="6"/>
      <c r="OF14" s="6"/>
      <c r="OG14" s="6"/>
      <c r="OH14" s="6"/>
      <c r="OI14" s="6"/>
      <c r="OJ14" s="6"/>
      <c r="OK14" s="6"/>
      <c r="OL14" s="6"/>
      <c r="OM14" s="6"/>
      <c r="ON14" s="6"/>
      <c r="OO14" s="6"/>
      <c r="OP14" s="6"/>
      <c r="OQ14" s="6"/>
      <c r="OR14" s="6"/>
      <c r="OS14" s="6"/>
      <c r="OT14" s="6"/>
      <c r="OU14" s="6"/>
      <c r="OV14" s="6"/>
      <c r="OW14" s="6"/>
      <c r="OX14" s="6"/>
      <c r="OY14" s="6"/>
      <c r="OZ14" s="6"/>
      <c r="PA14" s="6"/>
      <c r="PB14" s="6"/>
      <c r="PC14" s="6"/>
      <c r="PD14" s="6"/>
      <c r="PE14" s="6"/>
      <c r="PF14" s="6"/>
      <c r="PG14" s="6"/>
      <c r="PH14" s="6"/>
      <c r="PI14" s="6"/>
      <c r="PJ14" s="6"/>
      <c r="PK14" s="6"/>
      <c r="PL14" s="6"/>
      <c r="PM14" s="6"/>
      <c r="PN14" s="6"/>
      <c r="PO14" s="6"/>
      <c r="PP14" s="6"/>
      <c r="PQ14" s="6"/>
      <c r="PR14" s="6"/>
      <c r="PS14" s="6"/>
      <c r="PT14" s="6"/>
      <c r="PU14" s="6"/>
      <c r="PV14" s="6"/>
      <c r="PW14" s="6"/>
      <c r="PX14" s="6"/>
      <c r="PY14" s="6"/>
      <c r="PZ14" s="6"/>
      <c r="QA14" s="6"/>
      <c r="QB14" s="6"/>
      <c r="QC14" s="6"/>
      <c r="QD14" s="6"/>
      <c r="QE14" s="6"/>
      <c r="QF14" s="6"/>
      <c r="QG14" s="6"/>
      <c r="QH14" s="6"/>
      <c r="QI14" s="6"/>
      <c r="QJ14" s="6"/>
      <c r="QK14" s="6"/>
      <c r="QL14" s="6"/>
      <c r="QM14" s="6"/>
      <c r="QN14" s="6"/>
      <c r="QO14" s="6"/>
      <c r="QP14" s="6"/>
      <c r="QQ14" s="6"/>
      <c r="QR14" s="6"/>
      <c r="QS14" s="6"/>
      <c r="QT14" s="6"/>
      <c r="QU14" s="6"/>
      <c r="QV14" s="6"/>
      <c r="QW14" s="6"/>
      <c r="QX14" s="6"/>
      <c r="QY14" s="6"/>
      <c r="QZ14" s="6"/>
      <c r="RA14" s="6"/>
      <c r="RB14" s="6"/>
      <c r="RC14" s="6"/>
      <c r="RD14" s="6"/>
      <c r="RE14" s="6"/>
      <c r="RF14" s="6"/>
      <c r="RG14" s="6"/>
      <c r="RH14" s="6"/>
      <c r="RI14" s="6"/>
      <c r="RJ14" s="6"/>
      <c r="RK14" s="6"/>
      <c r="RL14" s="6"/>
      <c r="RM14" s="6"/>
      <c r="RN14" s="6"/>
      <c r="RO14" s="6"/>
      <c r="RP14" s="6"/>
      <c r="RQ14" s="6"/>
      <c r="RR14" s="6"/>
      <c r="RS14" s="6"/>
      <c r="RT14" s="6"/>
      <c r="RU14" s="6"/>
      <c r="RV14" s="6"/>
      <c r="RW14" s="6"/>
      <c r="RX14" s="6"/>
      <c r="RY14" s="6"/>
      <c r="RZ14" s="6"/>
      <c r="SA14" s="6"/>
      <c r="SB14" s="6"/>
      <c r="SC14" s="6"/>
      <c r="SD14" s="6"/>
      <c r="SE14" s="6"/>
      <c r="SF14" s="6"/>
      <c r="SG14" s="6"/>
      <c r="SH14" s="6"/>
      <c r="SI14" s="6"/>
      <c r="SJ14" s="6"/>
      <c r="SK14" s="6"/>
      <c r="SL14" s="6"/>
      <c r="SM14" s="6"/>
      <c r="SN14" s="6"/>
      <c r="SO14" s="6"/>
      <c r="SP14" s="6"/>
      <c r="SQ14" s="6"/>
      <c r="SR14" s="6"/>
      <c r="SS14" s="6"/>
      <c r="ST14" s="6"/>
      <c r="SU14" s="6"/>
      <c r="SV14" s="6"/>
      <c r="SW14" s="6"/>
      <c r="SX14" s="6"/>
      <c r="SY14" s="6"/>
      <c r="SZ14" s="6"/>
      <c r="TA14" s="6"/>
      <c r="TB14" s="6"/>
      <c r="TC14" s="6"/>
      <c r="TD14" s="6"/>
      <c r="TE14" s="6"/>
      <c r="TF14" s="6"/>
      <c r="TG14" s="6"/>
      <c r="TH14" s="6"/>
      <c r="TI14" s="6"/>
      <c r="TJ14" s="6"/>
      <c r="TK14" s="6"/>
      <c r="TL14" s="6"/>
      <c r="TM14" s="6"/>
      <c r="TN14" s="6"/>
      <c r="TO14" s="6"/>
      <c r="TP14" s="6"/>
      <c r="TQ14" s="6"/>
      <c r="TR14" s="6"/>
      <c r="TS14" s="6"/>
      <c r="TT14" s="6"/>
      <c r="TU14" s="6"/>
      <c r="TV14" s="6"/>
      <c r="TW14" s="6"/>
      <c r="TX14" s="6"/>
      <c r="TY14" s="6"/>
      <c r="TZ14" s="6"/>
      <c r="UA14" s="6"/>
      <c r="UB14" s="6"/>
      <c r="UC14" s="6"/>
      <c r="UD14" s="6"/>
      <c r="UE14" s="6"/>
      <c r="UF14" s="6"/>
      <c r="UG14" s="6"/>
      <c r="UH14" s="6"/>
      <c r="UI14" s="6"/>
      <c r="UJ14" s="6"/>
      <c r="UK14" s="6"/>
      <c r="UL14" s="6"/>
      <c r="UM14" s="6"/>
      <c r="UN14" s="6"/>
      <c r="UO14" s="6"/>
      <c r="UP14" s="6"/>
      <c r="UQ14" s="6"/>
      <c r="UR14" s="6"/>
      <c r="US14" s="6"/>
      <c r="UT14" s="6"/>
      <c r="UU14" s="6"/>
      <c r="UV14" s="6"/>
      <c r="UW14" s="6"/>
      <c r="UX14" s="6"/>
      <c r="UY14" s="6"/>
      <c r="UZ14" s="6"/>
      <c r="VA14" s="6"/>
      <c r="VB14" s="6"/>
      <c r="VC14" s="6"/>
      <c r="VD14" s="6"/>
      <c r="VE14" s="6"/>
      <c r="VF14" s="6"/>
      <c r="VG14" s="6"/>
      <c r="VH14" s="6"/>
      <c r="VI14" s="6"/>
      <c r="VJ14" s="6"/>
      <c r="VK14" s="6"/>
      <c r="VL14" s="6"/>
      <c r="VM14" s="6"/>
      <c r="VN14" s="6"/>
      <c r="VO14" s="6"/>
      <c r="VP14" s="6"/>
      <c r="VQ14" s="6"/>
      <c r="VR14" s="6"/>
      <c r="VS14" s="6"/>
      <c r="VT14" s="6"/>
      <c r="VU14" s="6"/>
      <c r="VV14" s="6"/>
      <c r="VW14" s="6"/>
      <c r="VX14" s="6"/>
      <c r="VY14" s="6"/>
      <c r="VZ14" s="6"/>
      <c r="WA14" s="6"/>
      <c r="WB14" s="6"/>
      <c r="WC14" s="6"/>
      <c r="WD14" s="6"/>
      <c r="WE14" s="6"/>
      <c r="WF14" s="6"/>
      <c r="WG14" s="6"/>
      <c r="WH14" s="6"/>
      <c r="WI14" s="6"/>
      <c r="WJ14" s="6"/>
      <c r="WK14" s="6"/>
      <c r="WL14" s="6"/>
      <c r="WM14" s="6"/>
      <c r="WN14" s="6"/>
      <c r="WO14" s="6"/>
      <c r="WP14" s="6"/>
      <c r="WQ14" s="6"/>
      <c r="WR14" s="6"/>
      <c r="WS14" s="6"/>
      <c r="WT14" s="6"/>
      <c r="WU14" s="6"/>
      <c r="WV14" s="6"/>
      <c r="WW14" s="6"/>
      <c r="WX14" s="6"/>
      <c r="WY14" s="6"/>
      <c r="WZ14" s="6"/>
      <c r="XA14" s="6"/>
      <c r="XB14" s="6"/>
      <c r="XC14" s="6"/>
      <c r="XD14" s="6"/>
      <c r="XE14" s="6"/>
      <c r="XF14" s="6"/>
      <c r="XG14" s="6"/>
      <c r="XH14" s="6"/>
      <c r="XI14" s="6"/>
      <c r="XJ14" s="6"/>
      <c r="XK14" s="6"/>
      <c r="XL14" s="6"/>
      <c r="XM14" s="6"/>
      <c r="XN14" s="6"/>
      <c r="XO14" s="6"/>
      <c r="XP14" s="6"/>
      <c r="XQ14" s="6"/>
      <c r="XR14" s="6"/>
      <c r="XS14" s="6"/>
      <c r="XT14" s="6"/>
      <c r="XU14" s="6"/>
      <c r="XV14" s="6"/>
      <c r="XW14" s="6"/>
      <c r="XX14" s="6"/>
      <c r="XY14" s="6"/>
      <c r="XZ14" s="6"/>
      <c r="YA14" s="6"/>
      <c r="YB14" s="6"/>
      <c r="YC14" s="6"/>
      <c r="YD14" s="6"/>
      <c r="YE14" s="6"/>
      <c r="YF14" s="6"/>
      <c r="YG14" s="6"/>
      <c r="YH14" s="6"/>
      <c r="YI14" s="6"/>
      <c r="YJ14" s="6"/>
      <c r="YK14" s="6"/>
      <c r="YL14" s="6"/>
      <c r="YM14" s="6"/>
      <c r="YN14" s="6"/>
      <c r="YO14" s="6"/>
      <c r="YP14" s="6"/>
      <c r="YQ14" s="6"/>
      <c r="YR14" s="6"/>
      <c r="YS14" s="6"/>
      <c r="YT14" s="6"/>
      <c r="YU14" s="6"/>
      <c r="YV14" s="6"/>
      <c r="YW14" s="6"/>
      <c r="YX14" s="6"/>
      <c r="YY14" s="6"/>
      <c r="YZ14" s="6"/>
      <c r="ZA14" s="6"/>
      <c r="ZB14" s="6"/>
      <c r="ZC14" s="6"/>
      <c r="ZD14" s="6"/>
      <c r="ZE14" s="6"/>
      <c r="ZF14" s="6"/>
      <c r="ZG14" s="6"/>
      <c r="ZH14" s="6"/>
      <c r="ZI14" s="6"/>
      <c r="ZJ14" s="6"/>
      <c r="ZK14" s="6"/>
      <c r="ZL14" s="6"/>
      <c r="ZM14" s="6"/>
      <c r="ZN14" s="6"/>
      <c r="ZO14" s="6"/>
      <c r="ZP14" s="6"/>
      <c r="ZQ14" s="6"/>
      <c r="ZR14" s="6"/>
      <c r="ZS14" s="6"/>
      <c r="ZT14" s="6"/>
      <c r="ZU14" s="6"/>
      <c r="ZV14" s="6"/>
      <c r="ZW14" s="6"/>
      <c r="ZX14" s="6"/>
      <c r="ZY14" s="6"/>
      <c r="ZZ14" s="6"/>
      <c r="AAA14" s="6"/>
      <c r="AAB14" s="6"/>
      <c r="AAC14" s="6"/>
      <c r="AAD14" s="6"/>
      <c r="AAE14" s="6"/>
      <c r="AAF14" s="6"/>
      <c r="AAG14" s="6"/>
      <c r="AAH14" s="6"/>
      <c r="AAI14" s="6"/>
      <c r="AAJ14" s="6"/>
      <c r="AAK14" s="6"/>
      <c r="AAL14" s="6"/>
      <c r="AAM14" s="6"/>
      <c r="AAN14" s="6"/>
      <c r="AAO14" s="6"/>
      <c r="AAP14" s="6"/>
      <c r="AAQ14" s="6"/>
      <c r="AAR14" s="6"/>
      <c r="AAS14" s="6"/>
      <c r="AAT14" s="6"/>
      <c r="AAU14" s="6"/>
      <c r="AAV14" s="6"/>
      <c r="AAW14" s="6"/>
      <c r="AAX14" s="6"/>
      <c r="AAY14" s="6"/>
      <c r="AAZ14" s="6"/>
      <c r="ABA14" s="6"/>
      <c r="ABB14" s="6"/>
      <c r="ABC14" s="6"/>
      <c r="ABD14" s="6"/>
      <c r="ABE14" s="6"/>
      <c r="ABF14" s="6"/>
      <c r="ABG14" s="6"/>
      <c r="ABH14" s="6"/>
      <c r="ABI14" s="6"/>
      <c r="ABJ14" s="6"/>
      <c r="ABK14" s="6"/>
      <c r="ABL14" s="6"/>
      <c r="ABM14" s="6"/>
      <c r="ABN14" s="6"/>
      <c r="ABO14" s="6"/>
      <c r="ABP14" s="6"/>
      <c r="ABQ14" s="6"/>
      <c r="ABR14" s="6"/>
      <c r="ABS14" s="6"/>
      <c r="ABT14" s="6"/>
      <c r="ABU14" s="6"/>
      <c r="ABV14" s="6"/>
      <c r="ABW14" s="6"/>
      <c r="ABX14" s="6"/>
      <c r="ABY14" s="6"/>
      <c r="ABZ14" s="6"/>
      <c r="ACA14" s="6"/>
      <c r="ACB14" s="6"/>
      <c r="ACC14" s="6"/>
      <c r="ACD14" s="6"/>
      <c r="ACE14" s="6"/>
      <c r="ACF14" s="6"/>
      <c r="ACG14" s="6"/>
      <c r="ACH14" s="6"/>
      <c r="ACI14" s="6"/>
      <c r="ACJ14" s="6"/>
      <c r="ACK14" s="6"/>
      <c r="ACL14" s="6"/>
      <c r="ACM14" s="6"/>
      <c r="ACN14" s="6"/>
      <c r="ACO14" s="6"/>
      <c r="ACP14" s="6"/>
      <c r="ACQ14" s="6"/>
      <c r="ACR14" s="6"/>
      <c r="ACS14" s="6"/>
      <c r="ACT14" s="6"/>
      <c r="ACU14" s="6"/>
      <c r="ACV14" s="6"/>
      <c r="ACW14" s="6"/>
      <c r="ACX14" s="6"/>
      <c r="ACY14" s="6"/>
      <c r="ACZ14" s="6"/>
      <c r="ADA14" s="6"/>
      <c r="ADB14" s="6"/>
      <c r="ADC14" s="6"/>
      <c r="ADD14" s="6"/>
      <c r="ADE14" s="6"/>
      <c r="ADF14" s="6"/>
      <c r="ADG14" s="6"/>
      <c r="ADH14" s="6"/>
      <c r="ADI14" s="6"/>
      <c r="ADJ14" s="6"/>
      <c r="ADK14" s="6"/>
      <c r="ADL14" s="6"/>
      <c r="ADM14" s="6"/>
      <c r="ADN14" s="6"/>
      <c r="ADO14" s="6"/>
      <c r="ADP14" s="6"/>
      <c r="ADQ14" s="6"/>
      <c r="ADR14" s="6"/>
      <c r="ADS14" s="6"/>
      <c r="ADT14" s="6"/>
      <c r="ADU14" s="6"/>
      <c r="ADV14" s="6"/>
      <c r="ADW14" s="6"/>
      <c r="ADX14" s="6"/>
      <c r="ADY14" s="6"/>
      <c r="ADZ14" s="6"/>
      <c r="AEA14" s="6"/>
      <c r="AEB14" s="6"/>
      <c r="AEC14" s="6"/>
      <c r="AED14" s="6"/>
      <c r="AEE14" s="6"/>
      <c r="AEF14" s="6"/>
      <c r="AEG14" s="6"/>
      <c r="AEH14" s="6"/>
      <c r="AEI14" s="6"/>
      <c r="AEJ14" s="6"/>
      <c r="AEK14" s="6"/>
      <c r="AEL14" s="6"/>
      <c r="AEM14" s="6"/>
      <c r="AEN14" s="6"/>
      <c r="AEO14" s="6"/>
      <c r="AEP14" s="6"/>
      <c r="AEQ14" s="6"/>
      <c r="AER14" s="6"/>
      <c r="AES14" s="6"/>
      <c r="AET14" s="6"/>
      <c r="AEU14" s="6"/>
      <c r="AEV14" s="6"/>
      <c r="AEW14" s="6"/>
      <c r="AEX14" s="6"/>
      <c r="AEY14" s="6"/>
      <c r="AEZ14" s="6"/>
      <c r="AFA14" s="6"/>
      <c r="AFB14" s="6"/>
      <c r="AFC14" s="6"/>
      <c r="AFD14" s="6"/>
      <c r="AFE14" s="6"/>
      <c r="AFF14" s="6"/>
      <c r="AFG14" s="6"/>
      <c r="AFH14" s="6"/>
      <c r="AFI14" s="6"/>
      <c r="AFJ14" s="6"/>
      <c r="AFK14" s="6"/>
      <c r="AFL14" s="6"/>
      <c r="AFM14" s="6"/>
      <c r="AFN14" s="6"/>
      <c r="AFO14" s="6"/>
      <c r="AFP14" s="6"/>
      <c r="AFQ14" s="6"/>
      <c r="AFR14" s="6"/>
      <c r="AFS14" s="6"/>
      <c r="AFT14" s="6"/>
      <c r="AFU14" s="6"/>
      <c r="AFV14" s="6"/>
      <c r="AFW14" s="6"/>
      <c r="AFX14" s="6"/>
      <c r="AFY14" s="6"/>
      <c r="AFZ14" s="6"/>
      <c r="AGA14" s="6"/>
      <c r="AGB14" s="6"/>
      <c r="AGC14" s="6"/>
      <c r="AGD14" s="6"/>
      <c r="AGE14" s="6"/>
      <c r="AGF14" s="6"/>
      <c r="AGG14" s="6"/>
      <c r="AGH14" s="6"/>
      <c r="AGI14" s="6"/>
      <c r="AGJ14" s="6"/>
      <c r="AGK14" s="6"/>
      <c r="AGL14" s="6"/>
      <c r="AGM14" s="6"/>
      <c r="AGN14" s="6"/>
      <c r="AGO14" s="6"/>
      <c r="AGP14" s="6"/>
      <c r="AGQ14" s="6"/>
      <c r="AGR14" s="6"/>
      <c r="AGS14" s="6"/>
      <c r="AGT14" s="6"/>
      <c r="AGU14" s="6"/>
      <c r="AGV14" s="6"/>
      <c r="AGW14" s="6"/>
      <c r="AGX14" s="6"/>
      <c r="AGY14" s="6"/>
      <c r="AGZ14" s="6"/>
      <c r="AHA14" s="6"/>
      <c r="AHB14" s="6"/>
      <c r="AHC14" s="6"/>
      <c r="AHD14" s="6"/>
      <c r="AHE14" s="6"/>
      <c r="AHF14" s="6"/>
      <c r="AHG14" s="6"/>
      <c r="AHH14" s="6"/>
      <c r="AHI14" s="6"/>
      <c r="AHJ14" s="6"/>
      <c r="AHK14" s="6"/>
      <c r="AHL14" s="6"/>
      <c r="AHM14" s="6"/>
      <c r="AHN14" s="6"/>
      <c r="AHO14" s="6"/>
      <c r="AHP14" s="6"/>
      <c r="AHQ14" s="6"/>
      <c r="AHR14" s="6"/>
      <c r="AHS14" s="6"/>
      <c r="AHT14" s="6"/>
      <c r="AHU14" s="6"/>
      <c r="AHV14" s="6"/>
      <c r="AHW14" s="6"/>
      <c r="AHX14" s="6"/>
      <c r="AHY14" s="6"/>
      <c r="AHZ14" s="6"/>
      <c r="AIA14" s="6"/>
      <c r="AIB14" s="6"/>
      <c r="AIC14" s="6"/>
      <c r="AID14" s="6"/>
      <c r="AIE14" s="6"/>
      <c r="AIF14" s="6"/>
      <c r="AIG14" s="6"/>
      <c r="AIH14" s="6"/>
      <c r="AII14" s="6"/>
      <c r="AIJ14" s="6"/>
      <c r="AIK14" s="6"/>
      <c r="AIL14" s="6"/>
      <c r="AIM14" s="6"/>
      <c r="AIN14" s="6"/>
      <c r="AIO14" s="6"/>
      <c r="AIP14" s="6"/>
      <c r="AIQ14" s="6"/>
      <c r="AIR14" s="6"/>
      <c r="AIS14" s="6"/>
      <c r="AIT14" s="6"/>
      <c r="AIU14" s="6"/>
      <c r="AIV14" s="6"/>
      <c r="AIW14" s="6"/>
      <c r="AIX14" s="6"/>
      <c r="AIY14" s="6"/>
      <c r="AIZ14" s="6"/>
      <c r="AJA14" s="6"/>
      <c r="AJB14" s="6"/>
      <c r="AJC14" s="6"/>
      <c r="AJD14" s="6"/>
      <c r="AJE14" s="6"/>
      <c r="AJF14" s="6"/>
      <c r="AJG14" s="6"/>
      <c r="AJH14" s="6"/>
      <c r="AJI14" s="6"/>
      <c r="AJJ14" s="6"/>
      <c r="AJK14" s="6"/>
      <c r="AJL14" s="6"/>
      <c r="AJM14" s="6"/>
      <c r="AJN14" s="6"/>
      <c r="AJO14" s="6"/>
      <c r="AJP14" s="6"/>
      <c r="AJQ14" s="6"/>
      <c r="AJR14" s="6"/>
      <c r="AJS14" s="6"/>
      <c r="AJT14" s="6"/>
      <c r="AJU14" s="6"/>
      <c r="AJV14" s="6"/>
      <c r="AJW14" s="6"/>
      <c r="AJX14" s="6"/>
      <c r="AJY14" s="6"/>
      <c r="AJZ14" s="6"/>
      <c r="AKA14" s="6"/>
      <c r="AKB14" s="6"/>
      <c r="AKC14" s="6"/>
      <c r="AKD14" s="6"/>
      <c r="AKE14" s="6"/>
      <c r="AKF14" s="6"/>
      <c r="AKG14" s="6"/>
      <c r="AKH14" s="6"/>
      <c r="AKI14" s="6"/>
      <c r="AKJ14" s="6"/>
      <c r="AKK14" s="6"/>
      <c r="AKL14" s="6"/>
      <c r="AKM14" s="6"/>
      <c r="AKN14" s="6"/>
      <c r="AKO14" s="6"/>
      <c r="AKP14" s="6"/>
      <c r="AKQ14" s="6"/>
      <c r="AKR14" s="6"/>
      <c r="AKS14" s="6"/>
      <c r="AKT14" s="6"/>
      <c r="AKU14" s="6"/>
      <c r="AKV14" s="6"/>
      <c r="AKW14" s="6"/>
      <c r="AKX14" s="6"/>
      <c r="AKY14" s="6"/>
      <c r="AKZ14" s="6"/>
      <c r="ALA14" s="6"/>
      <c r="ALB14" s="6"/>
      <c r="ALC14" s="6"/>
      <c r="ALD14" s="6"/>
      <c r="ALE14" s="6"/>
      <c r="ALF14" s="6"/>
      <c r="ALG14" s="6"/>
      <c r="ALH14" s="6"/>
      <c r="ALI14" s="6"/>
      <c r="ALJ14" s="6"/>
      <c r="ALK14" s="6"/>
      <c r="ALL14" s="6"/>
      <c r="ALM14" s="6"/>
      <c r="ALN14" s="6"/>
      <c r="ALO14" s="6"/>
      <c r="ALP14" s="6"/>
      <c r="ALQ14" s="6"/>
      <c r="ALR14" s="6"/>
      <c r="ALS14" s="6"/>
      <c r="ALT14" s="6"/>
      <c r="ALU14" s="6"/>
      <c r="ALV14" s="6"/>
      <c r="ALW14" s="6"/>
      <c r="ALX14" s="6"/>
      <c r="ALY14" s="6"/>
      <c r="ALZ14" s="6"/>
      <c r="AMA14" s="6"/>
      <c r="AMB14" s="6"/>
      <c r="AMC14" s="6"/>
      <c r="AMD14" s="6"/>
      <c r="AME14" s="6"/>
      <c r="AMF14" s="6"/>
      <c r="AMG14" s="6"/>
      <c r="AMH14" s="6"/>
      <c r="AMI14" s="6"/>
      <c r="AMJ14" s="6"/>
      <c r="AMK14" s="6"/>
      <c r="AML14" s="6"/>
      <c r="AMM14" s="6"/>
      <c r="AMN14" s="6"/>
      <c r="AMO14" s="6"/>
      <c r="AMP14" s="6"/>
      <c r="AMQ14" s="6"/>
      <c r="AMR14" s="6"/>
      <c r="AMS14" s="6"/>
      <c r="AMT14" s="6"/>
      <c r="AMU14" s="6"/>
      <c r="AMV14" s="6"/>
      <c r="AMW14" s="6"/>
      <c r="AMX14" s="6"/>
      <c r="AMY14" s="6"/>
      <c r="AMZ14" s="6"/>
      <c r="ANA14" s="6"/>
      <c r="ANB14" s="6"/>
      <c r="ANC14" s="6"/>
      <c r="AND14" s="6"/>
      <c r="ANE14" s="6"/>
      <c r="ANF14" s="6"/>
      <c r="ANG14" s="6"/>
      <c r="ANH14" s="6"/>
    </row>
    <row r="15" spans="1:1048" x14ac:dyDescent="0.25">
      <c r="A15" t="s">
        <v>196</v>
      </c>
      <c r="D15" t="s">
        <v>742</v>
      </c>
      <c r="O15" s="60"/>
      <c r="P15" s="60"/>
      <c r="Q15" s="73" t="s">
        <v>100</v>
      </c>
      <c r="R15" s="71">
        <f t="shared" si="1"/>
        <v>22</v>
      </c>
      <c r="S15" s="6"/>
      <c r="T15" s="6"/>
      <c r="U15" s="6"/>
      <c r="V15" s="82" t="s">
        <v>179</v>
      </c>
      <c r="W15" s="83">
        <v>36</v>
      </c>
      <c r="X15" s="90" t="s">
        <v>194</v>
      </c>
      <c r="Y15" s="145">
        <f t="shared" si="0"/>
        <v>0</v>
      </c>
      <c r="Z15" s="84"/>
      <c r="AA15" s="84"/>
      <c r="AB15" s="61"/>
      <c r="AC15" s="62"/>
      <c r="AD15" s="63"/>
      <c r="AE15" s="62"/>
      <c r="AF15" s="63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6"/>
      <c r="CN15" s="6"/>
      <c r="CO15" s="6"/>
      <c r="CP15" s="6"/>
      <c r="CQ15" s="6"/>
      <c r="CR15" s="6"/>
      <c r="CS15" s="6"/>
      <c r="CT15" s="6"/>
      <c r="CU15" s="6"/>
      <c r="CV15" s="6"/>
      <c r="CW15" s="6"/>
      <c r="CX15" s="6"/>
      <c r="CY15" s="6"/>
      <c r="CZ15" s="6"/>
      <c r="DA15" s="6"/>
      <c r="DB15" s="6"/>
      <c r="DC15" s="6"/>
      <c r="DD15" s="6"/>
      <c r="DE15" s="6"/>
      <c r="DF15" s="6"/>
      <c r="DG15" s="6"/>
      <c r="DH15" s="6"/>
      <c r="DI15" s="6"/>
      <c r="DJ15" s="6"/>
      <c r="DK15" s="6"/>
      <c r="DL15" s="6"/>
      <c r="DM15" s="6"/>
      <c r="DN15" s="6"/>
      <c r="DO15" s="6"/>
      <c r="DP15" s="6"/>
      <c r="DQ15" s="6"/>
      <c r="DR15" s="6"/>
      <c r="DS15" s="6"/>
      <c r="DT15" s="6"/>
      <c r="DU15" s="6"/>
      <c r="DV15" s="6"/>
      <c r="DW15" s="6"/>
      <c r="DX15" s="6"/>
      <c r="DY15" s="6"/>
      <c r="DZ15" s="6"/>
      <c r="EA15" s="6"/>
      <c r="EB15" s="6"/>
      <c r="EC15" s="6"/>
      <c r="ED15" s="6"/>
      <c r="EE15" s="6"/>
      <c r="EF15" s="6"/>
      <c r="EG15" s="6"/>
      <c r="EH15" s="6"/>
      <c r="EI15" s="6"/>
      <c r="EJ15" s="6"/>
      <c r="EK15" s="6"/>
      <c r="EL15" s="6"/>
      <c r="EM15" s="6"/>
      <c r="EN15" s="6"/>
      <c r="EO15" s="6"/>
      <c r="EP15" s="6"/>
      <c r="EQ15" s="6"/>
      <c r="ER15" s="6"/>
      <c r="ES15" s="6"/>
      <c r="ET15" s="6"/>
      <c r="EU15" s="6"/>
      <c r="EV15" s="6"/>
      <c r="EW15" s="6"/>
      <c r="EX15" s="6"/>
      <c r="EY15" s="6"/>
      <c r="EZ15" s="6"/>
      <c r="FA15" s="6"/>
      <c r="FB15" s="6"/>
      <c r="FC15" s="6"/>
      <c r="FD15" s="6"/>
      <c r="FE15" s="6"/>
      <c r="FF15" s="6"/>
      <c r="FG15" s="6"/>
      <c r="FH15" s="6"/>
      <c r="FI15" s="6"/>
      <c r="FJ15" s="6"/>
      <c r="FK15" s="6"/>
      <c r="FL15" s="6"/>
      <c r="FM15" s="6"/>
      <c r="FN15" s="6"/>
      <c r="FO15" s="6"/>
      <c r="FP15" s="6"/>
      <c r="FQ15" s="6"/>
      <c r="FR15" s="6"/>
      <c r="FS15" s="6"/>
      <c r="FT15" s="6"/>
      <c r="FU15" s="6"/>
      <c r="FV15" s="6"/>
      <c r="FW15" s="6"/>
      <c r="FX15" s="6"/>
      <c r="FY15" s="6"/>
      <c r="FZ15" s="6"/>
      <c r="GA15" s="6"/>
      <c r="GB15" s="6"/>
      <c r="GC15" s="6"/>
      <c r="GD15" s="6"/>
      <c r="GE15" s="6"/>
      <c r="GF15" s="6"/>
      <c r="GG15" s="6"/>
      <c r="GH15" s="6"/>
      <c r="GI15" s="6"/>
      <c r="GJ15" s="6"/>
      <c r="GK15" s="6"/>
      <c r="GL15" s="6"/>
      <c r="GM15" s="6"/>
      <c r="GN15" s="6"/>
      <c r="GO15" s="6"/>
      <c r="GP15" s="6"/>
      <c r="GQ15" s="6"/>
      <c r="GR15" s="6"/>
      <c r="GS15" s="6"/>
      <c r="GT15" s="6"/>
      <c r="GU15" s="6"/>
      <c r="GV15" s="6"/>
      <c r="GW15" s="6"/>
      <c r="GX15" s="6"/>
      <c r="GY15" s="6"/>
      <c r="GZ15" s="6"/>
      <c r="HA15" s="6"/>
      <c r="HB15" s="6"/>
      <c r="HC15" s="6"/>
      <c r="HD15" s="6"/>
      <c r="HE15" s="6"/>
      <c r="HF15" s="6"/>
      <c r="HG15" s="6"/>
      <c r="HH15" s="6"/>
      <c r="HI15" s="6"/>
      <c r="HJ15" s="6"/>
      <c r="HK15" s="6"/>
      <c r="HL15" s="6"/>
      <c r="HM15" s="6"/>
      <c r="HN15" s="6"/>
      <c r="HO15" s="6"/>
      <c r="HP15" s="6"/>
      <c r="HQ15" s="6"/>
      <c r="HR15" s="6"/>
      <c r="HS15" s="6"/>
      <c r="HT15" s="6"/>
      <c r="HU15" s="6"/>
      <c r="HV15" s="6"/>
      <c r="HW15" s="6"/>
      <c r="HX15" s="6"/>
      <c r="HY15" s="6"/>
      <c r="HZ15" s="6"/>
      <c r="IA15" s="6"/>
      <c r="IB15" s="6"/>
      <c r="IC15" s="6"/>
      <c r="ID15" s="6"/>
      <c r="IE15" s="6"/>
      <c r="IF15" s="6"/>
      <c r="IG15" s="6"/>
      <c r="IH15" s="6"/>
      <c r="II15" s="6"/>
      <c r="IJ15" s="6"/>
      <c r="IK15" s="6"/>
      <c r="IL15" s="6"/>
      <c r="IM15" s="6"/>
      <c r="IN15" s="6"/>
      <c r="IO15" s="6"/>
      <c r="IP15" s="6"/>
      <c r="IQ15" s="6"/>
      <c r="IR15" s="6"/>
      <c r="IS15" s="6"/>
      <c r="IT15" s="6"/>
      <c r="IU15" s="6"/>
      <c r="IV15" s="6"/>
      <c r="IW15" s="6"/>
      <c r="IX15" s="6"/>
      <c r="IY15" s="6"/>
      <c r="IZ15" s="6"/>
      <c r="JA15" s="6"/>
      <c r="JB15" s="6"/>
      <c r="JC15" s="6"/>
      <c r="JD15" s="6"/>
      <c r="JE15" s="6"/>
      <c r="JF15" s="6"/>
      <c r="JG15" s="6"/>
      <c r="JH15" s="6"/>
      <c r="JI15" s="6"/>
      <c r="JJ15" s="6"/>
      <c r="JK15" s="6"/>
      <c r="JL15" s="6"/>
      <c r="JM15" s="6"/>
      <c r="JN15" s="6"/>
      <c r="JO15" s="6"/>
      <c r="JP15" s="6"/>
      <c r="JQ15" s="6"/>
      <c r="JR15" s="6"/>
      <c r="JS15" s="6"/>
      <c r="JT15" s="6"/>
      <c r="JU15" s="6"/>
      <c r="JV15" s="6"/>
      <c r="JW15" s="6"/>
      <c r="JX15" s="6"/>
      <c r="JY15" s="6"/>
      <c r="JZ15" s="6"/>
      <c r="KA15" s="6"/>
      <c r="KB15" s="6"/>
      <c r="KC15" s="6"/>
      <c r="KD15" s="6"/>
      <c r="KE15" s="6"/>
      <c r="KF15" s="6"/>
      <c r="KG15" s="6"/>
      <c r="KH15" s="6"/>
      <c r="KI15" s="6"/>
      <c r="KJ15" s="6"/>
      <c r="KK15" s="6"/>
      <c r="KL15" s="6"/>
      <c r="KM15" s="6"/>
      <c r="KN15" s="6"/>
      <c r="KO15" s="6"/>
      <c r="KP15" s="6"/>
      <c r="KQ15" s="6"/>
      <c r="KR15" s="6"/>
      <c r="KS15" s="6"/>
      <c r="KT15" s="6"/>
      <c r="KU15" s="6"/>
      <c r="KV15" s="6"/>
      <c r="KW15" s="6"/>
      <c r="KX15" s="6"/>
      <c r="KY15" s="6"/>
      <c r="KZ15" s="6"/>
      <c r="LA15" s="6"/>
      <c r="LB15" s="6"/>
      <c r="LC15" s="6"/>
      <c r="LD15" s="6"/>
      <c r="LE15" s="6"/>
      <c r="LF15" s="6"/>
      <c r="LG15" s="6"/>
      <c r="LH15" s="6"/>
      <c r="LI15" s="6"/>
      <c r="LJ15" s="6"/>
      <c r="LK15" s="6"/>
      <c r="LL15" s="6"/>
      <c r="LM15" s="6"/>
      <c r="LN15" s="6"/>
      <c r="LO15" s="6"/>
      <c r="LP15" s="6"/>
      <c r="LQ15" s="6"/>
      <c r="LR15" s="6"/>
      <c r="LS15" s="6"/>
      <c r="LT15" s="6"/>
      <c r="LU15" s="6"/>
      <c r="LV15" s="6"/>
      <c r="LW15" s="6"/>
      <c r="LX15" s="6"/>
      <c r="LY15" s="6"/>
      <c r="LZ15" s="6"/>
      <c r="MA15" s="6"/>
      <c r="MB15" s="6"/>
      <c r="MC15" s="6"/>
      <c r="MD15" s="6"/>
      <c r="ME15" s="6"/>
      <c r="MF15" s="6"/>
      <c r="MG15" s="6"/>
      <c r="MH15" s="6"/>
      <c r="MI15" s="6"/>
      <c r="MJ15" s="6"/>
      <c r="MK15" s="6"/>
      <c r="ML15" s="6"/>
      <c r="MM15" s="6"/>
      <c r="MN15" s="6"/>
      <c r="MO15" s="6"/>
      <c r="MP15" s="6"/>
      <c r="MQ15" s="6"/>
      <c r="MR15" s="6"/>
      <c r="MS15" s="6"/>
      <c r="MT15" s="6"/>
      <c r="MU15" s="6"/>
      <c r="MV15" s="6"/>
      <c r="MW15" s="6"/>
      <c r="MX15" s="6"/>
      <c r="MY15" s="6"/>
      <c r="MZ15" s="6"/>
      <c r="NA15" s="6"/>
      <c r="NB15" s="6"/>
      <c r="NC15" s="6"/>
      <c r="ND15" s="6"/>
      <c r="NE15" s="6"/>
      <c r="NF15" s="6"/>
      <c r="NG15" s="6"/>
      <c r="NH15" s="6"/>
      <c r="NI15" s="6"/>
      <c r="NJ15" s="6"/>
      <c r="NK15" s="6"/>
      <c r="NL15" s="6"/>
      <c r="NM15" s="6"/>
      <c r="NN15" s="6"/>
      <c r="NO15" s="6"/>
      <c r="NP15" s="6"/>
      <c r="NQ15" s="6"/>
      <c r="NR15" s="6"/>
      <c r="NS15" s="6"/>
      <c r="NT15" s="6"/>
      <c r="NU15" s="6"/>
      <c r="NV15" s="6"/>
      <c r="NW15" s="6"/>
      <c r="NX15" s="6"/>
      <c r="NY15" s="6"/>
      <c r="NZ15" s="6"/>
      <c r="OA15" s="6"/>
      <c r="OB15" s="6"/>
      <c r="OC15" s="6"/>
      <c r="OD15" s="6"/>
      <c r="OE15" s="6"/>
      <c r="OF15" s="6"/>
      <c r="OG15" s="6"/>
      <c r="OH15" s="6"/>
      <c r="OI15" s="6"/>
      <c r="OJ15" s="6"/>
      <c r="OK15" s="6"/>
      <c r="OL15" s="6"/>
      <c r="OM15" s="6"/>
      <c r="ON15" s="6"/>
      <c r="OO15" s="6"/>
      <c r="OP15" s="6"/>
      <c r="OQ15" s="6"/>
      <c r="OR15" s="6"/>
      <c r="OS15" s="6"/>
      <c r="OT15" s="6"/>
      <c r="OU15" s="6"/>
      <c r="OV15" s="6"/>
      <c r="OW15" s="6"/>
      <c r="OX15" s="6"/>
      <c r="OY15" s="6"/>
      <c r="OZ15" s="6"/>
      <c r="PA15" s="6"/>
      <c r="PB15" s="6"/>
      <c r="PC15" s="6"/>
      <c r="PD15" s="6"/>
      <c r="PE15" s="6"/>
      <c r="PF15" s="6"/>
      <c r="PG15" s="6"/>
      <c r="PH15" s="6"/>
      <c r="PI15" s="6"/>
      <c r="PJ15" s="6"/>
      <c r="PK15" s="6"/>
      <c r="PL15" s="6"/>
      <c r="PM15" s="6"/>
      <c r="PN15" s="6"/>
      <c r="PO15" s="6"/>
      <c r="PP15" s="6"/>
      <c r="PQ15" s="6"/>
      <c r="PR15" s="6"/>
      <c r="PS15" s="6"/>
      <c r="PT15" s="6"/>
      <c r="PU15" s="6"/>
      <c r="PV15" s="6"/>
      <c r="PW15" s="6"/>
      <c r="PX15" s="6"/>
      <c r="PY15" s="6"/>
      <c r="PZ15" s="6"/>
      <c r="QA15" s="6"/>
      <c r="QB15" s="6"/>
      <c r="QC15" s="6"/>
      <c r="QD15" s="6"/>
      <c r="QE15" s="6"/>
      <c r="QF15" s="6"/>
      <c r="QG15" s="6"/>
      <c r="QH15" s="6"/>
      <c r="QI15" s="6"/>
      <c r="QJ15" s="6"/>
      <c r="QK15" s="6"/>
      <c r="QL15" s="6"/>
      <c r="QM15" s="6"/>
      <c r="QN15" s="6"/>
      <c r="QO15" s="6"/>
      <c r="QP15" s="6"/>
      <c r="QQ15" s="6"/>
      <c r="QR15" s="6"/>
      <c r="QS15" s="6"/>
      <c r="QT15" s="6"/>
      <c r="QU15" s="6"/>
      <c r="QV15" s="6"/>
      <c r="QW15" s="6"/>
      <c r="QX15" s="6"/>
      <c r="QY15" s="6"/>
      <c r="QZ15" s="6"/>
      <c r="RA15" s="6"/>
      <c r="RB15" s="6"/>
      <c r="RC15" s="6"/>
      <c r="RD15" s="6"/>
      <c r="RE15" s="6"/>
      <c r="RF15" s="6"/>
      <c r="RG15" s="6"/>
      <c r="RH15" s="6"/>
      <c r="RI15" s="6"/>
      <c r="RJ15" s="6"/>
      <c r="RK15" s="6"/>
      <c r="RL15" s="6"/>
      <c r="RM15" s="6"/>
      <c r="RN15" s="6"/>
      <c r="RO15" s="6"/>
      <c r="RP15" s="6"/>
      <c r="RQ15" s="6"/>
      <c r="RR15" s="6"/>
      <c r="RS15" s="6"/>
      <c r="RT15" s="6"/>
      <c r="RU15" s="6"/>
      <c r="RV15" s="6"/>
      <c r="RW15" s="6"/>
      <c r="RX15" s="6"/>
      <c r="RY15" s="6"/>
      <c r="RZ15" s="6"/>
      <c r="SA15" s="6"/>
      <c r="SB15" s="6"/>
      <c r="SC15" s="6"/>
      <c r="SD15" s="6"/>
      <c r="SE15" s="6"/>
      <c r="SF15" s="6"/>
      <c r="SG15" s="6"/>
      <c r="SH15" s="6"/>
      <c r="SI15" s="6"/>
      <c r="SJ15" s="6"/>
      <c r="SK15" s="6"/>
      <c r="SL15" s="6"/>
      <c r="SM15" s="6"/>
      <c r="SN15" s="6"/>
      <c r="SO15" s="6"/>
      <c r="SP15" s="6"/>
      <c r="SQ15" s="6"/>
      <c r="SR15" s="6"/>
      <c r="SS15" s="6"/>
      <c r="ST15" s="6"/>
      <c r="SU15" s="6"/>
      <c r="SV15" s="6"/>
      <c r="SW15" s="6"/>
      <c r="SX15" s="6"/>
      <c r="SY15" s="6"/>
      <c r="SZ15" s="6"/>
      <c r="TA15" s="6"/>
      <c r="TB15" s="6"/>
      <c r="TC15" s="6"/>
      <c r="TD15" s="6"/>
      <c r="TE15" s="6"/>
      <c r="TF15" s="6"/>
      <c r="TG15" s="6"/>
      <c r="TH15" s="6"/>
      <c r="TI15" s="6"/>
      <c r="TJ15" s="6"/>
      <c r="TK15" s="6"/>
      <c r="TL15" s="6"/>
      <c r="TM15" s="6"/>
      <c r="TN15" s="6"/>
      <c r="TO15" s="6"/>
      <c r="TP15" s="6"/>
      <c r="TQ15" s="6"/>
      <c r="TR15" s="6"/>
      <c r="TS15" s="6"/>
      <c r="TT15" s="6"/>
      <c r="TU15" s="6"/>
      <c r="TV15" s="6"/>
      <c r="TW15" s="6"/>
      <c r="TX15" s="6"/>
      <c r="TY15" s="6"/>
      <c r="TZ15" s="6"/>
      <c r="UA15" s="6"/>
      <c r="UB15" s="6"/>
      <c r="UC15" s="6"/>
      <c r="UD15" s="6"/>
      <c r="UE15" s="6"/>
      <c r="UF15" s="6"/>
      <c r="UG15" s="6"/>
      <c r="UH15" s="6"/>
      <c r="UI15" s="6"/>
      <c r="UJ15" s="6"/>
      <c r="UK15" s="6"/>
      <c r="UL15" s="6"/>
      <c r="UM15" s="6"/>
      <c r="UN15" s="6"/>
      <c r="UO15" s="6"/>
      <c r="UP15" s="6"/>
      <c r="UQ15" s="6"/>
      <c r="UR15" s="6"/>
      <c r="US15" s="6"/>
      <c r="UT15" s="6"/>
      <c r="UU15" s="6"/>
      <c r="UV15" s="6"/>
      <c r="UW15" s="6"/>
      <c r="UX15" s="6"/>
      <c r="UY15" s="6"/>
      <c r="UZ15" s="6"/>
      <c r="VA15" s="6"/>
      <c r="VB15" s="6"/>
      <c r="VC15" s="6"/>
      <c r="VD15" s="6"/>
      <c r="VE15" s="6"/>
      <c r="VF15" s="6"/>
      <c r="VG15" s="6"/>
      <c r="VH15" s="6"/>
      <c r="VI15" s="6"/>
      <c r="VJ15" s="6"/>
      <c r="VK15" s="6"/>
      <c r="VL15" s="6"/>
      <c r="VM15" s="6"/>
      <c r="VN15" s="6"/>
      <c r="VO15" s="6"/>
      <c r="VP15" s="6"/>
      <c r="VQ15" s="6"/>
      <c r="VR15" s="6"/>
      <c r="VS15" s="6"/>
      <c r="VT15" s="6"/>
      <c r="VU15" s="6"/>
      <c r="VV15" s="6"/>
      <c r="VW15" s="6"/>
      <c r="VX15" s="6"/>
      <c r="VY15" s="6"/>
      <c r="VZ15" s="6"/>
      <c r="WA15" s="6"/>
      <c r="WB15" s="6"/>
      <c r="WC15" s="6"/>
      <c r="WD15" s="6"/>
      <c r="WE15" s="6"/>
      <c r="WF15" s="6"/>
      <c r="WG15" s="6"/>
      <c r="WH15" s="6"/>
      <c r="WI15" s="6"/>
      <c r="WJ15" s="6"/>
      <c r="WK15" s="6"/>
      <c r="WL15" s="6"/>
      <c r="WM15" s="6"/>
      <c r="WN15" s="6"/>
      <c r="WO15" s="6"/>
      <c r="WP15" s="6"/>
      <c r="WQ15" s="6"/>
      <c r="WR15" s="6"/>
      <c r="WS15" s="6"/>
      <c r="WT15" s="6"/>
      <c r="WU15" s="6"/>
      <c r="WV15" s="6"/>
      <c r="WW15" s="6"/>
      <c r="WX15" s="6"/>
      <c r="WY15" s="6"/>
      <c r="WZ15" s="6"/>
      <c r="XA15" s="6"/>
      <c r="XB15" s="6"/>
      <c r="XC15" s="6"/>
      <c r="XD15" s="6"/>
      <c r="XE15" s="6"/>
      <c r="XF15" s="6"/>
      <c r="XG15" s="6"/>
      <c r="XH15" s="6"/>
      <c r="XI15" s="6"/>
      <c r="XJ15" s="6"/>
      <c r="XK15" s="6"/>
      <c r="XL15" s="6"/>
      <c r="XM15" s="6"/>
      <c r="XN15" s="6"/>
      <c r="XO15" s="6"/>
      <c r="XP15" s="6"/>
      <c r="XQ15" s="6"/>
      <c r="XR15" s="6"/>
      <c r="XS15" s="6"/>
      <c r="XT15" s="6"/>
      <c r="XU15" s="6"/>
      <c r="XV15" s="6"/>
      <c r="XW15" s="6"/>
      <c r="XX15" s="6"/>
      <c r="XY15" s="6"/>
      <c r="XZ15" s="6"/>
      <c r="YA15" s="6"/>
      <c r="YB15" s="6"/>
      <c r="YC15" s="6"/>
      <c r="YD15" s="6"/>
      <c r="YE15" s="6"/>
      <c r="YF15" s="6"/>
      <c r="YG15" s="6"/>
      <c r="YH15" s="6"/>
      <c r="YI15" s="6"/>
      <c r="YJ15" s="6"/>
      <c r="YK15" s="6"/>
      <c r="YL15" s="6"/>
      <c r="YM15" s="6"/>
      <c r="YN15" s="6"/>
      <c r="YO15" s="6"/>
      <c r="YP15" s="6"/>
      <c r="YQ15" s="6"/>
      <c r="YR15" s="6"/>
      <c r="YS15" s="6"/>
      <c r="YT15" s="6"/>
      <c r="YU15" s="6"/>
      <c r="YV15" s="6"/>
      <c r="YW15" s="6"/>
      <c r="YX15" s="6"/>
      <c r="YY15" s="6"/>
      <c r="YZ15" s="6"/>
      <c r="ZA15" s="6"/>
      <c r="ZB15" s="6"/>
      <c r="ZC15" s="6"/>
      <c r="ZD15" s="6"/>
      <c r="ZE15" s="6"/>
      <c r="ZF15" s="6"/>
      <c r="ZG15" s="6"/>
      <c r="ZH15" s="6"/>
      <c r="ZI15" s="6"/>
      <c r="ZJ15" s="6"/>
      <c r="ZK15" s="6"/>
      <c r="ZL15" s="6"/>
      <c r="ZM15" s="6"/>
      <c r="ZN15" s="6"/>
      <c r="ZO15" s="6"/>
      <c r="ZP15" s="6"/>
      <c r="ZQ15" s="6"/>
      <c r="ZR15" s="6"/>
      <c r="ZS15" s="6"/>
      <c r="ZT15" s="6"/>
      <c r="ZU15" s="6"/>
      <c r="ZV15" s="6"/>
      <c r="ZW15" s="6"/>
      <c r="ZX15" s="6"/>
      <c r="ZY15" s="6"/>
      <c r="ZZ15" s="6"/>
      <c r="AAA15" s="6"/>
      <c r="AAB15" s="6"/>
      <c r="AAC15" s="6"/>
      <c r="AAD15" s="6"/>
      <c r="AAE15" s="6"/>
      <c r="AAF15" s="6"/>
      <c r="AAG15" s="6"/>
      <c r="AAH15" s="6"/>
      <c r="AAI15" s="6"/>
      <c r="AAJ15" s="6"/>
      <c r="AAK15" s="6"/>
      <c r="AAL15" s="6"/>
      <c r="AAM15" s="6"/>
      <c r="AAN15" s="6"/>
      <c r="AAO15" s="6"/>
      <c r="AAP15" s="6"/>
      <c r="AAQ15" s="6"/>
      <c r="AAR15" s="6"/>
      <c r="AAS15" s="6"/>
      <c r="AAT15" s="6"/>
      <c r="AAU15" s="6"/>
      <c r="AAV15" s="6"/>
      <c r="AAW15" s="6"/>
      <c r="AAX15" s="6"/>
      <c r="AAY15" s="6"/>
      <c r="AAZ15" s="6"/>
      <c r="ABA15" s="6"/>
      <c r="ABB15" s="6"/>
      <c r="ABC15" s="6"/>
      <c r="ABD15" s="6"/>
      <c r="ABE15" s="6"/>
      <c r="ABF15" s="6"/>
      <c r="ABG15" s="6"/>
      <c r="ABH15" s="6"/>
      <c r="ABI15" s="6"/>
      <c r="ABJ15" s="6"/>
      <c r="ABK15" s="6"/>
      <c r="ABL15" s="6"/>
      <c r="ABM15" s="6"/>
      <c r="ABN15" s="6"/>
      <c r="ABO15" s="6"/>
      <c r="ABP15" s="6"/>
      <c r="ABQ15" s="6"/>
      <c r="ABR15" s="6"/>
      <c r="ABS15" s="6"/>
      <c r="ABT15" s="6"/>
      <c r="ABU15" s="6"/>
      <c r="ABV15" s="6"/>
      <c r="ABW15" s="6"/>
      <c r="ABX15" s="6"/>
      <c r="ABY15" s="6"/>
      <c r="ABZ15" s="6"/>
      <c r="ACA15" s="6"/>
      <c r="ACB15" s="6"/>
      <c r="ACC15" s="6"/>
      <c r="ACD15" s="6"/>
      <c r="ACE15" s="6"/>
      <c r="ACF15" s="6"/>
      <c r="ACG15" s="6"/>
      <c r="ACH15" s="6"/>
      <c r="ACI15" s="6"/>
      <c r="ACJ15" s="6"/>
      <c r="ACK15" s="6"/>
      <c r="ACL15" s="6"/>
      <c r="ACM15" s="6"/>
      <c r="ACN15" s="6"/>
      <c r="ACO15" s="6"/>
      <c r="ACP15" s="6"/>
      <c r="ACQ15" s="6"/>
      <c r="ACR15" s="6"/>
      <c r="ACS15" s="6"/>
      <c r="ACT15" s="6"/>
      <c r="ACU15" s="6"/>
      <c r="ACV15" s="6"/>
      <c r="ACW15" s="6"/>
      <c r="ACX15" s="6"/>
      <c r="ACY15" s="6"/>
      <c r="ACZ15" s="6"/>
      <c r="ADA15" s="6"/>
      <c r="ADB15" s="6"/>
      <c r="ADC15" s="6"/>
      <c r="ADD15" s="6"/>
      <c r="ADE15" s="6"/>
      <c r="ADF15" s="6"/>
      <c r="ADG15" s="6"/>
      <c r="ADH15" s="6"/>
      <c r="ADI15" s="6"/>
      <c r="ADJ15" s="6"/>
      <c r="ADK15" s="6"/>
      <c r="ADL15" s="6"/>
      <c r="ADM15" s="6"/>
      <c r="ADN15" s="6"/>
      <c r="ADO15" s="6"/>
      <c r="ADP15" s="6"/>
      <c r="ADQ15" s="6"/>
      <c r="ADR15" s="6"/>
      <c r="ADS15" s="6"/>
      <c r="ADT15" s="6"/>
      <c r="ADU15" s="6"/>
      <c r="ADV15" s="6"/>
      <c r="ADW15" s="6"/>
      <c r="ADX15" s="6"/>
      <c r="ADY15" s="6"/>
      <c r="ADZ15" s="6"/>
      <c r="AEA15" s="6"/>
      <c r="AEB15" s="6"/>
      <c r="AEC15" s="6"/>
      <c r="AED15" s="6"/>
      <c r="AEE15" s="6"/>
      <c r="AEF15" s="6"/>
      <c r="AEG15" s="6"/>
      <c r="AEH15" s="6"/>
      <c r="AEI15" s="6"/>
      <c r="AEJ15" s="6"/>
      <c r="AEK15" s="6"/>
      <c r="AEL15" s="6"/>
      <c r="AEM15" s="6"/>
      <c r="AEN15" s="6"/>
      <c r="AEO15" s="6"/>
      <c r="AEP15" s="6"/>
      <c r="AEQ15" s="6"/>
      <c r="AER15" s="6"/>
      <c r="AES15" s="6"/>
      <c r="AET15" s="6"/>
      <c r="AEU15" s="6"/>
      <c r="AEV15" s="6"/>
      <c r="AEW15" s="6"/>
      <c r="AEX15" s="6"/>
      <c r="AEY15" s="6"/>
      <c r="AEZ15" s="6"/>
      <c r="AFA15" s="6"/>
      <c r="AFB15" s="6"/>
      <c r="AFC15" s="6"/>
      <c r="AFD15" s="6"/>
      <c r="AFE15" s="6"/>
      <c r="AFF15" s="6"/>
      <c r="AFG15" s="6"/>
      <c r="AFH15" s="6"/>
      <c r="AFI15" s="6"/>
      <c r="AFJ15" s="6"/>
      <c r="AFK15" s="6"/>
      <c r="AFL15" s="6"/>
      <c r="AFM15" s="6"/>
      <c r="AFN15" s="6"/>
      <c r="AFO15" s="6"/>
      <c r="AFP15" s="6"/>
      <c r="AFQ15" s="6"/>
      <c r="AFR15" s="6"/>
      <c r="AFS15" s="6"/>
      <c r="AFT15" s="6"/>
      <c r="AFU15" s="6"/>
      <c r="AFV15" s="6"/>
      <c r="AFW15" s="6"/>
      <c r="AFX15" s="6"/>
      <c r="AFY15" s="6"/>
      <c r="AFZ15" s="6"/>
      <c r="AGA15" s="6"/>
      <c r="AGB15" s="6"/>
      <c r="AGC15" s="6"/>
      <c r="AGD15" s="6"/>
      <c r="AGE15" s="6"/>
      <c r="AGF15" s="6"/>
      <c r="AGG15" s="6"/>
      <c r="AGH15" s="6"/>
      <c r="AGI15" s="6"/>
      <c r="AGJ15" s="6"/>
      <c r="AGK15" s="6"/>
      <c r="AGL15" s="6"/>
      <c r="AGM15" s="6"/>
      <c r="AGN15" s="6"/>
      <c r="AGO15" s="6"/>
      <c r="AGP15" s="6"/>
      <c r="AGQ15" s="6"/>
      <c r="AGR15" s="6"/>
      <c r="AGS15" s="6"/>
      <c r="AGT15" s="6"/>
      <c r="AGU15" s="6"/>
      <c r="AGV15" s="6"/>
      <c r="AGW15" s="6"/>
      <c r="AGX15" s="6"/>
      <c r="AGY15" s="6"/>
      <c r="AGZ15" s="6"/>
      <c r="AHA15" s="6"/>
      <c r="AHB15" s="6"/>
      <c r="AHC15" s="6"/>
      <c r="AHD15" s="6"/>
      <c r="AHE15" s="6"/>
      <c r="AHF15" s="6"/>
      <c r="AHG15" s="6"/>
      <c r="AHH15" s="6"/>
      <c r="AHI15" s="6"/>
      <c r="AHJ15" s="6"/>
      <c r="AHK15" s="6"/>
      <c r="AHL15" s="6"/>
      <c r="AHM15" s="6"/>
      <c r="AHN15" s="6"/>
      <c r="AHO15" s="6"/>
      <c r="AHP15" s="6"/>
      <c r="AHQ15" s="6"/>
      <c r="AHR15" s="6"/>
      <c r="AHS15" s="6"/>
      <c r="AHT15" s="6"/>
      <c r="AHU15" s="6"/>
      <c r="AHV15" s="6"/>
      <c r="AHW15" s="6"/>
      <c r="AHX15" s="6"/>
      <c r="AHY15" s="6"/>
      <c r="AHZ15" s="6"/>
      <c r="AIA15" s="6"/>
      <c r="AIB15" s="6"/>
      <c r="AIC15" s="6"/>
      <c r="AID15" s="6"/>
      <c r="AIE15" s="6"/>
      <c r="AIF15" s="6"/>
      <c r="AIG15" s="6"/>
      <c r="AIH15" s="6"/>
      <c r="AII15" s="6"/>
      <c r="AIJ15" s="6"/>
      <c r="AIK15" s="6"/>
      <c r="AIL15" s="6"/>
      <c r="AIM15" s="6"/>
      <c r="AIN15" s="6"/>
      <c r="AIO15" s="6"/>
      <c r="AIP15" s="6"/>
      <c r="AIQ15" s="6"/>
      <c r="AIR15" s="6"/>
      <c r="AIS15" s="6"/>
      <c r="AIT15" s="6"/>
      <c r="AIU15" s="6"/>
      <c r="AIV15" s="6"/>
      <c r="AIW15" s="6"/>
      <c r="AIX15" s="6"/>
      <c r="AIY15" s="6"/>
      <c r="AIZ15" s="6"/>
      <c r="AJA15" s="6"/>
      <c r="AJB15" s="6"/>
      <c r="AJC15" s="6"/>
      <c r="AJD15" s="6"/>
      <c r="AJE15" s="6"/>
      <c r="AJF15" s="6"/>
      <c r="AJG15" s="6"/>
      <c r="AJH15" s="6"/>
      <c r="AJI15" s="6"/>
      <c r="AJJ15" s="6"/>
      <c r="AJK15" s="6"/>
      <c r="AJL15" s="6"/>
      <c r="AJM15" s="6"/>
      <c r="AJN15" s="6"/>
      <c r="AJO15" s="6"/>
      <c r="AJP15" s="6"/>
      <c r="AJQ15" s="6"/>
      <c r="AJR15" s="6"/>
      <c r="AJS15" s="6"/>
      <c r="AJT15" s="6"/>
      <c r="AJU15" s="6"/>
      <c r="AJV15" s="6"/>
      <c r="AJW15" s="6"/>
      <c r="AJX15" s="6"/>
      <c r="AJY15" s="6"/>
      <c r="AJZ15" s="6"/>
      <c r="AKA15" s="6"/>
      <c r="AKB15" s="6"/>
      <c r="AKC15" s="6"/>
      <c r="AKD15" s="6"/>
      <c r="AKE15" s="6"/>
      <c r="AKF15" s="6"/>
      <c r="AKG15" s="6"/>
      <c r="AKH15" s="6"/>
      <c r="AKI15" s="6"/>
      <c r="AKJ15" s="6"/>
      <c r="AKK15" s="6"/>
      <c r="AKL15" s="6"/>
      <c r="AKM15" s="6"/>
      <c r="AKN15" s="6"/>
      <c r="AKO15" s="6"/>
      <c r="AKP15" s="6"/>
      <c r="AKQ15" s="6"/>
      <c r="AKR15" s="6"/>
      <c r="AKS15" s="6"/>
      <c r="AKT15" s="6"/>
      <c r="AKU15" s="6"/>
      <c r="AKV15" s="6"/>
      <c r="AKW15" s="6"/>
      <c r="AKX15" s="6"/>
      <c r="AKY15" s="6"/>
      <c r="AKZ15" s="6"/>
      <c r="ALA15" s="6"/>
      <c r="ALB15" s="6"/>
      <c r="ALC15" s="6"/>
      <c r="ALD15" s="6"/>
      <c r="ALE15" s="6"/>
      <c r="ALF15" s="6"/>
      <c r="ALG15" s="6"/>
      <c r="ALH15" s="6"/>
      <c r="ALI15" s="6"/>
      <c r="ALJ15" s="6"/>
      <c r="ALK15" s="6"/>
      <c r="ALL15" s="6"/>
      <c r="ALM15" s="6"/>
      <c r="ALN15" s="6"/>
      <c r="ALO15" s="6"/>
      <c r="ALP15" s="6"/>
      <c r="ALQ15" s="6"/>
      <c r="ALR15" s="6"/>
      <c r="ALS15" s="6"/>
      <c r="ALT15" s="6"/>
      <c r="ALU15" s="6"/>
      <c r="ALV15" s="6"/>
      <c r="ALW15" s="6"/>
      <c r="ALX15" s="6"/>
      <c r="ALY15" s="6"/>
      <c r="ALZ15" s="6"/>
      <c r="AMA15" s="6"/>
      <c r="AMB15" s="6"/>
      <c r="AMC15" s="6"/>
      <c r="AMD15" s="6"/>
      <c r="AME15" s="6"/>
      <c r="AMF15" s="6"/>
      <c r="AMG15" s="6"/>
      <c r="AMH15" s="6"/>
      <c r="AMI15" s="6"/>
      <c r="AMJ15" s="6"/>
      <c r="AMK15" s="6"/>
      <c r="AML15" s="6"/>
      <c r="AMM15" s="6"/>
      <c r="AMN15" s="6"/>
      <c r="AMO15" s="6"/>
      <c r="AMP15" s="6"/>
      <c r="AMQ15" s="6"/>
      <c r="AMR15" s="6"/>
      <c r="AMS15" s="6"/>
      <c r="AMT15" s="6"/>
      <c r="AMU15" s="6"/>
      <c r="AMV15" s="6"/>
      <c r="AMW15" s="6"/>
      <c r="AMX15" s="6"/>
      <c r="AMY15" s="6"/>
      <c r="AMZ15" s="6"/>
      <c r="ANA15" s="6"/>
      <c r="ANB15" s="6"/>
      <c r="ANC15" s="6"/>
      <c r="AND15" s="6"/>
      <c r="ANE15" s="6"/>
      <c r="ANF15" s="6"/>
      <c r="ANG15" s="6"/>
      <c r="ANH15" s="6"/>
    </row>
    <row r="16" spans="1:1048" x14ac:dyDescent="0.25">
      <c r="A16" t="s">
        <v>196</v>
      </c>
      <c r="D16" t="s">
        <v>383</v>
      </c>
      <c r="O16" s="60"/>
      <c r="P16" s="60"/>
      <c r="Q16" s="72" t="s">
        <v>42</v>
      </c>
      <c r="R16" s="71">
        <f t="shared" si="1"/>
        <v>23</v>
      </c>
      <c r="S16" s="6"/>
      <c r="T16" s="6"/>
      <c r="U16" s="6"/>
      <c r="V16" s="78" t="s">
        <v>94</v>
      </c>
      <c r="W16" s="79">
        <v>21</v>
      </c>
      <c r="X16" s="89" t="s">
        <v>189</v>
      </c>
      <c r="Y16" s="145">
        <f t="shared" si="0"/>
        <v>9</v>
      </c>
      <c r="Z16" s="84"/>
      <c r="AA16" s="84"/>
      <c r="AB16" s="61"/>
      <c r="AC16" s="62"/>
      <c r="AD16" s="63"/>
      <c r="AE16" s="62"/>
      <c r="AF16" s="63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CX16" s="6"/>
      <c r="CY16" s="6"/>
      <c r="CZ16" s="6"/>
      <c r="DA16" s="6"/>
      <c r="DB16" s="6"/>
      <c r="DC16" s="6"/>
      <c r="DD16" s="6"/>
      <c r="DE16" s="6"/>
      <c r="DF16" s="6"/>
      <c r="DG16" s="6"/>
      <c r="DH16" s="6"/>
      <c r="DI16" s="6"/>
      <c r="DJ16" s="6"/>
      <c r="DK16" s="6"/>
      <c r="DL16" s="6"/>
      <c r="DM16" s="6"/>
      <c r="DN16" s="6"/>
      <c r="DO16" s="6"/>
      <c r="DP16" s="6"/>
      <c r="DQ16" s="6"/>
      <c r="DR16" s="6"/>
      <c r="DS16" s="6"/>
      <c r="DT16" s="6"/>
      <c r="DU16" s="6"/>
      <c r="DV16" s="6"/>
      <c r="DW16" s="6"/>
      <c r="DX16" s="6"/>
      <c r="DY16" s="6"/>
      <c r="DZ16" s="6"/>
      <c r="EA16" s="6"/>
      <c r="EB16" s="6"/>
      <c r="EC16" s="6"/>
      <c r="ED16" s="6"/>
      <c r="EE16" s="6"/>
      <c r="EF16" s="6"/>
      <c r="EG16" s="6"/>
      <c r="EH16" s="6"/>
      <c r="EI16" s="6"/>
      <c r="EJ16" s="6"/>
      <c r="EK16" s="6"/>
      <c r="EL16" s="6"/>
      <c r="EM16" s="6"/>
      <c r="EN16" s="6"/>
      <c r="EO16" s="6"/>
      <c r="EP16" s="6"/>
      <c r="EQ16" s="6"/>
      <c r="ER16" s="6"/>
      <c r="ES16" s="6"/>
      <c r="ET16" s="6"/>
      <c r="EU16" s="6"/>
      <c r="EV16" s="6"/>
      <c r="EW16" s="6"/>
      <c r="EX16" s="6"/>
      <c r="EY16" s="6"/>
      <c r="EZ16" s="6"/>
      <c r="FA16" s="6"/>
      <c r="FB16" s="6"/>
      <c r="FC16" s="6"/>
      <c r="FD16" s="6"/>
      <c r="FE16" s="6"/>
      <c r="FF16" s="6"/>
      <c r="FG16" s="6"/>
      <c r="FH16" s="6"/>
      <c r="FI16" s="6"/>
      <c r="FJ16" s="6"/>
      <c r="FK16" s="6"/>
      <c r="FL16" s="6"/>
      <c r="FM16" s="6"/>
      <c r="FN16" s="6"/>
      <c r="FO16" s="6"/>
      <c r="FP16" s="6"/>
      <c r="FQ16" s="6"/>
      <c r="FR16" s="6"/>
      <c r="FS16" s="6"/>
      <c r="FT16" s="6"/>
      <c r="FU16" s="6"/>
      <c r="FV16" s="6"/>
      <c r="FW16" s="6"/>
      <c r="FX16" s="6"/>
      <c r="FY16" s="6"/>
      <c r="FZ16" s="6"/>
      <c r="GA16" s="6"/>
      <c r="GB16" s="6"/>
      <c r="GC16" s="6"/>
      <c r="GD16" s="6"/>
      <c r="GE16" s="6"/>
      <c r="GF16" s="6"/>
      <c r="GG16" s="6"/>
      <c r="GH16" s="6"/>
      <c r="GI16" s="6"/>
      <c r="GJ16" s="6"/>
      <c r="GK16" s="6"/>
      <c r="GL16" s="6"/>
      <c r="GM16" s="6"/>
      <c r="GN16" s="6"/>
      <c r="GO16" s="6"/>
      <c r="GP16" s="6"/>
      <c r="GQ16" s="6"/>
      <c r="GR16" s="6"/>
      <c r="GS16" s="6"/>
      <c r="GT16" s="6"/>
      <c r="GU16" s="6"/>
      <c r="GV16" s="6"/>
      <c r="GW16" s="6"/>
      <c r="GX16" s="6"/>
      <c r="GY16" s="6"/>
      <c r="GZ16" s="6"/>
      <c r="HA16" s="6"/>
      <c r="HB16" s="6"/>
      <c r="HC16" s="6"/>
      <c r="HD16" s="6"/>
      <c r="HE16" s="6"/>
      <c r="HF16" s="6"/>
      <c r="HG16" s="6"/>
      <c r="HH16" s="6"/>
      <c r="HI16" s="6"/>
      <c r="HJ16" s="6"/>
      <c r="HK16" s="6"/>
      <c r="HL16" s="6"/>
      <c r="HM16" s="6"/>
      <c r="HN16" s="6"/>
      <c r="HO16" s="6"/>
      <c r="HP16" s="6"/>
      <c r="HQ16" s="6"/>
      <c r="HR16" s="6"/>
      <c r="HS16" s="6"/>
      <c r="HT16" s="6"/>
      <c r="HU16" s="6"/>
      <c r="HV16" s="6"/>
      <c r="HW16" s="6"/>
      <c r="HX16" s="6"/>
      <c r="HY16" s="6"/>
      <c r="HZ16" s="6"/>
      <c r="IA16" s="6"/>
      <c r="IB16" s="6"/>
      <c r="IC16" s="6"/>
      <c r="ID16" s="6"/>
      <c r="IE16" s="6"/>
      <c r="IF16" s="6"/>
      <c r="IG16" s="6"/>
      <c r="IH16" s="6"/>
      <c r="II16" s="6"/>
      <c r="IJ16" s="6"/>
      <c r="IK16" s="6"/>
      <c r="IL16" s="6"/>
      <c r="IM16" s="6"/>
      <c r="IN16" s="6"/>
      <c r="IO16" s="6"/>
      <c r="IP16" s="6"/>
      <c r="IQ16" s="6"/>
      <c r="IR16" s="6"/>
      <c r="IS16" s="6"/>
      <c r="IT16" s="6"/>
      <c r="IU16" s="6"/>
      <c r="IV16" s="6"/>
      <c r="IW16" s="6"/>
      <c r="IX16" s="6"/>
      <c r="IY16" s="6"/>
      <c r="IZ16" s="6"/>
      <c r="JA16" s="6"/>
      <c r="JB16" s="6"/>
      <c r="JC16" s="6"/>
      <c r="JD16" s="6"/>
      <c r="JE16" s="6"/>
      <c r="JF16" s="6"/>
      <c r="JG16" s="6"/>
      <c r="JH16" s="6"/>
      <c r="JI16" s="6"/>
      <c r="JJ16" s="6"/>
      <c r="JK16" s="6"/>
      <c r="JL16" s="6"/>
      <c r="JM16" s="6"/>
      <c r="JN16" s="6"/>
      <c r="JO16" s="6"/>
      <c r="JP16" s="6"/>
      <c r="JQ16" s="6"/>
      <c r="JR16" s="6"/>
      <c r="JS16" s="6"/>
      <c r="JT16" s="6"/>
      <c r="JU16" s="6"/>
      <c r="JV16" s="6"/>
      <c r="JW16" s="6"/>
      <c r="JX16" s="6"/>
      <c r="JY16" s="6"/>
      <c r="JZ16" s="6"/>
      <c r="KA16" s="6"/>
      <c r="KB16" s="6"/>
      <c r="KC16" s="6"/>
      <c r="KD16" s="6"/>
      <c r="KE16" s="6"/>
      <c r="KF16" s="6"/>
      <c r="KG16" s="6"/>
      <c r="KH16" s="6"/>
      <c r="KI16" s="6"/>
      <c r="KJ16" s="6"/>
      <c r="KK16" s="6"/>
      <c r="KL16" s="6"/>
      <c r="KM16" s="6"/>
      <c r="KN16" s="6"/>
      <c r="KO16" s="6"/>
      <c r="KP16" s="6"/>
      <c r="KQ16" s="6"/>
      <c r="KR16" s="6"/>
      <c r="KS16" s="6"/>
      <c r="KT16" s="6"/>
      <c r="KU16" s="6"/>
      <c r="KV16" s="6"/>
      <c r="KW16" s="6"/>
      <c r="KX16" s="6"/>
      <c r="KY16" s="6"/>
      <c r="KZ16" s="6"/>
      <c r="LA16" s="6"/>
      <c r="LB16" s="6"/>
      <c r="LC16" s="6"/>
      <c r="LD16" s="6"/>
      <c r="LE16" s="6"/>
      <c r="LF16" s="6"/>
      <c r="LG16" s="6"/>
      <c r="LH16" s="6"/>
      <c r="LI16" s="6"/>
      <c r="LJ16" s="6"/>
      <c r="LK16" s="6"/>
      <c r="LL16" s="6"/>
      <c r="LM16" s="6"/>
      <c r="LN16" s="6"/>
      <c r="LO16" s="6"/>
      <c r="LP16" s="6"/>
      <c r="LQ16" s="6"/>
      <c r="LR16" s="6"/>
      <c r="LS16" s="6"/>
      <c r="LT16" s="6"/>
      <c r="LU16" s="6"/>
      <c r="LV16" s="6"/>
      <c r="LW16" s="6"/>
      <c r="LX16" s="6"/>
      <c r="LY16" s="6"/>
      <c r="LZ16" s="6"/>
      <c r="MA16" s="6"/>
      <c r="MB16" s="6"/>
      <c r="MC16" s="6"/>
      <c r="MD16" s="6"/>
      <c r="ME16" s="6"/>
      <c r="MF16" s="6"/>
      <c r="MG16" s="6"/>
      <c r="MH16" s="6"/>
      <c r="MI16" s="6"/>
      <c r="MJ16" s="6"/>
      <c r="MK16" s="6"/>
      <c r="ML16" s="6"/>
      <c r="MM16" s="6"/>
      <c r="MN16" s="6"/>
      <c r="MO16" s="6"/>
      <c r="MP16" s="6"/>
      <c r="MQ16" s="6"/>
      <c r="MR16" s="6"/>
      <c r="MS16" s="6"/>
      <c r="MT16" s="6"/>
      <c r="MU16" s="6"/>
      <c r="MV16" s="6"/>
      <c r="MW16" s="6"/>
      <c r="MX16" s="6"/>
      <c r="MY16" s="6"/>
      <c r="MZ16" s="6"/>
      <c r="NA16" s="6"/>
      <c r="NB16" s="6"/>
      <c r="NC16" s="6"/>
      <c r="ND16" s="6"/>
      <c r="NE16" s="6"/>
      <c r="NF16" s="6"/>
      <c r="NG16" s="6"/>
      <c r="NH16" s="6"/>
      <c r="NI16" s="6"/>
      <c r="NJ16" s="6"/>
      <c r="NK16" s="6"/>
      <c r="NL16" s="6"/>
      <c r="NM16" s="6"/>
      <c r="NN16" s="6"/>
      <c r="NO16" s="6"/>
      <c r="NP16" s="6"/>
      <c r="NQ16" s="6"/>
      <c r="NR16" s="6"/>
      <c r="NS16" s="6"/>
      <c r="NT16" s="6"/>
      <c r="NU16" s="6"/>
      <c r="NV16" s="6"/>
      <c r="NW16" s="6"/>
      <c r="NX16" s="6"/>
      <c r="NY16" s="6"/>
      <c r="NZ16" s="6"/>
      <c r="OA16" s="6"/>
      <c r="OB16" s="6"/>
      <c r="OC16" s="6"/>
      <c r="OD16" s="6"/>
      <c r="OE16" s="6"/>
      <c r="OF16" s="6"/>
      <c r="OG16" s="6"/>
      <c r="OH16" s="6"/>
      <c r="OI16" s="6"/>
      <c r="OJ16" s="6"/>
      <c r="OK16" s="6"/>
      <c r="OL16" s="6"/>
      <c r="OM16" s="6"/>
      <c r="ON16" s="6"/>
      <c r="OO16" s="6"/>
      <c r="OP16" s="6"/>
      <c r="OQ16" s="6"/>
      <c r="OR16" s="6"/>
      <c r="OS16" s="6"/>
      <c r="OT16" s="6"/>
      <c r="OU16" s="6"/>
      <c r="OV16" s="6"/>
      <c r="OW16" s="6"/>
      <c r="OX16" s="6"/>
      <c r="OY16" s="6"/>
      <c r="OZ16" s="6"/>
      <c r="PA16" s="6"/>
      <c r="PB16" s="6"/>
      <c r="PC16" s="6"/>
      <c r="PD16" s="6"/>
      <c r="PE16" s="6"/>
      <c r="PF16" s="6"/>
      <c r="PG16" s="6"/>
      <c r="PH16" s="6"/>
      <c r="PI16" s="6"/>
      <c r="PJ16" s="6"/>
      <c r="PK16" s="6"/>
      <c r="PL16" s="6"/>
      <c r="PM16" s="6"/>
      <c r="PN16" s="6"/>
      <c r="PO16" s="6"/>
      <c r="PP16" s="6"/>
      <c r="PQ16" s="6"/>
      <c r="PR16" s="6"/>
      <c r="PS16" s="6"/>
      <c r="PT16" s="6"/>
      <c r="PU16" s="6"/>
      <c r="PV16" s="6"/>
      <c r="PW16" s="6"/>
      <c r="PX16" s="6"/>
      <c r="PY16" s="6"/>
      <c r="PZ16" s="6"/>
      <c r="QA16" s="6"/>
      <c r="QB16" s="6"/>
      <c r="QC16" s="6"/>
      <c r="QD16" s="6"/>
      <c r="QE16" s="6"/>
      <c r="QF16" s="6"/>
      <c r="QG16" s="6"/>
      <c r="QH16" s="6"/>
      <c r="QI16" s="6"/>
      <c r="QJ16" s="6"/>
      <c r="QK16" s="6"/>
      <c r="QL16" s="6"/>
      <c r="QM16" s="6"/>
      <c r="QN16" s="6"/>
      <c r="QO16" s="6"/>
      <c r="QP16" s="6"/>
      <c r="QQ16" s="6"/>
      <c r="QR16" s="6"/>
      <c r="QS16" s="6"/>
      <c r="QT16" s="6"/>
      <c r="QU16" s="6"/>
      <c r="QV16" s="6"/>
      <c r="QW16" s="6"/>
      <c r="QX16" s="6"/>
      <c r="QY16" s="6"/>
      <c r="QZ16" s="6"/>
      <c r="RA16" s="6"/>
      <c r="RB16" s="6"/>
      <c r="RC16" s="6"/>
      <c r="RD16" s="6"/>
      <c r="RE16" s="6"/>
      <c r="RF16" s="6"/>
      <c r="RG16" s="6"/>
      <c r="RH16" s="6"/>
      <c r="RI16" s="6"/>
      <c r="RJ16" s="6"/>
      <c r="RK16" s="6"/>
      <c r="RL16" s="6"/>
      <c r="RM16" s="6"/>
      <c r="RN16" s="6"/>
      <c r="RO16" s="6"/>
      <c r="RP16" s="6"/>
      <c r="RQ16" s="6"/>
      <c r="RR16" s="6"/>
      <c r="RS16" s="6"/>
      <c r="RT16" s="6"/>
      <c r="RU16" s="6"/>
      <c r="RV16" s="6"/>
      <c r="RW16" s="6"/>
      <c r="RX16" s="6"/>
      <c r="RY16" s="6"/>
      <c r="RZ16" s="6"/>
      <c r="SA16" s="6"/>
      <c r="SB16" s="6"/>
      <c r="SC16" s="6"/>
      <c r="SD16" s="6"/>
      <c r="SE16" s="6"/>
      <c r="SF16" s="6"/>
      <c r="SG16" s="6"/>
      <c r="SH16" s="6"/>
      <c r="SI16" s="6"/>
      <c r="SJ16" s="6"/>
      <c r="SK16" s="6"/>
      <c r="SL16" s="6"/>
      <c r="SM16" s="6"/>
      <c r="SN16" s="6"/>
      <c r="SO16" s="6"/>
      <c r="SP16" s="6"/>
      <c r="SQ16" s="6"/>
      <c r="SR16" s="6"/>
      <c r="SS16" s="6"/>
      <c r="ST16" s="6"/>
      <c r="SU16" s="6"/>
      <c r="SV16" s="6"/>
      <c r="SW16" s="6"/>
      <c r="SX16" s="6"/>
      <c r="SY16" s="6"/>
      <c r="SZ16" s="6"/>
      <c r="TA16" s="6"/>
      <c r="TB16" s="6"/>
      <c r="TC16" s="6"/>
      <c r="TD16" s="6"/>
      <c r="TE16" s="6"/>
      <c r="TF16" s="6"/>
      <c r="TG16" s="6"/>
      <c r="TH16" s="6"/>
      <c r="TI16" s="6"/>
      <c r="TJ16" s="6"/>
      <c r="TK16" s="6"/>
      <c r="TL16" s="6"/>
      <c r="TM16" s="6"/>
      <c r="TN16" s="6"/>
      <c r="TO16" s="6"/>
      <c r="TP16" s="6"/>
      <c r="TQ16" s="6"/>
      <c r="TR16" s="6"/>
      <c r="TS16" s="6"/>
      <c r="TT16" s="6"/>
      <c r="TU16" s="6"/>
      <c r="TV16" s="6"/>
      <c r="TW16" s="6"/>
      <c r="TX16" s="6"/>
      <c r="TY16" s="6"/>
      <c r="TZ16" s="6"/>
      <c r="UA16" s="6"/>
      <c r="UB16" s="6"/>
      <c r="UC16" s="6"/>
      <c r="UD16" s="6"/>
      <c r="UE16" s="6"/>
      <c r="UF16" s="6"/>
      <c r="UG16" s="6"/>
      <c r="UH16" s="6"/>
      <c r="UI16" s="6"/>
      <c r="UJ16" s="6"/>
      <c r="UK16" s="6"/>
      <c r="UL16" s="6"/>
      <c r="UM16" s="6"/>
      <c r="UN16" s="6"/>
      <c r="UO16" s="6"/>
      <c r="UP16" s="6"/>
      <c r="UQ16" s="6"/>
      <c r="UR16" s="6"/>
      <c r="US16" s="6"/>
      <c r="UT16" s="6"/>
      <c r="UU16" s="6"/>
      <c r="UV16" s="6"/>
      <c r="UW16" s="6"/>
      <c r="UX16" s="6"/>
      <c r="UY16" s="6"/>
      <c r="UZ16" s="6"/>
      <c r="VA16" s="6"/>
      <c r="VB16" s="6"/>
      <c r="VC16" s="6"/>
      <c r="VD16" s="6"/>
      <c r="VE16" s="6"/>
      <c r="VF16" s="6"/>
      <c r="VG16" s="6"/>
      <c r="VH16" s="6"/>
      <c r="VI16" s="6"/>
      <c r="VJ16" s="6"/>
      <c r="VK16" s="6"/>
      <c r="VL16" s="6"/>
      <c r="VM16" s="6"/>
      <c r="VN16" s="6"/>
      <c r="VO16" s="6"/>
      <c r="VP16" s="6"/>
      <c r="VQ16" s="6"/>
      <c r="VR16" s="6"/>
      <c r="VS16" s="6"/>
      <c r="VT16" s="6"/>
      <c r="VU16" s="6"/>
      <c r="VV16" s="6"/>
      <c r="VW16" s="6"/>
      <c r="VX16" s="6"/>
      <c r="VY16" s="6"/>
      <c r="VZ16" s="6"/>
      <c r="WA16" s="6"/>
      <c r="WB16" s="6"/>
      <c r="WC16" s="6"/>
      <c r="WD16" s="6"/>
      <c r="WE16" s="6"/>
      <c r="WF16" s="6"/>
      <c r="WG16" s="6"/>
      <c r="WH16" s="6"/>
      <c r="WI16" s="6"/>
      <c r="WJ16" s="6"/>
      <c r="WK16" s="6"/>
      <c r="WL16" s="6"/>
      <c r="WM16" s="6"/>
      <c r="WN16" s="6"/>
      <c r="WO16" s="6"/>
      <c r="WP16" s="6"/>
      <c r="WQ16" s="6"/>
      <c r="WR16" s="6"/>
      <c r="WS16" s="6"/>
      <c r="WT16" s="6"/>
      <c r="WU16" s="6"/>
      <c r="WV16" s="6"/>
      <c r="WW16" s="6"/>
      <c r="WX16" s="6"/>
      <c r="WY16" s="6"/>
      <c r="WZ16" s="6"/>
      <c r="XA16" s="6"/>
      <c r="XB16" s="6"/>
      <c r="XC16" s="6"/>
      <c r="XD16" s="6"/>
      <c r="XE16" s="6"/>
      <c r="XF16" s="6"/>
      <c r="XG16" s="6"/>
      <c r="XH16" s="6"/>
      <c r="XI16" s="6"/>
      <c r="XJ16" s="6"/>
      <c r="XK16" s="6"/>
      <c r="XL16" s="6"/>
      <c r="XM16" s="6"/>
      <c r="XN16" s="6"/>
      <c r="XO16" s="6"/>
      <c r="XP16" s="6"/>
      <c r="XQ16" s="6"/>
      <c r="XR16" s="6"/>
      <c r="XS16" s="6"/>
      <c r="XT16" s="6"/>
      <c r="XU16" s="6"/>
      <c r="XV16" s="6"/>
      <c r="XW16" s="6"/>
      <c r="XX16" s="6"/>
      <c r="XY16" s="6"/>
      <c r="XZ16" s="6"/>
      <c r="YA16" s="6"/>
      <c r="YB16" s="6"/>
      <c r="YC16" s="6"/>
      <c r="YD16" s="6"/>
      <c r="YE16" s="6"/>
      <c r="YF16" s="6"/>
      <c r="YG16" s="6"/>
      <c r="YH16" s="6"/>
      <c r="YI16" s="6"/>
      <c r="YJ16" s="6"/>
      <c r="YK16" s="6"/>
      <c r="YL16" s="6"/>
      <c r="YM16" s="6"/>
      <c r="YN16" s="6"/>
      <c r="YO16" s="6"/>
      <c r="YP16" s="6"/>
      <c r="YQ16" s="6"/>
      <c r="YR16" s="6"/>
      <c r="YS16" s="6"/>
      <c r="YT16" s="6"/>
      <c r="YU16" s="6"/>
      <c r="YV16" s="6"/>
      <c r="YW16" s="6"/>
      <c r="YX16" s="6"/>
      <c r="YY16" s="6"/>
      <c r="YZ16" s="6"/>
      <c r="ZA16" s="6"/>
      <c r="ZB16" s="6"/>
      <c r="ZC16" s="6"/>
      <c r="ZD16" s="6"/>
      <c r="ZE16" s="6"/>
      <c r="ZF16" s="6"/>
      <c r="ZG16" s="6"/>
      <c r="ZH16" s="6"/>
      <c r="ZI16" s="6"/>
      <c r="ZJ16" s="6"/>
      <c r="ZK16" s="6"/>
      <c r="ZL16" s="6"/>
      <c r="ZM16" s="6"/>
      <c r="ZN16" s="6"/>
      <c r="ZO16" s="6"/>
      <c r="ZP16" s="6"/>
      <c r="ZQ16" s="6"/>
      <c r="ZR16" s="6"/>
      <c r="ZS16" s="6"/>
      <c r="ZT16" s="6"/>
      <c r="ZU16" s="6"/>
      <c r="ZV16" s="6"/>
      <c r="ZW16" s="6"/>
      <c r="ZX16" s="6"/>
      <c r="ZY16" s="6"/>
      <c r="ZZ16" s="6"/>
      <c r="AAA16" s="6"/>
      <c r="AAB16" s="6"/>
      <c r="AAC16" s="6"/>
      <c r="AAD16" s="6"/>
      <c r="AAE16" s="6"/>
      <c r="AAF16" s="6"/>
      <c r="AAG16" s="6"/>
      <c r="AAH16" s="6"/>
      <c r="AAI16" s="6"/>
      <c r="AAJ16" s="6"/>
      <c r="AAK16" s="6"/>
      <c r="AAL16" s="6"/>
      <c r="AAM16" s="6"/>
      <c r="AAN16" s="6"/>
      <c r="AAO16" s="6"/>
      <c r="AAP16" s="6"/>
      <c r="AAQ16" s="6"/>
      <c r="AAR16" s="6"/>
      <c r="AAS16" s="6"/>
      <c r="AAT16" s="6"/>
      <c r="AAU16" s="6"/>
      <c r="AAV16" s="6"/>
      <c r="AAW16" s="6"/>
      <c r="AAX16" s="6"/>
      <c r="AAY16" s="6"/>
      <c r="AAZ16" s="6"/>
      <c r="ABA16" s="6"/>
      <c r="ABB16" s="6"/>
      <c r="ABC16" s="6"/>
      <c r="ABD16" s="6"/>
      <c r="ABE16" s="6"/>
      <c r="ABF16" s="6"/>
      <c r="ABG16" s="6"/>
      <c r="ABH16" s="6"/>
      <c r="ABI16" s="6"/>
      <c r="ABJ16" s="6"/>
      <c r="ABK16" s="6"/>
      <c r="ABL16" s="6"/>
      <c r="ABM16" s="6"/>
      <c r="ABN16" s="6"/>
      <c r="ABO16" s="6"/>
      <c r="ABP16" s="6"/>
      <c r="ABQ16" s="6"/>
      <c r="ABR16" s="6"/>
      <c r="ABS16" s="6"/>
      <c r="ABT16" s="6"/>
      <c r="ABU16" s="6"/>
      <c r="ABV16" s="6"/>
      <c r="ABW16" s="6"/>
      <c r="ABX16" s="6"/>
      <c r="ABY16" s="6"/>
      <c r="ABZ16" s="6"/>
      <c r="ACA16" s="6"/>
      <c r="ACB16" s="6"/>
      <c r="ACC16" s="6"/>
      <c r="ACD16" s="6"/>
      <c r="ACE16" s="6"/>
      <c r="ACF16" s="6"/>
      <c r="ACG16" s="6"/>
      <c r="ACH16" s="6"/>
      <c r="ACI16" s="6"/>
      <c r="ACJ16" s="6"/>
      <c r="ACK16" s="6"/>
      <c r="ACL16" s="6"/>
      <c r="ACM16" s="6"/>
      <c r="ACN16" s="6"/>
      <c r="ACO16" s="6"/>
      <c r="ACP16" s="6"/>
      <c r="ACQ16" s="6"/>
      <c r="ACR16" s="6"/>
      <c r="ACS16" s="6"/>
      <c r="ACT16" s="6"/>
      <c r="ACU16" s="6"/>
      <c r="ACV16" s="6"/>
      <c r="ACW16" s="6"/>
      <c r="ACX16" s="6"/>
      <c r="ACY16" s="6"/>
      <c r="ACZ16" s="6"/>
      <c r="ADA16" s="6"/>
      <c r="ADB16" s="6"/>
      <c r="ADC16" s="6"/>
      <c r="ADD16" s="6"/>
      <c r="ADE16" s="6"/>
      <c r="ADF16" s="6"/>
      <c r="ADG16" s="6"/>
      <c r="ADH16" s="6"/>
      <c r="ADI16" s="6"/>
      <c r="ADJ16" s="6"/>
      <c r="ADK16" s="6"/>
      <c r="ADL16" s="6"/>
      <c r="ADM16" s="6"/>
      <c r="ADN16" s="6"/>
      <c r="ADO16" s="6"/>
      <c r="ADP16" s="6"/>
      <c r="ADQ16" s="6"/>
      <c r="ADR16" s="6"/>
      <c r="ADS16" s="6"/>
      <c r="ADT16" s="6"/>
      <c r="ADU16" s="6"/>
      <c r="ADV16" s="6"/>
      <c r="ADW16" s="6"/>
      <c r="ADX16" s="6"/>
      <c r="ADY16" s="6"/>
      <c r="ADZ16" s="6"/>
      <c r="AEA16" s="6"/>
      <c r="AEB16" s="6"/>
      <c r="AEC16" s="6"/>
      <c r="AED16" s="6"/>
      <c r="AEE16" s="6"/>
      <c r="AEF16" s="6"/>
      <c r="AEG16" s="6"/>
      <c r="AEH16" s="6"/>
      <c r="AEI16" s="6"/>
      <c r="AEJ16" s="6"/>
      <c r="AEK16" s="6"/>
      <c r="AEL16" s="6"/>
      <c r="AEM16" s="6"/>
      <c r="AEN16" s="6"/>
      <c r="AEO16" s="6"/>
      <c r="AEP16" s="6"/>
      <c r="AEQ16" s="6"/>
      <c r="AER16" s="6"/>
      <c r="AES16" s="6"/>
      <c r="AET16" s="6"/>
      <c r="AEU16" s="6"/>
      <c r="AEV16" s="6"/>
      <c r="AEW16" s="6"/>
      <c r="AEX16" s="6"/>
      <c r="AEY16" s="6"/>
      <c r="AEZ16" s="6"/>
      <c r="AFA16" s="6"/>
      <c r="AFB16" s="6"/>
      <c r="AFC16" s="6"/>
      <c r="AFD16" s="6"/>
      <c r="AFE16" s="6"/>
      <c r="AFF16" s="6"/>
      <c r="AFG16" s="6"/>
      <c r="AFH16" s="6"/>
      <c r="AFI16" s="6"/>
      <c r="AFJ16" s="6"/>
      <c r="AFK16" s="6"/>
      <c r="AFL16" s="6"/>
      <c r="AFM16" s="6"/>
      <c r="AFN16" s="6"/>
      <c r="AFO16" s="6"/>
      <c r="AFP16" s="6"/>
      <c r="AFQ16" s="6"/>
      <c r="AFR16" s="6"/>
      <c r="AFS16" s="6"/>
      <c r="AFT16" s="6"/>
      <c r="AFU16" s="6"/>
      <c r="AFV16" s="6"/>
      <c r="AFW16" s="6"/>
      <c r="AFX16" s="6"/>
      <c r="AFY16" s="6"/>
      <c r="AFZ16" s="6"/>
      <c r="AGA16" s="6"/>
      <c r="AGB16" s="6"/>
      <c r="AGC16" s="6"/>
      <c r="AGD16" s="6"/>
      <c r="AGE16" s="6"/>
      <c r="AGF16" s="6"/>
      <c r="AGG16" s="6"/>
      <c r="AGH16" s="6"/>
      <c r="AGI16" s="6"/>
      <c r="AGJ16" s="6"/>
      <c r="AGK16" s="6"/>
      <c r="AGL16" s="6"/>
      <c r="AGM16" s="6"/>
      <c r="AGN16" s="6"/>
      <c r="AGO16" s="6"/>
      <c r="AGP16" s="6"/>
      <c r="AGQ16" s="6"/>
      <c r="AGR16" s="6"/>
      <c r="AGS16" s="6"/>
      <c r="AGT16" s="6"/>
      <c r="AGU16" s="6"/>
      <c r="AGV16" s="6"/>
      <c r="AGW16" s="6"/>
      <c r="AGX16" s="6"/>
      <c r="AGY16" s="6"/>
      <c r="AGZ16" s="6"/>
      <c r="AHA16" s="6"/>
      <c r="AHB16" s="6"/>
      <c r="AHC16" s="6"/>
      <c r="AHD16" s="6"/>
      <c r="AHE16" s="6"/>
      <c r="AHF16" s="6"/>
      <c r="AHG16" s="6"/>
      <c r="AHH16" s="6"/>
      <c r="AHI16" s="6"/>
      <c r="AHJ16" s="6"/>
      <c r="AHK16" s="6"/>
      <c r="AHL16" s="6"/>
      <c r="AHM16" s="6"/>
      <c r="AHN16" s="6"/>
      <c r="AHO16" s="6"/>
      <c r="AHP16" s="6"/>
      <c r="AHQ16" s="6"/>
      <c r="AHR16" s="6"/>
      <c r="AHS16" s="6"/>
      <c r="AHT16" s="6"/>
      <c r="AHU16" s="6"/>
      <c r="AHV16" s="6"/>
      <c r="AHW16" s="6"/>
      <c r="AHX16" s="6"/>
      <c r="AHY16" s="6"/>
      <c r="AHZ16" s="6"/>
      <c r="AIA16" s="6"/>
      <c r="AIB16" s="6"/>
      <c r="AIC16" s="6"/>
      <c r="AID16" s="6"/>
      <c r="AIE16" s="6"/>
      <c r="AIF16" s="6"/>
      <c r="AIG16" s="6"/>
      <c r="AIH16" s="6"/>
      <c r="AII16" s="6"/>
      <c r="AIJ16" s="6"/>
      <c r="AIK16" s="6"/>
      <c r="AIL16" s="6"/>
      <c r="AIM16" s="6"/>
      <c r="AIN16" s="6"/>
      <c r="AIO16" s="6"/>
      <c r="AIP16" s="6"/>
      <c r="AIQ16" s="6"/>
      <c r="AIR16" s="6"/>
      <c r="AIS16" s="6"/>
      <c r="AIT16" s="6"/>
      <c r="AIU16" s="6"/>
      <c r="AIV16" s="6"/>
      <c r="AIW16" s="6"/>
      <c r="AIX16" s="6"/>
      <c r="AIY16" s="6"/>
      <c r="AIZ16" s="6"/>
      <c r="AJA16" s="6"/>
      <c r="AJB16" s="6"/>
      <c r="AJC16" s="6"/>
      <c r="AJD16" s="6"/>
      <c r="AJE16" s="6"/>
      <c r="AJF16" s="6"/>
      <c r="AJG16" s="6"/>
      <c r="AJH16" s="6"/>
      <c r="AJI16" s="6"/>
      <c r="AJJ16" s="6"/>
      <c r="AJK16" s="6"/>
      <c r="AJL16" s="6"/>
      <c r="AJM16" s="6"/>
      <c r="AJN16" s="6"/>
      <c r="AJO16" s="6"/>
      <c r="AJP16" s="6"/>
      <c r="AJQ16" s="6"/>
      <c r="AJR16" s="6"/>
      <c r="AJS16" s="6"/>
      <c r="AJT16" s="6"/>
      <c r="AJU16" s="6"/>
      <c r="AJV16" s="6"/>
      <c r="AJW16" s="6"/>
      <c r="AJX16" s="6"/>
      <c r="AJY16" s="6"/>
      <c r="AJZ16" s="6"/>
      <c r="AKA16" s="6"/>
      <c r="AKB16" s="6"/>
      <c r="AKC16" s="6"/>
      <c r="AKD16" s="6"/>
      <c r="AKE16" s="6"/>
      <c r="AKF16" s="6"/>
      <c r="AKG16" s="6"/>
      <c r="AKH16" s="6"/>
      <c r="AKI16" s="6"/>
      <c r="AKJ16" s="6"/>
      <c r="AKK16" s="6"/>
      <c r="AKL16" s="6"/>
      <c r="AKM16" s="6"/>
      <c r="AKN16" s="6"/>
      <c r="AKO16" s="6"/>
      <c r="AKP16" s="6"/>
      <c r="AKQ16" s="6"/>
      <c r="AKR16" s="6"/>
      <c r="AKS16" s="6"/>
      <c r="AKT16" s="6"/>
      <c r="AKU16" s="6"/>
      <c r="AKV16" s="6"/>
      <c r="AKW16" s="6"/>
      <c r="AKX16" s="6"/>
      <c r="AKY16" s="6"/>
      <c r="AKZ16" s="6"/>
      <c r="ALA16" s="6"/>
      <c r="ALB16" s="6"/>
      <c r="ALC16" s="6"/>
      <c r="ALD16" s="6"/>
      <c r="ALE16" s="6"/>
      <c r="ALF16" s="6"/>
      <c r="ALG16" s="6"/>
      <c r="ALH16" s="6"/>
      <c r="ALI16" s="6"/>
      <c r="ALJ16" s="6"/>
      <c r="ALK16" s="6"/>
      <c r="ALL16" s="6"/>
      <c r="ALM16" s="6"/>
      <c r="ALN16" s="6"/>
      <c r="ALO16" s="6"/>
      <c r="ALP16" s="6"/>
      <c r="ALQ16" s="6"/>
      <c r="ALR16" s="6"/>
      <c r="ALS16" s="6"/>
      <c r="ALT16" s="6"/>
      <c r="ALU16" s="6"/>
      <c r="ALV16" s="6"/>
      <c r="ALW16" s="6"/>
      <c r="ALX16" s="6"/>
      <c r="ALY16" s="6"/>
      <c r="ALZ16" s="6"/>
      <c r="AMA16" s="6"/>
      <c r="AMB16" s="6"/>
      <c r="AMC16" s="6"/>
      <c r="AMD16" s="6"/>
      <c r="AME16" s="6"/>
      <c r="AMF16" s="6"/>
      <c r="AMG16" s="6"/>
      <c r="AMH16" s="6"/>
      <c r="AMI16" s="6"/>
      <c r="AMJ16" s="6"/>
      <c r="AMK16" s="6"/>
      <c r="AML16" s="6"/>
      <c r="AMM16" s="6"/>
      <c r="AMN16" s="6"/>
      <c r="AMO16" s="6"/>
      <c r="AMP16" s="6"/>
      <c r="AMQ16" s="6"/>
      <c r="AMR16" s="6"/>
      <c r="AMS16" s="6"/>
      <c r="AMT16" s="6"/>
      <c r="AMU16" s="6"/>
      <c r="AMV16" s="6"/>
      <c r="AMW16" s="6"/>
      <c r="AMX16" s="6"/>
      <c r="AMY16" s="6"/>
      <c r="AMZ16" s="6"/>
      <c r="ANA16" s="6"/>
      <c r="ANB16" s="6"/>
      <c r="ANC16" s="6"/>
      <c r="AND16" s="6"/>
      <c r="ANE16" s="6"/>
      <c r="ANF16" s="6"/>
      <c r="ANG16" s="6"/>
      <c r="ANH16" s="6"/>
    </row>
    <row r="17" spans="1:1048" x14ac:dyDescent="0.25">
      <c r="A17" t="s">
        <v>196</v>
      </c>
      <c r="D17" t="s">
        <v>726</v>
      </c>
      <c r="J17" s="93"/>
      <c r="K17" s="93"/>
      <c r="L17" s="93"/>
      <c r="M17" s="93"/>
      <c r="O17" s="60"/>
      <c r="P17" s="60"/>
      <c r="Q17" s="73" t="s">
        <v>92</v>
      </c>
      <c r="R17" s="71">
        <f t="shared" si="1"/>
        <v>24</v>
      </c>
      <c r="S17" s="6"/>
      <c r="T17" s="6"/>
      <c r="U17" s="6"/>
      <c r="V17" s="78" t="s">
        <v>166</v>
      </c>
      <c r="W17" s="79">
        <v>16</v>
      </c>
      <c r="X17" s="89" t="s">
        <v>191</v>
      </c>
      <c r="Y17" s="145">
        <f t="shared" si="0"/>
        <v>2</v>
      </c>
      <c r="Z17" s="84"/>
      <c r="AA17" s="84"/>
      <c r="AB17" s="61"/>
      <c r="AC17" s="62"/>
      <c r="AD17" s="63"/>
      <c r="AE17" s="62"/>
      <c r="AF17" s="63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  <c r="DH17" s="6"/>
      <c r="DI17" s="6"/>
      <c r="DJ17" s="6"/>
      <c r="DK17" s="6"/>
      <c r="DL17" s="6"/>
      <c r="DM17" s="6"/>
      <c r="DN17" s="6"/>
      <c r="DO17" s="6"/>
      <c r="DP17" s="6"/>
      <c r="DQ17" s="6"/>
      <c r="DR17" s="6"/>
      <c r="DS17" s="6"/>
      <c r="DT17" s="6"/>
      <c r="DU17" s="6"/>
      <c r="DV17" s="6"/>
      <c r="DW17" s="6"/>
      <c r="DX17" s="6"/>
      <c r="DY17" s="6"/>
      <c r="DZ17" s="6"/>
      <c r="EA17" s="6"/>
      <c r="EB17" s="6"/>
      <c r="EC17" s="6"/>
      <c r="ED17" s="6"/>
      <c r="EE17" s="6"/>
      <c r="EF17" s="6"/>
      <c r="EG17" s="6"/>
      <c r="EH17" s="6"/>
      <c r="EI17" s="6"/>
      <c r="EJ17" s="6"/>
      <c r="EK17" s="6"/>
      <c r="EL17" s="6"/>
      <c r="EM17" s="6"/>
      <c r="EN17" s="6"/>
      <c r="EO17" s="6"/>
      <c r="EP17" s="6"/>
      <c r="EQ17" s="6"/>
      <c r="ER17" s="6"/>
      <c r="ES17" s="6"/>
      <c r="ET17" s="6"/>
      <c r="EU17" s="6"/>
      <c r="EV17" s="6"/>
      <c r="EW17" s="6"/>
      <c r="EX17" s="6"/>
      <c r="EY17" s="6"/>
      <c r="EZ17" s="6"/>
      <c r="FA17" s="6"/>
      <c r="FB17" s="6"/>
      <c r="FC17" s="6"/>
      <c r="FD17" s="6"/>
      <c r="FE17" s="6"/>
      <c r="FF17" s="6"/>
      <c r="FG17" s="6"/>
      <c r="FH17" s="6"/>
      <c r="FI17" s="6"/>
      <c r="FJ17" s="6"/>
      <c r="FK17" s="6"/>
      <c r="FL17" s="6"/>
      <c r="FM17" s="6"/>
      <c r="FN17" s="6"/>
      <c r="FO17" s="6"/>
      <c r="FP17" s="6"/>
      <c r="FQ17" s="6"/>
      <c r="FR17" s="6"/>
      <c r="FS17" s="6"/>
      <c r="FT17" s="6"/>
      <c r="FU17" s="6"/>
      <c r="FV17" s="6"/>
      <c r="FW17" s="6"/>
      <c r="FX17" s="6"/>
      <c r="FY17" s="6"/>
      <c r="FZ17" s="6"/>
      <c r="GA17" s="6"/>
      <c r="GB17" s="6"/>
      <c r="GC17" s="6"/>
      <c r="GD17" s="6"/>
      <c r="GE17" s="6"/>
      <c r="GF17" s="6"/>
      <c r="GG17" s="6"/>
      <c r="GH17" s="6"/>
      <c r="GI17" s="6"/>
      <c r="GJ17" s="6"/>
      <c r="GK17" s="6"/>
      <c r="GL17" s="6"/>
      <c r="GM17" s="6"/>
      <c r="GN17" s="6"/>
      <c r="GO17" s="6"/>
      <c r="GP17" s="6"/>
      <c r="GQ17" s="6"/>
      <c r="GR17" s="6"/>
      <c r="GS17" s="6"/>
      <c r="GT17" s="6"/>
      <c r="GU17" s="6"/>
      <c r="GV17" s="6"/>
      <c r="GW17" s="6"/>
      <c r="GX17" s="6"/>
      <c r="GY17" s="6"/>
      <c r="GZ17" s="6"/>
      <c r="HA17" s="6"/>
      <c r="HB17" s="6"/>
      <c r="HC17" s="6"/>
      <c r="HD17" s="6"/>
      <c r="HE17" s="6"/>
      <c r="HF17" s="6"/>
      <c r="HG17" s="6"/>
      <c r="HH17" s="6"/>
      <c r="HI17" s="6"/>
      <c r="HJ17" s="6"/>
      <c r="HK17" s="6"/>
      <c r="HL17" s="6"/>
      <c r="HM17" s="6"/>
      <c r="HN17" s="6"/>
      <c r="HO17" s="6"/>
      <c r="HP17" s="6"/>
      <c r="HQ17" s="6"/>
      <c r="HR17" s="6"/>
      <c r="HS17" s="6"/>
      <c r="HT17" s="6"/>
      <c r="HU17" s="6"/>
      <c r="HV17" s="6"/>
      <c r="HW17" s="6"/>
      <c r="HX17" s="6"/>
      <c r="HY17" s="6"/>
      <c r="HZ17" s="6"/>
      <c r="IA17" s="6"/>
      <c r="IB17" s="6"/>
      <c r="IC17" s="6"/>
      <c r="ID17" s="6"/>
      <c r="IE17" s="6"/>
      <c r="IF17" s="6"/>
      <c r="IG17" s="6"/>
      <c r="IH17" s="6"/>
      <c r="II17" s="6"/>
      <c r="IJ17" s="6"/>
      <c r="IK17" s="6"/>
      <c r="IL17" s="6"/>
      <c r="IM17" s="6"/>
      <c r="IN17" s="6"/>
      <c r="IO17" s="6"/>
      <c r="IP17" s="6"/>
      <c r="IQ17" s="6"/>
      <c r="IR17" s="6"/>
      <c r="IS17" s="6"/>
      <c r="IT17" s="6"/>
      <c r="IU17" s="6"/>
      <c r="IV17" s="6"/>
      <c r="IW17" s="6"/>
      <c r="IX17" s="6"/>
      <c r="IY17" s="6"/>
      <c r="IZ17" s="6"/>
      <c r="JA17" s="6"/>
      <c r="JB17" s="6"/>
      <c r="JC17" s="6"/>
      <c r="JD17" s="6"/>
      <c r="JE17" s="6"/>
      <c r="JF17" s="6"/>
      <c r="JG17" s="6"/>
      <c r="JH17" s="6"/>
      <c r="JI17" s="6"/>
      <c r="JJ17" s="6"/>
      <c r="JK17" s="6"/>
      <c r="JL17" s="6"/>
      <c r="JM17" s="6"/>
      <c r="JN17" s="6"/>
      <c r="JO17" s="6"/>
      <c r="JP17" s="6"/>
      <c r="JQ17" s="6"/>
      <c r="JR17" s="6"/>
      <c r="JS17" s="6"/>
      <c r="JT17" s="6"/>
      <c r="JU17" s="6"/>
      <c r="JV17" s="6"/>
      <c r="JW17" s="6"/>
      <c r="JX17" s="6"/>
      <c r="JY17" s="6"/>
      <c r="JZ17" s="6"/>
      <c r="KA17" s="6"/>
      <c r="KB17" s="6"/>
      <c r="KC17" s="6"/>
      <c r="KD17" s="6"/>
      <c r="KE17" s="6"/>
      <c r="KF17" s="6"/>
      <c r="KG17" s="6"/>
      <c r="KH17" s="6"/>
      <c r="KI17" s="6"/>
      <c r="KJ17" s="6"/>
      <c r="KK17" s="6"/>
      <c r="KL17" s="6"/>
      <c r="KM17" s="6"/>
      <c r="KN17" s="6"/>
      <c r="KO17" s="6"/>
      <c r="KP17" s="6"/>
      <c r="KQ17" s="6"/>
      <c r="KR17" s="6"/>
      <c r="KS17" s="6"/>
      <c r="KT17" s="6"/>
      <c r="KU17" s="6"/>
      <c r="KV17" s="6"/>
      <c r="KW17" s="6"/>
      <c r="KX17" s="6"/>
      <c r="KY17" s="6"/>
      <c r="KZ17" s="6"/>
      <c r="LA17" s="6"/>
      <c r="LB17" s="6"/>
      <c r="LC17" s="6"/>
      <c r="LD17" s="6"/>
      <c r="LE17" s="6"/>
      <c r="LF17" s="6"/>
      <c r="LG17" s="6"/>
      <c r="LH17" s="6"/>
      <c r="LI17" s="6"/>
      <c r="LJ17" s="6"/>
      <c r="LK17" s="6"/>
      <c r="LL17" s="6"/>
      <c r="LM17" s="6"/>
      <c r="LN17" s="6"/>
      <c r="LO17" s="6"/>
      <c r="LP17" s="6"/>
      <c r="LQ17" s="6"/>
      <c r="LR17" s="6"/>
      <c r="LS17" s="6"/>
      <c r="LT17" s="6"/>
      <c r="LU17" s="6"/>
      <c r="LV17" s="6"/>
      <c r="LW17" s="6"/>
      <c r="LX17" s="6"/>
      <c r="LY17" s="6"/>
      <c r="LZ17" s="6"/>
      <c r="MA17" s="6"/>
      <c r="MB17" s="6"/>
      <c r="MC17" s="6"/>
      <c r="MD17" s="6"/>
      <c r="ME17" s="6"/>
      <c r="MF17" s="6"/>
      <c r="MG17" s="6"/>
      <c r="MH17" s="6"/>
      <c r="MI17" s="6"/>
      <c r="MJ17" s="6"/>
      <c r="MK17" s="6"/>
      <c r="ML17" s="6"/>
      <c r="MM17" s="6"/>
      <c r="MN17" s="6"/>
      <c r="MO17" s="6"/>
      <c r="MP17" s="6"/>
      <c r="MQ17" s="6"/>
      <c r="MR17" s="6"/>
      <c r="MS17" s="6"/>
      <c r="MT17" s="6"/>
      <c r="MU17" s="6"/>
      <c r="MV17" s="6"/>
      <c r="MW17" s="6"/>
      <c r="MX17" s="6"/>
      <c r="MY17" s="6"/>
      <c r="MZ17" s="6"/>
      <c r="NA17" s="6"/>
      <c r="NB17" s="6"/>
      <c r="NC17" s="6"/>
      <c r="ND17" s="6"/>
      <c r="NE17" s="6"/>
      <c r="NF17" s="6"/>
      <c r="NG17" s="6"/>
      <c r="NH17" s="6"/>
      <c r="NI17" s="6"/>
      <c r="NJ17" s="6"/>
      <c r="NK17" s="6"/>
      <c r="NL17" s="6"/>
      <c r="NM17" s="6"/>
      <c r="NN17" s="6"/>
      <c r="NO17" s="6"/>
      <c r="NP17" s="6"/>
      <c r="NQ17" s="6"/>
      <c r="NR17" s="6"/>
      <c r="NS17" s="6"/>
      <c r="NT17" s="6"/>
      <c r="NU17" s="6"/>
      <c r="NV17" s="6"/>
      <c r="NW17" s="6"/>
      <c r="NX17" s="6"/>
      <c r="NY17" s="6"/>
      <c r="NZ17" s="6"/>
      <c r="OA17" s="6"/>
      <c r="OB17" s="6"/>
      <c r="OC17" s="6"/>
      <c r="OD17" s="6"/>
      <c r="OE17" s="6"/>
      <c r="OF17" s="6"/>
      <c r="OG17" s="6"/>
      <c r="OH17" s="6"/>
      <c r="OI17" s="6"/>
      <c r="OJ17" s="6"/>
      <c r="OK17" s="6"/>
      <c r="OL17" s="6"/>
      <c r="OM17" s="6"/>
      <c r="ON17" s="6"/>
      <c r="OO17" s="6"/>
      <c r="OP17" s="6"/>
      <c r="OQ17" s="6"/>
      <c r="OR17" s="6"/>
      <c r="OS17" s="6"/>
      <c r="OT17" s="6"/>
      <c r="OU17" s="6"/>
      <c r="OV17" s="6"/>
      <c r="OW17" s="6"/>
      <c r="OX17" s="6"/>
      <c r="OY17" s="6"/>
      <c r="OZ17" s="6"/>
      <c r="PA17" s="6"/>
      <c r="PB17" s="6"/>
      <c r="PC17" s="6"/>
      <c r="PD17" s="6"/>
      <c r="PE17" s="6"/>
      <c r="PF17" s="6"/>
      <c r="PG17" s="6"/>
      <c r="PH17" s="6"/>
      <c r="PI17" s="6"/>
      <c r="PJ17" s="6"/>
      <c r="PK17" s="6"/>
      <c r="PL17" s="6"/>
      <c r="PM17" s="6"/>
      <c r="PN17" s="6"/>
      <c r="PO17" s="6"/>
      <c r="PP17" s="6"/>
      <c r="PQ17" s="6"/>
      <c r="PR17" s="6"/>
      <c r="PS17" s="6"/>
      <c r="PT17" s="6"/>
      <c r="PU17" s="6"/>
      <c r="PV17" s="6"/>
      <c r="PW17" s="6"/>
      <c r="PX17" s="6"/>
      <c r="PY17" s="6"/>
      <c r="PZ17" s="6"/>
      <c r="QA17" s="6"/>
      <c r="QB17" s="6"/>
      <c r="QC17" s="6"/>
      <c r="QD17" s="6"/>
      <c r="QE17" s="6"/>
      <c r="QF17" s="6"/>
      <c r="QG17" s="6"/>
      <c r="QH17" s="6"/>
      <c r="QI17" s="6"/>
      <c r="QJ17" s="6"/>
      <c r="QK17" s="6"/>
      <c r="QL17" s="6"/>
      <c r="QM17" s="6"/>
      <c r="QN17" s="6"/>
      <c r="QO17" s="6"/>
      <c r="QP17" s="6"/>
      <c r="QQ17" s="6"/>
      <c r="QR17" s="6"/>
      <c r="QS17" s="6"/>
      <c r="QT17" s="6"/>
      <c r="QU17" s="6"/>
      <c r="QV17" s="6"/>
      <c r="QW17" s="6"/>
      <c r="QX17" s="6"/>
      <c r="QY17" s="6"/>
      <c r="QZ17" s="6"/>
      <c r="RA17" s="6"/>
      <c r="RB17" s="6"/>
      <c r="RC17" s="6"/>
      <c r="RD17" s="6"/>
      <c r="RE17" s="6"/>
      <c r="RF17" s="6"/>
      <c r="RG17" s="6"/>
      <c r="RH17" s="6"/>
      <c r="RI17" s="6"/>
      <c r="RJ17" s="6"/>
      <c r="RK17" s="6"/>
      <c r="RL17" s="6"/>
      <c r="RM17" s="6"/>
      <c r="RN17" s="6"/>
      <c r="RO17" s="6"/>
      <c r="RP17" s="6"/>
      <c r="RQ17" s="6"/>
      <c r="RR17" s="6"/>
      <c r="RS17" s="6"/>
      <c r="RT17" s="6"/>
      <c r="RU17" s="6"/>
      <c r="RV17" s="6"/>
      <c r="RW17" s="6"/>
      <c r="RX17" s="6"/>
      <c r="RY17" s="6"/>
      <c r="RZ17" s="6"/>
      <c r="SA17" s="6"/>
      <c r="SB17" s="6"/>
      <c r="SC17" s="6"/>
      <c r="SD17" s="6"/>
      <c r="SE17" s="6"/>
      <c r="SF17" s="6"/>
      <c r="SG17" s="6"/>
      <c r="SH17" s="6"/>
      <c r="SI17" s="6"/>
      <c r="SJ17" s="6"/>
      <c r="SK17" s="6"/>
      <c r="SL17" s="6"/>
      <c r="SM17" s="6"/>
      <c r="SN17" s="6"/>
      <c r="SO17" s="6"/>
      <c r="SP17" s="6"/>
      <c r="SQ17" s="6"/>
      <c r="SR17" s="6"/>
      <c r="SS17" s="6"/>
      <c r="ST17" s="6"/>
      <c r="SU17" s="6"/>
      <c r="SV17" s="6"/>
      <c r="SW17" s="6"/>
      <c r="SX17" s="6"/>
      <c r="SY17" s="6"/>
      <c r="SZ17" s="6"/>
      <c r="TA17" s="6"/>
      <c r="TB17" s="6"/>
      <c r="TC17" s="6"/>
      <c r="TD17" s="6"/>
      <c r="TE17" s="6"/>
      <c r="TF17" s="6"/>
      <c r="TG17" s="6"/>
      <c r="TH17" s="6"/>
      <c r="TI17" s="6"/>
      <c r="TJ17" s="6"/>
      <c r="TK17" s="6"/>
      <c r="TL17" s="6"/>
      <c r="TM17" s="6"/>
      <c r="TN17" s="6"/>
      <c r="TO17" s="6"/>
      <c r="TP17" s="6"/>
      <c r="TQ17" s="6"/>
      <c r="TR17" s="6"/>
      <c r="TS17" s="6"/>
      <c r="TT17" s="6"/>
      <c r="TU17" s="6"/>
      <c r="TV17" s="6"/>
      <c r="TW17" s="6"/>
      <c r="TX17" s="6"/>
      <c r="TY17" s="6"/>
      <c r="TZ17" s="6"/>
      <c r="UA17" s="6"/>
      <c r="UB17" s="6"/>
      <c r="UC17" s="6"/>
      <c r="UD17" s="6"/>
      <c r="UE17" s="6"/>
      <c r="UF17" s="6"/>
      <c r="UG17" s="6"/>
      <c r="UH17" s="6"/>
      <c r="UI17" s="6"/>
      <c r="UJ17" s="6"/>
      <c r="UK17" s="6"/>
      <c r="UL17" s="6"/>
      <c r="UM17" s="6"/>
      <c r="UN17" s="6"/>
      <c r="UO17" s="6"/>
      <c r="UP17" s="6"/>
      <c r="UQ17" s="6"/>
      <c r="UR17" s="6"/>
      <c r="US17" s="6"/>
      <c r="UT17" s="6"/>
      <c r="UU17" s="6"/>
      <c r="UV17" s="6"/>
      <c r="UW17" s="6"/>
      <c r="UX17" s="6"/>
      <c r="UY17" s="6"/>
      <c r="UZ17" s="6"/>
      <c r="VA17" s="6"/>
      <c r="VB17" s="6"/>
      <c r="VC17" s="6"/>
      <c r="VD17" s="6"/>
      <c r="VE17" s="6"/>
      <c r="VF17" s="6"/>
      <c r="VG17" s="6"/>
      <c r="VH17" s="6"/>
      <c r="VI17" s="6"/>
      <c r="VJ17" s="6"/>
      <c r="VK17" s="6"/>
      <c r="VL17" s="6"/>
      <c r="VM17" s="6"/>
      <c r="VN17" s="6"/>
      <c r="VO17" s="6"/>
      <c r="VP17" s="6"/>
      <c r="VQ17" s="6"/>
      <c r="VR17" s="6"/>
      <c r="VS17" s="6"/>
      <c r="VT17" s="6"/>
      <c r="VU17" s="6"/>
      <c r="VV17" s="6"/>
      <c r="VW17" s="6"/>
      <c r="VX17" s="6"/>
      <c r="VY17" s="6"/>
      <c r="VZ17" s="6"/>
      <c r="WA17" s="6"/>
      <c r="WB17" s="6"/>
      <c r="WC17" s="6"/>
      <c r="WD17" s="6"/>
      <c r="WE17" s="6"/>
      <c r="WF17" s="6"/>
      <c r="WG17" s="6"/>
      <c r="WH17" s="6"/>
      <c r="WI17" s="6"/>
      <c r="WJ17" s="6"/>
      <c r="WK17" s="6"/>
      <c r="WL17" s="6"/>
      <c r="WM17" s="6"/>
      <c r="WN17" s="6"/>
      <c r="WO17" s="6"/>
      <c r="WP17" s="6"/>
      <c r="WQ17" s="6"/>
      <c r="WR17" s="6"/>
      <c r="WS17" s="6"/>
      <c r="WT17" s="6"/>
      <c r="WU17" s="6"/>
      <c r="WV17" s="6"/>
      <c r="WW17" s="6"/>
      <c r="WX17" s="6"/>
      <c r="WY17" s="6"/>
      <c r="WZ17" s="6"/>
      <c r="XA17" s="6"/>
      <c r="XB17" s="6"/>
      <c r="XC17" s="6"/>
      <c r="XD17" s="6"/>
      <c r="XE17" s="6"/>
      <c r="XF17" s="6"/>
      <c r="XG17" s="6"/>
      <c r="XH17" s="6"/>
      <c r="XI17" s="6"/>
      <c r="XJ17" s="6"/>
      <c r="XK17" s="6"/>
      <c r="XL17" s="6"/>
      <c r="XM17" s="6"/>
      <c r="XN17" s="6"/>
      <c r="XO17" s="6"/>
      <c r="XP17" s="6"/>
      <c r="XQ17" s="6"/>
      <c r="XR17" s="6"/>
      <c r="XS17" s="6"/>
      <c r="XT17" s="6"/>
      <c r="XU17" s="6"/>
      <c r="XV17" s="6"/>
      <c r="XW17" s="6"/>
      <c r="XX17" s="6"/>
      <c r="XY17" s="6"/>
      <c r="XZ17" s="6"/>
      <c r="YA17" s="6"/>
      <c r="YB17" s="6"/>
      <c r="YC17" s="6"/>
      <c r="YD17" s="6"/>
      <c r="YE17" s="6"/>
      <c r="YF17" s="6"/>
      <c r="YG17" s="6"/>
      <c r="YH17" s="6"/>
      <c r="YI17" s="6"/>
      <c r="YJ17" s="6"/>
      <c r="YK17" s="6"/>
      <c r="YL17" s="6"/>
      <c r="YM17" s="6"/>
      <c r="YN17" s="6"/>
      <c r="YO17" s="6"/>
      <c r="YP17" s="6"/>
      <c r="YQ17" s="6"/>
      <c r="YR17" s="6"/>
      <c r="YS17" s="6"/>
      <c r="YT17" s="6"/>
      <c r="YU17" s="6"/>
      <c r="YV17" s="6"/>
      <c r="YW17" s="6"/>
      <c r="YX17" s="6"/>
      <c r="YY17" s="6"/>
      <c r="YZ17" s="6"/>
      <c r="ZA17" s="6"/>
      <c r="ZB17" s="6"/>
      <c r="ZC17" s="6"/>
      <c r="ZD17" s="6"/>
      <c r="ZE17" s="6"/>
      <c r="ZF17" s="6"/>
      <c r="ZG17" s="6"/>
      <c r="ZH17" s="6"/>
      <c r="ZI17" s="6"/>
      <c r="ZJ17" s="6"/>
      <c r="ZK17" s="6"/>
      <c r="ZL17" s="6"/>
      <c r="ZM17" s="6"/>
      <c r="ZN17" s="6"/>
      <c r="ZO17" s="6"/>
      <c r="ZP17" s="6"/>
      <c r="ZQ17" s="6"/>
      <c r="ZR17" s="6"/>
      <c r="ZS17" s="6"/>
      <c r="ZT17" s="6"/>
      <c r="ZU17" s="6"/>
      <c r="ZV17" s="6"/>
      <c r="ZW17" s="6"/>
      <c r="ZX17" s="6"/>
      <c r="ZY17" s="6"/>
      <c r="ZZ17" s="6"/>
      <c r="AAA17" s="6"/>
      <c r="AAB17" s="6"/>
      <c r="AAC17" s="6"/>
      <c r="AAD17" s="6"/>
      <c r="AAE17" s="6"/>
      <c r="AAF17" s="6"/>
      <c r="AAG17" s="6"/>
      <c r="AAH17" s="6"/>
      <c r="AAI17" s="6"/>
      <c r="AAJ17" s="6"/>
      <c r="AAK17" s="6"/>
      <c r="AAL17" s="6"/>
      <c r="AAM17" s="6"/>
      <c r="AAN17" s="6"/>
      <c r="AAO17" s="6"/>
      <c r="AAP17" s="6"/>
      <c r="AAQ17" s="6"/>
      <c r="AAR17" s="6"/>
      <c r="AAS17" s="6"/>
      <c r="AAT17" s="6"/>
      <c r="AAU17" s="6"/>
      <c r="AAV17" s="6"/>
      <c r="AAW17" s="6"/>
      <c r="AAX17" s="6"/>
      <c r="AAY17" s="6"/>
      <c r="AAZ17" s="6"/>
      <c r="ABA17" s="6"/>
      <c r="ABB17" s="6"/>
      <c r="ABC17" s="6"/>
      <c r="ABD17" s="6"/>
      <c r="ABE17" s="6"/>
      <c r="ABF17" s="6"/>
      <c r="ABG17" s="6"/>
      <c r="ABH17" s="6"/>
      <c r="ABI17" s="6"/>
      <c r="ABJ17" s="6"/>
      <c r="ABK17" s="6"/>
      <c r="ABL17" s="6"/>
      <c r="ABM17" s="6"/>
      <c r="ABN17" s="6"/>
      <c r="ABO17" s="6"/>
      <c r="ABP17" s="6"/>
      <c r="ABQ17" s="6"/>
      <c r="ABR17" s="6"/>
      <c r="ABS17" s="6"/>
      <c r="ABT17" s="6"/>
      <c r="ABU17" s="6"/>
      <c r="ABV17" s="6"/>
      <c r="ABW17" s="6"/>
      <c r="ABX17" s="6"/>
      <c r="ABY17" s="6"/>
      <c r="ABZ17" s="6"/>
      <c r="ACA17" s="6"/>
      <c r="ACB17" s="6"/>
      <c r="ACC17" s="6"/>
      <c r="ACD17" s="6"/>
      <c r="ACE17" s="6"/>
      <c r="ACF17" s="6"/>
      <c r="ACG17" s="6"/>
      <c r="ACH17" s="6"/>
      <c r="ACI17" s="6"/>
      <c r="ACJ17" s="6"/>
      <c r="ACK17" s="6"/>
      <c r="ACL17" s="6"/>
      <c r="ACM17" s="6"/>
      <c r="ACN17" s="6"/>
      <c r="ACO17" s="6"/>
      <c r="ACP17" s="6"/>
      <c r="ACQ17" s="6"/>
      <c r="ACR17" s="6"/>
      <c r="ACS17" s="6"/>
      <c r="ACT17" s="6"/>
      <c r="ACU17" s="6"/>
      <c r="ACV17" s="6"/>
      <c r="ACW17" s="6"/>
      <c r="ACX17" s="6"/>
      <c r="ACY17" s="6"/>
      <c r="ACZ17" s="6"/>
      <c r="ADA17" s="6"/>
      <c r="ADB17" s="6"/>
      <c r="ADC17" s="6"/>
      <c r="ADD17" s="6"/>
      <c r="ADE17" s="6"/>
      <c r="ADF17" s="6"/>
      <c r="ADG17" s="6"/>
      <c r="ADH17" s="6"/>
      <c r="ADI17" s="6"/>
      <c r="ADJ17" s="6"/>
      <c r="ADK17" s="6"/>
      <c r="ADL17" s="6"/>
      <c r="ADM17" s="6"/>
      <c r="ADN17" s="6"/>
      <c r="ADO17" s="6"/>
      <c r="ADP17" s="6"/>
      <c r="ADQ17" s="6"/>
      <c r="ADR17" s="6"/>
      <c r="ADS17" s="6"/>
      <c r="ADT17" s="6"/>
      <c r="ADU17" s="6"/>
      <c r="ADV17" s="6"/>
      <c r="ADW17" s="6"/>
      <c r="ADX17" s="6"/>
      <c r="ADY17" s="6"/>
      <c r="ADZ17" s="6"/>
      <c r="AEA17" s="6"/>
      <c r="AEB17" s="6"/>
      <c r="AEC17" s="6"/>
      <c r="AED17" s="6"/>
      <c r="AEE17" s="6"/>
      <c r="AEF17" s="6"/>
      <c r="AEG17" s="6"/>
      <c r="AEH17" s="6"/>
      <c r="AEI17" s="6"/>
      <c r="AEJ17" s="6"/>
      <c r="AEK17" s="6"/>
      <c r="AEL17" s="6"/>
      <c r="AEM17" s="6"/>
      <c r="AEN17" s="6"/>
      <c r="AEO17" s="6"/>
      <c r="AEP17" s="6"/>
      <c r="AEQ17" s="6"/>
      <c r="AER17" s="6"/>
      <c r="AES17" s="6"/>
      <c r="AET17" s="6"/>
      <c r="AEU17" s="6"/>
      <c r="AEV17" s="6"/>
      <c r="AEW17" s="6"/>
      <c r="AEX17" s="6"/>
      <c r="AEY17" s="6"/>
      <c r="AEZ17" s="6"/>
      <c r="AFA17" s="6"/>
      <c r="AFB17" s="6"/>
      <c r="AFC17" s="6"/>
      <c r="AFD17" s="6"/>
      <c r="AFE17" s="6"/>
      <c r="AFF17" s="6"/>
      <c r="AFG17" s="6"/>
      <c r="AFH17" s="6"/>
      <c r="AFI17" s="6"/>
      <c r="AFJ17" s="6"/>
      <c r="AFK17" s="6"/>
      <c r="AFL17" s="6"/>
      <c r="AFM17" s="6"/>
      <c r="AFN17" s="6"/>
      <c r="AFO17" s="6"/>
      <c r="AFP17" s="6"/>
      <c r="AFQ17" s="6"/>
      <c r="AFR17" s="6"/>
      <c r="AFS17" s="6"/>
      <c r="AFT17" s="6"/>
      <c r="AFU17" s="6"/>
      <c r="AFV17" s="6"/>
      <c r="AFW17" s="6"/>
      <c r="AFX17" s="6"/>
      <c r="AFY17" s="6"/>
      <c r="AFZ17" s="6"/>
      <c r="AGA17" s="6"/>
      <c r="AGB17" s="6"/>
      <c r="AGC17" s="6"/>
      <c r="AGD17" s="6"/>
      <c r="AGE17" s="6"/>
      <c r="AGF17" s="6"/>
      <c r="AGG17" s="6"/>
      <c r="AGH17" s="6"/>
      <c r="AGI17" s="6"/>
      <c r="AGJ17" s="6"/>
      <c r="AGK17" s="6"/>
      <c r="AGL17" s="6"/>
      <c r="AGM17" s="6"/>
      <c r="AGN17" s="6"/>
      <c r="AGO17" s="6"/>
      <c r="AGP17" s="6"/>
      <c r="AGQ17" s="6"/>
      <c r="AGR17" s="6"/>
      <c r="AGS17" s="6"/>
      <c r="AGT17" s="6"/>
      <c r="AGU17" s="6"/>
      <c r="AGV17" s="6"/>
      <c r="AGW17" s="6"/>
      <c r="AGX17" s="6"/>
      <c r="AGY17" s="6"/>
      <c r="AGZ17" s="6"/>
      <c r="AHA17" s="6"/>
      <c r="AHB17" s="6"/>
      <c r="AHC17" s="6"/>
      <c r="AHD17" s="6"/>
      <c r="AHE17" s="6"/>
      <c r="AHF17" s="6"/>
      <c r="AHG17" s="6"/>
      <c r="AHH17" s="6"/>
      <c r="AHI17" s="6"/>
      <c r="AHJ17" s="6"/>
      <c r="AHK17" s="6"/>
      <c r="AHL17" s="6"/>
      <c r="AHM17" s="6"/>
      <c r="AHN17" s="6"/>
      <c r="AHO17" s="6"/>
      <c r="AHP17" s="6"/>
      <c r="AHQ17" s="6"/>
      <c r="AHR17" s="6"/>
      <c r="AHS17" s="6"/>
      <c r="AHT17" s="6"/>
      <c r="AHU17" s="6"/>
      <c r="AHV17" s="6"/>
      <c r="AHW17" s="6"/>
      <c r="AHX17" s="6"/>
      <c r="AHY17" s="6"/>
      <c r="AHZ17" s="6"/>
      <c r="AIA17" s="6"/>
      <c r="AIB17" s="6"/>
      <c r="AIC17" s="6"/>
      <c r="AID17" s="6"/>
      <c r="AIE17" s="6"/>
      <c r="AIF17" s="6"/>
      <c r="AIG17" s="6"/>
      <c r="AIH17" s="6"/>
      <c r="AII17" s="6"/>
      <c r="AIJ17" s="6"/>
      <c r="AIK17" s="6"/>
      <c r="AIL17" s="6"/>
      <c r="AIM17" s="6"/>
      <c r="AIN17" s="6"/>
      <c r="AIO17" s="6"/>
      <c r="AIP17" s="6"/>
      <c r="AIQ17" s="6"/>
      <c r="AIR17" s="6"/>
      <c r="AIS17" s="6"/>
      <c r="AIT17" s="6"/>
      <c r="AIU17" s="6"/>
      <c r="AIV17" s="6"/>
      <c r="AIW17" s="6"/>
      <c r="AIX17" s="6"/>
      <c r="AIY17" s="6"/>
      <c r="AIZ17" s="6"/>
      <c r="AJA17" s="6"/>
      <c r="AJB17" s="6"/>
      <c r="AJC17" s="6"/>
      <c r="AJD17" s="6"/>
      <c r="AJE17" s="6"/>
      <c r="AJF17" s="6"/>
      <c r="AJG17" s="6"/>
      <c r="AJH17" s="6"/>
      <c r="AJI17" s="6"/>
      <c r="AJJ17" s="6"/>
      <c r="AJK17" s="6"/>
      <c r="AJL17" s="6"/>
      <c r="AJM17" s="6"/>
      <c r="AJN17" s="6"/>
      <c r="AJO17" s="6"/>
      <c r="AJP17" s="6"/>
      <c r="AJQ17" s="6"/>
      <c r="AJR17" s="6"/>
      <c r="AJS17" s="6"/>
      <c r="AJT17" s="6"/>
      <c r="AJU17" s="6"/>
      <c r="AJV17" s="6"/>
      <c r="AJW17" s="6"/>
      <c r="AJX17" s="6"/>
      <c r="AJY17" s="6"/>
      <c r="AJZ17" s="6"/>
      <c r="AKA17" s="6"/>
      <c r="AKB17" s="6"/>
      <c r="AKC17" s="6"/>
      <c r="AKD17" s="6"/>
      <c r="AKE17" s="6"/>
      <c r="AKF17" s="6"/>
      <c r="AKG17" s="6"/>
      <c r="AKH17" s="6"/>
      <c r="AKI17" s="6"/>
      <c r="AKJ17" s="6"/>
      <c r="AKK17" s="6"/>
      <c r="AKL17" s="6"/>
      <c r="AKM17" s="6"/>
      <c r="AKN17" s="6"/>
      <c r="AKO17" s="6"/>
      <c r="AKP17" s="6"/>
      <c r="AKQ17" s="6"/>
      <c r="AKR17" s="6"/>
      <c r="AKS17" s="6"/>
      <c r="AKT17" s="6"/>
      <c r="AKU17" s="6"/>
      <c r="AKV17" s="6"/>
      <c r="AKW17" s="6"/>
      <c r="AKX17" s="6"/>
      <c r="AKY17" s="6"/>
      <c r="AKZ17" s="6"/>
      <c r="ALA17" s="6"/>
      <c r="ALB17" s="6"/>
      <c r="ALC17" s="6"/>
      <c r="ALD17" s="6"/>
      <c r="ALE17" s="6"/>
      <c r="ALF17" s="6"/>
      <c r="ALG17" s="6"/>
      <c r="ALH17" s="6"/>
      <c r="ALI17" s="6"/>
      <c r="ALJ17" s="6"/>
      <c r="ALK17" s="6"/>
      <c r="ALL17" s="6"/>
      <c r="ALM17" s="6"/>
      <c r="ALN17" s="6"/>
      <c r="ALO17" s="6"/>
      <c r="ALP17" s="6"/>
      <c r="ALQ17" s="6"/>
      <c r="ALR17" s="6"/>
      <c r="ALS17" s="6"/>
      <c r="ALT17" s="6"/>
      <c r="ALU17" s="6"/>
      <c r="ALV17" s="6"/>
      <c r="ALW17" s="6"/>
      <c r="ALX17" s="6"/>
      <c r="ALY17" s="6"/>
      <c r="ALZ17" s="6"/>
      <c r="AMA17" s="6"/>
      <c r="AMB17" s="6"/>
      <c r="AMC17" s="6"/>
      <c r="AMD17" s="6"/>
      <c r="AME17" s="6"/>
      <c r="AMF17" s="6"/>
      <c r="AMG17" s="6"/>
      <c r="AMH17" s="6"/>
      <c r="AMI17" s="6"/>
      <c r="AMJ17" s="6"/>
      <c r="AMK17" s="6"/>
      <c r="AML17" s="6"/>
      <c r="AMM17" s="6"/>
      <c r="AMN17" s="6"/>
      <c r="AMO17" s="6"/>
      <c r="AMP17" s="6"/>
      <c r="AMQ17" s="6"/>
      <c r="AMR17" s="6"/>
      <c r="AMS17" s="6"/>
      <c r="AMT17" s="6"/>
      <c r="AMU17" s="6"/>
      <c r="AMV17" s="6"/>
      <c r="AMW17" s="6"/>
      <c r="AMX17" s="6"/>
      <c r="AMY17" s="6"/>
      <c r="AMZ17" s="6"/>
      <c r="ANA17" s="6"/>
      <c r="ANB17" s="6"/>
      <c r="ANC17" s="6"/>
      <c r="AND17" s="6"/>
      <c r="ANE17" s="6"/>
      <c r="ANF17" s="6"/>
      <c r="ANG17" s="6"/>
      <c r="ANH17" s="6"/>
    </row>
    <row r="18" spans="1:1048" x14ac:dyDescent="0.25">
      <c r="A18" t="s">
        <v>196</v>
      </c>
      <c r="D18" t="s">
        <v>362</v>
      </c>
      <c r="I18" s="93"/>
      <c r="O18" s="60"/>
      <c r="P18" s="60"/>
      <c r="Q18" s="72" t="s">
        <v>49</v>
      </c>
      <c r="R18" s="71">
        <f t="shared" si="1"/>
        <v>25</v>
      </c>
      <c r="S18" s="6"/>
      <c r="T18" s="6"/>
      <c r="U18" s="6"/>
      <c r="V18" s="78" t="s">
        <v>167</v>
      </c>
      <c r="W18" s="79">
        <v>17</v>
      </c>
      <c r="X18" s="89" t="s">
        <v>192</v>
      </c>
      <c r="Y18" s="145">
        <f t="shared" si="0"/>
        <v>4</v>
      </c>
      <c r="Z18" s="84"/>
      <c r="AA18" s="84"/>
      <c r="AB18" s="61"/>
      <c r="AC18" s="62"/>
      <c r="AD18" s="63"/>
      <c r="AE18" s="62"/>
      <c r="AF18" s="63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6"/>
      <c r="DI18" s="6"/>
      <c r="DJ18" s="6"/>
      <c r="DK18" s="6"/>
      <c r="DL18" s="6"/>
      <c r="DM18" s="6"/>
      <c r="DN18" s="6"/>
      <c r="DO18" s="6"/>
      <c r="DP18" s="6"/>
      <c r="DQ18" s="6"/>
      <c r="DR18" s="6"/>
      <c r="DS18" s="6"/>
      <c r="DT18" s="6"/>
      <c r="DU18" s="6"/>
      <c r="DV18" s="6"/>
      <c r="DW18" s="6"/>
      <c r="DX18" s="6"/>
      <c r="DY18" s="6"/>
      <c r="DZ18" s="6"/>
      <c r="EA18" s="6"/>
      <c r="EB18" s="6"/>
      <c r="EC18" s="6"/>
      <c r="ED18" s="6"/>
      <c r="EE18" s="6"/>
      <c r="EF18" s="6"/>
      <c r="EG18" s="6"/>
      <c r="EH18" s="6"/>
      <c r="EI18" s="6"/>
      <c r="EJ18" s="6"/>
      <c r="EK18" s="6"/>
      <c r="EL18" s="6"/>
      <c r="EM18" s="6"/>
      <c r="EN18" s="6"/>
      <c r="EO18" s="6"/>
      <c r="EP18" s="6"/>
      <c r="EQ18" s="6"/>
      <c r="ER18" s="6"/>
      <c r="ES18" s="6"/>
      <c r="ET18" s="6"/>
      <c r="EU18" s="6"/>
      <c r="EV18" s="6"/>
      <c r="EW18" s="6"/>
      <c r="EX18" s="6"/>
      <c r="EY18" s="6"/>
      <c r="EZ18" s="6"/>
      <c r="FA18" s="6"/>
      <c r="FB18" s="6"/>
      <c r="FC18" s="6"/>
      <c r="FD18" s="6"/>
      <c r="FE18" s="6"/>
      <c r="FF18" s="6"/>
      <c r="FG18" s="6"/>
      <c r="FH18" s="6"/>
      <c r="FI18" s="6"/>
      <c r="FJ18" s="6"/>
      <c r="FK18" s="6"/>
      <c r="FL18" s="6"/>
      <c r="FM18" s="6"/>
      <c r="FN18" s="6"/>
      <c r="FO18" s="6"/>
      <c r="FP18" s="6"/>
      <c r="FQ18" s="6"/>
      <c r="FR18" s="6"/>
      <c r="FS18" s="6"/>
      <c r="FT18" s="6"/>
      <c r="FU18" s="6"/>
      <c r="FV18" s="6"/>
      <c r="FW18" s="6"/>
      <c r="FX18" s="6"/>
      <c r="FY18" s="6"/>
      <c r="FZ18" s="6"/>
      <c r="GA18" s="6"/>
      <c r="GB18" s="6"/>
      <c r="GC18" s="6"/>
      <c r="GD18" s="6"/>
      <c r="GE18" s="6"/>
      <c r="GF18" s="6"/>
      <c r="GG18" s="6"/>
      <c r="GH18" s="6"/>
      <c r="GI18" s="6"/>
      <c r="GJ18" s="6"/>
      <c r="GK18" s="6"/>
      <c r="GL18" s="6"/>
      <c r="GM18" s="6"/>
      <c r="GN18" s="6"/>
      <c r="GO18" s="6"/>
      <c r="GP18" s="6"/>
      <c r="GQ18" s="6"/>
      <c r="GR18" s="6"/>
      <c r="GS18" s="6"/>
      <c r="GT18" s="6"/>
      <c r="GU18" s="6"/>
      <c r="GV18" s="6"/>
      <c r="GW18" s="6"/>
      <c r="GX18" s="6"/>
      <c r="GY18" s="6"/>
      <c r="GZ18" s="6"/>
      <c r="HA18" s="6"/>
      <c r="HB18" s="6"/>
      <c r="HC18" s="6"/>
      <c r="HD18" s="6"/>
      <c r="HE18" s="6"/>
      <c r="HF18" s="6"/>
      <c r="HG18" s="6"/>
      <c r="HH18" s="6"/>
      <c r="HI18" s="6"/>
      <c r="HJ18" s="6"/>
      <c r="HK18" s="6"/>
      <c r="HL18" s="6"/>
      <c r="HM18" s="6"/>
      <c r="HN18" s="6"/>
      <c r="HO18" s="6"/>
      <c r="HP18" s="6"/>
      <c r="HQ18" s="6"/>
      <c r="HR18" s="6"/>
      <c r="HS18" s="6"/>
      <c r="HT18" s="6"/>
      <c r="HU18" s="6"/>
      <c r="HV18" s="6"/>
      <c r="HW18" s="6"/>
      <c r="HX18" s="6"/>
      <c r="HY18" s="6"/>
      <c r="HZ18" s="6"/>
      <c r="IA18" s="6"/>
      <c r="IB18" s="6"/>
      <c r="IC18" s="6"/>
      <c r="ID18" s="6"/>
      <c r="IE18" s="6"/>
      <c r="IF18" s="6"/>
      <c r="IG18" s="6"/>
      <c r="IH18" s="6"/>
      <c r="II18" s="6"/>
      <c r="IJ18" s="6"/>
      <c r="IK18" s="6"/>
      <c r="IL18" s="6"/>
      <c r="IM18" s="6"/>
      <c r="IN18" s="6"/>
      <c r="IO18" s="6"/>
      <c r="IP18" s="6"/>
      <c r="IQ18" s="6"/>
      <c r="IR18" s="6"/>
      <c r="IS18" s="6"/>
      <c r="IT18" s="6"/>
      <c r="IU18" s="6"/>
      <c r="IV18" s="6"/>
      <c r="IW18" s="6"/>
      <c r="IX18" s="6"/>
      <c r="IY18" s="6"/>
      <c r="IZ18" s="6"/>
      <c r="JA18" s="6"/>
      <c r="JB18" s="6"/>
      <c r="JC18" s="6"/>
      <c r="JD18" s="6"/>
      <c r="JE18" s="6"/>
      <c r="JF18" s="6"/>
      <c r="JG18" s="6"/>
      <c r="JH18" s="6"/>
      <c r="JI18" s="6"/>
      <c r="JJ18" s="6"/>
      <c r="JK18" s="6"/>
      <c r="JL18" s="6"/>
      <c r="JM18" s="6"/>
      <c r="JN18" s="6"/>
      <c r="JO18" s="6"/>
      <c r="JP18" s="6"/>
      <c r="JQ18" s="6"/>
      <c r="JR18" s="6"/>
      <c r="JS18" s="6"/>
      <c r="JT18" s="6"/>
      <c r="JU18" s="6"/>
      <c r="JV18" s="6"/>
      <c r="JW18" s="6"/>
      <c r="JX18" s="6"/>
      <c r="JY18" s="6"/>
      <c r="JZ18" s="6"/>
      <c r="KA18" s="6"/>
      <c r="KB18" s="6"/>
      <c r="KC18" s="6"/>
      <c r="KD18" s="6"/>
      <c r="KE18" s="6"/>
      <c r="KF18" s="6"/>
      <c r="KG18" s="6"/>
      <c r="KH18" s="6"/>
      <c r="KI18" s="6"/>
      <c r="KJ18" s="6"/>
      <c r="KK18" s="6"/>
      <c r="KL18" s="6"/>
      <c r="KM18" s="6"/>
      <c r="KN18" s="6"/>
      <c r="KO18" s="6"/>
      <c r="KP18" s="6"/>
      <c r="KQ18" s="6"/>
      <c r="KR18" s="6"/>
      <c r="KS18" s="6"/>
      <c r="KT18" s="6"/>
      <c r="KU18" s="6"/>
      <c r="KV18" s="6"/>
      <c r="KW18" s="6"/>
      <c r="KX18" s="6"/>
      <c r="KY18" s="6"/>
      <c r="KZ18" s="6"/>
      <c r="LA18" s="6"/>
      <c r="LB18" s="6"/>
      <c r="LC18" s="6"/>
      <c r="LD18" s="6"/>
      <c r="LE18" s="6"/>
      <c r="LF18" s="6"/>
      <c r="LG18" s="6"/>
      <c r="LH18" s="6"/>
      <c r="LI18" s="6"/>
      <c r="LJ18" s="6"/>
      <c r="LK18" s="6"/>
      <c r="LL18" s="6"/>
      <c r="LM18" s="6"/>
      <c r="LN18" s="6"/>
      <c r="LO18" s="6"/>
      <c r="LP18" s="6"/>
      <c r="LQ18" s="6"/>
      <c r="LR18" s="6"/>
      <c r="LS18" s="6"/>
      <c r="LT18" s="6"/>
      <c r="LU18" s="6"/>
      <c r="LV18" s="6"/>
      <c r="LW18" s="6"/>
      <c r="LX18" s="6"/>
      <c r="LY18" s="6"/>
      <c r="LZ18" s="6"/>
      <c r="MA18" s="6"/>
      <c r="MB18" s="6"/>
      <c r="MC18" s="6"/>
      <c r="MD18" s="6"/>
      <c r="ME18" s="6"/>
      <c r="MF18" s="6"/>
      <c r="MG18" s="6"/>
      <c r="MH18" s="6"/>
      <c r="MI18" s="6"/>
      <c r="MJ18" s="6"/>
      <c r="MK18" s="6"/>
      <c r="ML18" s="6"/>
      <c r="MM18" s="6"/>
      <c r="MN18" s="6"/>
      <c r="MO18" s="6"/>
      <c r="MP18" s="6"/>
      <c r="MQ18" s="6"/>
      <c r="MR18" s="6"/>
      <c r="MS18" s="6"/>
      <c r="MT18" s="6"/>
      <c r="MU18" s="6"/>
      <c r="MV18" s="6"/>
      <c r="MW18" s="6"/>
      <c r="MX18" s="6"/>
      <c r="MY18" s="6"/>
      <c r="MZ18" s="6"/>
      <c r="NA18" s="6"/>
      <c r="NB18" s="6"/>
      <c r="NC18" s="6"/>
      <c r="ND18" s="6"/>
      <c r="NE18" s="6"/>
      <c r="NF18" s="6"/>
      <c r="NG18" s="6"/>
      <c r="NH18" s="6"/>
      <c r="NI18" s="6"/>
      <c r="NJ18" s="6"/>
      <c r="NK18" s="6"/>
      <c r="NL18" s="6"/>
      <c r="NM18" s="6"/>
      <c r="NN18" s="6"/>
      <c r="NO18" s="6"/>
      <c r="NP18" s="6"/>
      <c r="NQ18" s="6"/>
      <c r="NR18" s="6"/>
      <c r="NS18" s="6"/>
      <c r="NT18" s="6"/>
      <c r="NU18" s="6"/>
      <c r="NV18" s="6"/>
      <c r="NW18" s="6"/>
      <c r="NX18" s="6"/>
      <c r="NY18" s="6"/>
      <c r="NZ18" s="6"/>
      <c r="OA18" s="6"/>
      <c r="OB18" s="6"/>
      <c r="OC18" s="6"/>
      <c r="OD18" s="6"/>
      <c r="OE18" s="6"/>
      <c r="OF18" s="6"/>
      <c r="OG18" s="6"/>
      <c r="OH18" s="6"/>
      <c r="OI18" s="6"/>
      <c r="OJ18" s="6"/>
      <c r="OK18" s="6"/>
      <c r="OL18" s="6"/>
      <c r="OM18" s="6"/>
      <c r="ON18" s="6"/>
      <c r="OO18" s="6"/>
      <c r="OP18" s="6"/>
      <c r="OQ18" s="6"/>
      <c r="OR18" s="6"/>
      <c r="OS18" s="6"/>
      <c r="OT18" s="6"/>
      <c r="OU18" s="6"/>
      <c r="OV18" s="6"/>
      <c r="OW18" s="6"/>
      <c r="OX18" s="6"/>
      <c r="OY18" s="6"/>
      <c r="OZ18" s="6"/>
      <c r="PA18" s="6"/>
      <c r="PB18" s="6"/>
      <c r="PC18" s="6"/>
      <c r="PD18" s="6"/>
      <c r="PE18" s="6"/>
      <c r="PF18" s="6"/>
      <c r="PG18" s="6"/>
      <c r="PH18" s="6"/>
      <c r="PI18" s="6"/>
      <c r="PJ18" s="6"/>
      <c r="PK18" s="6"/>
      <c r="PL18" s="6"/>
      <c r="PM18" s="6"/>
      <c r="PN18" s="6"/>
      <c r="PO18" s="6"/>
      <c r="PP18" s="6"/>
      <c r="PQ18" s="6"/>
      <c r="PR18" s="6"/>
      <c r="PS18" s="6"/>
      <c r="PT18" s="6"/>
      <c r="PU18" s="6"/>
      <c r="PV18" s="6"/>
      <c r="PW18" s="6"/>
      <c r="PX18" s="6"/>
      <c r="PY18" s="6"/>
      <c r="PZ18" s="6"/>
      <c r="QA18" s="6"/>
      <c r="QB18" s="6"/>
      <c r="QC18" s="6"/>
      <c r="QD18" s="6"/>
      <c r="QE18" s="6"/>
      <c r="QF18" s="6"/>
      <c r="QG18" s="6"/>
      <c r="QH18" s="6"/>
      <c r="QI18" s="6"/>
      <c r="QJ18" s="6"/>
      <c r="QK18" s="6"/>
      <c r="QL18" s="6"/>
      <c r="QM18" s="6"/>
      <c r="QN18" s="6"/>
      <c r="QO18" s="6"/>
      <c r="QP18" s="6"/>
      <c r="QQ18" s="6"/>
      <c r="QR18" s="6"/>
      <c r="QS18" s="6"/>
      <c r="QT18" s="6"/>
      <c r="QU18" s="6"/>
      <c r="QV18" s="6"/>
      <c r="QW18" s="6"/>
      <c r="QX18" s="6"/>
      <c r="QY18" s="6"/>
      <c r="QZ18" s="6"/>
      <c r="RA18" s="6"/>
      <c r="RB18" s="6"/>
      <c r="RC18" s="6"/>
      <c r="RD18" s="6"/>
      <c r="RE18" s="6"/>
      <c r="RF18" s="6"/>
      <c r="RG18" s="6"/>
      <c r="RH18" s="6"/>
      <c r="RI18" s="6"/>
      <c r="RJ18" s="6"/>
      <c r="RK18" s="6"/>
      <c r="RL18" s="6"/>
      <c r="RM18" s="6"/>
      <c r="RN18" s="6"/>
      <c r="RO18" s="6"/>
      <c r="RP18" s="6"/>
      <c r="RQ18" s="6"/>
      <c r="RR18" s="6"/>
      <c r="RS18" s="6"/>
      <c r="RT18" s="6"/>
      <c r="RU18" s="6"/>
      <c r="RV18" s="6"/>
      <c r="RW18" s="6"/>
      <c r="RX18" s="6"/>
      <c r="RY18" s="6"/>
      <c r="RZ18" s="6"/>
      <c r="SA18" s="6"/>
      <c r="SB18" s="6"/>
      <c r="SC18" s="6"/>
      <c r="SD18" s="6"/>
      <c r="SE18" s="6"/>
      <c r="SF18" s="6"/>
      <c r="SG18" s="6"/>
      <c r="SH18" s="6"/>
      <c r="SI18" s="6"/>
      <c r="SJ18" s="6"/>
      <c r="SK18" s="6"/>
      <c r="SL18" s="6"/>
      <c r="SM18" s="6"/>
      <c r="SN18" s="6"/>
      <c r="SO18" s="6"/>
      <c r="SP18" s="6"/>
      <c r="SQ18" s="6"/>
      <c r="SR18" s="6"/>
      <c r="SS18" s="6"/>
      <c r="ST18" s="6"/>
      <c r="SU18" s="6"/>
      <c r="SV18" s="6"/>
      <c r="SW18" s="6"/>
      <c r="SX18" s="6"/>
      <c r="SY18" s="6"/>
      <c r="SZ18" s="6"/>
      <c r="TA18" s="6"/>
      <c r="TB18" s="6"/>
      <c r="TC18" s="6"/>
      <c r="TD18" s="6"/>
      <c r="TE18" s="6"/>
      <c r="TF18" s="6"/>
      <c r="TG18" s="6"/>
      <c r="TH18" s="6"/>
      <c r="TI18" s="6"/>
      <c r="TJ18" s="6"/>
      <c r="TK18" s="6"/>
      <c r="TL18" s="6"/>
      <c r="TM18" s="6"/>
      <c r="TN18" s="6"/>
      <c r="TO18" s="6"/>
      <c r="TP18" s="6"/>
      <c r="TQ18" s="6"/>
      <c r="TR18" s="6"/>
      <c r="TS18" s="6"/>
      <c r="TT18" s="6"/>
      <c r="TU18" s="6"/>
      <c r="TV18" s="6"/>
      <c r="TW18" s="6"/>
      <c r="TX18" s="6"/>
      <c r="TY18" s="6"/>
      <c r="TZ18" s="6"/>
      <c r="UA18" s="6"/>
      <c r="UB18" s="6"/>
      <c r="UC18" s="6"/>
      <c r="UD18" s="6"/>
      <c r="UE18" s="6"/>
      <c r="UF18" s="6"/>
      <c r="UG18" s="6"/>
      <c r="UH18" s="6"/>
      <c r="UI18" s="6"/>
      <c r="UJ18" s="6"/>
      <c r="UK18" s="6"/>
      <c r="UL18" s="6"/>
      <c r="UM18" s="6"/>
      <c r="UN18" s="6"/>
      <c r="UO18" s="6"/>
      <c r="UP18" s="6"/>
      <c r="UQ18" s="6"/>
      <c r="UR18" s="6"/>
      <c r="US18" s="6"/>
      <c r="UT18" s="6"/>
      <c r="UU18" s="6"/>
      <c r="UV18" s="6"/>
      <c r="UW18" s="6"/>
      <c r="UX18" s="6"/>
      <c r="UY18" s="6"/>
      <c r="UZ18" s="6"/>
      <c r="VA18" s="6"/>
      <c r="VB18" s="6"/>
      <c r="VC18" s="6"/>
      <c r="VD18" s="6"/>
      <c r="VE18" s="6"/>
      <c r="VF18" s="6"/>
      <c r="VG18" s="6"/>
      <c r="VH18" s="6"/>
      <c r="VI18" s="6"/>
      <c r="VJ18" s="6"/>
      <c r="VK18" s="6"/>
      <c r="VL18" s="6"/>
      <c r="VM18" s="6"/>
      <c r="VN18" s="6"/>
      <c r="VO18" s="6"/>
      <c r="VP18" s="6"/>
      <c r="VQ18" s="6"/>
      <c r="VR18" s="6"/>
      <c r="VS18" s="6"/>
      <c r="VT18" s="6"/>
      <c r="VU18" s="6"/>
      <c r="VV18" s="6"/>
      <c r="VW18" s="6"/>
      <c r="VX18" s="6"/>
      <c r="VY18" s="6"/>
      <c r="VZ18" s="6"/>
      <c r="WA18" s="6"/>
      <c r="WB18" s="6"/>
      <c r="WC18" s="6"/>
      <c r="WD18" s="6"/>
      <c r="WE18" s="6"/>
      <c r="WF18" s="6"/>
      <c r="WG18" s="6"/>
      <c r="WH18" s="6"/>
      <c r="WI18" s="6"/>
      <c r="WJ18" s="6"/>
      <c r="WK18" s="6"/>
      <c r="WL18" s="6"/>
      <c r="WM18" s="6"/>
      <c r="WN18" s="6"/>
      <c r="WO18" s="6"/>
      <c r="WP18" s="6"/>
      <c r="WQ18" s="6"/>
      <c r="WR18" s="6"/>
      <c r="WS18" s="6"/>
      <c r="WT18" s="6"/>
      <c r="WU18" s="6"/>
      <c r="WV18" s="6"/>
      <c r="WW18" s="6"/>
      <c r="WX18" s="6"/>
      <c r="WY18" s="6"/>
      <c r="WZ18" s="6"/>
      <c r="XA18" s="6"/>
      <c r="XB18" s="6"/>
      <c r="XC18" s="6"/>
      <c r="XD18" s="6"/>
      <c r="XE18" s="6"/>
      <c r="XF18" s="6"/>
      <c r="XG18" s="6"/>
      <c r="XH18" s="6"/>
      <c r="XI18" s="6"/>
      <c r="XJ18" s="6"/>
      <c r="XK18" s="6"/>
      <c r="XL18" s="6"/>
      <c r="XM18" s="6"/>
      <c r="XN18" s="6"/>
      <c r="XO18" s="6"/>
      <c r="XP18" s="6"/>
      <c r="XQ18" s="6"/>
      <c r="XR18" s="6"/>
      <c r="XS18" s="6"/>
      <c r="XT18" s="6"/>
      <c r="XU18" s="6"/>
      <c r="XV18" s="6"/>
      <c r="XW18" s="6"/>
      <c r="XX18" s="6"/>
      <c r="XY18" s="6"/>
      <c r="XZ18" s="6"/>
      <c r="YA18" s="6"/>
      <c r="YB18" s="6"/>
      <c r="YC18" s="6"/>
      <c r="YD18" s="6"/>
      <c r="YE18" s="6"/>
      <c r="YF18" s="6"/>
      <c r="YG18" s="6"/>
      <c r="YH18" s="6"/>
      <c r="YI18" s="6"/>
      <c r="YJ18" s="6"/>
      <c r="YK18" s="6"/>
      <c r="YL18" s="6"/>
      <c r="YM18" s="6"/>
      <c r="YN18" s="6"/>
      <c r="YO18" s="6"/>
      <c r="YP18" s="6"/>
      <c r="YQ18" s="6"/>
      <c r="YR18" s="6"/>
      <c r="YS18" s="6"/>
      <c r="YT18" s="6"/>
      <c r="YU18" s="6"/>
      <c r="YV18" s="6"/>
      <c r="YW18" s="6"/>
      <c r="YX18" s="6"/>
      <c r="YY18" s="6"/>
      <c r="YZ18" s="6"/>
      <c r="ZA18" s="6"/>
      <c r="ZB18" s="6"/>
      <c r="ZC18" s="6"/>
      <c r="ZD18" s="6"/>
      <c r="ZE18" s="6"/>
      <c r="ZF18" s="6"/>
      <c r="ZG18" s="6"/>
      <c r="ZH18" s="6"/>
      <c r="ZI18" s="6"/>
      <c r="ZJ18" s="6"/>
      <c r="ZK18" s="6"/>
      <c r="ZL18" s="6"/>
      <c r="ZM18" s="6"/>
      <c r="ZN18" s="6"/>
      <c r="ZO18" s="6"/>
      <c r="ZP18" s="6"/>
      <c r="ZQ18" s="6"/>
      <c r="ZR18" s="6"/>
      <c r="ZS18" s="6"/>
      <c r="ZT18" s="6"/>
      <c r="ZU18" s="6"/>
      <c r="ZV18" s="6"/>
      <c r="ZW18" s="6"/>
      <c r="ZX18" s="6"/>
      <c r="ZY18" s="6"/>
      <c r="ZZ18" s="6"/>
      <c r="AAA18" s="6"/>
      <c r="AAB18" s="6"/>
      <c r="AAC18" s="6"/>
      <c r="AAD18" s="6"/>
      <c r="AAE18" s="6"/>
      <c r="AAF18" s="6"/>
      <c r="AAG18" s="6"/>
      <c r="AAH18" s="6"/>
      <c r="AAI18" s="6"/>
      <c r="AAJ18" s="6"/>
      <c r="AAK18" s="6"/>
      <c r="AAL18" s="6"/>
      <c r="AAM18" s="6"/>
      <c r="AAN18" s="6"/>
      <c r="AAO18" s="6"/>
      <c r="AAP18" s="6"/>
      <c r="AAQ18" s="6"/>
      <c r="AAR18" s="6"/>
      <c r="AAS18" s="6"/>
      <c r="AAT18" s="6"/>
      <c r="AAU18" s="6"/>
      <c r="AAV18" s="6"/>
      <c r="AAW18" s="6"/>
      <c r="AAX18" s="6"/>
      <c r="AAY18" s="6"/>
      <c r="AAZ18" s="6"/>
      <c r="ABA18" s="6"/>
      <c r="ABB18" s="6"/>
      <c r="ABC18" s="6"/>
      <c r="ABD18" s="6"/>
      <c r="ABE18" s="6"/>
      <c r="ABF18" s="6"/>
      <c r="ABG18" s="6"/>
      <c r="ABH18" s="6"/>
      <c r="ABI18" s="6"/>
      <c r="ABJ18" s="6"/>
      <c r="ABK18" s="6"/>
      <c r="ABL18" s="6"/>
      <c r="ABM18" s="6"/>
      <c r="ABN18" s="6"/>
      <c r="ABO18" s="6"/>
      <c r="ABP18" s="6"/>
      <c r="ABQ18" s="6"/>
      <c r="ABR18" s="6"/>
      <c r="ABS18" s="6"/>
      <c r="ABT18" s="6"/>
      <c r="ABU18" s="6"/>
      <c r="ABV18" s="6"/>
      <c r="ABW18" s="6"/>
      <c r="ABX18" s="6"/>
      <c r="ABY18" s="6"/>
      <c r="ABZ18" s="6"/>
      <c r="ACA18" s="6"/>
      <c r="ACB18" s="6"/>
      <c r="ACC18" s="6"/>
      <c r="ACD18" s="6"/>
      <c r="ACE18" s="6"/>
      <c r="ACF18" s="6"/>
      <c r="ACG18" s="6"/>
      <c r="ACH18" s="6"/>
      <c r="ACI18" s="6"/>
      <c r="ACJ18" s="6"/>
      <c r="ACK18" s="6"/>
      <c r="ACL18" s="6"/>
      <c r="ACM18" s="6"/>
      <c r="ACN18" s="6"/>
      <c r="ACO18" s="6"/>
      <c r="ACP18" s="6"/>
      <c r="ACQ18" s="6"/>
      <c r="ACR18" s="6"/>
      <c r="ACS18" s="6"/>
      <c r="ACT18" s="6"/>
      <c r="ACU18" s="6"/>
      <c r="ACV18" s="6"/>
      <c r="ACW18" s="6"/>
      <c r="ACX18" s="6"/>
      <c r="ACY18" s="6"/>
      <c r="ACZ18" s="6"/>
      <c r="ADA18" s="6"/>
      <c r="ADB18" s="6"/>
      <c r="ADC18" s="6"/>
      <c r="ADD18" s="6"/>
      <c r="ADE18" s="6"/>
      <c r="ADF18" s="6"/>
      <c r="ADG18" s="6"/>
      <c r="ADH18" s="6"/>
      <c r="ADI18" s="6"/>
      <c r="ADJ18" s="6"/>
      <c r="ADK18" s="6"/>
      <c r="ADL18" s="6"/>
      <c r="ADM18" s="6"/>
      <c r="ADN18" s="6"/>
      <c r="ADO18" s="6"/>
      <c r="ADP18" s="6"/>
      <c r="ADQ18" s="6"/>
      <c r="ADR18" s="6"/>
      <c r="ADS18" s="6"/>
      <c r="ADT18" s="6"/>
      <c r="ADU18" s="6"/>
      <c r="ADV18" s="6"/>
      <c r="ADW18" s="6"/>
      <c r="ADX18" s="6"/>
      <c r="ADY18" s="6"/>
      <c r="ADZ18" s="6"/>
      <c r="AEA18" s="6"/>
      <c r="AEB18" s="6"/>
      <c r="AEC18" s="6"/>
      <c r="AED18" s="6"/>
      <c r="AEE18" s="6"/>
      <c r="AEF18" s="6"/>
      <c r="AEG18" s="6"/>
      <c r="AEH18" s="6"/>
      <c r="AEI18" s="6"/>
      <c r="AEJ18" s="6"/>
      <c r="AEK18" s="6"/>
      <c r="AEL18" s="6"/>
      <c r="AEM18" s="6"/>
      <c r="AEN18" s="6"/>
      <c r="AEO18" s="6"/>
      <c r="AEP18" s="6"/>
      <c r="AEQ18" s="6"/>
      <c r="AER18" s="6"/>
      <c r="AES18" s="6"/>
      <c r="AET18" s="6"/>
      <c r="AEU18" s="6"/>
      <c r="AEV18" s="6"/>
      <c r="AEW18" s="6"/>
      <c r="AEX18" s="6"/>
      <c r="AEY18" s="6"/>
      <c r="AEZ18" s="6"/>
      <c r="AFA18" s="6"/>
      <c r="AFB18" s="6"/>
      <c r="AFC18" s="6"/>
      <c r="AFD18" s="6"/>
      <c r="AFE18" s="6"/>
      <c r="AFF18" s="6"/>
      <c r="AFG18" s="6"/>
      <c r="AFH18" s="6"/>
      <c r="AFI18" s="6"/>
      <c r="AFJ18" s="6"/>
      <c r="AFK18" s="6"/>
      <c r="AFL18" s="6"/>
      <c r="AFM18" s="6"/>
      <c r="AFN18" s="6"/>
      <c r="AFO18" s="6"/>
      <c r="AFP18" s="6"/>
      <c r="AFQ18" s="6"/>
      <c r="AFR18" s="6"/>
      <c r="AFS18" s="6"/>
      <c r="AFT18" s="6"/>
      <c r="AFU18" s="6"/>
      <c r="AFV18" s="6"/>
      <c r="AFW18" s="6"/>
      <c r="AFX18" s="6"/>
      <c r="AFY18" s="6"/>
      <c r="AFZ18" s="6"/>
      <c r="AGA18" s="6"/>
      <c r="AGB18" s="6"/>
      <c r="AGC18" s="6"/>
      <c r="AGD18" s="6"/>
      <c r="AGE18" s="6"/>
      <c r="AGF18" s="6"/>
      <c r="AGG18" s="6"/>
      <c r="AGH18" s="6"/>
      <c r="AGI18" s="6"/>
      <c r="AGJ18" s="6"/>
      <c r="AGK18" s="6"/>
      <c r="AGL18" s="6"/>
      <c r="AGM18" s="6"/>
      <c r="AGN18" s="6"/>
      <c r="AGO18" s="6"/>
      <c r="AGP18" s="6"/>
      <c r="AGQ18" s="6"/>
      <c r="AGR18" s="6"/>
      <c r="AGS18" s="6"/>
      <c r="AGT18" s="6"/>
      <c r="AGU18" s="6"/>
      <c r="AGV18" s="6"/>
      <c r="AGW18" s="6"/>
      <c r="AGX18" s="6"/>
      <c r="AGY18" s="6"/>
      <c r="AGZ18" s="6"/>
      <c r="AHA18" s="6"/>
      <c r="AHB18" s="6"/>
      <c r="AHC18" s="6"/>
      <c r="AHD18" s="6"/>
      <c r="AHE18" s="6"/>
      <c r="AHF18" s="6"/>
      <c r="AHG18" s="6"/>
      <c r="AHH18" s="6"/>
      <c r="AHI18" s="6"/>
      <c r="AHJ18" s="6"/>
      <c r="AHK18" s="6"/>
      <c r="AHL18" s="6"/>
      <c r="AHM18" s="6"/>
      <c r="AHN18" s="6"/>
      <c r="AHO18" s="6"/>
      <c r="AHP18" s="6"/>
      <c r="AHQ18" s="6"/>
      <c r="AHR18" s="6"/>
      <c r="AHS18" s="6"/>
      <c r="AHT18" s="6"/>
      <c r="AHU18" s="6"/>
      <c r="AHV18" s="6"/>
      <c r="AHW18" s="6"/>
      <c r="AHX18" s="6"/>
      <c r="AHY18" s="6"/>
      <c r="AHZ18" s="6"/>
      <c r="AIA18" s="6"/>
      <c r="AIB18" s="6"/>
      <c r="AIC18" s="6"/>
      <c r="AID18" s="6"/>
      <c r="AIE18" s="6"/>
      <c r="AIF18" s="6"/>
      <c r="AIG18" s="6"/>
      <c r="AIH18" s="6"/>
      <c r="AII18" s="6"/>
      <c r="AIJ18" s="6"/>
      <c r="AIK18" s="6"/>
      <c r="AIL18" s="6"/>
      <c r="AIM18" s="6"/>
      <c r="AIN18" s="6"/>
      <c r="AIO18" s="6"/>
      <c r="AIP18" s="6"/>
      <c r="AIQ18" s="6"/>
      <c r="AIR18" s="6"/>
      <c r="AIS18" s="6"/>
      <c r="AIT18" s="6"/>
      <c r="AIU18" s="6"/>
      <c r="AIV18" s="6"/>
      <c r="AIW18" s="6"/>
      <c r="AIX18" s="6"/>
      <c r="AIY18" s="6"/>
      <c r="AIZ18" s="6"/>
      <c r="AJA18" s="6"/>
      <c r="AJB18" s="6"/>
      <c r="AJC18" s="6"/>
      <c r="AJD18" s="6"/>
      <c r="AJE18" s="6"/>
      <c r="AJF18" s="6"/>
      <c r="AJG18" s="6"/>
      <c r="AJH18" s="6"/>
      <c r="AJI18" s="6"/>
      <c r="AJJ18" s="6"/>
      <c r="AJK18" s="6"/>
      <c r="AJL18" s="6"/>
      <c r="AJM18" s="6"/>
      <c r="AJN18" s="6"/>
      <c r="AJO18" s="6"/>
      <c r="AJP18" s="6"/>
      <c r="AJQ18" s="6"/>
      <c r="AJR18" s="6"/>
      <c r="AJS18" s="6"/>
      <c r="AJT18" s="6"/>
      <c r="AJU18" s="6"/>
      <c r="AJV18" s="6"/>
      <c r="AJW18" s="6"/>
      <c r="AJX18" s="6"/>
      <c r="AJY18" s="6"/>
      <c r="AJZ18" s="6"/>
      <c r="AKA18" s="6"/>
      <c r="AKB18" s="6"/>
      <c r="AKC18" s="6"/>
      <c r="AKD18" s="6"/>
      <c r="AKE18" s="6"/>
      <c r="AKF18" s="6"/>
      <c r="AKG18" s="6"/>
      <c r="AKH18" s="6"/>
      <c r="AKI18" s="6"/>
      <c r="AKJ18" s="6"/>
      <c r="AKK18" s="6"/>
      <c r="AKL18" s="6"/>
      <c r="AKM18" s="6"/>
      <c r="AKN18" s="6"/>
      <c r="AKO18" s="6"/>
      <c r="AKP18" s="6"/>
      <c r="AKQ18" s="6"/>
      <c r="AKR18" s="6"/>
      <c r="AKS18" s="6"/>
      <c r="AKT18" s="6"/>
      <c r="AKU18" s="6"/>
      <c r="AKV18" s="6"/>
      <c r="AKW18" s="6"/>
      <c r="AKX18" s="6"/>
      <c r="AKY18" s="6"/>
      <c r="AKZ18" s="6"/>
      <c r="ALA18" s="6"/>
      <c r="ALB18" s="6"/>
      <c r="ALC18" s="6"/>
      <c r="ALD18" s="6"/>
      <c r="ALE18" s="6"/>
      <c r="ALF18" s="6"/>
      <c r="ALG18" s="6"/>
      <c r="ALH18" s="6"/>
      <c r="ALI18" s="6"/>
      <c r="ALJ18" s="6"/>
      <c r="ALK18" s="6"/>
      <c r="ALL18" s="6"/>
      <c r="ALM18" s="6"/>
      <c r="ALN18" s="6"/>
      <c r="ALO18" s="6"/>
      <c r="ALP18" s="6"/>
      <c r="ALQ18" s="6"/>
      <c r="ALR18" s="6"/>
      <c r="ALS18" s="6"/>
      <c r="ALT18" s="6"/>
      <c r="ALU18" s="6"/>
      <c r="ALV18" s="6"/>
      <c r="ALW18" s="6"/>
      <c r="ALX18" s="6"/>
      <c r="ALY18" s="6"/>
      <c r="ALZ18" s="6"/>
      <c r="AMA18" s="6"/>
      <c r="AMB18" s="6"/>
      <c r="AMC18" s="6"/>
      <c r="AMD18" s="6"/>
      <c r="AME18" s="6"/>
      <c r="AMF18" s="6"/>
      <c r="AMG18" s="6"/>
      <c r="AMH18" s="6"/>
      <c r="AMI18" s="6"/>
      <c r="AMJ18" s="6"/>
      <c r="AMK18" s="6"/>
      <c r="AML18" s="6"/>
      <c r="AMM18" s="6"/>
      <c r="AMN18" s="6"/>
      <c r="AMO18" s="6"/>
      <c r="AMP18" s="6"/>
      <c r="AMQ18" s="6"/>
      <c r="AMR18" s="6"/>
      <c r="AMS18" s="6"/>
      <c r="AMT18" s="6"/>
      <c r="AMU18" s="6"/>
      <c r="AMV18" s="6"/>
      <c r="AMW18" s="6"/>
      <c r="AMX18" s="6"/>
      <c r="AMY18" s="6"/>
      <c r="AMZ18" s="6"/>
      <c r="ANA18" s="6"/>
      <c r="ANB18" s="6"/>
      <c r="ANC18" s="6"/>
      <c r="AND18" s="6"/>
      <c r="ANE18" s="6"/>
      <c r="ANF18" s="6"/>
      <c r="ANG18" s="6"/>
      <c r="ANH18" s="6"/>
    </row>
    <row r="19" spans="1:1048" x14ac:dyDescent="0.25">
      <c r="A19" t="s">
        <v>196</v>
      </c>
      <c r="D19" t="s">
        <v>281</v>
      </c>
      <c r="O19" s="60"/>
      <c r="P19" s="60"/>
      <c r="Q19" s="72" t="s">
        <v>53</v>
      </c>
      <c r="R19" s="71">
        <f t="shared" si="1"/>
        <v>26</v>
      </c>
      <c r="S19" s="6"/>
      <c r="T19" s="6"/>
      <c r="U19" s="6"/>
      <c r="V19" s="78" t="s">
        <v>93</v>
      </c>
      <c r="W19" s="79">
        <v>22</v>
      </c>
      <c r="X19" s="89" t="s">
        <v>190</v>
      </c>
      <c r="Y19" s="145">
        <f t="shared" si="0"/>
        <v>1</v>
      </c>
      <c r="Z19" s="84"/>
      <c r="AA19" s="84"/>
      <c r="AB19" s="61"/>
      <c r="AC19" s="62"/>
      <c r="AD19" s="63"/>
      <c r="AE19" s="62"/>
      <c r="AF19" s="63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6"/>
      <c r="DC19" s="6"/>
      <c r="DD19" s="6"/>
      <c r="DE19" s="6"/>
      <c r="DF19" s="6"/>
      <c r="DG19" s="6"/>
      <c r="DH19" s="6"/>
      <c r="DI19" s="6"/>
      <c r="DJ19" s="6"/>
      <c r="DK19" s="6"/>
      <c r="DL19" s="6"/>
      <c r="DM19" s="6"/>
      <c r="DN19" s="6"/>
      <c r="DO19" s="6"/>
      <c r="DP19" s="6"/>
      <c r="DQ19" s="6"/>
      <c r="DR19" s="6"/>
      <c r="DS19" s="6"/>
      <c r="DT19" s="6"/>
      <c r="DU19" s="6"/>
      <c r="DV19" s="6"/>
      <c r="DW19" s="6"/>
      <c r="DX19" s="6"/>
      <c r="DY19" s="6"/>
      <c r="DZ19" s="6"/>
      <c r="EA19" s="6"/>
      <c r="EB19" s="6"/>
      <c r="EC19" s="6"/>
      <c r="ED19" s="6"/>
      <c r="EE19" s="6"/>
      <c r="EF19" s="6"/>
      <c r="EG19" s="6"/>
      <c r="EH19" s="6"/>
      <c r="EI19" s="6"/>
      <c r="EJ19" s="6"/>
      <c r="EK19" s="6"/>
      <c r="EL19" s="6"/>
      <c r="EM19" s="6"/>
      <c r="EN19" s="6"/>
      <c r="EO19" s="6"/>
      <c r="EP19" s="6"/>
      <c r="EQ19" s="6"/>
      <c r="ER19" s="6"/>
      <c r="ES19" s="6"/>
      <c r="ET19" s="6"/>
      <c r="EU19" s="6"/>
      <c r="EV19" s="6"/>
      <c r="EW19" s="6"/>
      <c r="EX19" s="6"/>
      <c r="EY19" s="6"/>
      <c r="EZ19" s="6"/>
      <c r="FA19" s="6"/>
      <c r="FB19" s="6"/>
      <c r="FC19" s="6"/>
      <c r="FD19" s="6"/>
      <c r="FE19" s="6"/>
      <c r="FF19" s="6"/>
      <c r="FG19" s="6"/>
      <c r="FH19" s="6"/>
      <c r="FI19" s="6"/>
      <c r="FJ19" s="6"/>
      <c r="FK19" s="6"/>
      <c r="FL19" s="6"/>
      <c r="FM19" s="6"/>
      <c r="FN19" s="6"/>
      <c r="FO19" s="6"/>
      <c r="FP19" s="6"/>
      <c r="FQ19" s="6"/>
      <c r="FR19" s="6"/>
      <c r="FS19" s="6"/>
      <c r="FT19" s="6"/>
      <c r="FU19" s="6"/>
      <c r="FV19" s="6"/>
      <c r="FW19" s="6"/>
      <c r="FX19" s="6"/>
      <c r="FY19" s="6"/>
      <c r="FZ19" s="6"/>
      <c r="GA19" s="6"/>
      <c r="GB19" s="6"/>
      <c r="GC19" s="6"/>
      <c r="GD19" s="6"/>
      <c r="GE19" s="6"/>
      <c r="GF19" s="6"/>
      <c r="GG19" s="6"/>
      <c r="GH19" s="6"/>
      <c r="GI19" s="6"/>
      <c r="GJ19" s="6"/>
      <c r="GK19" s="6"/>
      <c r="GL19" s="6"/>
      <c r="GM19" s="6"/>
      <c r="GN19" s="6"/>
      <c r="GO19" s="6"/>
      <c r="GP19" s="6"/>
      <c r="GQ19" s="6"/>
      <c r="GR19" s="6"/>
      <c r="GS19" s="6"/>
      <c r="GT19" s="6"/>
      <c r="GU19" s="6"/>
      <c r="GV19" s="6"/>
      <c r="GW19" s="6"/>
      <c r="GX19" s="6"/>
      <c r="GY19" s="6"/>
      <c r="GZ19" s="6"/>
      <c r="HA19" s="6"/>
      <c r="HB19" s="6"/>
      <c r="HC19" s="6"/>
      <c r="HD19" s="6"/>
      <c r="HE19" s="6"/>
      <c r="HF19" s="6"/>
      <c r="HG19" s="6"/>
      <c r="HH19" s="6"/>
      <c r="HI19" s="6"/>
      <c r="HJ19" s="6"/>
      <c r="HK19" s="6"/>
      <c r="HL19" s="6"/>
      <c r="HM19" s="6"/>
      <c r="HN19" s="6"/>
      <c r="HO19" s="6"/>
      <c r="HP19" s="6"/>
      <c r="HQ19" s="6"/>
      <c r="HR19" s="6"/>
      <c r="HS19" s="6"/>
      <c r="HT19" s="6"/>
      <c r="HU19" s="6"/>
      <c r="HV19" s="6"/>
      <c r="HW19" s="6"/>
      <c r="HX19" s="6"/>
      <c r="HY19" s="6"/>
      <c r="HZ19" s="6"/>
      <c r="IA19" s="6"/>
      <c r="IB19" s="6"/>
      <c r="IC19" s="6"/>
      <c r="ID19" s="6"/>
      <c r="IE19" s="6"/>
      <c r="IF19" s="6"/>
      <c r="IG19" s="6"/>
      <c r="IH19" s="6"/>
      <c r="II19" s="6"/>
      <c r="IJ19" s="6"/>
      <c r="IK19" s="6"/>
      <c r="IL19" s="6"/>
      <c r="IM19" s="6"/>
      <c r="IN19" s="6"/>
      <c r="IO19" s="6"/>
      <c r="IP19" s="6"/>
      <c r="IQ19" s="6"/>
      <c r="IR19" s="6"/>
      <c r="IS19" s="6"/>
      <c r="IT19" s="6"/>
      <c r="IU19" s="6"/>
      <c r="IV19" s="6"/>
      <c r="IW19" s="6"/>
      <c r="IX19" s="6"/>
      <c r="IY19" s="6"/>
      <c r="IZ19" s="6"/>
      <c r="JA19" s="6"/>
      <c r="JB19" s="6"/>
      <c r="JC19" s="6"/>
      <c r="JD19" s="6"/>
      <c r="JE19" s="6"/>
      <c r="JF19" s="6"/>
      <c r="JG19" s="6"/>
      <c r="JH19" s="6"/>
      <c r="JI19" s="6"/>
      <c r="JJ19" s="6"/>
      <c r="JK19" s="6"/>
      <c r="JL19" s="6"/>
      <c r="JM19" s="6"/>
      <c r="JN19" s="6"/>
      <c r="JO19" s="6"/>
      <c r="JP19" s="6"/>
      <c r="JQ19" s="6"/>
      <c r="JR19" s="6"/>
      <c r="JS19" s="6"/>
      <c r="JT19" s="6"/>
      <c r="JU19" s="6"/>
      <c r="JV19" s="6"/>
      <c r="JW19" s="6"/>
      <c r="JX19" s="6"/>
      <c r="JY19" s="6"/>
      <c r="JZ19" s="6"/>
      <c r="KA19" s="6"/>
      <c r="KB19" s="6"/>
      <c r="KC19" s="6"/>
      <c r="KD19" s="6"/>
      <c r="KE19" s="6"/>
      <c r="KF19" s="6"/>
      <c r="KG19" s="6"/>
      <c r="KH19" s="6"/>
      <c r="KI19" s="6"/>
      <c r="KJ19" s="6"/>
      <c r="KK19" s="6"/>
      <c r="KL19" s="6"/>
      <c r="KM19" s="6"/>
      <c r="KN19" s="6"/>
      <c r="KO19" s="6"/>
      <c r="KP19" s="6"/>
      <c r="KQ19" s="6"/>
      <c r="KR19" s="6"/>
      <c r="KS19" s="6"/>
      <c r="KT19" s="6"/>
      <c r="KU19" s="6"/>
      <c r="KV19" s="6"/>
      <c r="KW19" s="6"/>
      <c r="KX19" s="6"/>
      <c r="KY19" s="6"/>
      <c r="KZ19" s="6"/>
      <c r="LA19" s="6"/>
      <c r="LB19" s="6"/>
      <c r="LC19" s="6"/>
      <c r="LD19" s="6"/>
      <c r="LE19" s="6"/>
      <c r="LF19" s="6"/>
      <c r="LG19" s="6"/>
      <c r="LH19" s="6"/>
      <c r="LI19" s="6"/>
      <c r="LJ19" s="6"/>
      <c r="LK19" s="6"/>
      <c r="LL19" s="6"/>
      <c r="LM19" s="6"/>
      <c r="LN19" s="6"/>
      <c r="LO19" s="6"/>
      <c r="LP19" s="6"/>
      <c r="LQ19" s="6"/>
      <c r="LR19" s="6"/>
      <c r="LS19" s="6"/>
      <c r="LT19" s="6"/>
      <c r="LU19" s="6"/>
      <c r="LV19" s="6"/>
      <c r="LW19" s="6"/>
      <c r="LX19" s="6"/>
      <c r="LY19" s="6"/>
      <c r="LZ19" s="6"/>
      <c r="MA19" s="6"/>
      <c r="MB19" s="6"/>
      <c r="MC19" s="6"/>
      <c r="MD19" s="6"/>
      <c r="ME19" s="6"/>
      <c r="MF19" s="6"/>
      <c r="MG19" s="6"/>
      <c r="MH19" s="6"/>
      <c r="MI19" s="6"/>
      <c r="MJ19" s="6"/>
      <c r="MK19" s="6"/>
      <c r="ML19" s="6"/>
      <c r="MM19" s="6"/>
      <c r="MN19" s="6"/>
      <c r="MO19" s="6"/>
      <c r="MP19" s="6"/>
      <c r="MQ19" s="6"/>
      <c r="MR19" s="6"/>
      <c r="MS19" s="6"/>
      <c r="MT19" s="6"/>
      <c r="MU19" s="6"/>
      <c r="MV19" s="6"/>
      <c r="MW19" s="6"/>
      <c r="MX19" s="6"/>
      <c r="MY19" s="6"/>
      <c r="MZ19" s="6"/>
      <c r="NA19" s="6"/>
      <c r="NB19" s="6"/>
      <c r="NC19" s="6"/>
      <c r="ND19" s="6"/>
      <c r="NE19" s="6"/>
      <c r="NF19" s="6"/>
      <c r="NG19" s="6"/>
      <c r="NH19" s="6"/>
      <c r="NI19" s="6"/>
      <c r="NJ19" s="6"/>
      <c r="NK19" s="6"/>
      <c r="NL19" s="6"/>
      <c r="NM19" s="6"/>
      <c r="NN19" s="6"/>
      <c r="NO19" s="6"/>
      <c r="NP19" s="6"/>
      <c r="NQ19" s="6"/>
      <c r="NR19" s="6"/>
      <c r="NS19" s="6"/>
      <c r="NT19" s="6"/>
      <c r="NU19" s="6"/>
      <c r="NV19" s="6"/>
      <c r="NW19" s="6"/>
      <c r="NX19" s="6"/>
      <c r="NY19" s="6"/>
      <c r="NZ19" s="6"/>
      <c r="OA19" s="6"/>
      <c r="OB19" s="6"/>
      <c r="OC19" s="6"/>
      <c r="OD19" s="6"/>
      <c r="OE19" s="6"/>
      <c r="OF19" s="6"/>
      <c r="OG19" s="6"/>
      <c r="OH19" s="6"/>
      <c r="OI19" s="6"/>
      <c r="OJ19" s="6"/>
      <c r="OK19" s="6"/>
      <c r="OL19" s="6"/>
      <c r="OM19" s="6"/>
      <c r="ON19" s="6"/>
      <c r="OO19" s="6"/>
      <c r="OP19" s="6"/>
      <c r="OQ19" s="6"/>
      <c r="OR19" s="6"/>
      <c r="OS19" s="6"/>
      <c r="OT19" s="6"/>
      <c r="OU19" s="6"/>
      <c r="OV19" s="6"/>
      <c r="OW19" s="6"/>
      <c r="OX19" s="6"/>
      <c r="OY19" s="6"/>
      <c r="OZ19" s="6"/>
      <c r="PA19" s="6"/>
      <c r="PB19" s="6"/>
      <c r="PC19" s="6"/>
      <c r="PD19" s="6"/>
      <c r="PE19" s="6"/>
      <c r="PF19" s="6"/>
      <c r="PG19" s="6"/>
      <c r="PH19" s="6"/>
      <c r="PI19" s="6"/>
      <c r="PJ19" s="6"/>
      <c r="PK19" s="6"/>
      <c r="PL19" s="6"/>
      <c r="PM19" s="6"/>
      <c r="PN19" s="6"/>
      <c r="PO19" s="6"/>
      <c r="PP19" s="6"/>
      <c r="PQ19" s="6"/>
      <c r="PR19" s="6"/>
      <c r="PS19" s="6"/>
      <c r="PT19" s="6"/>
      <c r="PU19" s="6"/>
      <c r="PV19" s="6"/>
      <c r="PW19" s="6"/>
      <c r="PX19" s="6"/>
      <c r="PY19" s="6"/>
      <c r="PZ19" s="6"/>
      <c r="QA19" s="6"/>
      <c r="QB19" s="6"/>
      <c r="QC19" s="6"/>
      <c r="QD19" s="6"/>
      <c r="QE19" s="6"/>
      <c r="QF19" s="6"/>
      <c r="QG19" s="6"/>
      <c r="QH19" s="6"/>
      <c r="QI19" s="6"/>
      <c r="QJ19" s="6"/>
      <c r="QK19" s="6"/>
      <c r="QL19" s="6"/>
      <c r="QM19" s="6"/>
      <c r="QN19" s="6"/>
      <c r="QO19" s="6"/>
      <c r="QP19" s="6"/>
      <c r="QQ19" s="6"/>
      <c r="QR19" s="6"/>
      <c r="QS19" s="6"/>
      <c r="QT19" s="6"/>
      <c r="QU19" s="6"/>
      <c r="QV19" s="6"/>
      <c r="QW19" s="6"/>
      <c r="QX19" s="6"/>
      <c r="QY19" s="6"/>
      <c r="QZ19" s="6"/>
      <c r="RA19" s="6"/>
      <c r="RB19" s="6"/>
      <c r="RC19" s="6"/>
      <c r="RD19" s="6"/>
      <c r="RE19" s="6"/>
      <c r="RF19" s="6"/>
      <c r="RG19" s="6"/>
      <c r="RH19" s="6"/>
      <c r="RI19" s="6"/>
      <c r="RJ19" s="6"/>
      <c r="RK19" s="6"/>
      <c r="RL19" s="6"/>
      <c r="RM19" s="6"/>
      <c r="RN19" s="6"/>
      <c r="RO19" s="6"/>
      <c r="RP19" s="6"/>
      <c r="RQ19" s="6"/>
      <c r="RR19" s="6"/>
      <c r="RS19" s="6"/>
      <c r="RT19" s="6"/>
      <c r="RU19" s="6"/>
      <c r="RV19" s="6"/>
      <c r="RW19" s="6"/>
      <c r="RX19" s="6"/>
      <c r="RY19" s="6"/>
      <c r="RZ19" s="6"/>
      <c r="SA19" s="6"/>
      <c r="SB19" s="6"/>
      <c r="SC19" s="6"/>
      <c r="SD19" s="6"/>
      <c r="SE19" s="6"/>
      <c r="SF19" s="6"/>
      <c r="SG19" s="6"/>
      <c r="SH19" s="6"/>
      <c r="SI19" s="6"/>
      <c r="SJ19" s="6"/>
      <c r="SK19" s="6"/>
      <c r="SL19" s="6"/>
      <c r="SM19" s="6"/>
      <c r="SN19" s="6"/>
      <c r="SO19" s="6"/>
      <c r="SP19" s="6"/>
      <c r="SQ19" s="6"/>
      <c r="SR19" s="6"/>
      <c r="SS19" s="6"/>
      <c r="ST19" s="6"/>
      <c r="SU19" s="6"/>
      <c r="SV19" s="6"/>
      <c r="SW19" s="6"/>
      <c r="SX19" s="6"/>
      <c r="SY19" s="6"/>
      <c r="SZ19" s="6"/>
      <c r="TA19" s="6"/>
      <c r="TB19" s="6"/>
      <c r="TC19" s="6"/>
      <c r="TD19" s="6"/>
      <c r="TE19" s="6"/>
      <c r="TF19" s="6"/>
      <c r="TG19" s="6"/>
      <c r="TH19" s="6"/>
      <c r="TI19" s="6"/>
      <c r="TJ19" s="6"/>
      <c r="TK19" s="6"/>
      <c r="TL19" s="6"/>
      <c r="TM19" s="6"/>
      <c r="TN19" s="6"/>
      <c r="TO19" s="6"/>
      <c r="TP19" s="6"/>
      <c r="TQ19" s="6"/>
      <c r="TR19" s="6"/>
      <c r="TS19" s="6"/>
      <c r="TT19" s="6"/>
      <c r="TU19" s="6"/>
      <c r="TV19" s="6"/>
      <c r="TW19" s="6"/>
      <c r="TX19" s="6"/>
      <c r="TY19" s="6"/>
      <c r="TZ19" s="6"/>
      <c r="UA19" s="6"/>
      <c r="UB19" s="6"/>
      <c r="UC19" s="6"/>
      <c r="UD19" s="6"/>
      <c r="UE19" s="6"/>
      <c r="UF19" s="6"/>
      <c r="UG19" s="6"/>
      <c r="UH19" s="6"/>
      <c r="UI19" s="6"/>
      <c r="UJ19" s="6"/>
      <c r="UK19" s="6"/>
      <c r="UL19" s="6"/>
      <c r="UM19" s="6"/>
      <c r="UN19" s="6"/>
      <c r="UO19" s="6"/>
      <c r="UP19" s="6"/>
      <c r="UQ19" s="6"/>
      <c r="UR19" s="6"/>
      <c r="US19" s="6"/>
      <c r="UT19" s="6"/>
      <c r="UU19" s="6"/>
      <c r="UV19" s="6"/>
      <c r="UW19" s="6"/>
      <c r="UX19" s="6"/>
      <c r="UY19" s="6"/>
      <c r="UZ19" s="6"/>
      <c r="VA19" s="6"/>
      <c r="VB19" s="6"/>
      <c r="VC19" s="6"/>
      <c r="VD19" s="6"/>
      <c r="VE19" s="6"/>
      <c r="VF19" s="6"/>
      <c r="VG19" s="6"/>
      <c r="VH19" s="6"/>
      <c r="VI19" s="6"/>
      <c r="VJ19" s="6"/>
      <c r="VK19" s="6"/>
      <c r="VL19" s="6"/>
      <c r="VM19" s="6"/>
      <c r="VN19" s="6"/>
      <c r="VO19" s="6"/>
      <c r="VP19" s="6"/>
      <c r="VQ19" s="6"/>
      <c r="VR19" s="6"/>
      <c r="VS19" s="6"/>
      <c r="VT19" s="6"/>
      <c r="VU19" s="6"/>
      <c r="VV19" s="6"/>
      <c r="VW19" s="6"/>
      <c r="VX19" s="6"/>
      <c r="VY19" s="6"/>
      <c r="VZ19" s="6"/>
      <c r="WA19" s="6"/>
      <c r="WB19" s="6"/>
      <c r="WC19" s="6"/>
      <c r="WD19" s="6"/>
      <c r="WE19" s="6"/>
      <c r="WF19" s="6"/>
      <c r="WG19" s="6"/>
      <c r="WH19" s="6"/>
      <c r="WI19" s="6"/>
      <c r="WJ19" s="6"/>
      <c r="WK19" s="6"/>
      <c r="WL19" s="6"/>
      <c r="WM19" s="6"/>
      <c r="WN19" s="6"/>
      <c r="WO19" s="6"/>
      <c r="WP19" s="6"/>
      <c r="WQ19" s="6"/>
      <c r="WR19" s="6"/>
      <c r="WS19" s="6"/>
      <c r="WT19" s="6"/>
      <c r="WU19" s="6"/>
      <c r="WV19" s="6"/>
      <c r="WW19" s="6"/>
      <c r="WX19" s="6"/>
      <c r="WY19" s="6"/>
      <c r="WZ19" s="6"/>
      <c r="XA19" s="6"/>
      <c r="XB19" s="6"/>
      <c r="XC19" s="6"/>
      <c r="XD19" s="6"/>
      <c r="XE19" s="6"/>
      <c r="XF19" s="6"/>
      <c r="XG19" s="6"/>
      <c r="XH19" s="6"/>
      <c r="XI19" s="6"/>
      <c r="XJ19" s="6"/>
      <c r="XK19" s="6"/>
      <c r="XL19" s="6"/>
      <c r="XM19" s="6"/>
      <c r="XN19" s="6"/>
      <c r="XO19" s="6"/>
      <c r="XP19" s="6"/>
      <c r="XQ19" s="6"/>
      <c r="XR19" s="6"/>
      <c r="XS19" s="6"/>
      <c r="XT19" s="6"/>
      <c r="XU19" s="6"/>
      <c r="XV19" s="6"/>
      <c r="XW19" s="6"/>
      <c r="XX19" s="6"/>
      <c r="XY19" s="6"/>
      <c r="XZ19" s="6"/>
      <c r="YA19" s="6"/>
      <c r="YB19" s="6"/>
      <c r="YC19" s="6"/>
      <c r="YD19" s="6"/>
      <c r="YE19" s="6"/>
      <c r="YF19" s="6"/>
      <c r="YG19" s="6"/>
      <c r="YH19" s="6"/>
      <c r="YI19" s="6"/>
      <c r="YJ19" s="6"/>
      <c r="YK19" s="6"/>
      <c r="YL19" s="6"/>
      <c r="YM19" s="6"/>
      <c r="YN19" s="6"/>
      <c r="YO19" s="6"/>
      <c r="YP19" s="6"/>
      <c r="YQ19" s="6"/>
      <c r="YR19" s="6"/>
      <c r="YS19" s="6"/>
      <c r="YT19" s="6"/>
      <c r="YU19" s="6"/>
      <c r="YV19" s="6"/>
      <c r="YW19" s="6"/>
      <c r="YX19" s="6"/>
      <c r="YY19" s="6"/>
      <c r="YZ19" s="6"/>
      <c r="ZA19" s="6"/>
      <c r="ZB19" s="6"/>
      <c r="ZC19" s="6"/>
      <c r="ZD19" s="6"/>
      <c r="ZE19" s="6"/>
      <c r="ZF19" s="6"/>
      <c r="ZG19" s="6"/>
      <c r="ZH19" s="6"/>
      <c r="ZI19" s="6"/>
      <c r="ZJ19" s="6"/>
      <c r="ZK19" s="6"/>
      <c r="ZL19" s="6"/>
      <c r="ZM19" s="6"/>
      <c r="ZN19" s="6"/>
      <c r="ZO19" s="6"/>
      <c r="ZP19" s="6"/>
      <c r="ZQ19" s="6"/>
      <c r="ZR19" s="6"/>
      <c r="ZS19" s="6"/>
      <c r="ZT19" s="6"/>
      <c r="ZU19" s="6"/>
      <c r="ZV19" s="6"/>
      <c r="ZW19" s="6"/>
      <c r="ZX19" s="6"/>
      <c r="ZY19" s="6"/>
      <c r="ZZ19" s="6"/>
      <c r="AAA19" s="6"/>
      <c r="AAB19" s="6"/>
      <c r="AAC19" s="6"/>
      <c r="AAD19" s="6"/>
      <c r="AAE19" s="6"/>
      <c r="AAF19" s="6"/>
      <c r="AAG19" s="6"/>
      <c r="AAH19" s="6"/>
      <c r="AAI19" s="6"/>
      <c r="AAJ19" s="6"/>
      <c r="AAK19" s="6"/>
      <c r="AAL19" s="6"/>
      <c r="AAM19" s="6"/>
      <c r="AAN19" s="6"/>
      <c r="AAO19" s="6"/>
      <c r="AAP19" s="6"/>
      <c r="AAQ19" s="6"/>
      <c r="AAR19" s="6"/>
      <c r="AAS19" s="6"/>
      <c r="AAT19" s="6"/>
      <c r="AAU19" s="6"/>
      <c r="AAV19" s="6"/>
      <c r="AAW19" s="6"/>
      <c r="AAX19" s="6"/>
      <c r="AAY19" s="6"/>
      <c r="AAZ19" s="6"/>
      <c r="ABA19" s="6"/>
      <c r="ABB19" s="6"/>
      <c r="ABC19" s="6"/>
      <c r="ABD19" s="6"/>
      <c r="ABE19" s="6"/>
      <c r="ABF19" s="6"/>
      <c r="ABG19" s="6"/>
      <c r="ABH19" s="6"/>
      <c r="ABI19" s="6"/>
      <c r="ABJ19" s="6"/>
      <c r="ABK19" s="6"/>
      <c r="ABL19" s="6"/>
      <c r="ABM19" s="6"/>
      <c r="ABN19" s="6"/>
      <c r="ABO19" s="6"/>
      <c r="ABP19" s="6"/>
      <c r="ABQ19" s="6"/>
      <c r="ABR19" s="6"/>
      <c r="ABS19" s="6"/>
      <c r="ABT19" s="6"/>
      <c r="ABU19" s="6"/>
      <c r="ABV19" s="6"/>
      <c r="ABW19" s="6"/>
      <c r="ABX19" s="6"/>
      <c r="ABY19" s="6"/>
      <c r="ABZ19" s="6"/>
      <c r="ACA19" s="6"/>
      <c r="ACB19" s="6"/>
      <c r="ACC19" s="6"/>
      <c r="ACD19" s="6"/>
      <c r="ACE19" s="6"/>
      <c r="ACF19" s="6"/>
      <c r="ACG19" s="6"/>
      <c r="ACH19" s="6"/>
      <c r="ACI19" s="6"/>
      <c r="ACJ19" s="6"/>
      <c r="ACK19" s="6"/>
      <c r="ACL19" s="6"/>
      <c r="ACM19" s="6"/>
      <c r="ACN19" s="6"/>
      <c r="ACO19" s="6"/>
      <c r="ACP19" s="6"/>
      <c r="ACQ19" s="6"/>
      <c r="ACR19" s="6"/>
      <c r="ACS19" s="6"/>
      <c r="ACT19" s="6"/>
      <c r="ACU19" s="6"/>
      <c r="ACV19" s="6"/>
      <c r="ACW19" s="6"/>
      <c r="ACX19" s="6"/>
      <c r="ACY19" s="6"/>
      <c r="ACZ19" s="6"/>
      <c r="ADA19" s="6"/>
      <c r="ADB19" s="6"/>
      <c r="ADC19" s="6"/>
      <c r="ADD19" s="6"/>
      <c r="ADE19" s="6"/>
      <c r="ADF19" s="6"/>
      <c r="ADG19" s="6"/>
      <c r="ADH19" s="6"/>
      <c r="ADI19" s="6"/>
      <c r="ADJ19" s="6"/>
      <c r="ADK19" s="6"/>
      <c r="ADL19" s="6"/>
      <c r="ADM19" s="6"/>
      <c r="ADN19" s="6"/>
      <c r="ADO19" s="6"/>
      <c r="ADP19" s="6"/>
      <c r="ADQ19" s="6"/>
      <c r="ADR19" s="6"/>
      <c r="ADS19" s="6"/>
      <c r="ADT19" s="6"/>
      <c r="ADU19" s="6"/>
      <c r="ADV19" s="6"/>
      <c r="ADW19" s="6"/>
      <c r="ADX19" s="6"/>
      <c r="ADY19" s="6"/>
      <c r="ADZ19" s="6"/>
      <c r="AEA19" s="6"/>
      <c r="AEB19" s="6"/>
      <c r="AEC19" s="6"/>
      <c r="AED19" s="6"/>
      <c r="AEE19" s="6"/>
      <c r="AEF19" s="6"/>
      <c r="AEG19" s="6"/>
      <c r="AEH19" s="6"/>
      <c r="AEI19" s="6"/>
      <c r="AEJ19" s="6"/>
      <c r="AEK19" s="6"/>
      <c r="AEL19" s="6"/>
      <c r="AEM19" s="6"/>
      <c r="AEN19" s="6"/>
      <c r="AEO19" s="6"/>
      <c r="AEP19" s="6"/>
      <c r="AEQ19" s="6"/>
      <c r="AER19" s="6"/>
      <c r="AES19" s="6"/>
      <c r="AET19" s="6"/>
      <c r="AEU19" s="6"/>
      <c r="AEV19" s="6"/>
      <c r="AEW19" s="6"/>
      <c r="AEX19" s="6"/>
      <c r="AEY19" s="6"/>
      <c r="AEZ19" s="6"/>
      <c r="AFA19" s="6"/>
      <c r="AFB19" s="6"/>
      <c r="AFC19" s="6"/>
      <c r="AFD19" s="6"/>
      <c r="AFE19" s="6"/>
      <c r="AFF19" s="6"/>
      <c r="AFG19" s="6"/>
      <c r="AFH19" s="6"/>
      <c r="AFI19" s="6"/>
      <c r="AFJ19" s="6"/>
      <c r="AFK19" s="6"/>
      <c r="AFL19" s="6"/>
      <c r="AFM19" s="6"/>
      <c r="AFN19" s="6"/>
      <c r="AFO19" s="6"/>
      <c r="AFP19" s="6"/>
      <c r="AFQ19" s="6"/>
      <c r="AFR19" s="6"/>
      <c r="AFS19" s="6"/>
      <c r="AFT19" s="6"/>
      <c r="AFU19" s="6"/>
      <c r="AFV19" s="6"/>
      <c r="AFW19" s="6"/>
      <c r="AFX19" s="6"/>
      <c r="AFY19" s="6"/>
      <c r="AFZ19" s="6"/>
      <c r="AGA19" s="6"/>
      <c r="AGB19" s="6"/>
      <c r="AGC19" s="6"/>
      <c r="AGD19" s="6"/>
      <c r="AGE19" s="6"/>
      <c r="AGF19" s="6"/>
      <c r="AGG19" s="6"/>
      <c r="AGH19" s="6"/>
      <c r="AGI19" s="6"/>
      <c r="AGJ19" s="6"/>
      <c r="AGK19" s="6"/>
      <c r="AGL19" s="6"/>
      <c r="AGM19" s="6"/>
      <c r="AGN19" s="6"/>
      <c r="AGO19" s="6"/>
      <c r="AGP19" s="6"/>
      <c r="AGQ19" s="6"/>
      <c r="AGR19" s="6"/>
      <c r="AGS19" s="6"/>
      <c r="AGT19" s="6"/>
      <c r="AGU19" s="6"/>
      <c r="AGV19" s="6"/>
      <c r="AGW19" s="6"/>
      <c r="AGX19" s="6"/>
      <c r="AGY19" s="6"/>
      <c r="AGZ19" s="6"/>
      <c r="AHA19" s="6"/>
      <c r="AHB19" s="6"/>
      <c r="AHC19" s="6"/>
      <c r="AHD19" s="6"/>
      <c r="AHE19" s="6"/>
      <c r="AHF19" s="6"/>
      <c r="AHG19" s="6"/>
      <c r="AHH19" s="6"/>
      <c r="AHI19" s="6"/>
      <c r="AHJ19" s="6"/>
      <c r="AHK19" s="6"/>
      <c r="AHL19" s="6"/>
      <c r="AHM19" s="6"/>
      <c r="AHN19" s="6"/>
      <c r="AHO19" s="6"/>
      <c r="AHP19" s="6"/>
      <c r="AHQ19" s="6"/>
      <c r="AHR19" s="6"/>
      <c r="AHS19" s="6"/>
      <c r="AHT19" s="6"/>
      <c r="AHU19" s="6"/>
      <c r="AHV19" s="6"/>
      <c r="AHW19" s="6"/>
      <c r="AHX19" s="6"/>
      <c r="AHY19" s="6"/>
      <c r="AHZ19" s="6"/>
      <c r="AIA19" s="6"/>
      <c r="AIB19" s="6"/>
      <c r="AIC19" s="6"/>
      <c r="AID19" s="6"/>
      <c r="AIE19" s="6"/>
      <c r="AIF19" s="6"/>
      <c r="AIG19" s="6"/>
      <c r="AIH19" s="6"/>
      <c r="AII19" s="6"/>
      <c r="AIJ19" s="6"/>
      <c r="AIK19" s="6"/>
      <c r="AIL19" s="6"/>
      <c r="AIM19" s="6"/>
      <c r="AIN19" s="6"/>
      <c r="AIO19" s="6"/>
      <c r="AIP19" s="6"/>
      <c r="AIQ19" s="6"/>
      <c r="AIR19" s="6"/>
      <c r="AIS19" s="6"/>
      <c r="AIT19" s="6"/>
      <c r="AIU19" s="6"/>
      <c r="AIV19" s="6"/>
      <c r="AIW19" s="6"/>
      <c r="AIX19" s="6"/>
      <c r="AIY19" s="6"/>
      <c r="AIZ19" s="6"/>
      <c r="AJA19" s="6"/>
      <c r="AJB19" s="6"/>
      <c r="AJC19" s="6"/>
      <c r="AJD19" s="6"/>
      <c r="AJE19" s="6"/>
      <c r="AJF19" s="6"/>
      <c r="AJG19" s="6"/>
      <c r="AJH19" s="6"/>
      <c r="AJI19" s="6"/>
      <c r="AJJ19" s="6"/>
      <c r="AJK19" s="6"/>
      <c r="AJL19" s="6"/>
      <c r="AJM19" s="6"/>
      <c r="AJN19" s="6"/>
      <c r="AJO19" s="6"/>
      <c r="AJP19" s="6"/>
      <c r="AJQ19" s="6"/>
      <c r="AJR19" s="6"/>
      <c r="AJS19" s="6"/>
      <c r="AJT19" s="6"/>
      <c r="AJU19" s="6"/>
      <c r="AJV19" s="6"/>
      <c r="AJW19" s="6"/>
      <c r="AJX19" s="6"/>
      <c r="AJY19" s="6"/>
      <c r="AJZ19" s="6"/>
      <c r="AKA19" s="6"/>
      <c r="AKB19" s="6"/>
      <c r="AKC19" s="6"/>
      <c r="AKD19" s="6"/>
      <c r="AKE19" s="6"/>
      <c r="AKF19" s="6"/>
      <c r="AKG19" s="6"/>
      <c r="AKH19" s="6"/>
      <c r="AKI19" s="6"/>
      <c r="AKJ19" s="6"/>
      <c r="AKK19" s="6"/>
      <c r="AKL19" s="6"/>
      <c r="AKM19" s="6"/>
      <c r="AKN19" s="6"/>
      <c r="AKO19" s="6"/>
      <c r="AKP19" s="6"/>
      <c r="AKQ19" s="6"/>
      <c r="AKR19" s="6"/>
      <c r="AKS19" s="6"/>
      <c r="AKT19" s="6"/>
      <c r="AKU19" s="6"/>
      <c r="AKV19" s="6"/>
      <c r="AKW19" s="6"/>
      <c r="AKX19" s="6"/>
      <c r="AKY19" s="6"/>
      <c r="AKZ19" s="6"/>
      <c r="ALA19" s="6"/>
      <c r="ALB19" s="6"/>
      <c r="ALC19" s="6"/>
      <c r="ALD19" s="6"/>
      <c r="ALE19" s="6"/>
      <c r="ALF19" s="6"/>
      <c r="ALG19" s="6"/>
      <c r="ALH19" s="6"/>
      <c r="ALI19" s="6"/>
      <c r="ALJ19" s="6"/>
      <c r="ALK19" s="6"/>
      <c r="ALL19" s="6"/>
      <c r="ALM19" s="6"/>
      <c r="ALN19" s="6"/>
      <c r="ALO19" s="6"/>
      <c r="ALP19" s="6"/>
      <c r="ALQ19" s="6"/>
      <c r="ALR19" s="6"/>
      <c r="ALS19" s="6"/>
      <c r="ALT19" s="6"/>
      <c r="ALU19" s="6"/>
      <c r="ALV19" s="6"/>
      <c r="ALW19" s="6"/>
      <c r="ALX19" s="6"/>
      <c r="ALY19" s="6"/>
      <c r="ALZ19" s="6"/>
      <c r="AMA19" s="6"/>
      <c r="AMB19" s="6"/>
      <c r="AMC19" s="6"/>
      <c r="AMD19" s="6"/>
      <c r="AME19" s="6"/>
      <c r="AMF19" s="6"/>
      <c r="AMG19" s="6"/>
      <c r="AMH19" s="6"/>
      <c r="AMI19" s="6"/>
      <c r="AMJ19" s="6"/>
      <c r="AMK19" s="6"/>
      <c r="AML19" s="6"/>
      <c r="AMM19" s="6"/>
      <c r="AMN19" s="6"/>
      <c r="AMO19" s="6"/>
      <c r="AMP19" s="6"/>
      <c r="AMQ19" s="6"/>
      <c r="AMR19" s="6"/>
      <c r="AMS19" s="6"/>
      <c r="AMT19" s="6"/>
      <c r="AMU19" s="6"/>
      <c r="AMV19" s="6"/>
      <c r="AMW19" s="6"/>
      <c r="AMX19" s="6"/>
      <c r="AMY19" s="6"/>
      <c r="AMZ19" s="6"/>
      <c r="ANA19" s="6"/>
      <c r="ANB19" s="6"/>
      <c r="ANC19" s="6"/>
      <c r="AND19" s="6"/>
      <c r="ANE19" s="6"/>
      <c r="ANF19" s="6"/>
      <c r="ANG19" s="6"/>
      <c r="ANH19" s="6"/>
    </row>
    <row r="20" spans="1:1048" x14ac:dyDescent="0.25">
      <c r="A20" t="s">
        <v>196</v>
      </c>
      <c r="D20" t="s">
        <v>276</v>
      </c>
      <c r="H20" s="93"/>
      <c r="O20" s="60"/>
      <c r="P20" s="60"/>
      <c r="Q20" s="100" t="s">
        <v>222</v>
      </c>
      <c r="R20" s="74">
        <v>99</v>
      </c>
      <c r="S20" s="6"/>
      <c r="T20" s="6"/>
      <c r="U20" s="6"/>
      <c r="V20" s="78" t="s">
        <v>224</v>
      </c>
      <c r="W20" s="79">
        <v>38</v>
      </c>
      <c r="X20" s="89" t="s">
        <v>225</v>
      </c>
      <c r="Y20" s="145">
        <f t="shared" si="0"/>
        <v>1</v>
      </c>
      <c r="Z20" s="84"/>
      <c r="AA20" s="84"/>
      <c r="AB20" s="61"/>
      <c r="AC20" s="62"/>
      <c r="AD20" s="63"/>
      <c r="AE20" s="62"/>
      <c r="AF20" s="63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6"/>
      <c r="DI20" s="6"/>
      <c r="DJ20" s="6"/>
      <c r="DK20" s="6"/>
      <c r="DL20" s="6"/>
      <c r="DM20" s="6"/>
      <c r="DN20" s="6"/>
      <c r="DO20" s="6"/>
      <c r="DP20" s="6"/>
      <c r="DQ20" s="6"/>
      <c r="DR20" s="6"/>
      <c r="DS20" s="6"/>
      <c r="DT20" s="6"/>
      <c r="DU20" s="6"/>
      <c r="DV20" s="6"/>
      <c r="DW20" s="6"/>
      <c r="DX20" s="6"/>
      <c r="DY20" s="6"/>
      <c r="DZ20" s="6"/>
      <c r="EA20" s="6"/>
      <c r="EB20" s="6"/>
      <c r="EC20" s="6"/>
      <c r="ED20" s="6"/>
      <c r="EE20" s="6"/>
      <c r="EF20" s="6"/>
      <c r="EG20" s="6"/>
      <c r="EH20" s="6"/>
      <c r="EI20" s="6"/>
      <c r="EJ20" s="6"/>
      <c r="EK20" s="6"/>
      <c r="EL20" s="6"/>
      <c r="EM20" s="6"/>
      <c r="EN20" s="6"/>
      <c r="EO20" s="6"/>
      <c r="EP20" s="6"/>
      <c r="EQ20" s="6"/>
      <c r="ER20" s="6"/>
      <c r="ES20" s="6"/>
      <c r="ET20" s="6"/>
      <c r="EU20" s="6"/>
      <c r="EV20" s="6"/>
      <c r="EW20" s="6"/>
      <c r="EX20" s="6"/>
      <c r="EY20" s="6"/>
      <c r="EZ20" s="6"/>
      <c r="FA20" s="6"/>
      <c r="FB20" s="6"/>
      <c r="FC20" s="6"/>
      <c r="FD20" s="6"/>
      <c r="FE20" s="6"/>
      <c r="FF20" s="6"/>
      <c r="FG20" s="6"/>
      <c r="FH20" s="6"/>
      <c r="FI20" s="6"/>
      <c r="FJ20" s="6"/>
      <c r="FK20" s="6"/>
      <c r="FL20" s="6"/>
      <c r="FM20" s="6"/>
      <c r="FN20" s="6"/>
      <c r="FO20" s="6"/>
      <c r="FP20" s="6"/>
      <c r="FQ20" s="6"/>
      <c r="FR20" s="6"/>
      <c r="FS20" s="6"/>
      <c r="FT20" s="6"/>
      <c r="FU20" s="6"/>
      <c r="FV20" s="6"/>
      <c r="FW20" s="6"/>
      <c r="FX20" s="6"/>
      <c r="FY20" s="6"/>
      <c r="FZ20" s="6"/>
      <c r="GA20" s="6"/>
      <c r="GB20" s="6"/>
      <c r="GC20" s="6"/>
      <c r="GD20" s="6"/>
      <c r="GE20" s="6"/>
      <c r="GF20" s="6"/>
      <c r="GG20" s="6"/>
      <c r="GH20" s="6"/>
      <c r="GI20" s="6"/>
      <c r="GJ20" s="6"/>
      <c r="GK20" s="6"/>
      <c r="GL20" s="6"/>
      <c r="GM20" s="6"/>
      <c r="GN20" s="6"/>
      <c r="GO20" s="6"/>
      <c r="GP20" s="6"/>
      <c r="GQ20" s="6"/>
      <c r="GR20" s="6"/>
      <c r="GS20" s="6"/>
      <c r="GT20" s="6"/>
      <c r="GU20" s="6"/>
      <c r="GV20" s="6"/>
      <c r="GW20" s="6"/>
      <c r="GX20" s="6"/>
      <c r="GY20" s="6"/>
      <c r="GZ20" s="6"/>
      <c r="HA20" s="6"/>
      <c r="HB20" s="6"/>
      <c r="HC20" s="6"/>
      <c r="HD20" s="6"/>
      <c r="HE20" s="6"/>
      <c r="HF20" s="6"/>
      <c r="HG20" s="6"/>
      <c r="HH20" s="6"/>
      <c r="HI20" s="6"/>
      <c r="HJ20" s="6"/>
      <c r="HK20" s="6"/>
      <c r="HL20" s="6"/>
      <c r="HM20" s="6"/>
      <c r="HN20" s="6"/>
      <c r="HO20" s="6"/>
      <c r="HP20" s="6"/>
      <c r="HQ20" s="6"/>
      <c r="HR20" s="6"/>
      <c r="HS20" s="6"/>
      <c r="HT20" s="6"/>
      <c r="HU20" s="6"/>
      <c r="HV20" s="6"/>
      <c r="HW20" s="6"/>
      <c r="HX20" s="6"/>
      <c r="HY20" s="6"/>
      <c r="HZ20" s="6"/>
      <c r="IA20" s="6"/>
      <c r="IB20" s="6"/>
      <c r="IC20" s="6"/>
      <c r="ID20" s="6"/>
      <c r="IE20" s="6"/>
      <c r="IF20" s="6"/>
      <c r="IG20" s="6"/>
      <c r="IH20" s="6"/>
      <c r="II20" s="6"/>
      <c r="IJ20" s="6"/>
      <c r="IK20" s="6"/>
      <c r="IL20" s="6"/>
      <c r="IM20" s="6"/>
      <c r="IN20" s="6"/>
      <c r="IO20" s="6"/>
      <c r="IP20" s="6"/>
      <c r="IQ20" s="6"/>
      <c r="IR20" s="6"/>
      <c r="IS20" s="6"/>
      <c r="IT20" s="6"/>
      <c r="IU20" s="6"/>
      <c r="IV20" s="6"/>
      <c r="IW20" s="6"/>
      <c r="IX20" s="6"/>
      <c r="IY20" s="6"/>
      <c r="IZ20" s="6"/>
      <c r="JA20" s="6"/>
      <c r="JB20" s="6"/>
      <c r="JC20" s="6"/>
      <c r="JD20" s="6"/>
      <c r="JE20" s="6"/>
      <c r="JF20" s="6"/>
      <c r="JG20" s="6"/>
      <c r="JH20" s="6"/>
      <c r="JI20" s="6"/>
      <c r="JJ20" s="6"/>
      <c r="JK20" s="6"/>
      <c r="JL20" s="6"/>
      <c r="JM20" s="6"/>
      <c r="JN20" s="6"/>
      <c r="JO20" s="6"/>
      <c r="JP20" s="6"/>
      <c r="JQ20" s="6"/>
      <c r="JR20" s="6"/>
      <c r="JS20" s="6"/>
      <c r="JT20" s="6"/>
      <c r="JU20" s="6"/>
      <c r="JV20" s="6"/>
      <c r="JW20" s="6"/>
      <c r="JX20" s="6"/>
      <c r="JY20" s="6"/>
      <c r="JZ20" s="6"/>
      <c r="KA20" s="6"/>
      <c r="KB20" s="6"/>
      <c r="KC20" s="6"/>
      <c r="KD20" s="6"/>
      <c r="KE20" s="6"/>
      <c r="KF20" s="6"/>
      <c r="KG20" s="6"/>
      <c r="KH20" s="6"/>
      <c r="KI20" s="6"/>
      <c r="KJ20" s="6"/>
      <c r="KK20" s="6"/>
      <c r="KL20" s="6"/>
      <c r="KM20" s="6"/>
      <c r="KN20" s="6"/>
      <c r="KO20" s="6"/>
      <c r="KP20" s="6"/>
      <c r="KQ20" s="6"/>
      <c r="KR20" s="6"/>
      <c r="KS20" s="6"/>
      <c r="KT20" s="6"/>
      <c r="KU20" s="6"/>
      <c r="KV20" s="6"/>
      <c r="KW20" s="6"/>
      <c r="KX20" s="6"/>
      <c r="KY20" s="6"/>
      <c r="KZ20" s="6"/>
      <c r="LA20" s="6"/>
      <c r="LB20" s="6"/>
      <c r="LC20" s="6"/>
      <c r="LD20" s="6"/>
      <c r="LE20" s="6"/>
      <c r="LF20" s="6"/>
      <c r="LG20" s="6"/>
      <c r="LH20" s="6"/>
      <c r="LI20" s="6"/>
      <c r="LJ20" s="6"/>
      <c r="LK20" s="6"/>
      <c r="LL20" s="6"/>
      <c r="LM20" s="6"/>
      <c r="LN20" s="6"/>
      <c r="LO20" s="6"/>
      <c r="LP20" s="6"/>
      <c r="LQ20" s="6"/>
      <c r="LR20" s="6"/>
      <c r="LS20" s="6"/>
      <c r="LT20" s="6"/>
      <c r="LU20" s="6"/>
      <c r="LV20" s="6"/>
      <c r="LW20" s="6"/>
      <c r="LX20" s="6"/>
      <c r="LY20" s="6"/>
      <c r="LZ20" s="6"/>
      <c r="MA20" s="6"/>
      <c r="MB20" s="6"/>
      <c r="MC20" s="6"/>
      <c r="MD20" s="6"/>
      <c r="ME20" s="6"/>
      <c r="MF20" s="6"/>
      <c r="MG20" s="6"/>
      <c r="MH20" s="6"/>
      <c r="MI20" s="6"/>
      <c r="MJ20" s="6"/>
      <c r="MK20" s="6"/>
      <c r="ML20" s="6"/>
      <c r="MM20" s="6"/>
      <c r="MN20" s="6"/>
      <c r="MO20" s="6"/>
      <c r="MP20" s="6"/>
      <c r="MQ20" s="6"/>
      <c r="MR20" s="6"/>
      <c r="MS20" s="6"/>
      <c r="MT20" s="6"/>
      <c r="MU20" s="6"/>
      <c r="MV20" s="6"/>
      <c r="MW20" s="6"/>
      <c r="MX20" s="6"/>
      <c r="MY20" s="6"/>
      <c r="MZ20" s="6"/>
      <c r="NA20" s="6"/>
      <c r="NB20" s="6"/>
      <c r="NC20" s="6"/>
      <c r="ND20" s="6"/>
      <c r="NE20" s="6"/>
      <c r="NF20" s="6"/>
      <c r="NG20" s="6"/>
      <c r="NH20" s="6"/>
      <c r="NI20" s="6"/>
      <c r="NJ20" s="6"/>
      <c r="NK20" s="6"/>
      <c r="NL20" s="6"/>
      <c r="NM20" s="6"/>
      <c r="NN20" s="6"/>
      <c r="NO20" s="6"/>
      <c r="NP20" s="6"/>
      <c r="NQ20" s="6"/>
      <c r="NR20" s="6"/>
      <c r="NS20" s="6"/>
      <c r="NT20" s="6"/>
      <c r="NU20" s="6"/>
      <c r="NV20" s="6"/>
      <c r="NW20" s="6"/>
      <c r="NX20" s="6"/>
      <c r="NY20" s="6"/>
      <c r="NZ20" s="6"/>
      <c r="OA20" s="6"/>
      <c r="OB20" s="6"/>
      <c r="OC20" s="6"/>
      <c r="OD20" s="6"/>
      <c r="OE20" s="6"/>
      <c r="OF20" s="6"/>
      <c r="OG20" s="6"/>
      <c r="OH20" s="6"/>
      <c r="OI20" s="6"/>
      <c r="OJ20" s="6"/>
      <c r="OK20" s="6"/>
      <c r="OL20" s="6"/>
      <c r="OM20" s="6"/>
      <c r="ON20" s="6"/>
      <c r="OO20" s="6"/>
      <c r="OP20" s="6"/>
      <c r="OQ20" s="6"/>
      <c r="OR20" s="6"/>
      <c r="OS20" s="6"/>
      <c r="OT20" s="6"/>
      <c r="OU20" s="6"/>
      <c r="OV20" s="6"/>
      <c r="OW20" s="6"/>
      <c r="OX20" s="6"/>
      <c r="OY20" s="6"/>
      <c r="OZ20" s="6"/>
      <c r="PA20" s="6"/>
      <c r="PB20" s="6"/>
      <c r="PC20" s="6"/>
      <c r="PD20" s="6"/>
      <c r="PE20" s="6"/>
      <c r="PF20" s="6"/>
      <c r="PG20" s="6"/>
      <c r="PH20" s="6"/>
      <c r="PI20" s="6"/>
      <c r="PJ20" s="6"/>
      <c r="PK20" s="6"/>
      <c r="PL20" s="6"/>
      <c r="PM20" s="6"/>
      <c r="PN20" s="6"/>
      <c r="PO20" s="6"/>
      <c r="PP20" s="6"/>
      <c r="PQ20" s="6"/>
      <c r="PR20" s="6"/>
      <c r="PS20" s="6"/>
      <c r="PT20" s="6"/>
      <c r="PU20" s="6"/>
      <c r="PV20" s="6"/>
      <c r="PW20" s="6"/>
      <c r="PX20" s="6"/>
      <c r="PY20" s="6"/>
      <c r="PZ20" s="6"/>
      <c r="QA20" s="6"/>
      <c r="QB20" s="6"/>
      <c r="QC20" s="6"/>
      <c r="QD20" s="6"/>
      <c r="QE20" s="6"/>
      <c r="QF20" s="6"/>
      <c r="QG20" s="6"/>
      <c r="QH20" s="6"/>
      <c r="QI20" s="6"/>
      <c r="QJ20" s="6"/>
      <c r="QK20" s="6"/>
      <c r="QL20" s="6"/>
      <c r="QM20" s="6"/>
      <c r="QN20" s="6"/>
      <c r="QO20" s="6"/>
      <c r="QP20" s="6"/>
      <c r="QQ20" s="6"/>
      <c r="QR20" s="6"/>
      <c r="QS20" s="6"/>
      <c r="QT20" s="6"/>
      <c r="QU20" s="6"/>
      <c r="QV20" s="6"/>
      <c r="QW20" s="6"/>
      <c r="QX20" s="6"/>
      <c r="QY20" s="6"/>
      <c r="QZ20" s="6"/>
      <c r="RA20" s="6"/>
      <c r="RB20" s="6"/>
      <c r="RC20" s="6"/>
      <c r="RD20" s="6"/>
      <c r="RE20" s="6"/>
      <c r="RF20" s="6"/>
      <c r="RG20" s="6"/>
      <c r="RH20" s="6"/>
      <c r="RI20" s="6"/>
      <c r="RJ20" s="6"/>
      <c r="RK20" s="6"/>
      <c r="RL20" s="6"/>
      <c r="RM20" s="6"/>
      <c r="RN20" s="6"/>
      <c r="RO20" s="6"/>
      <c r="RP20" s="6"/>
      <c r="RQ20" s="6"/>
      <c r="RR20" s="6"/>
      <c r="RS20" s="6"/>
      <c r="RT20" s="6"/>
      <c r="RU20" s="6"/>
      <c r="RV20" s="6"/>
      <c r="RW20" s="6"/>
      <c r="RX20" s="6"/>
      <c r="RY20" s="6"/>
      <c r="RZ20" s="6"/>
      <c r="SA20" s="6"/>
      <c r="SB20" s="6"/>
      <c r="SC20" s="6"/>
      <c r="SD20" s="6"/>
      <c r="SE20" s="6"/>
      <c r="SF20" s="6"/>
      <c r="SG20" s="6"/>
      <c r="SH20" s="6"/>
      <c r="SI20" s="6"/>
      <c r="SJ20" s="6"/>
      <c r="SK20" s="6"/>
      <c r="SL20" s="6"/>
      <c r="SM20" s="6"/>
      <c r="SN20" s="6"/>
      <c r="SO20" s="6"/>
      <c r="SP20" s="6"/>
      <c r="SQ20" s="6"/>
      <c r="SR20" s="6"/>
      <c r="SS20" s="6"/>
      <c r="ST20" s="6"/>
      <c r="SU20" s="6"/>
      <c r="SV20" s="6"/>
      <c r="SW20" s="6"/>
      <c r="SX20" s="6"/>
      <c r="SY20" s="6"/>
      <c r="SZ20" s="6"/>
      <c r="TA20" s="6"/>
      <c r="TB20" s="6"/>
      <c r="TC20" s="6"/>
      <c r="TD20" s="6"/>
      <c r="TE20" s="6"/>
      <c r="TF20" s="6"/>
      <c r="TG20" s="6"/>
      <c r="TH20" s="6"/>
      <c r="TI20" s="6"/>
      <c r="TJ20" s="6"/>
      <c r="TK20" s="6"/>
      <c r="TL20" s="6"/>
      <c r="TM20" s="6"/>
      <c r="TN20" s="6"/>
      <c r="TO20" s="6"/>
      <c r="TP20" s="6"/>
      <c r="TQ20" s="6"/>
      <c r="TR20" s="6"/>
      <c r="TS20" s="6"/>
      <c r="TT20" s="6"/>
      <c r="TU20" s="6"/>
      <c r="TV20" s="6"/>
      <c r="TW20" s="6"/>
      <c r="TX20" s="6"/>
      <c r="TY20" s="6"/>
      <c r="TZ20" s="6"/>
      <c r="UA20" s="6"/>
      <c r="UB20" s="6"/>
      <c r="UC20" s="6"/>
      <c r="UD20" s="6"/>
      <c r="UE20" s="6"/>
      <c r="UF20" s="6"/>
      <c r="UG20" s="6"/>
      <c r="UH20" s="6"/>
      <c r="UI20" s="6"/>
      <c r="UJ20" s="6"/>
      <c r="UK20" s="6"/>
      <c r="UL20" s="6"/>
      <c r="UM20" s="6"/>
      <c r="UN20" s="6"/>
      <c r="UO20" s="6"/>
      <c r="UP20" s="6"/>
      <c r="UQ20" s="6"/>
      <c r="UR20" s="6"/>
      <c r="US20" s="6"/>
      <c r="UT20" s="6"/>
      <c r="UU20" s="6"/>
      <c r="UV20" s="6"/>
      <c r="UW20" s="6"/>
      <c r="UX20" s="6"/>
      <c r="UY20" s="6"/>
      <c r="UZ20" s="6"/>
      <c r="VA20" s="6"/>
      <c r="VB20" s="6"/>
      <c r="VC20" s="6"/>
      <c r="VD20" s="6"/>
      <c r="VE20" s="6"/>
      <c r="VF20" s="6"/>
      <c r="VG20" s="6"/>
      <c r="VH20" s="6"/>
      <c r="VI20" s="6"/>
      <c r="VJ20" s="6"/>
      <c r="VK20" s="6"/>
      <c r="VL20" s="6"/>
      <c r="VM20" s="6"/>
      <c r="VN20" s="6"/>
      <c r="VO20" s="6"/>
      <c r="VP20" s="6"/>
      <c r="VQ20" s="6"/>
      <c r="VR20" s="6"/>
      <c r="VS20" s="6"/>
      <c r="VT20" s="6"/>
      <c r="VU20" s="6"/>
      <c r="VV20" s="6"/>
      <c r="VW20" s="6"/>
      <c r="VX20" s="6"/>
      <c r="VY20" s="6"/>
      <c r="VZ20" s="6"/>
      <c r="WA20" s="6"/>
      <c r="WB20" s="6"/>
      <c r="WC20" s="6"/>
      <c r="WD20" s="6"/>
      <c r="WE20" s="6"/>
      <c r="WF20" s="6"/>
      <c r="WG20" s="6"/>
      <c r="WH20" s="6"/>
      <c r="WI20" s="6"/>
      <c r="WJ20" s="6"/>
      <c r="WK20" s="6"/>
      <c r="WL20" s="6"/>
      <c r="WM20" s="6"/>
      <c r="WN20" s="6"/>
      <c r="WO20" s="6"/>
      <c r="WP20" s="6"/>
      <c r="WQ20" s="6"/>
      <c r="WR20" s="6"/>
      <c r="WS20" s="6"/>
      <c r="WT20" s="6"/>
      <c r="WU20" s="6"/>
      <c r="WV20" s="6"/>
      <c r="WW20" s="6"/>
      <c r="WX20" s="6"/>
      <c r="WY20" s="6"/>
      <c r="WZ20" s="6"/>
      <c r="XA20" s="6"/>
      <c r="XB20" s="6"/>
      <c r="XC20" s="6"/>
      <c r="XD20" s="6"/>
      <c r="XE20" s="6"/>
      <c r="XF20" s="6"/>
      <c r="XG20" s="6"/>
      <c r="XH20" s="6"/>
      <c r="XI20" s="6"/>
      <c r="XJ20" s="6"/>
      <c r="XK20" s="6"/>
      <c r="XL20" s="6"/>
      <c r="XM20" s="6"/>
      <c r="XN20" s="6"/>
      <c r="XO20" s="6"/>
      <c r="XP20" s="6"/>
      <c r="XQ20" s="6"/>
      <c r="XR20" s="6"/>
      <c r="XS20" s="6"/>
      <c r="XT20" s="6"/>
      <c r="XU20" s="6"/>
      <c r="XV20" s="6"/>
      <c r="XW20" s="6"/>
      <c r="XX20" s="6"/>
      <c r="XY20" s="6"/>
      <c r="XZ20" s="6"/>
      <c r="YA20" s="6"/>
      <c r="YB20" s="6"/>
      <c r="YC20" s="6"/>
      <c r="YD20" s="6"/>
      <c r="YE20" s="6"/>
      <c r="YF20" s="6"/>
      <c r="YG20" s="6"/>
      <c r="YH20" s="6"/>
      <c r="YI20" s="6"/>
      <c r="YJ20" s="6"/>
      <c r="YK20" s="6"/>
      <c r="YL20" s="6"/>
      <c r="YM20" s="6"/>
      <c r="YN20" s="6"/>
      <c r="YO20" s="6"/>
      <c r="YP20" s="6"/>
      <c r="YQ20" s="6"/>
      <c r="YR20" s="6"/>
      <c r="YS20" s="6"/>
      <c r="YT20" s="6"/>
      <c r="YU20" s="6"/>
      <c r="YV20" s="6"/>
      <c r="YW20" s="6"/>
      <c r="YX20" s="6"/>
      <c r="YY20" s="6"/>
      <c r="YZ20" s="6"/>
      <c r="ZA20" s="6"/>
      <c r="ZB20" s="6"/>
      <c r="ZC20" s="6"/>
      <c r="ZD20" s="6"/>
      <c r="ZE20" s="6"/>
      <c r="ZF20" s="6"/>
      <c r="ZG20" s="6"/>
      <c r="ZH20" s="6"/>
      <c r="ZI20" s="6"/>
      <c r="ZJ20" s="6"/>
      <c r="ZK20" s="6"/>
      <c r="ZL20" s="6"/>
      <c r="ZM20" s="6"/>
      <c r="ZN20" s="6"/>
      <c r="ZO20" s="6"/>
      <c r="ZP20" s="6"/>
      <c r="ZQ20" s="6"/>
      <c r="ZR20" s="6"/>
      <c r="ZS20" s="6"/>
      <c r="ZT20" s="6"/>
      <c r="ZU20" s="6"/>
      <c r="ZV20" s="6"/>
      <c r="ZW20" s="6"/>
      <c r="ZX20" s="6"/>
      <c r="ZY20" s="6"/>
      <c r="ZZ20" s="6"/>
      <c r="AAA20" s="6"/>
      <c r="AAB20" s="6"/>
      <c r="AAC20" s="6"/>
      <c r="AAD20" s="6"/>
      <c r="AAE20" s="6"/>
      <c r="AAF20" s="6"/>
      <c r="AAG20" s="6"/>
      <c r="AAH20" s="6"/>
      <c r="AAI20" s="6"/>
      <c r="AAJ20" s="6"/>
      <c r="AAK20" s="6"/>
      <c r="AAL20" s="6"/>
      <c r="AAM20" s="6"/>
      <c r="AAN20" s="6"/>
      <c r="AAO20" s="6"/>
      <c r="AAP20" s="6"/>
      <c r="AAQ20" s="6"/>
      <c r="AAR20" s="6"/>
      <c r="AAS20" s="6"/>
      <c r="AAT20" s="6"/>
      <c r="AAU20" s="6"/>
      <c r="AAV20" s="6"/>
      <c r="AAW20" s="6"/>
      <c r="AAX20" s="6"/>
      <c r="AAY20" s="6"/>
      <c r="AAZ20" s="6"/>
      <c r="ABA20" s="6"/>
      <c r="ABB20" s="6"/>
      <c r="ABC20" s="6"/>
      <c r="ABD20" s="6"/>
      <c r="ABE20" s="6"/>
      <c r="ABF20" s="6"/>
      <c r="ABG20" s="6"/>
      <c r="ABH20" s="6"/>
      <c r="ABI20" s="6"/>
      <c r="ABJ20" s="6"/>
      <c r="ABK20" s="6"/>
      <c r="ABL20" s="6"/>
      <c r="ABM20" s="6"/>
      <c r="ABN20" s="6"/>
      <c r="ABO20" s="6"/>
      <c r="ABP20" s="6"/>
      <c r="ABQ20" s="6"/>
      <c r="ABR20" s="6"/>
      <c r="ABS20" s="6"/>
      <c r="ABT20" s="6"/>
      <c r="ABU20" s="6"/>
      <c r="ABV20" s="6"/>
      <c r="ABW20" s="6"/>
      <c r="ABX20" s="6"/>
      <c r="ABY20" s="6"/>
      <c r="ABZ20" s="6"/>
      <c r="ACA20" s="6"/>
      <c r="ACB20" s="6"/>
      <c r="ACC20" s="6"/>
      <c r="ACD20" s="6"/>
      <c r="ACE20" s="6"/>
      <c r="ACF20" s="6"/>
      <c r="ACG20" s="6"/>
      <c r="ACH20" s="6"/>
      <c r="ACI20" s="6"/>
      <c r="ACJ20" s="6"/>
      <c r="ACK20" s="6"/>
      <c r="ACL20" s="6"/>
      <c r="ACM20" s="6"/>
      <c r="ACN20" s="6"/>
      <c r="ACO20" s="6"/>
      <c r="ACP20" s="6"/>
      <c r="ACQ20" s="6"/>
      <c r="ACR20" s="6"/>
      <c r="ACS20" s="6"/>
      <c r="ACT20" s="6"/>
      <c r="ACU20" s="6"/>
      <c r="ACV20" s="6"/>
      <c r="ACW20" s="6"/>
      <c r="ACX20" s="6"/>
      <c r="ACY20" s="6"/>
      <c r="ACZ20" s="6"/>
      <c r="ADA20" s="6"/>
      <c r="ADB20" s="6"/>
      <c r="ADC20" s="6"/>
      <c r="ADD20" s="6"/>
      <c r="ADE20" s="6"/>
      <c r="ADF20" s="6"/>
      <c r="ADG20" s="6"/>
      <c r="ADH20" s="6"/>
      <c r="ADI20" s="6"/>
      <c r="ADJ20" s="6"/>
      <c r="ADK20" s="6"/>
      <c r="ADL20" s="6"/>
      <c r="ADM20" s="6"/>
      <c r="ADN20" s="6"/>
      <c r="ADO20" s="6"/>
      <c r="ADP20" s="6"/>
      <c r="ADQ20" s="6"/>
      <c r="ADR20" s="6"/>
      <c r="ADS20" s="6"/>
      <c r="ADT20" s="6"/>
      <c r="ADU20" s="6"/>
      <c r="ADV20" s="6"/>
      <c r="ADW20" s="6"/>
      <c r="ADX20" s="6"/>
      <c r="ADY20" s="6"/>
      <c r="ADZ20" s="6"/>
      <c r="AEA20" s="6"/>
      <c r="AEB20" s="6"/>
      <c r="AEC20" s="6"/>
      <c r="AED20" s="6"/>
      <c r="AEE20" s="6"/>
      <c r="AEF20" s="6"/>
      <c r="AEG20" s="6"/>
      <c r="AEH20" s="6"/>
      <c r="AEI20" s="6"/>
      <c r="AEJ20" s="6"/>
      <c r="AEK20" s="6"/>
      <c r="AEL20" s="6"/>
      <c r="AEM20" s="6"/>
      <c r="AEN20" s="6"/>
      <c r="AEO20" s="6"/>
      <c r="AEP20" s="6"/>
      <c r="AEQ20" s="6"/>
      <c r="AER20" s="6"/>
      <c r="AES20" s="6"/>
      <c r="AET20" s="6"/>
      <c r="AEU20" s="6"/>
      <c r="AEV20" s="6"/>
      <c r="AEW20" s="6"/>
      <c r="AEX20" s="6"/>
      <c r="AEY20" s="6"/>
      <c r="AEZ20" s="6"/>
      <c r="AFA20" s="6"/>
      <c r="AFB20" s="6"/>
      <c r="AFC20" s="6"/>
      <c r="AFD20" s="6"/>
      <c r="AFE20" s="6"/>
      <c r="AFF20" s="6"/>
      <c r="AFG20" s="6"/>
      <c r="AFH20" s="6"/>
      <c r="AFI20" s="6"/>
      <c r="AFJ20" s="6"/>
      <c r="AFK20" s="6"/>
      <c r="AFL20" s="6"/>
      <c r="AFM20" s="6"/>
      <c r="AFN20" s="6"/>
      <c r="AFO20" s="6"/>
      <c r="AFP20" s="6"/>
      <c r="AFQ20" s="6"/>
      <c r="AFR20" s="6"/>
      <c r="AFS20" s="6"/>
      <c r="AFT20" s="6"/>
      <c r="AFU20" s="6"/>
      <c r="AFV20" s="6"/>
      <c r="AFW20" s="6"/>
      <c r="AFX20" s="6"/>
      <c r="AFY20" s="6"/>
      <c r="AFZ20" s="6"/>
      <c r="AGA20" s="6"/>
      <c r="AGB20" s="6"/>
      <c r="AGC20" s="6"/>
      <c r="AGD20" s="6"/>
      <c r="AGE20" s="6"/>
      <c r="AGF20" s="6"/>
      <c r="AGG20" s="6"/>
      <c r="AGH20" s="6"/>
      <c r="AGI20" s="6"/>
      <c r="AGJ20" s="6"/>
      <c r="AGK20" s="6"/>
      <c r="AGL20" s="6"/>
      <c r="AGM20" s="6"/>
      <c r="AGN20" s="6"/>
      <c r="AGO20" s="6"/>
      <c r="AGP20" s="6"/>
      <c r="AGQ20" s="6"/>
      <c r="AGR20" s="6"/>
      <c r="AGS20" s="6"/>
      <c r="AGT20" s="6"/>
      <c r="AGU20" s="6"/>
      <c r="AGV20" s="6"/>
      <c r="AGW20" s="6"/>
      <c r="AGX20" s="6"/>
      <c r="AGY20" s="6"/>
      <c r="AGZ20" s="6"/>
      <c r="AHA20" s="6"/>
      <c r="AHB20" s="6"/>
      <c r="AHC20" s="6"/>
      <c r="AHD20" s="6"/>
      <c r="AHE20" s="6"/>
      <c r="AHF20" s="6"/>
      <c r="AHG20" s="6"/>
      <c r="AHH20" s="6"/>
      <c r="AHI20" s="6"/>
      <c r="AHJ20" s="6"/>
      <c r="AHK20" s="6"/>
      <c r="AHL20" s="6"/>
      <c r="AHM20" s="6"/>
      <c r="AHN20" s="6"/>
      <c r="AHO20" s="6"/>
      <c r="AHP20" s="6"/>
      <c r="AHQ20" s="6"/>
      <c r="AHR20" s="6"/>
      <c r="AHS20" s="6"/>
      <c r="AHT20" s="6"/>
      <c r="AHU20" s="6"/>
      <c r="AHV20" s="6"/>
      <c r="AHW20" s="6"/>
      <c r="AHX20" s="6"/>
      <c r="AHY20" s="6"/>
      <c r="AHZ20" s="6"/>
      <c r="AIA20" s="6"/>
      <c r="AIB20" s="6"/>
      <c r="AIC20" s="6"/>
      <c r="AID20" s="6"/>
      <c r="AIE20" s="6"/>
      <c r="AIF20" s="6"/>
      <c r="AIG20" s="6"/>
      <c r="AIH20" s="6"/>
      <c r="AII20" s="6"/>
      <c r="AIJ20" s="6"/>
      <c r="AIK20" s="6"/>
      <c r="AIL20" s="6"/>
      <c r="AIM20" s="6"/>
      <c r="AIN20" s="6"/>
      <c r="AIO20" s="6"/>
      <c r="AIP20" s="6"/>
      <c r="AIQ20" s="6"/>
      <c r="AIR20" s="6"/>
      <c r="AIS20" s="6"/>
      <c r="AIT20" s="6"/>
      <c r="AIU20" s="6"/>
      <c r="AIV20" s="6"/>
      <c r="AIW20" s="6"/>
      <c r="AIX20" s="6"/>
      <c r="AIY20" s="6"/>
      <c r="AIZ20" s="6"/>
      <c r="AJA20" s="6"/>
      <c r="AJB20" s="6"/>
      <c r="AJC20" s="6"/>
      <c r="AJD20" s="6"/>
      <c r="AJE20" s="6"/>
      <c r="AJF20" s="6"/>
      <c r="AJG20" s="6"/>
      <c r="AJH20" s="6"/>
      <c r="AJI20" s="6"/>
      <c r="AJJ20" s="6"/>
      <c r="AJK20" s="6"/>
      <c r="AJL20" s="6"/>
      <c r="AJM20" s="6"/>
      <c r="AJN20" s="6"/>
      <c r="AJO20" s="6"/>
      <c r="AJP20" s="6"/>
      <c r="AJQ20" s="6"/>
      <c r="AJR20" s="6"/>
      <c r="AJS20" s="6"/>
      <c r="AJT20" s="6"/>
      <c r="AJU20" s="6"/>
      <c r="AJV20" s="6"/>
      <c r="AJW20" s="6"/>
      <c r="AJX20" s="6"/>
      <c r="AJY20" s="6"/>
      <c r="AJZ20" s="6"/>
      <c r="AKA20" s="6"/>
      <c r="AKB20" s="6"/>
      <c r="AKC20" s="6"/>
      <c r="AKD20" s="6"/>
      <c r="AKE20" s="6"/>
      <c r="AKF20" s="6"/>
      <c r="AKG20" s="6"/>
      <c r="AKH20" s="6"/>
      <c r="AKI20" s="6"/>
      <c r="AKJ20" s="6"/>
      <c r="AKK20" s="6"/>
      <c r="AKL20" s="6"/>
      <c r="AKM20" s="6"/>
      <c r="AKN20" s="6"/>
      <c r="AKO20" s="6"/>
      <c r="AKP20" s="6"/>
      <c r="AKQ20" s="6"/>
      <c r="AKR20" s="6"/>
      <c r="AKS20" s="6"/>
      <c r="AKT20" s="6"/>
      <c r="AKU20" s="6"/>
      <c r="AKV20" s="6"/>
      <c r="AKW20" s="6"/>
      <c r="AKX20" s="6"/>
      <c r="AKY20" s="6"/>
      <c r="AKZ20" s="6"/>
      <c r="ALA20" s="6"/>
      <c r="ALB20" s="6"/>
      <c r="ALC20" s="6"/>
      <c r="ALD20" s="6"/>
      <c r="ALE20" s="6"/>
      <c r="ALF20" s="6"/>
      <c r="ALG20" s="6"/>
      <c r="ALH20" s="6"/>
      <c r="ALI20" s="6"/>
      <c r="ALJ20" s="6"/>
      <c r="ALK20" s="6"/>
      <c r="ALL20" s="6"/>
      <c r="ALM20" s="6"/>
      <c r="ALN20" s="6"/>
      <c r="ALO20" s="6"/>
      <c r="ALP20" s="6"/>
      <c r="ALQ20" s="6"/>
      <c r="ALR20" s="6"/>
      <c r="ALS20" s="6"/>
      <c r="ALT20" s="6"/>
      <c r="ALU20" s="6"/>
      <c r="ALV20" s="6"/>
      <c r="ALW20" s="6"/>
      <c r="ALX20" s="6"/>
      <c r="ALY20" s="6"/>
      <c r="ALZ20" s="6"/>
      <c r="AMA20" s="6"/>
      <c r="AMB20" s="6"/>
      <c r="AMC20" s="6"/>
      <c r="AMD20" s="6"/>
      <c r="AME20" s="6"/>
      <c r="AMF20" s="6"/>
      <c r="AMG20" s="6"/>
      <c r="AMH20" s="6"/>
      <c r="AMI20" s="6"/>
      <c r="AMJ20" s="6"/>
      <c r="AMK20" s="6"/>
      <c r="AML20" s="6"/>
      <c r="AMM20" s="6"/>
      <c r="AMN20" s="6"/>
      <c r="AMO20" s="6"/>
      <c r="AMP20" s="6"/>
      <c r="AMQ20" s="6"/>
      <c r="AMR20" s="6"/>
      <c r="AMS20" s="6"/>
      <c r="AMT20" s="6"/>
      <c r="AMU20" s="6"/>
      <c r="AMV20" s="6"/>
      <c r="AMW20" s="6"/>
      <c r="AMX20" s="6"/>
      <c r="AMY20" s="6"/>
      <c r="AMZ20" s="6"/>
      <c r="ANA20" s="6"/>
      <c r="ANB20" s="6"/>
      <c r="ANC20" s="6"/>
      <c r="AND20" s="6"/>
      <c r="ANE20" s="6"/>
      <c r="ANF20" s="6"/>
      <c r="ANG20" s="6"/>
      <c r="ANH20" s="6"/>
    </row>
    <row r="21" spans="1:1048" x14ac:dyDescent="0.25">
      <c r="A21" t="s">
        <v>196</v>
      </c>
      <c r="D21" t="s">
        <v>266</v>
      </c>
      <c r="O21" s="60"/>
      <c r="P21" s="60"/>
      <c r="Q21" s="6"/>
      <c r="R21" s="60"/>
      <c r="S21" s="6"/>
      <c r="T21" s="6"/>
      <c r="U21" s="6"/>
      <c r="V21" s="78" t="s">
        <v>273</v>
      </c>
      <c r="W21" s="14">
        <v>39</v>
      </c>
      <c r="X21" s="109" t="s">
        <v>270</v>
      </c>
      <c r="Y21" s="145">
        <f t="shared" si="0"/>
        <v>9</v>
      </c>
      <c r="Z21" s="84"/>
      <c r="AA21" s="84"/>
      <c r="AB21" s="61"/>
      <c r="AC21" s="62"/>
      <c r="AD21" s="63"/>
      <c r="AE21" s="62"/>
      <c r="AF21" s="63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/>
      <c r="DK21" s="6"/>
      <c r="DL21" s="6"/>
      <c r="DM21" s="6"/>
      <c r="DN21" s="6"/>
      <c r="DO21" s="6"/>
      <c r="DP21" s="6"/>
      <c r="DQ21" s="6"/>
      <c r="DR21" s="6"/>
      <c r="DS21" s="6"/>
      <c r="DT21" s="6"/>
      <c r="DU21" s="6"/>
      <c r="DV21" s="6"/>
      <c r="DW21" s="6"/>
      <c r="DX21" s="6"/>
      <c r="DY21" s="6"/>
      <c r="DZ21" s="6"/>
      <c r="EA21" s="6"/>
      <c r="EB21" s="6"/>
      <c r="EC21" s="6"/>
      <c r="ED21" s="6"/>
      <c r="EE21" s="6"/>
      <c r="EF21" s="6"/>
      <c r="EG21" s="6"/>
      <c r="EH21" s="6"/>
      <c r="EI21" s="6"/>
      <c r="EJ21" s="6"/>
      <c r="EK21" s="6"/>
      <c r="EL21" s="6"/>
      <c r="EM21" s="6"/>
      <c r="EN21" s="6"/>
      <c r="EO21" s="6"/>
      <c r="EP21" s="6"/>
      <c r="EQ21" s="6"/>
      <c r="ER21" s="6"/>
      <c r="ES21" s="6"/>
      <c r="ET21" s="6"/>
      <c r="EU21" s="6"/>
      <c r="EV21" s="6"/>
      <c r="EW21" s="6"/>
      <c r="EX21" s="6"/>
      <c r="EY21" s="6"/>
      <c r="EZ21" s="6"/>
      <c r="FA21" s="6"/>
      <c r="FB21" s="6"/>
      <c r="FC21" s="6"/>
      <c r="FD21" s="6"/>
      <c r="FE21" s="6"/>
      <c r="FF21" s="6"/>
      <c r="FG21" s="6"/>
      <c r="FH21" s="6"/>
      <c r="FI21" s="6"/>
      <c r="FJ21" s="6"/>
      <c r="FK21" s="6"/>
      <c r="FL21" s="6"/>
      <c r="FM21" s="6"/>
      <c r="FN21" s="6"/>
      <c r="FO21" s="6"/>
      <c r="FP21" s="6"/>
      <c r="FQ21" s="6"/>
      <c r="FR21" s="6"/>
      <c r="FS21" s="6"/>
      <c r="FT21" s="6"/>
      <c r="FU21" s="6"/>
      <c r="FV21" s="6"/>
      <c r="FW21" s="6"/>
      <c r="FX21" s="6"/>
      <c r="FY21" s="6"/>
      <c r="FZ21" s="6"/>
      <c r="GA21" s="6"/>
      <c r="GB21" s="6"/>
      <c r="GC21" s="6"/>
      <c r="GD21" s="6"/>
      <c r="GE21" s="6"/>
      <c r="GF21" s="6"/>
      <c r="GG21" s="6"/>
      <c r="GH21" s="6"/>
      <c r="GI21" s="6"/>
      <c r="GJ21" s="6"/>
      <c r="GK21" s="6"/>
      <c r="GL21" s="6"/>
      <c r="GM21" s="6"/>
      <c r="GN21" s="6"/>
      <c r="GO21" s="6"/>
      <c r="GP21" s="6"/>
      <c r="GQ21" s="6"/>
      <c r="GR21" s="6"/>
      <c r="GS21" s="6"/>
      <c r="GT21" s="6"/>
      <c r="GU21" s="6"/>
      <c r="GV21" s="6"/>
      <c r="GW21" s="6"/>
      <c r="GX21" s="6"/>
      <c r="GY21" s="6"/>
      <c r="GZ21" s="6"/>
      <c r="HA21" s="6"/>
      <c r="HB21" s="6"/>
      <c r="HC21" s="6"/>
      <c r="HD21" s="6"/>
      <c r="HE21" s="6"/>
      <c r="HF21" s="6"/>
      <c r="HG21" s="6"/>
      <c r="HH21" s="6"/>
      <c r="HI21" s="6"/>
      <c r="HJ21" s="6"/>
      <c r="HK21" s="6"/>
      <c r="HL21" s="6"/>
      <c r="HM21" s="6"/>
      <c r="HN21" s="6"/>
      <c r="HO21" s="6"/>
      <c r="HP21" s="6"/>
      <c r="HQ21" s="6"/>
      <c r="HR21" s="6"/>
      <c r="HS21" s="6"/>
      <c r="HT21" s="6"/>
      <c r="HU21" s="6"/>
      <c r="HV21" s="6"/>
      <c r="HW21" s="6"/>
      <c r="HX21" s="6"/>
      <c r="HY21" s="6"/>
      <c r="HZ21" s="6"/>
      <c r="IA21" s="6"/>
      <c r="IB21" s="6"/>
      <c r="IC21" s="6"/>
      <c r="ID21" s="6"/>
      <c r="IE21" s="6"/>
      <c r="IF21" s="6"/>
      <c r="IG21" s="6"/>
      <c r="IH21" s="6"/>
      <c r="II21" s="6"/>
      <c r="IJ21" s="6"/>
      <c r="IK21" s="6"/>
      <c r="IL21" s="6"/>
      <c r="IM21" s="6"/>
      <c r="IN21" s="6"/>
      <c r="IO21" s="6"/>
      <c r="IP21" s="6"/>
      <c r="IQ21" s="6"/>
      <c r="IR21" s="6"/>
      <c r="IS21" s="6"/>
      <c r="IT21" s="6"/>
      <c r="IU21" s="6"/>
      <c r="IV21" s="6"/>
      <c r="IW21" s="6"/>
      <c r="IX21" s="6"/>
      <c r="IY21" s="6"/>
      <c r="IZ21" s="6"/>
      <c r="JA21" s="6"/>
      <c r="JB21" s="6"/>
      <c r="JC21" s="6"/>
      <c r="JD21" s="6"/>
      <c r="JE21" s="6"/>
      <c r="JF21" s="6"/>
      <c r="JG21" s="6"/>
      <c r="JH21" s="6"/>
      <c r="JI21" s="6"/>
      <c r="JJ21" s="6"/>
      <c r="JK21" s="6"/>
      <c r="JL21" s="6"/>
      <c r="JM21" s="6"/>
      <c r="JN21" s="6"/>
      <c r="JO21" s="6"/>
      <c r="JP21" s="6"/>
      <c r="JQ21" s="6"/>
      <c r="JR21" s="6"/>
      <c r="JS21" s="6"/>
      <c r="JT21" s="6"/>
      <c r="JU21" s="6"/>
      <c r="JV21" s="6"/>
      <c r="JW21" s="6"/>
      <c r="JX21" s="6"/>
      <c r="JY21" s="6"/>
      <c r="JZ21" s="6"/>
      <c r="KA21" s="6"/>
      <c r="KB21" s="6"/>
      <c r="KC21" s="6"/>
      <c r="KD21" s="6"/>
      <c r="KE21" s="6"/>
      <c r="KF21" s="6"/>
      <c r="KG21" s="6"/>
      <c r="KH21" s="6"/>
      <c r="KI21" s="6"/>
      <c r="KJ21" s="6"/>
      <c r="KK21" s="6"/>
      <c r="KL21" s="6"/>
      <c r="KM21" s="6"/>
      <c r="KN21" s="6"/>
      <c r="KO21" s="6"/>
      <c r="KP21" s="6"/>
      <c r="KQ21" s="6"/>
      <c r="KR21" s="6"/>
      <c r="KS21" s="6"/>
      <c r="KT21" s="6"/>
      <c r="KU21" s="6"/>
      <c r="KV21" s="6"/>
      <c r="KW21" s="6"/>
      <c r="KX21" s="6"/>
      <c r="KY21" s="6"/>
      <c r="KZ21" s="6"/>
      <c r="LA21" s="6"/>
      <c r="LB21" s="6"/>
      <c r="LC21" s="6"/>
      <c r="LD21" s="6"/>
      <c r="LE21" s="6"/>
      <c r="LF21" s="6"/>
      <c r="LG21" s="6"/>
      <c r="LH21" s="6"/>
      <c r="LI21" s="6"/>
      <c r="LJ21" s="6"/>
      <c r="LK21" s="6"/>
      <c r="LL21" s="6"/>
      <c r="LM21" s="6"/>
      <c r="LN21" s="6"/>
      <c r="LO21" s="6"/>
      <c r="LP21" s="6"/>
      <c r="LQ21" s="6"/>
      <c r="LR21" s="6"/>
      <c r="LS21" s="6"/>
      <c r="LT21" s="6"/>
      <c r="LU21" s="6"/>
      <c r="LV21" s="6"/>
      <c r="LW21" s="6"/>
      <c r="LX21" s="6"/>
      <c r="LY21" s="6"/>
      <c r="LZ21" s="6"/>
      <c r="MA21" s="6"/>
      <c r="MB21" s="6"/>
      <c r="MC21" s="6"/>
      <c r="MD21" s="6"/>
      <c r="ME21" s="6"/>
      <c r="MF21" s="6"/>
      <c r="MG21" s="6"/>
      <c r="MH21" s="6"/>
      <c r="MI21" s="6"/>
      <c r="MJ21" s="6"/>
      <c r="MK21" s="6"/>
      <c r="ML21" s="6"/>
      <c r="MM21" s="6"/>
      <c r="MN21" s="6"/>
      <c r="MO21" s="6"/>
      <c r="MP21" s="6"/>
      <c r="MQ21" s="6"/>
      <c r="MR21" s="6"/>
      <c r="MS21" s="6"/>
      <c r="MT21" s="6"/>
      <c r="MU21" s="6"/>
      <c r="MV21" s="6"/>
      <c r="MW21" s="6"/>
      <c r="MX21" s="6"/>
      <c r="MY21" s="6"/>
      <c r="MZ21" s="6"/>
      <c r="NA21" s="6"/>
      <c r="NB21" s="6"/>
      <c r="NC21" s="6"/>
      <c r="ND21" s="6"/>
      <c r="NE21" s="6"/>
      <c r="NF21" s="6"/>
      <c r="NG21" s="6"/>
      <c r="NH21" s="6"/>
      <c r="NI21" s="6"/>
      <c r="NJ21" s="6"/>
      <c r="NK21" s="6"/>
      <c r="NL21" s="6"/>
      <c r="NM21" s="6"/>
      <c r="NN21" s="6"/>
      <c r="NO21" s="6"/>
      <c r="NP21" s="6"/>
      <c r="NQ21" s="6"/>
      <c r="NR21" s="6"/>
      <c r="NS21" s="6"/>
      <c r="NT21" s="6"/>
      <c r="NU21" s="6"/>
      <c r="NV21" s="6"/>
      <c r="NW21" s="6"/>
      <c r="NX21" s="6"/>
      <c r="NY21" s="6"/>
      <c r="NZ21" s="6"/>
      <c r="OA21" s="6"/>
      <c r="OB21" s="6"/>
      <c r="OC21" s="6"/>
      <c r="OD21" s="6"/>
      <c r="OE21" s="6"/>
      <c r="OF21" s="6"/>
      <c r="OG21" s="6"/>
      <c r="OH21" s="6"/>
      <c r="OI21" s="6"/>
      <c r="OJ21" s="6"/>
      <c r="OK21" s="6"/>
      <c r="OL21" s="6"/>
      <c r="OM21" s="6"/>
      <c r="ON21" s="6"/>
      <c r="OO21" s="6"/>
      <c r="OP21" s="6"/>
      <c r="OQ21" s="6"/>
      <c r="OR21" s="6"/>
      <c r="OS21" s="6"/>
      <c r="OT21" s="6"/>
      <c r="OU21" s="6"/>
      <c r="OV21" s="6"/>
      <c r="OW21" s="6"/>
      <c r="OX21" s="6"/>
      <c r="OY21" s="6"/>
      <c r="OZ21" s="6"/>
      <c r="PA21" s="6"/>
      <c r="PB21" s="6"/>
      <c r="PC21" s="6"/>
      <c r="PD21" s="6"/>
      <c r="PE21" s="6"/>
      <c r="PF21" s="6"/>
      <c r="PG21" s="6"/>
      <c r="PH21" s="6"/>
      <c r="PI21" s="6"/>
      <c r="PJ21" s="6"/>
      <c r="PK21" s="6"/>
      <c r="PL21" s="6"/>
      <c r="PM21" s="6"/>
      <c r="PN21" s="6"/>
      <c r="PO21" s="6"/>
      <c r="PP21" s="6"/>
      <c r="PQ21" s="6"/>
      <c r="PR21" s="6"/>
      <c r="PS21" s="6"/>
      <c r="PT21" s="6"/>
      <c r="PU21" s="6"/>
      <c r="PV21" s="6"/>
      <c r="PW21" s="6"/>
      <c r="PX21" s="6"/>
      <c r="PY21" s="6"/>
      <c r="PZ21" s="6"/>
      <c r="QA21" s="6"/>
      <c r="QB21" s="6"/>
      <c r="QC21" s="6"/>
      <c r="QD21" s="6"/>
      <c r="QE21" s="6"/>
      <c r="QF21" s="6"/>
      <c r="QG21" s="6"/>
      <c r="QH21" s="6"/>
      <c r="QI21" s="6"/>
      <c r="QJ21" s="6"/>
      <c r="QK21" s="6"/>
      <c r="QL21" s="6"/>
      <c r="QM21" s="6"/>
      <c r="QN21" s="6"/>
      <c r="QO21" s="6"/>
      <c r="QP21" s="6"/>
      <c r="QQ21" s="6"/>
      <c r="QR21" s="6"/>
      <c r="QS21" s="6"/>
      <c r="QT21" s="6"/>
      <c r="QU21" s="6"/>
      <c r="QV21" s="6"/>
      <c r="QW21" s="6"/>
      <c r="QX21" s="6"/>
      <c r="QY21" s="6"/>
      <c r="QZ21" s="6"/>
      <c r="RA21" s="6"/>
      <c r="RB21" s="6"/>
      <c r="RC21" s="6"/>
      <c r="RD21" s="6"/>
      <c r="RE21" s="6"/>
      <c r="RF21" s="6"/>
      <c r="RG21" s="6"/>
      <c r="RH21" s="6"/>
      <c r="RI21" s="6"/>
      <c r="RJ21" s="6"/>
      <c r="RK21" s="6"/>
      <c r="RL21" s="6"/>
      <c r="RM21" s="6"/>
      <c r="RN21" s="6"/>
      <c r="RO21" s="6"/>
      <c r="RP21" s="6"/>
      <c r="RQ21" s="6"/>
      <c r="RR21" s="6"/>
      <c r="RS21" s="6"/>
      <c r="RT21" s="6"/>
      <c r="RU21" s="6"/>
      <c r="RV21" s="6"/>
      <c r="RW21" s="6"/>
      <c r="RX21" s="6"/>
      <c r="RY21" s="6"/>
      <c r="RZ21" s="6"/>
      <c r="SA21" s="6"/>
      <c r="SB21" s="6"/>
      <c r="SC21" s="6"/>
      <c r="SD21" s="6"/>
      <c r="SE21" s="6"/>
      <c r="SF21" s="6"/>
      <c r="SG21" s="6"/>
      <c r="SH21" s="6"/>
      <c r="SI21" s="6"/>
      <c r="SJ21" s="6"/>
      <c r="SK21" s="6"/>
      <c r="SL21" s="6"/>
      <c r="SM21" s="6"/>
      <c r="SN21" s="6"/>
      <c r="SO21" s="6"/>
      <c r="SP21" s="6"/>
      <c r="SQ21" s="6"/>
      <c r="SR21" s="6"/>
      <c r="SS21" s="6"/>
      <c r="ST21" s="6"/>
      <c r="SU21" s="6"/>
      <c r="SV21" s="6"/>
      <c r="SW21" s="6"/>
      <c r="SX21" s="6"/>
      <c r="SY21" s="6"/>
      <c r="SZ21" s="6"/>
      <c r="TA21" s="6"/>
      <c r="TB21" s="6"/>
      <c r="TC21" s="6"/>
      <c r="TD21" s="6"/>
      <c r="TE21" s="6"/>
      <c r="TF21" s="6"/>
      <c r="TG21" s="6"/>
      <c r="TH21" s="6"/>
      <c r="TI21" s="6"/>
      <c r="TJ21" s="6"/>
      <c r="TK21" s="6"/>
      <c r="TL21" s="6"/>
      <c r="TM21" s="6"/>
      <c r="TN21" s="6"/>
      <c r="TO21" s="6"/>
      <c r="TP21" s="6"/>
      <c r="TQ21" s="6"/>
      <c r="TR21" s="6"/>
      <c r="TS21" s="6"/>
      <c r="TT21" s="6"/>
      <c r="TU21" s="6"/>
      <c r="TV21" s="6"/>
      <c r="TW21" s="6"/>
      <c r="TX21" s="6"/>
      <c r="TY21" s="6"/>
      <c r="TZ21" s="6"/>
      <c r="UA21" s="6"/>
      <c r="UB21" s="6"/>
      <c r="UC21" s="6"/>
      <c r="UD21" s="6"/>
      <c r="UE21" s="6"/>
      <c r="UF21" s="6"/>
      <c r="UG21" s="6"/>
      <c r="UH21" s="6"/>
      <c r="UI21" s="6"/>
      <c r="UJ21" s="6"/>
      <c r="UK21" s="6"/>
      <c r="UL21" s="6"/>
      <c r="UM21" s="6"/>
      <c r="UN21" s="6"/>
      <c r="UO21" s="6"/>
      <c r="UP21" s="6"/>
      <c r="UQ21" s="6"/>
      <c r="UR21" s="6"/>
      <c r="US21" s="6"/>
      <c r="UT21" s="6"/>
      <c r="UU21" s="6"/>
      <c r="UV21" s="6"/>
      <c r="UW21" s="6"/>
      <c r="UX21" s="6"/>
      <c r="UY21" s="6"/>
      <c r="UZ21" s="6"/>
      <c r="VA21" s="6"/>
      <c r="VB21" s="6"/>
      <c r="VC21" s="6"/>
      <c r="VD21" s="6"/>
      <c r="VE21" s="6"/>
      <c r="VF21" s="6"/>
      <c r="VG21" s="6"/>
      <c r="VH21" s="6"/>
      <c r="VI21" s="6"/>
      <c r="VJ21" s="6"/>
      <c r="VK21" s="6"/>
      <c r="VL21" s="6"/>
      <c r="VM21" s="6"/>
      <c r="VN21" s="6"/>
      <c r="VO21" s="6"/>
      <c r="VP21" s="6"/>
      <c r="VQ21" s="6"/>
      <c r="VR21" s="6"/>
      <c r="VS21" s="6"/>
      <c r="VT21" s="6"/>
      <c r="VU21" s="6"/>
      <c r="VV21" s="6"/>
      <c r="VW21" s="6"/>
      <c r="VX21" s="6"/>
      <c r="VY21" s="6"/>
      <c r="VZ21" s="6"/>
      <c r="WA21" s="6"/>
      <c r="WB21" s="6"/>
      <c r="WC21" s="6"/>
      <c r="WD21" s="6"/>
      <c r="WE21" s="6"/>
      <c r="WF21" s="6"/>
      <c r="WG21" s="6"/>
      <c r="WH21" s="6"/>
      <c r="WI21" s="6"/>
      <c r="WJ21" s="6"/>
      <c r="WK21" s="6"/>
      <c r="WL21" s="6"/>
      <c r="WM21" s="6"/>
      <c r="WN21" s="6"/>
      <c r="WO21" s="6"/>
      <c r="WP21" s="6"/>
      <c r="WQ21" s="6"/>
      <c r="WR21" s="6"/>
      <c r="WS21" s="6"/>
      <c r="WT21" s="6"/>
      <c r="WU21" s="6"/>
      <c r="WV21" s="6"/>
      <c r="WW21" s="6"/>
      <c r="WX21" s="6"/>
      <c r="WY21" s="6"/>
      <c r="WZ21" s="6"/>
      <c r="XA21" s="6"/>
      <c r="XB21" s="6"/>
      <c r="XC21" s="6"/>
      <c r="XD21" s="6"/>
      <c r="XE21" s="6"/>
      <c r="XF21" s="6"/>
      <c r="XG21" s="6"/>
      <c r="XH21" s="6"/>
      <c r="XI21" s="6"/>
      <c r="XJ21" s="6"/>
      <c r="XK21" s="6"/>
      <c r="XL21" s="6"/>
      <c r="XM21" s="6"/>
      <c r="XN21" s="6"/>
      <c r="XO21" s="6"/>
      <c r="XP21" s="6"/>
      <c r="XQ21" s="6"/>
      <c r="XR21" s="6"/>
      <c r="XS21" s="6"/>
      <c r="XT21" s="6"/>
      <c r="XU21" s="6"/>
      <c r="XV21" s="6"/>
      <c r="XW21" s="6"/>
      <c r="XX21" s="6"/>
      <c r="XY21" s="6"/>
      <c r="XZ21" s="6"/>
      <c r="YA21" s="6"/>
      <c r="YB21" s="6"/>
      <c r="YC21" s="6"/>
      <c r="YD21" s="6"/>
      <c r="YE21" s="6"/>
      <c r="YF21" s="6"/>
      <c r="YG21" s="6"/>
      <c r="YH21" s="6"/>
      <c r="YI21" s="6"/>
      <c r="YJ21" s="6"/>
      <c r="YK21" s="6"/>
      <c r="YL21" s="6"/>
      <c r="YM21" s="6"/>
      <c r="YN21" s="6"/>
      <c r="YO21" s="6"/>
      <c r="YP21" s="6"/>
      <c r="YQ21" s="6"/>
      <c r="YR21" s="6"/>
      <c r="YS21" s="6"/>
      <c r="YT21" s="6"/>
      <c r="YU21" s="6"/>
      <c r="YV21" s="6"/>
      <c r="YW21" s="6"/>
      <c r="YX21" s="6"/>
      <c r="YY21" s="6"/>
      <c r="YZ21" s="6"/>
      <c r="ZA21" s="6"/>
      <c r="ZB21" s="6"/>
      <c r="ZC21" s="6"/>
      <c r="ZD21" s="6"/>
      <c r="ZE21" s="6"/>
      <c r="ZF21" s="6"/>
      <c r="ZG21" s="6"/>
      <c r="ZH21" s="6"/>
      <c r="ZI21" s="6"/>
      <c r="ZJ21" s="6"/>
      <c r="ZK21" s="6"/>
      <c r="ZL21" s="6"/>
      <c r="ZM21" s="6"/>
      <c r="ZN21" s="6"/>
      <c r="ZO21" s="6"/>
      <c r="ZP21" s="6"/>
      <c r="ZQ21" s="6"/>
      <c r="ZR21" s="6"/>
      <c r="ZS21" s="6"/>
      <c r="ZT21" s="6"/>
      <c r="ZU21" s="6"/>
      <c r="ZV21" s="6"/>
      <c r="ZW21" s="6"/>
      <c r="ZX21" s="6"/>
      <c r="ZY21" s="6"/>
      <c r="ZZ21" s="6"/>
      <c r="AAA21" s="6"/>
      <c r="AAB21" s="6"/>
      <c r="AAC21" s="6"/>
      <c r="AAD21" s="6"/>
      <c r="AAE21" s="6"/>
      <c r="AAF21" s="6"/>
      <c r="AAG21" s="6"/>
      <c r="AAH21" s="6"/>
      <c r="AAI21" s="6"/>
      <c r="AAJ21" s="6"/>
      <c r="AAK21" s="6"/>
      <c r="AAL21" s="6"/>
      <c r="AAM21" s="6"/>
      <c r="AAN21" s="6"/>
      <c r="AAO21" s="6"/>
      <c r="AAP21" s="6"/>
      <c r="AAQ21" s="6"/>
      <c r="AAR21" s="6"/>
      <c r="AAS21" s="6"/>
      <c r="AAT21" s="6"/>
      <c r="AAU21" s="6"/>
      <c r="AAV21" s="6"/>
      <c r="AAW21" s="6"/>
      <c r="AAX21" s="6"/>
      <c r="AAY21" s="6"/>
      <c r="AAZ21" s="6"/>
      <c r="ABA21" s="6"/>
      <c r="ABB21" s="6"/>
      <c r="ABC21" s="6"/>
      <c r="ABD21" s="6"/>
      <c r="ABE21" s="6"/>
      <c r="ABF21" s="6"/>
      <c r="ABG21" s="6"/>
      <c r="ABH21" s="6"/>
      <c r="ABI21" s="6"/>
      <c r="ABJ21" s="6"/>
      <c r="ABK21" s="6"/>
      <c r="ABL21" s="6"/>
      <c r="ABM21" s="6"/>
      <c r="ABN21" s="6"/>
      <c r="ABO21" s="6"/>
      <c r="ABP21" s="6"/>
      <c r="ABQ21" s="6"/>
      <c r="ABR21" s="6"/>
      <c r="ABS21" s="6"/>
      <c r="ABT21" s="6"/>
      <c r="ABU21" s="6"/>
      <c r="ABV21" s="6"/>
      <c r="ABW21" s="6"/>
      <c r="ABX21" s="6"/>
      <c r="ABY21" s="6"/>
      <c r="ABZ21" s="6"/>
      <c r="ACA21" s="6"/>
      <c r="ACB21" s="6"/>
      <c r="ACC21" s="6"/>
      <c r="ACD21" s="6"/>
      <c r="ACE21" s="6"/>
      <c r="ACF21" s="6"/>
      <c r="ACG21" s="6"/>
      <c r="ACH21" s="6"/>
      <c r="ACI21" s="6"/>
      <c r="ACJ21" s="6"/>
      <c r="ACK21" s="6"/>
      <c r="ACL21" s="6"/>
      <c r="ACM21" s="6"/>
      <c r="ACN21" s="6"/>
      <c r="ACO21" s="6"/>
      <c r="ACP21" s="6"/>
      <c r="ACQ21" s="6"/>
      <c r="ACR21" s="6"/>
      <c r="ACS21" s="6"/>
      <c r="ACT21" s="6"/>
      <c r="ACU21" s="6"/>
      <c r="ACV21" s="6"/>
      <c r="ACW21" s="6"/>
      <c r="ACX21" s="6"/>
      <c r="ACY21" s="6"/>
      <c r="ACZ21" s="6"/>
      <c r="ADA21" s="6"/>
      <c r="ADB21" s="6"/>
      <c r="ADC21" s="6"/>
      <c r="ADD21" s="6"/>
      <c r="ADE21" s="6"/>
      <c r="ADF21" s="6"/>
      <c r="ADG21" s="6"/>
      <c r="ADH21" s="6"/>
      <c r="ADI21" s="6"/>
      <c r="ADJ21" s="6"/>
      <c r="ADK21" s="6"/>
      <c r="ADL21" s="6"/>
      <c r="ADM21" s="6"/>
      <c r="ADN21" s="6"/>
      <c r="ADO21" s="6"/>
      <c r="ADP21" s="6"/>
      <c r="ADQ21" s="6"/>
      <c r="ADR21" s="6"/>
      <c r="ADS21" s="6"/>
      <c r="ADT21" s="6"/>
      <c r="ADU21" s="6"/>
      <c r="ADV21" s="6"/>
      <c r="ADW21" s="6"/>
      <c r="ADX21" s="6"/>
      <c r="ADY21" s="6"/>
      <c r="ADZ21" s="6"/>
      <c r="AEA21" s="6"/>
      <c r="AEB21" s="6"/>
      <c r="AEC21" s="6"/>
      <c r="AED21" s="6"/>
      <c r="AEE21" s="6"/>
      <c r="AEF21" s="6"/>
      <c r="AEG21" s="6"/>
      <c r="AEH21" s="6"/>
      <c r="AEI21" s="6"/>
      <c r="AEJ21" s="6"/>
      <c r="AEK21" s="6"/>
      <c r="AEL21" s="6"/>
      <c r="AEM21" s="6"/>
      <c r="AEN21" s="6"/>
      <c r="AEO21" s="6"/>
      <c r="AEP21" s="6"/>
      <c r="AEQ21" s="6"/>
      <c r="AER21" s="6"/>
      <c r="AES21" s="6"/>
      <c r="AET21" s="6"/>
      <c r="AEU21" s="6"/>
      <c r="AEV21" s="6"/>
      <c r="AEW21" s="6"/>
      <c r="AEX21" s="6"/>
      <c r="AEY21" s="6"/>
      <c r="AEZ21" s="6"/>
      <c r="AFA21" s="6"/>
      <c r="AFB21" s="6"/>
      <c r="AFC21" s="6"/>
      <c r="AFD21" s="6"/>
      <c r="AFE21" s="6"/>
      <c r="AFF21" s="6"/>
      <c r="AFG21" s="6"/>
      <c r="AFH21" s="6"/>
      <c r="AFI21" s="6"/>
      <c r="AFJ21" s="6"/>
      <c r="AFK21" s="6"/>
      <c r="AFL21" s="6"/>
      <c r="AFM21" s="6"/>
      <c r="AFN21" s="6"/>
      <c r="AFO21" s="6"/>
      <c r="AFP21" s="6"/>
      <c r="AFQ21" s="6"/>
      <c r="AFR21" s="6"/>
      <c r="AFS21" s="6"/>
      <c r="AFT21" s="6"/>
      <c r="AFU21" s="6"/>
      <c r="AFV21" s="6"/>
      <c r="AFW21" s="6"/>
      <c r="AFX21" s="6"/>
      <c r="AFY21" s="6"/>
      <c r="AFZ21" s="6"/>
      <c r="AGA21" s="6"/>
      <c r="AGB21" s="6"/>
      <c r="AGC21" s="6"/>
      <c r="AGD21" s="6"/>
      <c r="AGE21" s="6"/>
      <c r="AGF21" s="6"/>
      <c r="AGG21" s="6"/>
      <c r="AGH21" s="6"/>
      <c r="AGI21" s="6"/>
      <c r="AGJ21" s="6"/>
      <c r="AGK21" s="6"/>
      <c r="AGL21" s="6"/>
      <c r="AGM21" s="6"/>
      <c r="AGN21" s="6"/>
      <c r="AGO21" s="6"/>
      <c r="AGP21" s="6"/>
      <c r="AGQ21" s="6"/>
      <c r="AGR21" s="6"/>
      <c r="AGS21" s="6"/>
      <c r="AGT21" s="6"/>
      <c r="AGU21" s="6"/>
      <c r="AGV21" s="6"/>
      <c r="AGW21" s="6"/>
      <c r="AGX21" s="6"/>
      <c r="AGY21" s="6"/>
      <c r="AGZ21" s="6"/>
      <c r="AHA21" s="6"/>
      <c r="AHB21" s="6"/>
      <c r="AHC21" s="6"/>
      <c r="AHD21" s="6"/>
      <c r="AHE21" s="6"/>
      <c r="AHF21" s="6"/>
      <c r="AHG21" s="6"/>
      <c r="AHH21" s="6"/>
      <c r="AHI21" s="6"/>
      <c r="AHJ21" s="6"/>
      <c r="AHK21" s="6"/>
      <c r="AHL21" s="6"/>
      <c r="AHM21" s="6"/>
      <c r="AHN21" s="6"/>
      <c r="AHO21" s="6"/>
      <c r="AHP21" s="6"/>
      <c r="AHQ21" s="6"/>
      <c r="AHR21" s="6"/>
      <c r="AHS21" s="6"/>
      <c r="AHT21" s="6"/>
      <c r="AHU21" s="6"/>
      <c r="AHV21" s="6"/>
      <c r="AHW21" s="6"/>
      <c r="AHX21" s="6"/>
      <c r="AHY21" s="6"/>
      <c r="AHZ21" s="6"/>
      <c r="AIA21" s="6"/>
      <c r="AIB21" s="6"/>
      <c r="AIC21" s="6"/>
      <c r="AID21" s="6"/>
      <c r="AIE21" s="6"/>
      <c r="AIF21" s="6"/>
      <c r="AIG21" s="6"/>
      <c r="AIH21" s="6"/>
      <c r="AII21" s="6"/>
      <c r="AIJ21" s="6"/>
      <c r="AIK21" s="6"/>
      <c r="AIL21" s="6"/>
      <c r="AIM21" s="6"/>
      <c r="AIN21" s="6"/>
      <c r="AIO21" s="6"/>
      <c r="AIP21" s="6"/>
      <c r="AIQ21" s="6"/>
      <c r="AIR21" s="6"/>
      <c r="AIS21" s="6"/>
      <c r="AIT21" s="6"/>
      <c r="AIU21" s="6"/>
      <c r="AIV21" s="6"/>
      <c r="AIW21" s="6"/>
      <c r="AIX21" s="6"/>
      <c r="AIY21" s="6"/>
      <c r="AIZ21" s="6"/>
      <c r="AJA21" s="6"/>
      <c r="AJB21" s="6"/>
      <c r="AJC21" s="6"/>
      <c r="AJD21" s="6"/>
      <c r="AJE21" s="6"/>
      <c r="AJF21" s="6"/>
      <c r="AJG21" s="6"/>
      <c r="AJH21" s="6"/>
      <c r="AJI21" s="6"/>
      <c r="AJJ21" s="6"/>
      <c r="AJK21" s="6"/>
      <c r="AJL21" s="6"/>
      <c r="AJM21" s="6"/>
      <c r="AJN21" s="6"/>
      <c r="AJO21" s="6"/>
      <c r="AJP21" s="6"/>
      <c r="AJQ21" s="6"/>
      <c r="AJR21" s="6"/>
      <c r="AJS21" s="6"/>
      <c r="AJT21" s="6"/>
      <c r="AJU21" s="6"/>
      <c r="AJV21" s="6"/>
      <c r="AJW21" s="6"/>
      <c r="AJX21" s="6"/>
      <c r="AJY21" s="6"/>
      <c r="AJZ21" s="6"/>
      <c r="AKA21" s="6"/>
      <c r="AKB21" s="6"/>
      <c r="AKC21" s="6"/>
      <c r="AKD21" s="6"/>
      <c r="AKE21" s="6"/>
      <c r="AKF21" s="6"/>
      <c r="AKG21" s="6"/>
      <c r="AKH21" s="6"/>
      <c r="AKI21" s="6"/>
      <c r="AKJ21" s="6"/>
      <c r="AKK21" s="6"/>
      <c r="AKL21" s="6"/>
      <c r="AKM21" s="6"/>
      <c r="AKN21" s="6"/>
      <c r="AKO21" s="6"/>
      <c r="AKP21" s="6"/>
      <c r="AKQ21" s="6"/>
      <c r="AKR21" s="6"/>
      <c r="AKS21" s="6"/>
      <c r="AKT21" s="6"/>
      <c r="AKU21" s="6"/>
      <c r="AKV21" s="6"/>
      <c r="AKW21" s="6"/>
      <c r="AKX21" s="6"/>
      <c r="AKY21" s="6"/>
      <c r="AKZ21" s="6"/>
      <c r="ALA21" s="6"/>
      <c r="ALB21" s="6"/>
      <c r="ALC21" s="6"/>
      <c r="ALD21" s="6"/>
      <c r="ALE21" s="6"/>
      <c r="ALF21" s="6"/>
      <c r="ALG21" s="6"/>
      <c r="ALH21" s="6"/>
      <c r="ALI21" s="6"/>
      <c r="ALJ21" s="6"/>
      <c r="ALK21" s="6"/>
      <c r="ALL21" s="6"/>
      <c r="ALM21" s="6"/>
      <c r="ALN21" s="6"/>
      <c r="ALO21" s="6"/>
      <c r="ALP21" s="6"/>
      <c r="ALQ21" s="6"/>
      <c r="ALR21" s="6"/>
      <c r="ALS21" s="6"/>
      <c r="ALT21" s="6"/>
      <c r="ALU21" s="6"/>
      <c r="ALV21" s="6"/>
      <c r="ALW21" s="6"/>
      <c r="ALX21" s="6"/>
      <c r="ALY21" s="6"/>
      <c r="ALZ21" s="6"/>
      <c r="AMA21" s="6"/>
      <c r="AMB21" s="6"/>
      <c r="AMC21" s="6"/>
      <c r="AMD21" s="6"/>
      <c r="AME21" s="6"/>
      <c r="AMF21" s="6"/>
      <c r="AMG21" s="6"/>
      <c r="AMH21" s="6"/>
      <c r="AMI21" s="6"/>
      <c r="AMJ21" s="6"/>
      <c r="AMK21" s="6"/>
      <c r="AML21" s="6"/>
      <c r="AMM21" s="6"/>
      <c r="AMN21" s="6"/>
      <c r="AMO21" s="6"/>
      <c r="AMP21" s="6"/>
      <c r="AMQ21" s="6"/>
      <c r="AMR21" s="6"/>
      <c r="AMS21" s="6"/>
      <c r="AMT21" s="6"/>
      <c r="AMU21" s="6"/>
      <c r="AMV21" s="6"/>
      <c r="AMW21" s="6"/>
      <c r="AMX21" s="6"/>
      <c r="AMY21" s="6"/>
      <c r="AMZ21" s="6"/>
      <c r="ANA21" s="6"/>
      <c r="ANB21" s="6"/>
      <c r="ANC21" s="6"/>
      <c r="AND21" s="6"/>
      <c r="ANE21" s="6"/>
      <c r="ANF21" s="6"/>
      <c r="ANG21" s="6"/>
      <c r="ANH21" s="6"/>
    </row>
    <row r="22" spans="1:1048" x14ac:dyDescent="0.25">
      <c r="A22" t="s">
        <v>196</v>
      </c>
      <c r="D22" t="s">
        <v>227</v>
      </c>
      <c r="O22" s="60"/>
      <c r="P22" s="60"/>
      <c r="Q22" s="6"/>
      <c r="R22" s="60"/>
      <c r="S22" s="6"/>
      <c r="T22" s="6"/>
      <c r="U22" s="6"/>
      <c r="V22" s="78" t="s">
        <v>274</v>
      </c>
      <c r="W22" s="14">
        <v>40</v>
      </c>
      <c r="X22" s="110" t="s">
        <v>271</v>
      </c>
      <c r="Y22" s="145">
        <f t="shared" si="0"/>
        <v>9</v>
      </c>
      <c r="Z22" s="84"/>
      <c r="AA22" s="84"/>
      <c r="AB22" s="61"/>
      <c r="AC22" s="62"/>
      <c r="AD22" s="63"/>
      <c r="AE22" s="62"/>
      <c r="AF22" s="63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6"/>
      <c r="DI22" s="6"/>
      <c r="DJ22" s="6"/>
      <c r="DK22" s="6"/>
      <c r="DL22" s="6"/>
      <c r="DM22" s="6"/>
      <c r="DN22" s="6"/>
      <c r="DO22" s="6"/>
      <c r="DP22" s="6"/>
      <c r="DQ22" s="6"/>
      <c r="DR22" s="6"/>
      <c r="DS22" s="6"/>
      <c r="DT22" s="6"/>
      <c r="DU22" s="6"/>
      <c r="DV22" s="6"/>
      <c r="DW22" s="6"/>
      <c r="DX22" s="6"/>
      <c r="DY22" s="6"/>
      <c r="DZ22" s="6"/>
      <c r="EA22" s="6"/>
      <c r="EB22" s="6"/>
      <c r="EC22" s="6"/>
      <c r="ED22" s="6"/>
      <c r="EE22" s="6"/>
      <c r="EF22" s="6"/>
      <c r="EG22" s="6"/>
      <c r="EH22" s="6"/>
      <c r="EI22" s="6"/>
      <c r="EJ22" s="6"/>
      <c r="EK22" s="6"/>
      <c r="EL22" s="6"/>
      <c r="EM22" s="6"/>
      <c r="EN22" s="6"/>
      <c r="EO22" s="6"/>
      <c r="EP22" s="6"/>
      <c r="EQ22" s="6"/>
      <c r="ER22" s="6"/>
      <c r="ES22" s="6"/>
      <c r="ET22" s="6"/>
      <c r="EU22" s="6"/>
      <c r="EV22" s="6"/>
      <c r="EW22" s="6"/>
      <c r="EX22" s="6"/>
      <c r="EY22" s="6"/>
      <c r="EZ22" s="6"/>
      <c r="FA22" s="6"/>
      <c r="FB22" s="6"/>
      <c r="FC22" s="6"/>
      <c r="FD22" s="6"/>
      <c r="FE22" s="6"/>
      <c r="FF22" s="6"/>
      <c r="FG22" s="6"/>
      <c r="FH22" s="6"/>
      <c r="FI22" s="6"/>
      <c r="FJ22" s="6"/>
      <c r="FK22" s="6"/>
      <c r="FL22" s="6"/>
      <c r="FM22" s="6"/>
      <c r="FN22" s="6"/>
      <c r="FO22" s="6"/>
      <c r="FP22" s="6"/>
      <c r="FQ22" s="6"/>
      <c r="FR22" s="6"/>
      <c r="FS22" s="6"/>
      <c r="FT22" s="6"/>
      <c r="FU22" s="6"/>
      <c r="FV22" s="6"/>
      <c r="FW22" s="6"/>
      <c r="FX22" s="6"/>
      <c r="FY22" s="6"/>
      <c r="FZ22" s="6"/>
      <c r="GA22" s="6"/>
      <c r="GB22" s="6"/>
      <c r="GC22" s="6"/>
      <c r="GD22" s="6"/>
      <c r="GE22" s="6"/>
      <c r="GF22" s="6"/>
      <c r="GG22" s="6"/>
      <c r="GH22" s="6"/>
      <c r="GI22" s="6"/>
      <c r="GJ22" s="6"/>
      <c r="GK22" s="6"/>
      <c r="GL22" s="6"/>
      <c r="GM22" s="6"/>
      <c r="GN22" s="6"/>
      <c r="GO22" s="6"/>
      <c r="GP22" s="6"/>
      <c r="GQ22" s="6"/>
      <c r="GR22" s="6"/>
      <c r="GS22" s="6"/>
      <c r="GT22" s="6"/>
      <c r="GU22" s="6"/>
      <c r="GV22" s="6"/>
      <c r="GW22" s="6"/>
      <c r="GX22" s="6"/>
      <c r="GY22" s="6"/>
      <c r="GZ22" s="6"/>
      <c r="HA22" s="6"/>
      <c r="HB22" s="6"/>
      <c r="HC22" s="6"/>
      <c r="HD22" s="6"/>
      <c r="HE22" s="6"/>
      <c r="HF22" s="6"/>
      <c r="HG22" s="6"/>
      <c r="HH22" s="6"/>
      <c r="HI22" s="6"/>
      <c r="HJ22" s="6"/>
      <c r="HK22" s="6"/>
      <c r="HL22" s="6"/>
      <c r="HM22" s="6"/>
      <c r="HN22" s="6"/>
      <c r="HO22" s="6"/>
      <c r="HP22" s="6"/>
      <c r="HQ22" s="6"/>
      <c r="HR22" s="6"/>
      <c r="HS22" s="6"/>
      <c r="HT22" s="6"/>
      <c r="HU22" s="6"/>
      <c r="HV22" s="6"/>
      <c r="HW22" s="6"/>
      <c r="HX22" s="6"/>
      <c r="HY22" s="6"/>
      <c r="HZ22" s="6"/>
      <c r="IA22" s="6"/>
      <c r="IB22" s="6"/>
      <c r="IC22" s="6"/>
      <c r="ID22" s="6"/>
      <c r="IE22" s="6"/>
      <c r="IF22" s="6"/>
      <c r="IG22" s="6"/>
      <c r="IH22" s="6"/>
      <c r="II22" s="6"/>
      <c r="IJ22" s="6"/>
      <c r="IK22" s="6"/>
      <c r="IL22" s="6"/>
      <c r="IM22" s="6"/>
      <c r="IN22" s="6"/>
      <c r="IO22" s="6"/>
      <c r="IP22" s="6"/>
      <c r="IQ22" s="6"/>
      <c r="IR22" s="6"/>
      <c r="IS22" s="6"/>
      <c r="IT22" s="6"/>
      <c r="IU22" s="6"/>
      <c r="IV22" s="6"/>
      <c r="IW22" s="6"/>
      <c r="IX22" s="6"/>
      <c r="IY22" s="6"/>
      <c r="IZ22" s="6"/>
      <c r="JA22" s="6"/>
      <c r="JB22" s="6"/>
      <c r="JC22" s="6"/>
      <c r="JD22" s="6"/>
      <c r="JE22" s="6"/>
      <c r="JF22" s="6"/>
      <c r="JG22" s="6"/>
      <c r="JH22" s="6"/>
      <c r="JI22" s="6"/>
      <c r="JJ22" s="6"/>
      <c r="JK22" s="6"/>
      <c r="JL22" s="6"/>
      <c r="JM22" s="6"/>
      <c r="JN22" s="6"/>
      <c r="JO22" s="6"/>
      <c r="JP22" s="6"/>
      <c r="JQ22" s="6"/>
      <c r="JR22" s="6"/>
      <c r="JS22" s="6"/>
      <c r="JT22" s="6"/>
      <c r="JU22" s="6"/>
      <c r="JV22" s="6"/>
      <c r="JW22" s="6"/>
      <c r="JX22" s="6"/>
      <c r="JY22" s="6"/>
      <c r="JZ22" s="6"/>
      <c r="KA22" s="6"/>
      <c r="KB22" s="6"/>
      <c r="KC22" s="6"/>
      <c r="KD22" s="6"/>
      <c r="KE22" s="6"/>
      <c r="KF22" s="6"/>
      <c r="KG22" s="6"/>
      <c r="KH22" s="6"/>
      <c r="KI22" s="6"/>
      <c r="KJ22" s="6"/>
      <c r="KK22" s="6"/>
      <c r="KL22" s="6"/>
      <c r="KM22" s="6"/>
      <c r="KN22" s="6"/>
      <c r="KO22" s="6"/>
      <c r="KP22" s="6"/>
      <c r="KQ22" s="6"/>
      <c r="KR22" s="6"/>
      <c r="KS22" s="6"/>
      <c r="KT22" s="6"/>
      <c r="KU22" s="6"/>
      <c r="KV22" s="6"/>
      <c r="KW22" s="6"/>
      <c r="KX22" s="6"/>
      <c r="KY22" s="6"/>
      <c r="KZ22" s="6"/>
      <c r="LA22" s="6"/>
      <c r="LB22" s="6"/>
      <c r="LC22" s="6"/>
      <c r="LD22" s="6"/>
      <c r="LE22" s="6"/>
      <c r="LF22" s="6"/>
      <c r="LG22" s="6"/>
      <c r="LH22" s="6"/>
      <c r="LI22" s="6"/>
      <c r="LJ22" s="6"/>
      <c r="LK22" s="6"/>
      <c r="LL22" s="6"/>
      <c r="LM22" s="6"/>
      <c r="LN22" s="6"/>
      <c r="LO22" s="6"/>
      <c r="LP22" s="6"/>
      <c r="LQ22" s="6"/>
      <c r="LR22" s="6"/>
      <c r="LS22" s="6"/>
      <c r="LT22" s="6"/>
      <c r="LU22" s="6"/>
      <c r="LV22" s="6"/>
      <c r="LW22" s="6"/>
      <c r="LX22" s="6"/>
      <c r="LY22" s="6"/>
      <c r="LZ22" s="6"/>
      <c r="MA22" s="6"/>
      <c r="MB22" s="6"/>
      <c r="MC22" s="6"/>
      <c r="MD22" s="6"/>
      <c r="ME22" s="6"/>
      <c r="MF22" s="6"/>
      <c r="MG22" s="6"/>
      <c r="MH22" s="6"/>
      <c r="MI22" s="6"/>
      <c r="MJ22" s="6"/>
      <c r="MK22" s="6"/>
      <c r="ML22" s="6"/>
      <c r="MM22" s="6"/>
      <c r="MN22" s="6"/>
      <c r="MO22" s="6"/>
      <c r="MP22" s="6"/>
      <c r="MQ22" s="6"/>
      <c r="MR22" s="6"/>
      <c r="MS22" s="6"/>
      <c r="MT22" s="6"/>
      <c r="MU22" s="6"/>
      <c r="MV22" s="6"/>
      <c r="MW22" s="6"/>
      <c r="MX22" s="6"/>
      <c r="MY22" s="6"/>
      <c r="MZ22" s="6"/>
      <c r="NA22" s="6"/>
      <c r="NB22" s="6"/>
      <c r="NC22" s="6"/>
      <c r="ND22" s="6"/>
      <c r="NE22" s="6"/>
      <c r="NF22" s="6"/>
      <c r="NG22" s="6"/>
      <c r="NH22" s="6"/>
      <c r="NI22" s="6"/>
      <c r="NJ22" s="6"/>
      <c r="NK22" s="6"/>
      <c r="NL22" s="6"/>
      <c r="NM22" s="6"/>
      <c r="NN22" s="6"/>
      <c r="NO22" s="6"/>
      <c r="NP22" s="6"/>
      <c r="NQ22" s="6"/>
      <c r="NR22" s="6"/>
      <c r="NS22" s="6"/>
      <c r="NT22" s="6"/>
      <c r="NU22" s="6"/>
      <c r="NV22" s="6"/>
      <c r="NW22" s="6"/>
      <c r="NX22" s="6"/>
      <c r="NY22" s="6"/>
      <c r="NZ22" s="6"/>
      <c r="OA22" s="6"/>
      <c r="OB22" s="6"/>
      <c r="OC22" s="6"/>
      <c r="OD22" s="6"/>
      <c r="OE22" s="6"/>
      <c r="OF22" s="6"/>
      <c r="OG22" s="6"/>
      <c r="OH22" s="6"/>
      <c r="OI22" s="6"/>
      <c r="OJ22" s="6"/>
      <c r="OK22" s="6"/>
      <c r="OL22" s="6"/>
      <c r="OM22" s="6"/>
      <c r="ON22" s="6"/>
      <c r="OO22" s="6"/>
      <c r="OP22" s="6"/>
      <c r="OQ22" s="6"/>
      <c r="OR22" s="6"/>
      <c r="OS22" s="6"/>
      <c r="OT22" s="6"/>
      <c r="OU22" s="6"/>
      <c r="OV22" s="6"/>
      <c r="OW22" s="6"/>
      <c r="OX22" s="6"/>
      <c r="OY22" s="6"/>
      <c r="OZ22" s="6"/>
      <c r="PA22" s="6"/>
      <c r="PB22" s="6"/>
      <c r="PC22" s="6"/>
      <c r="PD22" s="6"/>
      <c r="PE22" s="6"/>
      <c r="PF22" s="6"/>
      <c r="PG22" s="6"/>
      <c r="PH22" s="6"/>
      <c r="PI22" s="6"/>
      <c r="PJ22" s="6"/>
      <c r="PK22" s="6"/>
      <c r="PL22" s="6"/>
      <c r="PM22" s="6"/>
      <c r="PN22" s="6"/>
      <c r="PO22" s="6"/>
      <c r="PP22" s="6"/>
      <c r="PQ22" s="6"/>
      <c r="PR22" s="6"/>
      <c r="PS22" s="6"/>
      <c r="PT22" s="6"/>
      <c r="PU22" s="6"/>
      <c r="PV22" s="6"/>
      <c r="PW22" s="6"/>
      <c r="PX22" s="6"/>
      <c r="PY22" s="6"/>
      <c r="PZ22" s="6"/>
      <c r="QA22" s="6"/>
      <c r="QB22" s="6"/>
      <c r="QC22" s="6"/>
      <c r="QD22" s="6"/>
      <c r="QE22" s="6"/>
      <c r="QF22" s="6"/>
      <c r="QG22" s="6"/>
      <c r="QH22" s="6"/>
      <c r="QI22" s="6"/>
      <c r="QJ22" s="6"/>
      <c r="QK22" s="6"/>
      <c r="QL22" s="6"/>
      <c r="QM22" s="6"/>
      <c r="QN22" s="6"/>
      <c r="QO22" s="6"/>
      <c r="QP22" s="6"/>
      <c r="QQ22" s="6"/>
      <c r="QR22" s="6"/>
      <c r="QS22" s="6"/>
      <c r="QT22" s="6"/>
      <c r="QU22" s="6"/>
      <c r="QV22" s="6"/>
      <c r="QW22" s="6"/>
      <c r="QX22" s="6"/>
      <c r="QY22" s="6"/>
      <c r="QZ22" s="6"/>
      <c r="RA22" s="6"/>
      <c r="RB22" s="6"/>
      <c r="RC22" s="6"/>
      <c r="RD22" s="6"/>
      <c r="RE22" s="6"/>
      <c r="RF22" s="6"/>
      <c r="RG22" s="6"/>
      <c r="RH22" s="6"/>
      <c r="RI22" s="6"/>
      <c r="RJ22" s="6"/>
      <c r="RK22" s="6"/>
      <c r="RL22" s="6"/>
      <c r="RM22" s="6"/>
      <c r="RN22" s="6"/>
      <c r="RO22" s="6"/>
      <c r="RP22" s="6"/>
      <c r="RQ22" s="6"/>
      <c r="RR22" s="6"/>
      <c r="RS22" s="6"/>
      <c r="RT22" s="6"/>
      <c r="RU22" s="6"/>
      <c r="RV22" s="6"/>
      <c r="RW22" s="6"/>
      <c r="RX22" s="6"/>
      <c r="RY22" s="6"/>
      <c r="RZ22" s="6"/>
      <c r="SA22" s="6"/>
      <c r="SB22" s="6"/>
      <c r="SC22" s="6"/>
      <c r="SD22" s="6"/>
      <c r="SE22" s="6"/>
      <c r="SF22" s="6"/>
      <c r="SG22" s="6"/>
      <c r="SH22" s="6"/>
      <c r="SI22" s="6"/>
      <c r="SJ22" s="6"/>
      <c r="SK22" s="6"/>
      <c r="SL22" s="6"/>
      <c r="SM22" s="6"/>
      <c r="SN22" s="6"/>
      <c r="SO22" s="6"/>
      <c r="SP22" s="6"/>
      <c r="SQ22" s="6"/>
      <c r="SR22" s="6"/>
      <c r="SS22" s="6"/>
      <c r="ST22" s="6"/>
      <c r="SU22" s="6"/>
      <c r="SV22" s="6"/>
      <c r="SW22" s="6"/>
      <c r="SX22" s="6"/>
      <c r="SY22" s="6"/>
      <c r="SZ22" s="6"/>
      <c r="TA22" s="6"/>
      <c r="TB22" s="6"/>
      <c r="TC22" s="6"/>
      <c r="TD22" s="6"/>
      <c r="TE22" s="6"/>
      <c r="TF22" s="6"/>
      <c r="TG22" s="6"/>
      <c r="TH22" s="6"/>
      <c r="TI22" s="6"/>
      <c r="TJ22" s="6"/>
      <c r="TK22" s="6"/>
      <c r="TL22" s="6"/>
      <c r="TM22" s="6"/>
      <c r="TN22" s="6"/>
      <c r="TO22" s="6"/>
      <c r="TP22" s="6"/>
      <c r="TQ22" s="6"/>
      <c r="TR22" s="6"/>
      <c r="TS22" s="6"/>
      <c r="TT22" s="6"/>
      <c r="TU22" s="6"/>
      <c r="TV22" s="6"/>
      <c r="TW22" s="6"/>
      <c r="TX22" s="6"/>
      <c r="TY22" s="6"/>
      <c r="TZ22" s="6"/>
      <c r="UA22" s="6"/>
      <c r="UB22" s="6"/>
      <c r="UC22" s="6"/>
      <c r="UD22" s="6"/>
      <c r="UE22" s="6"/>
      <c r="UF22" s="6"/>
      <c r="UG22" s="6"/>
      <c r="UH22" s="6"/>
      <c r="UI22" s="6"/>
      <c r="UJ22" s="6"/>
      <c r="UK22" s="6"/>
      <c r="UL22" s="6"/>
      <c r="UM22" s="6"/>
      <c r="UN22" s="6"/>
      <c r="UO22" s="6"/>
      <c r="UP22" s="6"/>
      <c r="UQ22" s="6"/>
      <c r="UR22" s="6"/>
      <c r="US22" s="6"/>
      <c r="UT22" s="6"/>
      <c r="UU22" s="6"/>
      <c r="UV22" s="6"/>
      <c r="UW22" s="6"/>
      <c r="UX22" s="6"/>
      <c r="UY22" s="6"/>
      <c r="UZ22" s="6"/>
      <c r="VA22" s="6"/>
      <c r="VB22" s="6"/>
      <c r="VC22" s="6"/>
      <c r="VD22" s="6"/>
      <c r="VE22" s="6"/>
      <c r="VF22" s="6"/>
      <c r="VG22" s="6"/>
      <c r="VH22" s="6"/>
      <c r="VI22" s="6"/>
      <c r="VJ22" s="6"/>
      <c r="VK22" s="6"/>
      <c r="VL22" s="6"/>
      <c r="VM22" s="6"/>
      <c r="VN22" s="6"/>
      <c r="VO22" s="6"/>
      <c r="VP22" s="6"/>
      <c r="VQ22" s="6"/>
      <c r="VR22" s="6"/>
      <c r="VS22" s="6"/>
      <c r="VT22" s="6"/>
      <c r="VU22" s="6"/>
      <c r="VV22" s="6"/>
      <c r="VW22" s="6"/>
      <c r="VX22" s="6"/>
      <c r="VY22" s="6"/>
      <c r="VZ22" s="6"/>
      <c r="WA22" s="6"/>
      <c r="WB22" s="6"/>
      <c r="WC22" s="6"/>
      <c r="WD22" s="6"/>
      <c r="WE22" s="6"/>
      <c r="WF22" s="6"/>
      <c r="WG22" s="6"/>
      <c r="WH22" s="6"/>
      <c r="WI22" s="6"/>
      <c r="WJ22" s="6"/>
      <c r="WK22" s="6"/>
      <c r="WL22" s="6"/>
      <c r="WM22" s="6"/>
      <c r="WN22" s="6"/>
      <c r="WO22" s="6"/>
      <c r="WP22" s="6"/>
      <c r="WQ22" s="6"/>
      <c r="WR22" s="6"/>
      <c r="WS22" s="6"/>
      <c r="WT22" s="6"/>
      <c r="WU22" s="6"/>
      <c r="WV22" s="6"/>
      <c r="WW22" s="6"/>
      <c r="WX22" s="6"/>
      <c r="WY22" s="6"/>
      <c r="WZ22" s="6"/>
      <c r="XA22" s="6"/>
      <c r="XB22" s="6"/>
      <c r="XC22" s="6"/>
      <c r="XD22" s="6"/>
      <c r="XE22" s="6"/>
      <c r="XF22" s="6"/>
      <c r="XG22" s="6"/>
      <c r="XH22" s="6"/>
      <c r="XI22" s="6"/>
      <c r="XJ22" s="6"/>
      <c r="XK22" s="6"/>
      <c r="XL22" s="6"/>
      <c r="XM22" s="6"/>
      <c r="XN22" s="6"/>
      <c r="XO22" s="6"/>
      <c r="XP22" s="6"/>
      <c r="XQ22" s="6"/>
      <c r="XR22" s="6"/>
      <c r="XS22" s="6"/>
      <c r="XT22" s="6"/>
      <c r="XU22" s="6"/>
      <c r="XV22" s="6"/>
      <c r="XW22" s="6"/>
      <c r="XX22" s="6"/>
      <c r="XY22" s="6"/>
      <c r="XZ22" s="6"/>
      <c r="YA22" s="6"/>
      <c r="YB22" s="6"/>
      <c r="YC22" s="6"/>
      <c r="YD22" s="6"/>
      <c r="YE22" s="6"/>
      <c r="YF22" s="6"/>
      <c r="YG22" s="6"/>
      <c r="YH22" s="6"/>
      <c r="YI22" s="6"/>
      <c r="YJ22" s="6"/>
      <c r="YK22" s="6"/>
      <c r="YL22" s="6"/>
      <c r="YM22" s="6"/>
      <c r="YN22" s="6"/>
      <c r="YO22" s="6"/>
      <c r="YP22" s="6"/>
      <c r="YQ22" s="6"/>
      <c r="YR22" s="6"/>
      <c r="YS22" s="6"/>
      <c r="YT22" s="6"/>
      <c r="YU22" s="6"/>
      <c r="YV22" s="6"/>
      <c r="YW22" s="6"/>
      <c r="YX22" s="6"/>
      <c r="YY22" s="6"/>
      <c r="YZ22" s="6"/>
      <c r="ZA22" s="6"/>
      <c r="ZB22" s="6"/>
      <c r="ZC22" s="6"/>
      <c r="ZD22" s="6"/>
      <c r="ZE22" s="6"/>
      <c r="ZF22" s="6"/>
      <c r="ZG22" s="6"/>
      <c r="ZH22" s="6"/>
      <c r="ZI22" s="6"/>
      <c r="ZJ22" s="6"/>
      <c r="ZK22" s="6"/>
      <c r="ZL22" s="6"/>
      <c r="ZM22" s="6"/>
      <c r="ZN22" s="6"/>
      <c r="ZO22" s="6"/>
      <c r="ZP22" s="6"/>
      <c r="ZQ22" s="6"/>
      <c r="ZR22" s="6"/>
      <c r="ZS22" s="6"/>
      <c r="ZT22" s="6"/>
      <c r="ZU22" s="6"/>
      <c r="ZV22" s="6"/>
      <c r="ZW22" s="6"/>
      <c r="ZX22" s="6"/>
      <c r="ZY22" s="6"/>
      <c r="ZZ22" s="6"/>
      <c r="AAA22" s="6"/>
      <c r="AAB22" s="6"/>
      <c r="AAC22" s="6"/>
      <c r="AAD22" s="6"/>
      <c r="AAE22" s="6"/>
      <c r="AAF22" s="6"/>
      <c r="AAG22" s="6"/>
      <c r="AAH22" s="6"/>
      <c r="AAI22" s="6"/>
      <c r="AAJ22" s="6"/>
      <c r="AAK22" s="6"/>
      <c r="AAL22" s="6"/>
      <c r="AAM22" s="6"/>
      <c r="AAN22" s="6"/>
      <c r="AAO22" s="6"/>
      <c r="AAP22" s="6"/>
      <c r="AAQ22" s="6"/>
      <c r="AAR22" s="6"/>
      <c r="AAS22" s="6"/>
      <c r="AAT22" s="6"/>
      <c r="AAU22" s="6"/>
      <c r="AAV22" s="6"/>
      <c r="AAW22" s="6"/>
      <c r="AAX22" s="6"/>
      <c r="AAY22" s="6"/>
      <c r="AAZ22" s="6"/>
      <c r="ABA22" s="6"/>
      <c r="ABB22" s="6"/>
      <c r="ABC22" s="6"/>
      <c r="ABD22" s="6"/>
      <c r="ABE22" s="6"/>
      <c r="ABF22" s="6"/>
      <c r="ABG22" s="6"/>
      <c r="ABH22" s="6"/>
      <c r="ABI22" s="6"/>
      <c r="ABJ22" s="6"/>
      <c r="ABK22" s="6"/>
      <c r="ABL22" s="6"/>
      <c r="ABM22" s="6"/>
      <c r="ABN22" s="6"/>
      <c r="ABO22" s="6"/>
      <c r="ABP22" s="6"/>
      <c r="ABQ22" s="6"/>
      <c r="ABR22" s="6"/>
      <c r="ABS22" s="6"/>
      <c r="ABT22" s="6"/>
      <c r="ABU22" s="6"/>
      <c r="ABV22" s="6"/>
      <c r="ABW22" s="6"/>
      <c r="ABX22" s="6"/>
      <c r="ABY22" s="6"/>
      <c r="ABZ22" s="6"/>
      <c r="ACA22" s="6"/>
      <c r="ACB22" s="6"/>
      <c r="ACC22" s="6"/>
      <c r="ACD22" s="6"/>
      <c r="ACE22" s="6"/>
      <c r="ACF22" s="6"/>
      <c r="ACG22" s="6"/>
      <c r="ACH22" s="6"/>
      <c r="ACI22" s="6"/>
      <c r="ACJ22" s="6"/>
      <c r="ACK22" s="6"/>
      <c r="ACL22" s="6"/>
      <c r="ACM22" s="6"/>
      <c r="ACN22" s="6"/>
      <c r="ACO22" s="6"/>
      <c r="ACP22" s="6"/>
      <c r="ACQ22" s="6"/>
      <c r="ACR22" s="6"/>
      <c r="ACS22" s="6"/>
      <c r="ACT22" s="6"/>
      <c r="ACU22" s="6"/>
      <c r="ACV22" s="6"/>
      <c r="ACW22" s="6"/>
      <c r="ACX22" s="6"/>
      <c r="ACY22" s="6"/>
      <c r="ACZ22" s="6"/>
      <c r="ADA22" s="6"/>
      <c r="ADB22" s="6"/>
      <c r="ADC22" s="6"/>
      <c r="ADD22" s="6"/>
      <c r="ADE22" s="6"/>
      <c r="ADF22" s="6"/>
      <c r="ADG22" s="6"/>
      <c r="ADH22" s="6"/>
      <c r="ADI22" s="6"/>
      <c r="ADJ22" s="6"/>
      <c r="ADK22" s="6"/>
      <c r="ADL22" s="6"/>
      <c r="ADM22" s="6"/>
      <c r="ADN22" s="6"/>
      <c r="ADO22" s="6"/>
      <c r="ADP22" s="6"/>
      <c r="ADQ22" s="6"/>
      <c r="ADR22" s="6"/>
      <c r="ADS22" s="6"/>
      <c r="ADT22" s="6"/>
      <c r="ADU22" s="6"/>
      <c r="ADV22" s="6"/>
      <c r="ADW22" s="6"/>
      <c r="ADX22" s="6"/>
      <c r="ADY22" s="6"/>
      <c r="ADZ22" s="6"/>
      <c r="AEA22" s="6"/>
      <c r="AEB22" s="6"/>
      <c r="AEC22" s="6"/>
      <c r="AED22" s="6"/>
      <c r="AEE22" s="6"/>
      <c r="AEF22" s="6"/>
      <c r="AEG22" s="6"/>
      <c r="AEH22" s="6"/>
      <c r="AEI22" s="6"/>
      <c r="AEJ22" s="6"/>
      <c r="AEK22" s="6"/>
      <c r="AEL22" s="6"/>
      <c r="AEM22" s="6"/>
      <c r="AEN22" s="6"/>
      <c r="AEO22" s="6"/>
      <c r="AEP22" s="6"/>
      <c r="AEQ22" s="6"/>
      <c r="AER22" s="6"/>
      <c r="AES22" s="6"/>
      <c r="AET22" s="6"/>
      <c r="AEU22" s="6"/>
      <c r="AEV22" s="6"/>
      <c r="AEW22" s="6"/>
      <c r="AEX22" s="6"/>
      <c r="AEY22" s="6"/>
      <c r="AEZ22" s="6"/>
      <c r="AFA22" s="6"/>
      <c r="AFB22" s="6"/>
      <c r="AFC22" s="6"/>
      <c r="AFD22" s="6"/>
      <c r="AFE22" s="6"/>
      <c r="AFF22" s="6"/>
      <c r="AFG22" s="6"/>
      <c r="AFH22" s="6"/>
      <c r="AFI22" s="6"/>
      <c r="AFJ22" s="6"/>
      <c r="AFK22" s="6"/>
      <c r="AFL22" s="6"/>
      <c r="AFM22" s="6"/>
      <c r="AFN22" s="6"/>
      <c r="AFO22" s="6"/>
      <c r="AFP22" s="6"/>
      <c r="AFQ22" s="6"/>
      <c r="AFR22" s="6"/>
      <c r="AFS22" s="6"/>
      <c r="AFT22" s="6"/>
      <c r="AFU22" s="6"/>
      <c r="AFV22" s="6"/>
      <c r="AFW22" s="6"/>
      <c r="AFX22" s="6"/>
      <c r="AFY22" s="6"/>
      <c r="AFZ22" s="6"/>
      <c r="AGA22" s="6"/>
      <c r="AGB22" s="6"/>
      <c r="AGC22" s="6"/>
      <c r="AGD22" s="6"/>
      <c r="AGE22" s="6"/>
      <c r="AGF22" s="6"/>
      <c r="AGG22" s="6"/>
      <c r="AGH22" s="6"/>
      <c r="AGI22" s="6"/>
      <c r="AGJ22" s="6"/>
      <c r="AGK22" s="6"/>
      <c r="AGL22" s="6"/>
      <c r="AGM22" s="6"/>
      <c r="AGN22" s="6"/>
      <c r="AGO22" s="6"/>
      <c r="AGP22" s="6"/>
      <c r="AGQ22" s="6"/>
      <c r="AGR22" s="6"/>
      <c r="AGS22" s="6"/>
      <c r="AGT22" s="6"/>
      <c r="AGU22" s="6"/>
      <c r="AGV22" s="6"/>
      <c r="AGW22" s="6"/>
      <c r="AGX22" s="6"/>
      <c r="AGY22" s="6"/>
      <c r="AGZ22" s="6"/>
      <c r="AHA22" s="6"/>
      <c r="AHB22" s="6"/>
      <c r="AHC22" s="6"/>
      <c r="AHD22" s="6"/>
      <c r="AHE22" s="6"/>
      <c r="AHF22" s="6"/>
      <c r="AHG22" s="6"/>
      <c r="AHH22" s="6"/>
      <c r="AHI22" s="6"/>
      <c r="AHJ22" s="6"/>
      <c r="AHK22" s="6"/>
      <c r="AHL22" s="6"/>
      <c r="AHM22" s="6"/>
      <c r="AHN22" s="6"/>
      <c r="AHO22" s="6"/>
      <c r="AHP22" s="6"/>
      <c r="AHQ22" s="6"/>
      <c r="AHR22" s="6"/>
      <c r="AHS22" s="6"/>
      <c r="AHT22" s="6"/>
      <c r="AHU22" s="6"/>
      <c r="AHV22" s="6"/>
      <c r="AHW22" s="6"/>
      <c r="AHX22" s="6"/>
      <c r="AHY22" s="6"/>
      <c r="AHZ22" s="6"/>
      <c r="AIA22" s="6"/>
      <c r="AIB22" s="6"/>
      <c r="AIC22" s="6"/>
      <c r="AID22" s="6"/>
      <c r="AIE22" s="6"/>
      <c r="AIF22" s="6"/>
      <c r="AIG22" s="6"/>
      <c r="AIH22" s="6"/>
      <c r="AII22" s="6"/>
      <c r="AIJ22" s="6"/>
      <c r="AIK22" s="6"/>
      <c r="AIL22" s="6"/>
      <c r="AIM22" s="6"/>
      <c r="AIN22" s="6"/>
      <c r="AIO22" s="6"/>
      <c r="AIP22" s="6"/>
      <c r="AIQ22" s="6"/>
      <c r="AIR22" s="6"/>
      <c r="AIS22" s="6"/>
      <c r="AIT22" s="6"/>
      <c r="AIU22" s="6"/>
      <c r="AIV22" s="6"/>
      <c r="AIW22" s="6"/>
      <c r="AIX22" s="6"/>
      <c r="AIY22" s="6"/>
      <c r="AIZ22" s="6"/>
      <c r="AJA22" s="6"/>
      <c r="AJB22" s="6"/>
      <c r="AJC22" s="6"/>
      <c r="AJD22" s="6"/>
      <c r="AJE22" s="6"/>
      <c r="AJF22" s="6"/>
      <c r="AJG22" s="6"/>
      <c r="AJH22" s="6"/>
      <c r="AJI22" s="6"/>
      <c r="AJJ22" s="6"/>
      <c r="AJK22" s="6"/>
      <c r="AJL22" s="6"/>
      <c r="AJM22" s="6"/>
      <c r="AJN22" s="6"/>
      <c r="AJO22" s="6"/>
      <c r="AJP22" s="6"/>
      <c r="AJQ22" s="6"/>
      <c r="AJR22" s="6"/>
      <c r="AJS22" s="6"/>
      <c r="AJT22" s="6"/>
      <c r="AJU22" s="6"/>
      <c r="AJV22" s="6"/>
      <c r="AJW22" s="6"/>
      <c r="AJX22" s="6"/>
      <c r="AJY22" s="6"/>
      <c r="AJZ22" s="6"/>
      <c r="AKA22" s="6"/>
      <c r="AKB22" s="6"/>
      <c r="AKC22" s="6"/>
      <c r="AKD22" s="6"/>
      <c r="AKE22" s="6"/>
      <c r="AKF22" s="6"/>
      <c r="AKG22" s="6"/>
      <c r="AKH22" s="6"/>
      <c r="AKI22" s="6"/>
      <c r="AKJ22" s="6"/>
      <c r="AKK22" s="6"/>
      <c r="AKL22" s="6"/>
      <c r="AKM22" s="6"/>
      <c r="AKN22" s="6"/>
      <c r="AKO22" s="6"/>
      <c r="AKP22" s="6"/>
      <c r="AKQ22" s="6"/>
      <c r="AKR22" s="6"/>
      <c r="AKS22" s="6"/>
      <c r="AKT22" s="6"/>
      <c r="AKU22" s="6"/>
      <c r="AKV22" s="6"/>
      <c r="AKW22" s="6"/>
      <c r="AKX22" s="6"/>
      <c r="AKY22" s="6"/>
      <c r="AKZ22" s="6"/>
      <c r="ALA22" s="6"/>
      <c r="ALB22" s="6"/>
      <c r="ALC22" s="6"/>
      <c r="ALD22" s="6"/>
      <c r="ALE22" s="6"/>
      <c r="ALF22" s="6"/>
      <c r="ALG22" s="6"/>
      <c r="ALH22" s="6"/>
      <c r="ALI22" s="6"/>
      <c r="ALJ22" s="6"/>
      <c r="ALK22" s="6"/>
      <c r="ALL22" s="6"/>
      <c r="ALM22" s="6"/>
      <c r="ALN22" s="6"/>
      <c r="ALO22" s="6"/>
      <c r="ALP22" s="6"/>
      <c r="ALQ22" s="6"/>
      <c r="ALR22" s="6"/>
      <c r="ALS22" s="6"/>
      <c r="ALT22" s="6"/>
      <c r="ALU22" s="6"/>
      <c r="ALV22" s="6"/>
      <c r="ALW22" s="6"/>
      <c r="ALX22" s="6"/>
      <c r="ALY22" s="6"/>
      <c r="ALZ22" s="6"/>
      <c r="AMA22" s="6"/>
      <c r="AMB22" s="6"/>
      <c r="AMC22" s="6"/>
      <c r="AMD22" s="6"/>
      <c r="AME22" s="6"/>
      <c r="AMF22" s="6"/>
      <c r="AMG22" s="6"/>
      <c r="AMH22" s="6"/>
      <c r="AMI22" s="6"/>
      <c r="AMJ22" s="6"/>
      <c r="AMK22" s="6"/>
      <c r="AML22" s="6"/>
      <c r="AMM22" s="6"/>
      <c r="AMN22" s="6"/>
      <c r="AMO22" s="6"/>
      <c r="AMP22" s="6"/>
      <c r="AMQ22" s="6"/>
      <c r="AMR22" s="6"/>
      <c r="AMS22" s="6"/>
      <c r="AMT22" s="6"/>
      <c r="AMU22" s="6"/>
      <c r="AMV22" s="6"/>
      <c r="AMW22" s="6"/>
      <c r="AMX22" s="6"/>
      <c r="AMY22" s="6"/>
      <c r="AMZ22" s="6"/>
      <c r="ANA22" s="6"/>
      <c r="ANB22" s="6"/>
      <c r="ANC22" s="6"/>
      <c r="AND22" s="6"/>
      <c r="ANE22" s="6"/>
      <c r="ANF22" s="6"/>
      <c r="ANG22" s="6"/>
      <c r="ANH22" s="6"/>
    </row>
    <row r="23" spans="1:1048" x14ac:dyDescent="0.25">
      <c r="A23" t="s">
        <v>196</v>
      </c>
      <c r="D23" t="s">
        <v>221</v>
      </c>
      <c r="O23" s="60"/>
      <c r="P23" s="60"/>
      <c r="Q23" s="6"/>
      <c r="R23" s="60"/>
      <c r="S23" s="6"/>
      <c r="T23" s="6"/>
      <c r="U23" s="6"/>
      <c r="V23" s="78" t="s">
        <v>275</v>
      </c>
      <c r="W23" s="14">
        <v>41</v>
      </c>
      <c r="X23" s="110" t="s">
        <v>272</v>
      </c>
      <c r="Y23" s="145">
        <f t="shared" si="0"/>
        <v>9</v>
      </c>
      <c r="Z23" s="84"/>
      <c r="AA23" s="84"/>
      <c r="AB23" s="61"/>
      <c r="AC23" s="62"/>
      <c r="AD23" s="63"/>
      <c r="AE23" s="62"/>
      <c r="AF23" s="63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  <c r="DR23" s="6"/>
      <c r="DS23" s="6"/>
      <c r="DT23" s="6"/>
      <c r="DU23" s="6"/>
      <c r="DV23" s="6"/>
      <c r="DW23" s="6"/>
      <c r="DX23" s="6"/>
      <c r="DY23" s="6"/>
      <c r="DZ23" s="6"/>
      <c r="EA23" s="6"/>
      <c r="EB23" s="6"/>
      <c r="EC23" s="6"/>
      <c r="ED23" s="6"/>
      <c r="EE23" s="6"/>
      <c r="EF23" s="6"/>
      <c r="EG23" s="6"/>
      <c r="EH23" s="6"/>
      <c r="EI23" s="6"/>
      <c r="EJ23" s="6"/>
      <c r="EK23" s="6"/>
      <c r="EL23" s="6"/>
      <c r="EM23" s="6"/>
      <c r="EN23" s="6"/>
      <c r="EO23" s="6"/>
      <c r="EP23" s="6"/>
      <c r="EQ23" s="6"/>
      <c r="ER23" s="6"/>
      <c r="ES23" s="6"/>
      <c r="ET23" s="6"/>
      <c r="EU23" s="6"/>
      <c r="EV23" s="6"/>
      <c r="EW23" s="6"/>
      <c r="EX23" s="6"/>
      <c r="EY23" s="6"/>
      <c r="EZ23" s="6"/>
      <c r="FA23" s="6"/>
      <c r="FB23" s="6"/>
      <c r="FC23" s="6"/>
      <c r="FD23" s="6"/>
      <c r="FE23" s="6"/>
      <c r="FF23" s="6"/>
      <c r="FG23" s="6"/>
      <c r="FH23" s="6"/>
      <c r="FI23" s="6"/>
      <c r="FJ23" s="6"/>
      <c r="FK23" s="6"/>
      <c r="FL23" s="6"/>
      <c r="FM23" s="6"/>
      <c r="FN23" s="6"/>
      <c r="FO23" s="6"/>
      <c r="FP23" s="6"/>
      <c r="FQ23" s="6"/>
      <c r="FR23" s="6"/>
      <c r="FS23" s="6"/>
      <c r="FT23" s="6"/>
      <c r="FU23" s="6"/>
      <c r="FV23" s="6"/>
      <c r="FW23" s="6"/>
      <c r="FX23" s="6"/>
      <c r="FY23" s="6"/>
      <c r="FZ23" s="6"/>
      <c r="GA23" s="6"/>
      <c r="GB23" s="6"/>
      <c r="GC23" s="6"/>
      <c r="GD23" s="6"/>
      <c r="GE23" s="6"/>
      <c r="GF23" s="6"/>
      <c r="GG23" s="6"/>
      <c r="GH23" s="6"/>
      <c r="GI23" s="6"/>
      <c r="GJ23" s="6"/>
      <c r="GK23" s="6"/>
      <c r="GL23" s="6"/>
      <c r="GM23" s="6"/>
      <c r="GN23" s="6"/>
      <c r="GO23" s="6"/>
      <c r="GP23" s="6"/>
      <c r="GQ23" s="6"/>
      <c r="GR23" s="6"/>
      <c r="GS23" s="6"/>
      <c r="GT23" s="6"/>
      <c r="GU23" s="6"/>
      <c r="GV23" s="6"/>
      <c r="GW23" s="6"/>
      <c r="GX23" s="6"/>
      <c r="GY23" s="6"/>
      <c r="GZ23" s="6"/>
      <c r="HA23" s="6"/>
      <c r="HB23" s="6"/>
      <c r="HC23" s="6"/>
      <c r="HD23" s="6"/>
      <c r="HE23" s="6"/>
      <c r="HF23" s="6"/>
      <c r="HG23" s="6"/>
      <c r="HH23" s="6"/>
      <c r="HI23" s="6"/>
      <c r="HJ23" s="6"/>
      <c r="HK23" s="6"/>
      <c r="HL23" s="6"/>
      <c r="HM23" s="6"/>
      <c r="HN23" s="6"/>
      <c r="HO23" s="6"/>
      <c r="HP23" s="6"/>
      <c r="HQ23" s="6"/>
      <c r="HR23" s="6"/>
      <c r="HS23" s="6"/>
      <c r="HT23" s="6"/>
      <c r="HU23" s="6"/>
      <c r="HV23" s="6"/>
      <c r="HW23" s="6"/>
      <c r="HX23" s="6"/>
      <c r="HY23" s="6"/>
      <c r="HZ23" s="6"/>
      <c r="IA23" s="6"/>
      <c r="IB23" s="6"/>
      <c r="IC23" s="6"/>
      <c r="ID23" s="6"/>
      <c r="IE23" s="6"/>
      <c r="IF23" s="6"/>
      <c r="IG23" s="6"/>
      <c r="IH23" s="6"/>
      <c r="II23" s="6"/>
      <c r="IJ23" s="6"/>
      <c r="IK23" s="6"/>
      <c r="IL23" s="6"/>
      <c r="IM23" s="6"/>
      <c r="IN23" s="6"/>
      <c r="IO23" s="6"/>
      <c r="IP23" s="6"/>
      <c r="IQ23" s="6"/>
      <c r="IR23" s="6"/>
      <c r="IS23" s="6"/>
      <c r="IT23" s="6"/>
      <c r="IU23" s="6"/>
      <c r="IV23" s="6"/>
      <c r="IW23" s="6"/>
      <c r="IX23" s="6"/>
      <c r="IY23" s="6"/>
      <c r="IZ23" s="6"/>
      <c r="JA23" s="6"/>
      <c r="JB23" s="6"/>
      <c r="JC23" s="6"/>
      <c r="JD23" s="6"/>
      <c r="JE23" s="6"/>
      <c r="JF23" s="6"/>
      <c r="JG23" s="6"/>
      <c r="JH23" s="6"/>
      <c r="JI23" s="6"/>
      <c r="JJ23" s="6"/>
      <c r="JK23" s="6"/>
      <c r="JL23" s="6"/>
      <c r="JM23" s="6"/>
      <c r="JN23" s="6"/>
      <c r="JO23" s="6"/>
      <c r="JP23" s="6"/>
      <c r="JQ23" s="6"/>
      <c r="JR23" s="6"/>
      <c r="JS23" s="6"/>
      <c r="JT23" s="6"/>
      <c r="JU23" s="6"/>
      <c r="JV23" s="6"/>
      <c r="JW23" s="6"/>
      <c r="JX23" s="6"/>
      <c r="JY23" s="6"/>
      <c r="JZ23" s="6"/>
      <c r="KA23" s="6"/>
      <c r="KB23" s="6"/>
      <c r="KC23" s="6"/>
      <c r="KD23" s="6"/>
      <c r="KE23" s="6"/>
      <c r="KF23" s="6"/>
      <c r="KG23" s="6"/>
      <c r="KH23" s="6"/>
      <c r="KI23" s="6"/>
      <c r="KJ23" s="6"/>
      <c r="KK23" s="6"/>
      <c r="KL23" s="6"/>
      <c r="KM23" s="6"/>
      <c r="KN23" s="6"/>
      <c r="KO23" s="6"/>
      <c r="KP23" s="6"/>
      <c r="KQ23" s="6"/>
      <c r="KR23" s="6"/>
      <c r="KS23" s="6"/>
      <c r="KT23" s="6"/>
      <c r="KU23" s="6"/>
      <c r="KV23" s="6"/>
      <c r="KW23" s="6"/>
      <c r="KX23" s="6"/>
      <c r="KY23" s="6"/>
      <c r="KZ23" s="6"/>
      <c r="LA23" s="6"/>
      <c r="LB23" s="6"/>
      <c r="LC23" s="6"/>
      <c r="LD23" s="6"/>
      <c r="LE23" s="6"/>
      <c r="LF23" s="6"/>
      <c r="LG23" s="6"/>
      <c r="LH23" s="6"/>
      <c r="LI23" s="6"/>
      <c r="LJ23" s="6"/>
      <c r="LK23" s="6"/>
      <c r="LL23" s="6"/>
      <c r="LM23" s="6"/>
      <c r="LN23" s="6"/>
      <c r="LO23" s="6"/>
      <c r="LP23" s="6"/>
      <c r="LQ23" s="6"/>
      <c r="LR23" s="6"/>
      <c r="LS23" s="6"/>
      <c r="LT23" s="6"/>
      <c r="LU23" s="6"/>
      <c r="LV23" s="6"/>
      <c r="LW23" s="6"/>
      <c r="LX23" s="6"/>
      <c r="LY23" s="6"/>
      <c r="LZ23" s="6"/>
      <c r="MA23" s="6"/>
      <c r="MB23" s="6"/>
      <c r="MC23" s="6"/>
      <c r="MD23" s="6"/>
      <c r="ME23" s="6"/>
      <c r="MF23" s="6"/>
      <c r="MG23" s="6"/>
      <c r="MH23" s="6"/>
      <c r="MI23" s="6"/>
      <c r="MJ23" s="6"/>
      <c r="MK23" s="6"/>
      <c r="ML23" s="6"/>
      <c r="MM23" s="6"/>
      <c r="MN23" s="6"/>
      <c r="MO23" s="6"/>
      <c r="MP23" s="6"/>
      <c r="MQ23" s="6"/>
      <c r="MR23" s="6"/>
      <c r="MS23" s="6"/>
      <c r="MT23" s="6"/>
      <c r="MU23" s="6"/>
      <c r="MV23" s="6"/>
      <c r="MW23" s="6"/>
      <c r="MX23" s="6"/>
      <c r="MY23" s="6"/>
      <c r="MZ23" s="6"/>
      <c r="NA23" s="6"/>
      <c r="NB23" s="6"/>
      <c r="NC23" s="6"/>
      <c r="ND23" s="6"/>
      <c r="NE23" s="6"/>
      <c r="NF23" s="6"/>
      <c r="NG23" s="6"/>
      <c r="NH23" s="6"/>
      <c r="NI23" s="6"/>
      <c r="NJ23" s="6"/>
      <c r="NK23" s="6"/>
      <c r="NL23" s="6"/>
      <c r="NM23" s="6"/>
      <c r="NN23" s="6"/>
      <c r="NO23" s="6"/>
      <c r="NP23" s="6"/>
      <c r="NQ23" s="6"/>
      <c r="NR23" s="6"/>
      <c r="NS23" s="6"/>
      <c r="NT23" s="6"/>
      <c r="NU23" s="6"/>
      <c r="NV23" s="6"/>
      <c r="NW23" s="6"/>
      <c r="NX23" s="6"/>
      <c r="NY23" s="6"/>
      <c r="NZ23" s="6"/>
      <c r="OA23" s="6"/>
      <c r="OB23" s="6"/>
      <c r="OC23" s="6"/>
      <c r="OD23" s="6"/>
      <c r="OE23" s="6"/>
      <c r="OF23" s="6"/>
      <c r="OG23" s="6"/>
      <c r="OH23" s="6"/>
      <c r="OI23" s="6"/>
      <c r="OJ23" s="6"/>
      <c r="OK23" s="6"/>
      <c r="OL23" s="6"/>
      <c r="OM23" s="6"/>
      <c r="ON23" s="6"/>
      <c r="OO23" s="6"/>
      <c r="OP23" s="6"/>
      <c r="OQ23" s="6"/>
      <c r="OR23" s="6"/>
      <c r="OS23" s="6"/>
      <c r="OT23" s="6"/>
      <c r="OU23" s="6"/>
      <c r="OV23" s="6"/>
      <c r="OW23" s="6"/>
      <c r="OX23" s="6"/>
      <c r="OY23" s="6"/>
      <c r="OZ23" s="6"/>
      <c r="PA23" s="6"/>
      <c r="PB23" s="6"/>
      <c r="PC23" s="6"/>
      <c r="PD23" s="6"/>
      <c r="PE23" s="6"/>
      <c r="PF23" s="6"/>
      <c r="PG23" s="6"/>
      <c r="PH23" s="6"/>
      <c r="PI23" s="6"/>
      <c r="PJ23" s="6"/>
      <c r="PK23" s="6"/>
      <c r="PL23" s="6"/>
      <c r="PM23" s="6"/>
      <c r="PN23" s="6"/>
      <c r="PO23" s="6"/>
      <c r="PP23" s="6"/>
      <c r="PQ23" s="6"/>
      <c r="PR23" s="6"/>
      <c r="PS23" s="6"/>
      <c r="PT23" s="6"/>
      <c r="PU23" s="6"/>
      <c r="PV23" s="6"/>
      <c r="PW23" s="6"/>
      <c r="PX23" s="6"/>
      <c r="PY23" s="6"/>
      <c r="PZ23" s="6"/>
      <c r="QA23" s="6"/>
      <c r="QB23" s="6"/>
      <c r="QC23" s="6"/>
      <c r="QD23" s="6"/>
      <c r="QE23" s="6"/>
      <c r="QF23" s="6"/>
      <c r="QG23" s="6"/>
      <c r="QH23" s="6"/>
      <c r="QI23" s="6"/>
      <c r="QJ23" s="6"/>
      <c r="QK23" s="6"/>
      <c r="QL23" s="6"/>
      <c r="QM23" s="6"/>
      <c r="QN23" s="6"/>
      <c r="QO23" s="6"/>
      <c r="QP23" s="6"/>
      <c r="QQ23" s="6"/>
      <c r="QR23" s="6"/>
      <c r="QS23" s="6"/>
      <c r="QT23" s="6"/>
      <c r="QU23" s="6"/>
      <c r="QV23" s="6"/>
      <c r="QW23" s="6"/>
      <c r="QX23" s="6"/>
      <c r="QY23" s="6"/>
      <c r="QZ23" s="6"/>
      <c r="RA23" s="6"/>
      <c r="RB23" s="6"/>
      <c r="RC23" s="6"/>
      <c r="RD23" s="6"/>
      <c r="RE23" s="6"/>
      <c r="RF23" s="6"/>
      <c r="RG23" s="6"/>
      <c r="RH23" s="6"/>
      <c r="RI23" s="6"/>
      <c r="RJ23" s="6"/>
      <c r="RK23" s="6"/>
      <c r="RL23" s="6"/>
      <c r="RM23" s="6"/>
      <c r="RN23" s="6"/>
      <c r="RO23" s="6"/>
      <c r="RP23" s="6"/>
      <c r="RQ23" s="6"/>
      <c r="RR23" s="6"/>
      <c r="RS23" s="6"/>
      <c r="RT23" s="6"/>
      <c r="RU23" s="6"/>
      <c r="RV23" s="6"/>
      <c r="RW23" s="6"/>
      <c r="RX23" s="6"/>
      <c r="RY23" s="6"/>
      <c r="RZ23" s="6"/>
      <c r="SA23" s="6"/>
      <c r="SB23" s="6"/>
      <c r="SC23" s="6"/>
      <c r="SD23" s="6"/>
      <c r="SE23" s="6"/>
      <c r="SF23" s="6"/>
      <c r="SG23" s="6"/>
      <c r="SH23" s="6"/>
      <c r="SI23" s="6"/>
      <c r="SJ23" s="6"/>
      <c r="SK23" s="6"/>
      <c r="SL23" s="6"/>
      <c r="SM23" s="6"/>
      <c r="SN23" s="6"/>
      <c r="SO23" s="6"/>
      <c r="SP23" s="6"/>
      <c r="SQ23" s="6"/>
      <c r="SR23" s="6"/>
      <c r="SS23" s="6"/>
      <c r="ST23" s="6"/>
      <c r="SU23" s="6"/>
      <c r="SV23" s="6"/>
      <c r="SW23" s="6"/>
      <c r="SX23" s="6"/>
      <c r="SY23" s="6"/>
      <c r="SZ23" s="6"/>
      <c r="TA23" s="6"/>
      <c r="TB23" s="6"/>
      <c r="TC23" s="6"/>
      <c r="TD23" s="6"/>
      <c r="TE23" s="6"/>
      <c r="TF23" s="6"/>
      <c r="TG23" s="6"/>
      <c r="TH23" s="6"/>
      <c r="TI23" s="6"/>
      <c r="TJ23" s="6"/>
      <c r="TK23" s="6"/>
      <c r="TL23" s="6"/>
      <c r="TM23" s="6"/>
      <c r="TN23" s="6"/>
      <c r="TO23" s="6"/>
      <c r="TP23" s="6"/>
      <c r="TQ23" s="6"/>
      <c r="TR23" s="6"/>
      <c r="TS23" s="6"/>
      <c r="TT23" s="6"/>
      <c r="TU23" s="6"/>
      <c r="TV23" s="6"/>
      <c r="TW23" s="6"/>
      <c r="TX23" s="6"/>
      <c r="TY23" s="6"/>
      <c r="TZ23" s="6"/>
      <c r="UA23" s="6"/>
      <c r="UB23" s="6"/>
      <c r="UC23" s="6"/>
      <c r="UD23" s="6"/>
      <c r="UE23" s="6"/>
      <c r="UF23" s="6"/>
      <c r="UG23" s="6"/>
      <c r="UH23" s="6"/>
      <c r="UI23" s="6"/>
      <c r="UJ23" s="6"/>
      <c r="UK23" s="6"/>
      <c r="UL23" s="6"/>
      <c r="UM23" s="6"/>
      <c r="UN23" s="6"/>
      <c r="UO23" s="6"/>
      <c r="UP23" s="6"/>
      <c r="UQ23" s="6"/>
      <c r="UR23" s="6"/>
      <c r="US23" s="6"/>
      <c r="UT23" s="6"/>
      <c r="UU23" s="6"/>
      <c r="UV23" s="6"/>
      <c r="UW23" s="6"/>
      <c r="UX23" s="6"/>
      <c r="UY23" s="6"/>
      <c r="UZ23" s="6"/>
      <c r="VA23" s="6"/>
      <c r="VB23" s="6"/>
      <c r="VC23" s="6"/>
      <c r="VD23" s="6"/>
      <c r="VE23" s="6"/>
      <c r="VF23" s="6"/>
      <c r="VG23" s="6"/>
      <c r="VH23" s="6"/>
      <c r="VI23" s="6"/>
      <c r="VJ23" s="6"/>
      <c r="VK23" s="6"/>
      <c r="VL23" s="6"/>
      <c r="VM23" s="6"/>
      <c r="VN23" s="6"/>
      <c r="VO23" s="6"/>
      <c r="VP23" s="6"/>
      <c r="VQ23" s="6"/>
      <c r="VR23" s="6"/>
      <c r="VS23" s="6"/>
      <c r="VT23" s="6"/>
      <c r="VU23" s="6"/>
      <c r="VV23" s="6"/>
      <c r="VW23" s="6"/>
      <c r="VX23" s="6"/>
      <c r="VY23" s="6"/>
      <c r="VZ23" s="6"/>
      <c r="WA23" s="6"/>
      <c r="WB23" s="6"/>
      <c r="WC23" s="6"/>
      <c r="WD23" s="6"/>
      <c r="WE23" s="6"/>
      <c r="WF23" s="6"/>
      <c r="WG23" s="6"/>
      <c r="WH23" s="6"/>
      <c r="WI23" s="6"/>
      <c r="WJ23" s="6"/>
      <c r="WK23" s="6"/>
      <c r="WL23" s="6"/>
      <c r="WM23" s="6"/>
      <c r="WN23" s="6"/>
      <c r="WO23" s="6"/>
      <c r="WP23" s="6"/>
      <c r="WQ23" s="6"/>
      <c r="WR23" s="6"/>
      <c r="WS23" s="6"/>
      <c r="WT23" s="6"/>
      <c r="WU23" s="6"/>
      <c r="WV23" s="6"/>
      <c r="WW23" s="6"/>
      <c r="WX23" s="6"/>
      <c r="WY23" s="6"/>
      <c r="WZ23" s="6"/>
      <c r="XA23" s="6"/>
      <c r="XB23" s="6"/>
      <c r="XC23" s="6"/>
      <c r="XD23" s="6"/>
      <c r="XE23" s="6"/>
      <c r="XF23" s="6"/>
      <c r="XG23" s="6"/>
      <c r="XH23" s="6"/>
      <c r="XI23" s="6"/>
      <c r="XJ23" s="6"/>
      <c r="XK23" s="6"/>
      <c r="XL23" s="6"/>
      <c r="XM23" s="6"/>
      <c r="XN23" s="6"/>
      <c r="XO23" s="6"/>
      <c r="XP23" s="6"/>
      <c r="XQ23" s="6"/>
      <c r="XR23" s="6"/>
      <c r="XS23" s="6"/>
      <c r="XT23" s="6"/>
      <c r="XU23" s="6"/>
      <c r="XV23" s="6"/>
      <c r="XW23" s="6"/>
      <c r="XX23" s="6"/>
      <c r="XY23" s="6"/>
      <c r="XZ23" s="6"/>
      <c r="YA23" s="6"/>
      <c r="YB23" s="6"/>
      <c r="YC23" s="6"/>
      <c r="YD23" s="6"/>
      <c r="YE23" s="6"/>
      <c r="YF23" s="6"/>
      <c r="YG23" s="6"/>
      <c r="YH23" s="6"/>
      <c r="YI23" s="6"/>
      <c r="YJ23" s="6"/>
      <c r="YK23" s="6"/>
      <c r="YL23" s="6"/>
      <c r="YM23" s="6"/>
      <c r="YN23" s="6"/>
      <c r="YO23" s="6"/>
      <c r="YP23" s="6"/>
      <c r="YQ23" s="6"/>
      <c r="YR23" s="6"/>
      <c r="YS23" s="6"/>
      <c r="YT23" s="6"/>
      <c r="YU23" s="6"/>
      <c r="YV23" s="6"/>
      <c r="YW23" s="6"/>
      <c r="YX23" s="6"/>
      <c r="YY23" s="6"/>
      <c r="YZ23" s="6"/>
      <c r="ZA23" s="6"/>
      <c r="ZB23" s="6"/>
      <c r="ZC23" s="6"/>
      <c r="ZD23" s="6"/>
      <c r="ZE23" s="6"/>
      <c r="ZF23" s="6"/>
      <c r="ZG23" s="6"/>
      <c r="ZH23" s="6"/>
      <c r="ZI23" s="6"/>
      <c r="ZJ23" s="6"/>
      <c r="ZK23" s="6"/>
      <c r="ZL23" s="6"/>
      <c r="ZM23" s="6"/>
      <c r="ZN23" s="6"/>
      <c r="ZO23" s="6"/>
      <c r="ZP23" s="6"/>
      <c r="ZQ23" s="6"/>
      <c r="ZR23" s="6"/>
      <c r="ZS23" s="6"/>
      <c r="ZT23" s="6"/>
      <c r="ZU23" s="6"/>
      <c r="ZV23" s="6"/>
      <c r="ZW23" s="6"/>
      <c r="ZX23" s="6"/>
      <c r="ZY23" s="6"/>
      <c r="ZZ23" s="6"/>
      <c r="AAA23" s="6"/>
      <c r="AAB23" s="6"/>
      <c r="AAC23" s="6"/>
      <c r="AAD23" s="6"/>
      <c r="AAE23" s="6"/>
      <c r="AAF23" s="6"/>
      <c r="AAG23" s="6"/>
      <c r="AAH23" s="6"/>
      <c r="AAI23" s="6"/>
      <c r="AAJ23" s="6"/>
      <c r="AAK23" s="6"/>
      <c r="AAL23" s="6"/>
      <c r="AAM23" s="6"/>
      <c r="AAN23" s="6"/>
      <c r="AAO23" s="6"/>
      <c r="AAP23" s="6"/>
      <c r="AAQ23" s="6"/>
      <c r="AAR23" s="6"/>
      <c r="AAS23" s="6"/>
      <c r="AAT23" s="6"/>
      <c r="AAU23" s="6"/>
      <c r="AAV23" s="6"/>
      <c r="AAW23" s="6"/>
      <c r="AAX23" s="6"/>
      <c r="AAY23" s="6"/>
      <c r="AAZ23" s="6"/>
      <c r="ABA23" s="6"/>
      <c r="ABB23" s="6"/>
      <c r="ABC23" s="6"/>
      <c r="ABD23" s="6"/>
      <c r="ABE23" s="6"/>
      <c r="ABF23" s="6"/>
      <c r="ABG23" s="6"/>
      <c r="ABH23" s="6"/>
      <c r="ABI23" s="6"/>
      <c r="ABJ23" s="6"/>
      <c r="ABK23" s="6"/>
      <c r="ABL23" s="6"/>
      <c r="ABM23" s="6"/>
      <c r="ABN23" s="6"/>
      <c r="ABO23" s="6"/>
      <c r="ABP23" s="6"/>
      <c r="ABQ23" s="6"/>
      <c r="ABR23" s="6"/>
      <c r="ABS23" s="6"/>
      <c r="ABT23" s="6"/>
      <c r="ABU23" s="6"/>
      <c r="ABV23" s="6"/>
      <c r="ABW23" s="6"/>
      <c r="ABX23" s="6"/>
      <c r="ABY23" s="6"/>
      <c r="ABZ23" s="6"/>
      <c r="ACA23" s="6"/>
      <c r="ACB23" s="6"/>
      <c r="ACC23" s="6"/>
      <c r="ACD23" s="6"/>
      <c r="ACE23" s="6"/>
      <c r="ACF23" s="6"/>
      <c r="ACG23" s="6"/>
      <c r="ACH23" s="6"/>
      <c r="ACI23" s="6"/>
      <c r="ACJ23" s="6"/>
      <c r="ACK23" s="6"/>
      <c r="ACL23" s="6"/>
      <c r="ACM23" s="6"/>
      <c r="ACN23" s="6"/>
      <c r="ACO23" s="6"/>
      <c r="ACP23" s="6"/>
      <c r="ACQ23" s="6"/>
      <c r="ACR23" s="6"/>
      <c r="ACS23" s="6"/>
      <c r="ACT23" s="6"/>
      <c r="ACU23" s="6"/>
      <c r="ACV23" s="6"/>
      <c r="ACW23" s="6"/>
      <c r="ACX23" s="6"/>
      <c r="ACY23" s="6"/>
      <c r="ACZ23" s="6"/>
      <c r="ADA23" s="6"/>
      <c r="ADB23" s="6"/>
      <c r="ADC23" s="6"/>
      <c r="ADD23" s="6"/>
      <c r="ADE23" s="6"/>
      <c r="ADF23" s="6"/>
      <c r="ADG23" s="6"/>
      <c r="ADH23" s="6"/>
      <c r="ADI23" s="6"/>
      <c r="ADJ23" s="6"/>
      <c r="ADK23" s="6"/>
      <c r="ADL23" s="6"/>
      <c r="ADM23" s="6"/>
      <c r="ADN23" s="6"/>
      <c r="ADO23" s="6"/>
      <c r="ADP23" s="6"/>
      <c r="ADQ23" s="6"/>
      <c r="ADR23" s="6"/>
      <c r="ADS23" s="6"/>
      <c r="ADT23" s="6"/>
      <c r="ADU23" s="6"/>
      <c r="ADV23" s="6"/>
      <c r="ADW23" s="6"/>
      <c r="ADX23" s="6"/>
      <c r="ADY23" s="6"/>
      <c r="ADZ23" s="6"/>
      <c r="AEA23" s="6"/>
      <c r="AEB23" s="6"/>
      <c r="AEC23" s="6"/>
      <c r="AED23" s="6"/>
      <c r="AEE23" s="6"/>
      <c r="AEF23" s="6"/>
      <c r="AEG23" s="6"/>
      <c r="AEH23" s="6"/>
      <c r="AEI23" s="6"/>
      <c r="AEJ23" s="6"/>
      <c r="AEK23" s="6"/>
      <c r="AEL23" s="6"/>
      <c r="AEM23" s="6"/>
      <c r="AEN23" s="6"/>
      <c r="AEO23" s="6"/>
      <c r="AEP23" s="6"/>
      <c r="AEQ23" s="6"/>
      <c r="AER23" s="6"/>
      <c r="AES23" s="6"/>
      <c r="AET23" s="6"/>
      <c r="AEU23" s="6"/>
      <c r="AEV23" s="6"/>
      <c r="AEW23" s="6"/>
      <c r="AEX23" s="6"/>
      <c r="AEY23" s="6"/>
      <c r="AEZ23" s="6"/>
      <c r="AFA23" s="6"/>
      <c r="AFB23" s="6"/>
      <c r="AFC23" s="6"/>
      <c r="AFD23" s="6"/>
      <c r="AFE23" s="6"/>
      <c r="AFF23" s="6"/>
      <c r="AFG23" s="6"/>
      <c r="AFH23" s="6"/>
      <c r="AFI23" s="6"/>
      <c r="AFJ23" s="6"/>
      <c r="AFK23" s="6"/>
      <c r="AFL23" s="6"/>
      <c r="AFM23" s="6"/>
      <c r="AFN23" s="6"/>
      <c r="AFO23" s="6"/>
      <c r="AFP23" s="6"/>
      <c r="AFQ23" s="6"/>
      <c r="AFR23" s="6"/>
      <c r="AFS23" s="6"/>
      <c r="AFT23" s="6"/>
      <c r="AFU23" s="6"/>
      <c r="AFV23" s="6"/>
      <c r="AFW23" s="6"/>
      <c r="AFX23" s="6"/>
      <c r="AFY23" s="6"/>
      <c r="AFZ23" s="6"/>
      <c r="AGA23" s="6"/>
      <c r="AGB23" s="6"/>
      <c r="AGC23" s="6"/>
      <c r="AGD23" s="6"/>
      <c r="AGE23" s="6"/>
      <c r="AGF23" s="6"/>
      <c r="AGG23" s="6"/>
      <c r="AGH23" s="6"/>
      <c r="AGI23" s="6"/>
      <c r="AGJ23" s="6"/>
      <c r="AGK23" s="6"/>
      <c r="AGL23" s="6"/>
      <c r="AGM23" s="6"/>
      <c r="AGN23" s="6"/>
      <c r="AGO23" s="6"/>
      <c r="AGP23" s="6"/>
      <c r="AGQ23" s="6"/>
      <c r="AGR23" s="6"/>
      <c r="AGS23" s="6"/>
      <c r="AGT23" s="6"/>
      <c r="AGU23" s="6"/>
      <c r="AGV23" s="6"/>
      <c r="AGW23" s="6"/>
      <c r="AGX23" s="6"/>
      <c r="AGY23" s="6"/>
      <c r="AGZ23" s="6"/>
      <c r="AHA23" s="6"/>
      <c r="AHB23" s="6"/>
      <c r="AHC23" s="6"/>
      <c r="AHD23" s="6"/>
      <c r="AHE23" s="6"/>
      <c r="AHF23" s="6"/>
      <c r="AHG23" s="6"/>
      <c r="AHH23" s="6"/>
      <c r="AHI23" s="6"/>
      <c r="AHJ23" s="6"/>
      <c r="AHK23" s="6"/>
      <c r="AHL23" s="6"/>
      <c r="AHM23" s="6"/>
      <c r="AHN23" s="6"/>
      <c r="AHO23" s="6"/>
      <c r="AHP23" s="6"/>
      <c r="AHQ23" s="6"/>
      <c r="AHR23" s="6"/>
      <c r="AHS23" s="6"/>
      <c r="AHT23" s="6"/>
      <c r="AHU23" s="6"/>
      <c r="AHV23" s="6"/>
      <c r="AHW23" s="6"/>
      <c r="AHX23" s="6"/>
      <c r="AHY23" s="6"/>
      <c r="AHZ23" s="6"/>
      <c r="AIA23" s="6"/>
      <c r="AIB23" s="6"/>
      <c r="AIC23" s="6"/>
      <c r="AID23" s="6"/>
      <c r="AIE23" s="6"/>
      <c r="AIF23" s="6"/>
      <c r="AIG23" s="6"/>
      <c r="AIH23" s="6"/>
      <c r="AII23" s="6"/>
      <c r="AIJ23" s="6"/>
      <c r="AIK23" s="6"/>
      <c r="AIL23" s="6"/>
      <c r="AIM23" s="6"/>
      <c r="AIN23" s="6"/>
      <c r="AIO23" s="6"/>
      <c r="AIP23" s="6"/>
      <c r="AIQ23" s="6"/>
      <c r="AIR23" s="6"/>
      <c r="AIS23" s="6"/>
      <c r="AIT23" s="6"/>
      <c r="AIU23" s="6"/>
      <c r="AIV23" s="6"/>
      <c r="AIW23" s="6"/>
      <c r="AIX23" s="6"/>
      <c r="AIY23" s="6"/>
      <c r="AIZ23" s="6"/>
      <c r="AJA23" s="6"/>
      <c r="AJB23" s="6"/>
      <c r="AJC23" s="6"/>
      <c r="AJD23" s="6"/>
      <c r="AJE23" s="6"/>
      <c r="AJF23" s="6"/>
      <c r="AJG23" s="6"/>
      <c r="AJH23" s="6"/>
      <c r="AJI23" s="6"/>
      <c r="AJJ23" s="6"/>
      <c r="AJK23" s="6"/>
      <c r="AJL23" s="6"/>
      <c r="AJM23" s="6"/>
      <c r="AJN23" s="6"/>
      <c r="AJO23" s="6"/>
      <c r="AJP23" s="6"/>
      <c r="AJQ23" s="6"/>
      <c r="AJR23" s="6"/>
      <c r="AJS23" s="6"/>
      <c r="AJT23" s="6"/>
      <c r="AJU23" s="6"/>
      <c r="AJV23" s="6"/>
      <c r="AJW23" s="6"/>
      <c r="AJX23" s="6"/>
      <c r="AJY23" s="6"/>
      <c r="AJZ23" s="6"/>
      <c r="AKA23" s="6"/>
      <c r="AKB23" s="6"/>
      <c r="AKC23" s="6"/>
      <c r="AKD23" s="6"/>
      <c r="AKE23" s="6"/>
      <c r="AKF23" s="6"/>
      <c r="AKG23" s="6"/>
      <c r="AKH23" s="6"/>
      <c r="AKI23" s="6"/>
      <c r="AKJ23" s="6"/>
      <c r="AKK23" s="6"/>
      <c r="AKL23" s="6"/>
      <c r="AKM23" s="6"/>
      <c r="AKN23" s="6"/>
      <c r="AKO23" s="6"/>
      <c r="AKP23" s="6"/>
      <c r="AKQ23" s="6"/>
      <c r="AKR23" s="6"/>
      <c r="AKS23" s="6"/>
      <c r="AKT23" s="6"/>
      <c r="AKU23" s="6"/>
      <c r="AKV23" s="6"/>
      <c r="AKW23" s="6"/>
      <c r="AKX23" s="6"/>
      <c r="AKY23" s="6"/>
      <c r="AKZ23" s="6"/>
      <c r="ALA23" s="6"/>
      <c r="ALB23" s="6"/>
      <c r="ALC23" s="6"/>
      <c r="ALD23" s="6"/>
      <c r="ALE23" s="6"/>
      <c r="ALF23" s="6"/>
      <c r="ALG23" s="6"/>
      <c r="ALH23" s="6"/>
      <c r="ALI23" s="6"/>
      <c r="ALJ23" s="6"/>
      <c r="ALK23" s="6"/>
      <c r="ALL23" s="6"/>
      <c r="ALM23" s="6"/>
      <c r="ALN23" s="6"/>
      <c r="ALO23" s="6"/>
      <c r="ALP23" s="6"/>
      <c r="ALQ23" s="6"/>
      <c r="ALR23" s="6"/>
      <c r="ALS23" s="6"/>
      <c r="ALT23" s="6"/>
      <c r="ALU23" s="6"/>
      <c r="ALV23" s="6"/>
      <c r="ALW23" s="6"/>
      <c r="ALX23" s="6"/>
      <c r="ALY23" s="6"/>
      <c r="ALZ23" s="6"/>
      <c r="AMA23" s="6"/>
      <c r="AMB23" s="6"/>
      <c r="AMC23" s="6"/>
      <c r="AMD23" s="6"/>
      <c r="AME23" s="6"/>
      <c r="AMF23" s="6"/>
      <c r="AMG23" s="6"/>
      <c r="AMH23" s="6"/>
      <c r="AMI23" s="6"/>
      <c r="AMJ23" s="6"/>
      <c r="AMK23" s="6"/>
      <c r="AML23" s="6"/>
      <c r="AMM23" s="6"/>
      <c r="AMN23" s="6"/>
      <c r="AMO23" s="6"/>
      <c r="AMP23" s="6"/>
      <c r="AMQ23" s="6"/>
      <c r="AMR23" s="6"/>
      <c r="AMS23" s="6"/>
      <c r="AMT23" s="6"/>
      <c r="AMU23" s="6"/>
      <c r="AMV23" s="6"/>
      <c r="AMW23" s="6"/>
      <c r="AMX23" s="6"/>
      <c r="AMY23" s="6"/>
      <c r="AMZ23" s="6"/>
      <c r="ANA23" s="6"/>
      <c r="ANB23" s="6"/>
      <c r="ANC23" s="6"/>
      <c r="AND23" s="6"/>
      <c r="ANE23" s="6"/>
      <c r="ANF23" s="6"/>
      <c r="ANG23" s="6"/>
      <c r="ANH23" s="6"/>
    </row>
    <row r="24" spans="1:1048" x14ac:dyDescent="0.25">
      <c r="A24" t="s">
        <v>196</v>
      </c>
      <c r="O24" s="60"/>
      <c r="P24" s="60"/>
      <c r="Q24" s="6"/>
      <c r="R24" s="60"/>
      <c r="S24" s="6"/>
      <c r="T24" s="6"/>
      <c r="U24" s="6"/>
      <c r="V24" s="78" t="s">
        <v>228</v>
      </c>
      <c r="W24" s="14">
        <v>42</v>
      </c>
      <c r="X24" s="110" t="s">
        <v>231</v>
      </c>
      <c r="Y24" s="145">
        <f t="shared" si="0"/>
        <v>4</v>
      </c>
      <c r="Z24" s="84"/>
      <c r="AA24" s="84"/>
      <c r="AB24" s="61"/>
      <c r="AC24" s="62"/>
      <c r="AD24" s="63"/>
      <c r="AE24" s="62"/>
      <c r="AF24" s="63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6"/>
      <c r="DI24" s="6"/>
      <c r="DJ24" s="6"/>
      <c r="DK24" s="6"/>
      <c r="DL24" s="6"/>
      <c r="DM24" s="6"/>
      <c r="DN24" s="6"/>
      <c r="DO24" s="6"/>
      <c r="DP24" s="6"/>
      <c r="DQ24" s="6"/>
      <c r="DR24" s="6"/>
      <c r="DS24" s="6"/>
      <c r="DT24" s="6"/>
      <c r="DU24" s="6"/>
      <c r="DV24" s="6"/>
      <c r="DW24" s="6"/>
      <c r="DX24" s="6"/>
      <c r="DY24" s="6"/>
      <c r="DZ24" s="6"/>
      <c r="EA24" s="6"/>
      <c r="EB24" s="6"/>
      <c r="EC24" s="6"/>
      <c r="ED24" s="6"/>
      <c r="EE24" s="6"/>
      <c r="EF24" s="6"/>
      <c r="EG24" s="6"/>
      <c r="EH24" s="6"/>
      <c r="EI24" s="6"/>
      <c r="EJ24" s="6"/>
      <c r="EK24" s="6"/>
      <c r="EL24" s="6"/>
      <c r="EM24" s="6"/>
      <c r="EN24" s="6"/>
      <c r="EO24" s="6"/>
      <c r="EP24" s="6"/>
      <c r="EQ24" s="6"/>
      <c r="ER24" s="6"/>
      <c r="ES24" s="6"/>
      <c r="ET24" s="6"/>
      <c r="EU24" s="6"/>
      <c r="EV24" s="6"/>
      <c r="EW24" s="6"/>
      <c r="EX24" s="6"/>
      <c r="EY24" s="6"/>
      <c r="EZ24" s="6"/>
      <c r="FA24" s="6"/>
      <c r="FB24" s="6"/>
      <c r="FC24" s="6"/>
      <c r="FD24" s="6"/>
      <c r="FE24" s="6"/>
      <c r="FF24" s="6"/>
      <c r="FG24" s="6"/>
      <c r="FH24" s="6"/>
      <c r="FI24" s="6"/>
      <c r="FJ24" s="6"/>
      <c r="FK24" s="6"/>
      <c r="FL24" s="6"/>
      <c r="FM24" s="6"/>
      <c r="FN24" s="6"/>
      <c r="FO24" s="6"/>
      <c r="FP24" s="6"/>
      <c r="FQ24" s="6"/>
      <c r="FR24" s="6"/>
      <c r="FS24" s="6"/>
      <c r="FT24" s="6"/>
      <c r="FU24" s="6"/>
      <c r="FV24" s="6"/>
      <c r="FW24" s="6"/>
      <c r="FX24" s="6"/>
      <c r="FY24" s="6"/>
      <c r="FZ24" s="6"/>
      <c r="GA24" s="6"/>
      <c r="GB24" s="6"/>
      <c r="GC24" s="6"/>
      <c r="GD24" s="6"/>
      <c r="GE24" s="6"/>
      <c r="GF24" s="6"/>
      <c r="GG24" s="6"/>
      <c r="GH24" s="6"/>
      <c r="GI24" s="6"/>
      <c r="GJ24" s="6"/>
      <c r="GK24" s="6"/>
      <c r="GL24" s="6"/>
      <c r="GM24" s="6"/>
      <c r="GN24" s="6"/>
      <c r="GO24" s="6"/>
      <c r="GP24" s="6"/>
      <c r="GQ24" s="6"/>
      <c r="GR24" s="6"/>
      <c r="GS24" s="6"/>
      <c r="GT24" s="6"/>
      <c r="GU24" s="6"/>
      <c r="GV24" s="6"/>
      <c r="GW24" s="6"/>
      <c r="GX24" s="6"/>
      <c r="GY24" s="6"/>
      <c r="GZ24" s="6"/>
      <c r="HA24" s="6"/>
      <c r="HB24" s="6"/>
      <c r="HC24" s="6"/>
      <c r="HD24" s="6"/>
      <c r="HE24" s="6"/>
      <c r="HF24" s="6"/>
      <c r="HG24" s="6"/>
      <c r="HH24" s="6"/>
      <c r="HI24" s="6"/>
      <c r="HJ24" s="6"/>
      <c r="HK24" s="6"/>
      <c r="HL24" s="6"/>
      <c r="HM24" s="6"/>
      <c r="HN24" s="6"/>
      <c r="HO24" s="6"/>
      <c r="HP24" s="6"/>
      <c r="HQ24" s="6"/>
      <c r="HR24" s="6"/>
      <c r="HS24" s="6"/>
      <c r="HT24" s="6"/>
      <c r="HU24" s="6"/>
      <c r="HV24" s="6"/>
      <c r="HW24" s="6"/>
      <c r="HX24" s="6"/>
      <c r="HY24" s="6"/>
      <c r="HZ24" s="6"/>
      <c r="IA24" s="6"/>
      <c r="IB24" s="6"/>
      <c r="IC24" s="6"/>
      <c r="ID24" s="6"/>
      <c r="IE24" s="6"/>
      <c r="IF24" s="6"/>
      <c r="IG24" s="6"/>
      <c r="IH24" s="6"/>
      <c r="II24" s="6"/>
      <c r="IJ24" s="6"/>
      <c r="IK24" s="6"/>
      <c r="IL24" s="6"/>
      <c r="IM24" s="6"/>
      <c r="IN24" s="6"/>
      <c r="IO24" s="6"/>
      <c r="IP24" s="6"/>
      <c r="IQ24" s="6"/>
      <c r="IR24" s="6"/>
      <c r="IS24" s="6"/>
      <c r="IT24" s="6"/>
      <c r="IU24" s="6"/>
      <c r="IV24" s="6"/>
      <c r="IW24" s="6"/>
      <c r="IX24" s="6"/>
      <c r="IY24" s="6"/>
      <c r="IZ24" s="6"/>
      <c r="JA24" s="6"/>
      <c r="JB24" s="6"/>
      <c r="JC24" s="6"/>
      <c r="JD24" s="6"/>
      <c r="JE24" s="6"/>
      <c r="JF24" s="6"/>
      <c r="JG24" s="6"/>
      <c r="JH24" s="6"/>
      <c r="JI24" s="6"/>
      <c r="JJ24" s="6"/>
      <c r="JK24" s="6"/>
      <c r="JL24" s="6"/>
      <c r="JM24" s="6"/>
      <c r="JN24" s="6"/>
      <c r="JO24" s="6"/>
      <c r="JP24" s="6"/>
      <c r="JQ24" s="6"/>
      <c r="JR24" s="6"/>
      <c r="JS24" s="6"/>
      <c r="JT24" s="6"/>
      <c r="JU24" s="6"/>
      <c r="JV24" s="6"/>
      <c r="JW24" s="6"/>
      <c r="JX24" s="6"/>
      <c r="JY24" s="6"/>
      <c r="JZ24" s="6"/>
      <c r="KA24" s="6"/>
      <c r="KB24" s="6"/>
      <c r="KC24" s="6"/>
      <c r="KD24" s="6"/>
      <c r="KE24" s="6"/>
      <c r="KF24" s="6"/>
      <c r="KG24" s="6"/>
      <c r="KH24" s="6"/>
      <c r="KI24" s="6"/>
      <c r="KJ24" s="6"/>
      <c r="KK24" s="6"/>
      <c r="KL24" s="6"/>
      <c r="KM24" s="6"/>
      <c r="KN24" s="6"/>
      <c r="KO24" s="6"/>
      <c r="KP24" s="6"/>
      <c r="KQ24" s="6"/>
      <c r="KR24" s="6"/>
      <c r="KS24" s="6"/>
      <c r="KT24" s="6"/>
      <c r="KU24" s="6"/>
      <c r="KV24" s="6"/>
      <c r="KW24" s="6"/>
      <c r="KX24" s="6"/>
      <c r="KY24" s="6"/>
      <c r="KZ24" s="6"/>
      <c r="LA24" s="6"/>
      <c r="LB24" s="6"/>
      <c r="LC24" s="6"/>
      <c r="LD24" s="6"/>
      <c r="LE24" s="6"/>
      <c r="LF24" s="6"/>
      <c r="LG24" s="6"/>
      <c r="LH24" s="6"/>
      <c r="LI24" s="6"/>
      <c r="LJ24" s="6"/>
      <c r="LK24" s="6"/>
      <c r="LL24" s="6"/>
      <c r="LM24" s="6"/>
      <c r="LN24" s="6"/>
      <c r="LO24" s="6"/>
      <c r="LP24" s="6"/>
      <c r="LQ24" s="6"/>
      <c r="LR24" s="6"/>
      <c r="LS24" s="6"/>
      <c r="LT24" s="6"/>
      <c r="LU24" s="6"/>
      <c r="LV24" s="6"/>
      <c r="LW24" s="6"/>
      <c r="LX24" s="6"/>
      <c r="LY24" s="6"/>
      <c r="LZ24" s="6"/>
      <c r="MA24" s="6"/>
      <c r="MB24" s="6"/>
      <c r="MC24" s="6"/>
      <c r="MD24" s="6"/>
      <c r="ME24" s="6"/>
      <c r="MF24" s="6"/>
      <c r="MG24" s="6"/>
      <c r="MH24" s="6"/>
      <c r="MI24" s="6"/>
      <c r="MJ24" s="6"/>
      <c r="MK24" s="6"/>
      <c r="ML24" s="6"/>
      <c r="MM24" s="6"/>
      <c r="MN24" s="6"/>
      <c r="MO24" s="6"/>
      <c r="MP24" s="6"/>
      <c r="MQ24" s="6"/>
      <c r="MR24" s="6"/>
      <c r="MS24" s="6"/>
      <c r="MT24" s="6"/>
      <c r="MU24" s="6"/>
      <c r="MV24" s="6"/>
      <c r="MW24" s="6"/>
      <c r="MX24" s="6"/>
      <c r="MY24" s="6"/>
      <c r="MZ24" s="6"/>
      <c r="NA24" s="6"/>
      <c r="NB24" s="6"/>
      <c r="NC24" s="6"/>
      <c r="ND24" s="6"/>
      <c r="NE24" s="6"/>
      <c r="NF24" s="6"/>
      <c r="NG24" s="6"/>
      <c r="NH24" s="6"/>
      <c r="NI24" s="6"/>
      <c r="NJ24" s="6"/>
      <c r="NK24" s="6"/>
      <c r="NL24" s="6"/>
      <c r="NM24" s="6"/>
      <c r="NN24" s="6"/>
      <c r="NO24" s="6"/>
      <c r="NP24" s="6"/>
      <c r="NQ24" s="6"/>
      <c r="NR24" s="6"/>
      <c r="NS24" s="6"/>
      <c r="NT24" s="6"/>
      <c r="NU24" s="6"/>
      <c r="NV24" s="6"/>
      <c r="NW24" s="6"/>
      <c r="NX24" s="6"/>
      <c r="NY24" s="6"/>
      <c r="NZ24" s="6"/>
      <c r="OA24" s="6"/>
      <c r="OB24" s="6"/>
      <c r="OC24" s="6"/>
      <c r="OD24" s="6"/>
      <c r="OE24" s="6"/>
      <c r="OF24" s="6"/>
      <c r="OG24" s="6"/>
      <c r="OH24" s="6"/>
      <c r="OI24" s="6"/>
      <c r="OJ24" s="6"/>
      <c r="OK24" s="6"/>
      <c r="OL24" s="6"/>
      <c r="OM24" s="6"/>
      <c r="ON24" s="6"/>
      <c r="OO24" s="6"/>
      <c r="OP24" s="6"/>
      <c r="OQ24" s="6"/>
      <c r="OR24" s="6"/>
      <c r="OS24" s="6"/>
      <c r="OT24" s="6"/>
      <c r="OU24" s="6"/>
      <c r="OV24" s="6"/>
      <c r="OW24" s="6"/>
      <c r="OX24" s="6"/>
      <c r="OY24" s="6"/>
      <c r="OZ24" s="6"/>
      <c r="PA24" s="6"/>
      <c r="PB24" s="6"/>
      <c r="PC24" s="6"/>
      <c r="PD24" s="6"/>
      <c r="PE24" s="6"/>
      <c r="PF24" s="6"/>
      <c r="PG24" s="6"/>
      <c r="PH24" s="6"/>
      <c r="PI24" s="6"/>
      <c r="PJ24" s="6"/>
      <c r="PK24" s="6"/>
      <c r="PL24" s="6"/>
      <c r="PM24" s="6"/>
      <c r="PN24" s="6"/>
      <c r="PO24" s="6"/>
      <c r="PP24" s="6"/>
      <c r="PQ24" s="6"/>
      <c r="PR24" s="6"/>
      <c r="PS24" s="6"/>
      <c r="PT24" s="6"/>
      <c r="PU24" s="6"/>
      <c r="PV24" s="6"/>
      <c r="PW24" s="6"/>
      <c r="PX24" s="6"/>
      <c r="PY24" s="6"/>
      <c r="PZ24" s="6"/>
      <c r="QA24" s="6"/>
      <c r="QB24" s="6"/>
      <c r="QC24" s="6"/>
      <c r="QD24" s="6"/>
      <c r="QE24" s="6"/>
      <c r="QF24" s="6"/>
      <c r="QG24" s="6"/>
      <c r="QH24" s="6"/>
      <c r="QI24" s="6"/>
      <c r="QJ24" s="6"/>
      <c r="QK24" s="6"/>
      <c r="QL24" s="6"/>
      <c r="QM24" s="6"/>
      <c r="QN24" s="6"/>
      <c r="QO24" s="6"/>
      <c r="QP24" s="6"/>
      <c r="QQ24" s="6"/>
      <c r="QR24" s="6"/>
      <c r="QS24" s="6"/>
      <c r="QT24" s="6"/>
      <c r="QU24" s="6"/>
      <c r="QV24" s="6"/>
      <c r="QW24" s="6"/>
      <c r="QX24" s="6"/>
      <c r="QY24" s="6"/>
      <c r="QZ24" s="6"/>
      <c r="RA24" s="6"/>
      <c r="RB24" s="6"/>
      <c r="RC24" s="6"/>
      <c r="RD24" s="6"/>
      <c r="RE24" s="6"/>
      <c r="RF24" s="6"/>
      <c r="RG24" s="6"/>
      <c r="RH24" s="6"/>
      <c r="RI24" s="6"/>
      <c r="RJ24" s="6"/>
      <c r="RK24" s="6"/>
      <c r="RL24" s="6"/>
      <c r="RM24" s="6"/>
      <c r="RN24" s="6"/>
      <c r="RO24" s="6"/>
      <c r="RP24" s="6"/>
      <c r="RQ24" s="6"/>
      <c r="RR24" s="6"/>
      <c r="RS24" s="6"/>
      <c r="RT24" s="6"/>
      <c r="RU24" s="6"/>
      <c r="RV24" s="6"/>
      <c r="RW24" s="6"/>
      <c r="RX24" s="6"/>
      <c r="RY24" s="6"/>
      <c r="RZ24" s="6"/>
      <c r="SA24" s="6"/>
      <c r="SB24" s="6"/>
      <c r="SC24" s="6"/>
      <c r="SD24" s="6"/>
      <c r="SE24" s="6"/>
      <c r="SF24" s="6"/>
      <c r="SG24" s="6"/>
      <c r="SH24" s="6"/>
      <c r="SI24" s="6"/>
      <c r="SJ24" s="6"/>
      <c r="SK24" s="6"/>
      <c r="SL24" s="6"/>
      <c r="SM24" s="6"/>
      <c r="SN24" s="6"/>
      <c r="SO24" s="6"/>
      <c r="SP24" s="6"/>
      <c r="SQ24" s="6"/>
      <c r="SR24" s="6"/>
      <c r="SS24" s="6"/>
      <c r="ST24" s="6"/>
      <c r="SU24" s="6"/>
      <c r="SV24" s="6"/>
      <c r="SW24" s="6"/>
      <c r="SX24" s="6"/>
      <c r="SY24" s="6"/>
      <c r="SZ24" s="6"/>
      <c r="TA24" s="6"/>
      <c r="TB24" s="6"/>
      <c r="TC24" s="6"/>
      <c r="TD24" s="6"/>
      <c r="TE24" s="6"/>
      <c r="TF24" s="6"/>
      <c r="TG24" s="6"/>
      <c r="TH24" s="6"/>
      <c r="TI24" s="6"/>
      <c r="TJ24" s="6"/>
      <c r="TK24" s="6"/>
      <c r="TL24" s="6"/>
      <c r="TM24" s="6"/>
      <c r="TN24" s="6"/>
      <c r="TO24" s="6"/>
      <c r="TP24" s="6"/>
      <c r="TQ24" s="6"/>
      <c r="TR24" s="6"/>
      <c r="TS24" s="6"/>
      <c r="TT24" s="6"/>
      <c r="TU24" s="6"/>
      <c r="TV24" s="6"/>
      <c r="TW24" s="6"/>
      <c r="TX24" s="6"/>
      <c r="TY24" s="6"/>
      <c r="TZ24" s="6"/>
      <c r="UA24" s="6"/>
      <c r="UB24" s="6"/>
      <c r="UC24" s="6"/>
      <c r="UD24" s="6"/>
      <c r="UE24" s="6"/>
      <c r="UF24" s="6"/>
      <c r="UG24" s="6"/>
      <c r="UH24" s="6"/>
      <c r="UI24" s="6"/>
      <c r="UJ24" s="6"/>
      <c r="UK24" s="6"/>
      <c r="UL24" s="6"/>
      <c r="UM24" s="6"/>
      <c r="UN24" s="6"/>
      <c r="UO24" s="6"/>
      <c r="UP24" s="6"/>
      <c r="UQ24" s="6"/>
      <c r="UR24" s="6"/>
      <c r="US24" s="6"/>
      <c r="UT24" s="6"/>
      <c r="UU24" s="6"/>
      <c r="UV24" s="6"/>
      <c r="UW24" s="6"/>
      <c r="UX24" s="6"/>
      <c r="UY24" s="6"/>
      <c r="UZ24" s="6"/>
      <c r="VA24" s="6"/>
      <c r="VB24" s="6"/>
      <c r="VC24" s="6"/>
      <c r="VD24" s="6"/>
      <c r="VE24" s="6"/>
      <c r="VF24" s="6"/>
      <c r="VG24" s="6"/>
      <c r="VH24" s="6"/>
      <c r="VI24" s="6"/>
      <c r="VJ24" s="6"/>
      <c r="VK24" s="6"/>
      <c r="VL24" s="6"/>
      <c r="VM24" s="6"/>
      <c r="VN24" s="6"/>
      <c r="VO24" s="6"/>
      <c r="VP24" s="6"/>
      <c r="VQ24" s="6"/>
      <c r="VR24" s="6"/>
      <c r="VS24" s="6"/>
      <c r="VT24" s="6"/>
      <c r="VU24" s="6"/>
      <c r="VV24" s="6"/>
      <c r="VW24" s="6"/>
      <c r="VX24" s="6"/>
      <c r="VY24" s="6"/>
      <c r="VZ24" s="6"/>
      <c r="WA24" s="6"/>
      <c r="WB24" s="6"/>
      <c r="WC24" s="6"/>
      <c r="WD24" s="6"/>
      <c r="WE24" s="6"/>
      <c r="WF24" s="6"/>
      <c r="WG24" s="6"/>
      <c r="WH24" s="6"/>
      <c r="WI24" s="6"/>
      <c r="WJ24" s="6"/>
      <c r="WK24" s="6"/>
      <c r="WL24" s="6"/>
      <c r="WM24" s="6"/>
      <c r="WN24" s="6"/>
      <c r="WO24" s="6"/>
      <c r="WP24" s="6"/>
      <c r="WQ24" s="6"/>
      <c r="WR24" s="6"/>
      <c r="WS24" s="6"/>
      <c r="WT24" s="6"/>
      <c r="WU24" s="6"/>
      <c r="WV24" s="6"/>
      <c r="WW24" s="6"/>
      <c r="WX24" s="6"/>
      <c r="WY24" s="6"/>
      <c r="WZ24" s="6"/>
      <c r="XA24" s="6"/>
      <c r="XB24" s="6"/>
      <c r="XC24" s="6"/>
      <c r="XD24" s="6"/>
      <c r="XE24" s="6"/>
      <c r="XF24" s="6"/>
      <c r="XG24" s="6"/>
      <c r="XH24" s="6"/>
      <c r="XI24" s="6"/>
      <c r="XJ24" s="6"/>
      <c r="XK24" s="6"/>
      <c r="XL24" s="6"/>
      <c r="XM24" s="6"/>
      <c r="XN24" s="6"/>
      <c r="XO24" s="6"/>
      <c r="XP24" s="6"/>
      <c r="XQ24" s="6"/>
      <c r="XR24" s="6"/>
      <c r="XS24" s="6"/>
      <c r="XT24" s="6"/>
      <c r="XU24" s="6"/>
      <c r="XV24" s="6"/>
      <c r="XW24" s="6"/>
      <c r="XX24" s="6"/>
      <c r="XY24" s="6"/>
      <c r="XZ24" s="6"/>
      <c r="YA24" s="6"/>
      <c r="YB24" s="6"/>
      <c r="YC24" s="6"/>
      <c r="YD24" s="6"/>
      <c r="YE24" s="6"/>
      <c r="YF24" s="6"/>
      <c r="YG24" s="6"/>
      <c r="YH24" s="6"/>
      <c r="YI24" s="6"/>
      <c r="YJ24" s="6"/>
      <c r="YK24" s="6"/>
      <c r="YL24" s="6"/>
      <c r="YM24" s="6"/>
      <c r="YN24" s="6"/>
      <c r="YO24" s="6"/>
      <c r="YP24" s="6"/>
      <c r="YQ24" s="6"/>
      <c r="YR24" s="6"/>
      <c r="YS24" s="6"/>
      <c r="YT24" s="6"/>
      <c r="YU24" s="6"/>
      <c r="YV24" s="6"/>
      <c r="YW24" s="6"/>
      <c r="YX24" s="6"/>
      <c r="YY24" s="6"/>
      <c r="YZ24" s="6"/>
      <c r="ZA24" s="6"/>
      <c r="ZB24" s="6"/>
      <c r="ZC24" s="6"/>
      <c r="ZD24" s="6"/>
      <c r="ZE24" s="6"/>
      <c r="ZF24" s="6"/>
      <c r="ZG24" s="6"/>
      <c r="ZH24" s="6"/>
      <c r="ZI24" s="6"/>
      <c r="ZJ24" s="6"/>
      <c r="ZK24" s="6"/>
      <c r="ZL24" s="6"/>
      <c r="ZM24" s="6"/>
      <c r="ZN24" s="6"/>
      <c r="ZO24" s="6"/>
      <c r="ZP24" s="6"/>
      <c r="ZQ24" s="6"/>
      <c r="ZR24" s="6"/>
      <c r="ZS24" s="6"/>
      <c r="ZT24" s="6"/>
      <c r="ZU24" s="6"/>
      <c r="ZV24" s="6"/>
      <c r="ZW24" s="6"/>
      <c r="ZX24" s="6"/>
      <c r="ZY24" s="6"/>
      <c r="ZZ24" s="6"/>
      <c r="AAA24" s="6"/>
      <c r="AAB24" s="6"/>
      <c r="AAC24" s="6"/>
      <c r="AAD24" s="6"/>
      <c r="AAE24" s="6"/>
      <c r="AAF24" s="6"/>
      <c r="AAG24" s="6"/>
      <c r="AAH24" s="6"/>
      <c r="AAI24" s="6"/>
      <c r="AAJ24" s="6"/>
      <c r="AAK24" s="6"/>
      <c r="AAL24" s="6"/>
      <c r="AAM24" s="6"/>
      <c r="AAN24" s="6"/>
      <c r="AAO24" s="6"/>
      <c r="AAP24" s="6"/>
      <c r="AAQ24" s="6"/>
      <c r="AAR24" s="6"/>
      <c r="AAS24" s="6"/>
      <c r="AAT24" s="6"/>
      <c r="AAU24" s="6"/>
      <c r="AAV24" s="6"/>
      <c r="AAW24" s="6"/>
      <c r="AAX24" s="6"/>
      <c r="AAY24" s="6"/>
      <c r="AAZ24" s="6"/>
      <c r="ABA24" s="6"/>
      <c r="ABB24" s="6"/>
      <c r="ABC24" s="6"/>
      <c r="ABD24" s="6"/>
      <c r="ABE24" s="6"/>
      <c r="ABF24" s="6"/>
      <c r="ABG24" s="6"/>
      <c r="ABH24" s="6"/>
      <c r="ABI24" s="6"/>
      <c r="ABJ24" s="6"/>
      <c r="ABK24" s="6"/>
      <c r="ABL24" s="6"/>
      <c r="ABM24" s="6"/>
      <c r="ABN24" s="6"/>
      <c r="ABO24" s="6"/>
      <c r="ABP24" s="6"/>
      <c r="ABQ24" s="6"/>
      <c r="ABR24" s="6"/>
      <c r="ABS24" s="6"/>
      <c r="ABT24" s="6"/>
      <c r="ABU24" s="6"/>
      <c r="ABV24" s="6"/>
      <c r="ABW24" s="6"/>
      <c r="ABX24" s="6"/>
      <c r="ABY24" s="6"/>
      <c r="ABZ24" s="6"/>
      <c r="ACA24" s="6"/>
      <c r="ACB24" s="6"/>
      <c r="ACC24" s="6"/>
      <c r="ACD24" s="6"/>
      <c r="ACE24" s="6"/>
      <c r="ACF24" s="6"/>
      <c r="ACG24" s="6"/>
      <c r="ACH24" s="6"/>
      <c r="ACI24" s="6"/>
      <c r="ACJ24" s="6"/>
      <c r="ACK24" s="6"/>
      <c r="ACL24" s="6"/>
      <c r="ACM24" s="6"/>
      <c r="ACN24" s="6"/>
      <c r="ACO24" s="6"/>
      <c r="ACP24" s="6"/>
      <c r="ACQ24" s="6"/>
      <c r="ACR24" s="6"/>
      <c r="ACS24" s="6"/>
      <c r="ACT24" s="6"/>
      <c r="ACU24" s="6"/>
      <c r="ACV24" s="6"/>
      <c r="ACW24" s="6"/>
      <c r="ACX24" s="6"/>
      <c r="ACY24" s="6"/>
      <c r="ACZ24" s="6"/>
      <c r="ADA24" s="6"/>
      <c r="ADB24" s="6"/>
      <c r="ADC24" s="6"/>
      <c r="ADD24" s="6"/>
      <c r="ADE24" s="6"/>
      <c r="ADF24" s="6"/>
      <c r="ADG24" s="6"/>
      <c r="ADH24" s="6"/>
      <c r="ADI24" s="6"/>
      <c r="ADJ24" s="6"/>
      <c r="ADK24" s="6"/>
      <c r="ADL24" s="6"/>
      <c r="ADM24" s="6"/>
      <c r="ADN24" s="6"/>
      <c r="ADO24" s="6"/>
      <c r="ADP24" s="6"/>
      <c r="ADQ24" s="6"/>
      <c r="ADR24" s="6"/>
      <c r="ADS24" s="6"/>
      <c r="ADT24" s="6"/>
      <c r="ADU24" s="6"/>
      <c r="ADV24" s="6"/>
      <c r="ADW24" s="6"/>
      <c r="ADX24" s="6"/>
      <c r="ADY24" s="6"/>
      <c r="ADZ24" s="6"/>
      <c r="AEA24" s="6"/>
      <c r="AEB24" s="6"/>
      <c r="AEC24" s="6"/>
      <c r="AED24" s="6"/>
      <c r="AEE24" s="6"/>
      <c r="AEF24" s="6"/>
      <c r="AEG24" s="6"/>
      <c r="AEH24" s="6"/>
      <c r="AEI24" s="6"/>
      <c r="AEJ24" s="6"/>
      <c r="AEK24" s="6"/>
      <c r="AEL24" s="6"/>
      <c r="AEM24" s="6"/>
      <c r="AEN24" s="6"/>
      <c r="AEO24" s="6"/>
      <c r="AEP24" s="6"/>
      <c r="AEQ24" s="6"/>
      <c r="AER24" s="6"/>
      <c r="AES24" s="6"/>
      <c r="AET24" s="6"/>
      <c r="AEU24" s="6"/>
      <c r="AEV24" s="6"/>
      <c r="AEW24" s="6"/>
      <c r="AEX24" s="6"/>
      <c r="AEY24" s="6"/>
      <c r="AEZ24" s="6"/>
      <c r="AFA24" s="6"/>
      <c r="AFB24" s="6"/>
      <c r="AFC24" s="6"/>
      <c r="AFD24" s="6"/>
      <c r="AFE24" s="6"/>
      <c r="AFF24" s="6"/>
      <c r="AFG24" s="6"/>
      <c r="AFH24" s="6"/>
      <c r="AFI24" s="6"/>
      <c r="AFJ24" s="6"/>
      <c r="AFK24" s="6"/>
      <c r="AFL24" s="6"/>
      <c r="AFM24" s="6"/>
      <c r="AFN24" s="6"/>
      <c r="AFO24" s="6"/>
      <c r="AFP24" s="6"/>
      <c r="AFQ24" s="6"/>
      <c r="AFR24" s="6"/>
      <c r="AFS24" s="6"/>
      <c r="AFT24" s="6"/>
      <c r="AFU24" s="6"/>
      <c r="AFV24" s="6"/>
      <c r="AFW24" s="6"/>
      <c r="AFX24" s="6"/>
      <c r="AFY24" s="6"/>
      <c r="AFZ24" s="6"/>
      <c r="AGA24" s="6"/>
      <c r="AGB24" s="6"/>
      <c r="AGC24" s="6"/>
      <c r="AGD24" s="6"/>
      <c r="AGE24" s="6"/>
      <c r="AGF24" s="6"/>
      <c r="AGG24" s="6"/>
      <c r="AGH24" s="6"/>
      <c r="AGI24" s="6"/>
      <c r="AGJ24" s="6"/>
      <c r="AGK24" s="6"/>
      <c r="AGL24" s="6"/>
      <c r="AGM24" s="6"/>
      <c r="AGN24" s="6"/>
      <c r="AGO24" s="6"/>
      <c r="AGP24" s="6"/>
      <c r="AGQ24" s="6"/>
      <c r="AGR24" s="6"/>
      <c r="AGS24" s="6"/>
      <c r="AGT24" s="6"/>
      <c r="AGU24" s="6"/>
      <c r="AGV24" s="6"/>
      <c r="AGW24" s="6"/>
      <c r="AGX24" s="6"/>
      <c r="AGY24" s="6"/>
      <c r="AGZ24" s="6"/>
      <c r="AHA24" s="6"/>
      <c r="AHB24" s="6"/>
      <c r="AHC24" s="6"/>
      <c r="AHD24" s="6"/>
      <c r="AHE24" s="6"/>
      <c r="AHF24" s="6"/>
      <c r="AHG24" s="6"/>
      <c r="AHH24" s="6"/>
      <c r="AHI24" s="6"/>
      <c r="AHJ24" s="6"/>
      <c r="AHK24" s="6"/>
      <c r="AHL24" s="6"/>
      <c r="AHM24" s="6"/>
      <c r="AHN24" s="6"/>
      <c r="AHO24" s="6"/>
      <c r="AHP24" s="6"/>
      <c r="AHQ24" s="6"/>
      <c r="AHR24" s="6"/>
      <c r="AHS24" s="6"/>
      <c r="AHT24" s="6"/>
      <c r="AHU24" s="6"/>
      <c r="AHV24" s="6"/>
      <c r="AHW24" s="6"/>
      <c r="AHX24" s="6"/>
      <c r="AHY24" s="6"/>
      <c r="AHZ24" s="6"/>
      <c r="AIA24" s="6"/>
      <c r="AIB24" s="6"/>
      <c r="AIC24" s="6"/>
      <c r="AID24" s="6"/>
      <c r="AIE24" s="6"/>
      <c r="AIF24" s="6"/>
      <c r="AIG24" s="6"/>
      <c r="AIH24" s="6"/>
      <c r="AII24" s="6"/>
      <c r="AIJ24" s="6"/>
      <c r="AIK24" s="6"/>
      <c r="AIL24" s="6"/>
      <c r="AIM24" s="6"/>
      <c r="AIN24" s="6"/>
      <c r="AIO24" s="6"/>
      <c r="AIP24" s="6"/>
      <c r="AIQ24" s="6"/>
      <c r="AIR24" s="6"/>
      <c r="AIS24" s="6"/>
      <c r="AIT24" s="6"/>
      <c r="AIU24" s="6"/>
      <c r="AIV24" s="6"/>
      <c r="AIW24" s="6"/>
      <c r="AIX24" s="6"/>
      <c r="AIY24" s="6"/>
      <c r="AIZ24" s="6"/>
      <c r="AJA24" s="6"/>
      <c r="AJB24" s="6"/>
      <c r="AJC24" s="6"/>
      <c r="AJD24" s="6"/>
      <c r="AJE24" s="6"/>
      <c r="AJF24" s="6"/>
      <c r="AJG24" s="6"/>
      <c r="AJH24" s="6"/>
      <c r="AJI24" s="6"/>
      <c r="AJJ24" s="6"/>
      <c r="AJK24" s="6"/>
      <c r="AJL24" s="6"/>
      <c r="AJM24" s="6"/>
      <c r="AJN24" s="6"/>
      <c r="AJO24" s="6"/>
      <c r="AJP24" s="6"/>
      <c r="AJQ24" s="6"/>
      <c r="AJR24" s="6"/>
      <c r="AJS24" s="6"/>
      <c r="AJT24" s="6"/>
      <c r="AJU24" s="6"/>
      <c r="AJV24" s="6"/>
      <c r="AJW24" s="6"/>
      <c r="AJX24" s="6"/>
      <c r="AJY24" s="6"/>
      <c r="AJZ24" s="6"/>
      <c r="AKA24" s="6"/>
      <c r="AKB24" s="6"/>
      <c r="AKC24" s="6"/>
      <c r="AKD24" s="6"/>
      <c r="AKE24" s="6"/>
      <c r="AKF24" s="6"/>
      <c r="AKG24" s="6"/>
      <c r="AKH24" s="6"/>
      <c r="AKI24" s="6"/>
      <c r="AKJ24" s="6"/>
      <c r="AKK24" s="6"/>
      <c r="AKL24" s="6"/>
      <c r="AKM24" s="6"/>
      <c r="AKN24" s="6"/>
      <c r="AKO24" s="6"/>
      <c r="AKP24" s="6"/>
      <c r="AKQ24" s="6"/>
      <c r="AKR24" s="6"/>
      <c r="AKS24" s="6"/>
      <c r="AKT24" s="6"/>
      <c r="AKU24" s="6"/>
      <c r="AKV24" s="6"/>
      <c r="AKW24" s="6"/>
      <c r="AKX24" s="6"/>
      <c r="AKY24" s="6"/>
      <c r="AKZ24" s="6"/>
      <c r="ALA24" s="6"/>
      <c r="ALB24" s="6"/>
      <c r="ALC24" s="6"/>
      <c r="ALD24" s="6"/>
      <c r="ALE24" s="6"/>
      <c r="ALF24" s="6"/>
      <c r="ALG24" s="6"/>
      <c r="ALH24" s="6"/>
      <c r="ALI24" s="6"/>
      <c r="ALJ24" s="6"/>
      <c r="ALK24" s="6"/>
      <c r="ALL24" s="6"/>
      <c r="ALM24" s="6"/>
      <c r="ALN24" s="6"/>
      <c r="ALO24" s="6"/>
      <c r="ALP24" s="6"/>
      <c r="ALQ24" s="6"/>
      <c r="ALR24" s="6"/>
      <c r="ALS24" s="6"/>
      <c r="ALT24" s="6"/>
      <c r="ALU24" s="6"/>
      <c r="ALV24" s="6"/>
      <c r="ALW24" s="6"/>
      <c r="ALX24" s="6"/>
      <c r="ALY24" s="6"/>
      <c r="ALZ24" s="6"/>
      <c r="AMA24" s="6"/>
      <c r="AMB24" s="6"/>
      <c r="AMC24" s="6"/>
      <c r="AMD24" s="6"/>
      <c r="AME24" s="6"/>
      <c r="AMF24" s="6"/>
      <c r="AMG24" s="6"/>
      <c r="AMH24" s="6"/>
      <c r="AMI24" s="6"/>
      <c r="AMJ24" s="6"/>
      <c r="AMK24" s="6"/>
      <c r="AML24" s="6"/>
      <c r="AMM24" s="6"/>
      <c r="AMN24" s="6"/>
      <c r="AMO24" s="6"/>
      <c r="AMP24" s="6"/>
      <c r="AMQ24" s="6"/>
      <c r="AMR24" s="6"/>
      <c r="AMS24" s="6"/>
      <c r="AMT24" s="6"/>
      <c r="AMU24" s="6"/>
      <c r="AMV24" s="6"/>
      <c r="AMW24" s="6"/>
      <c r="AMX24" s="6"/>
      <c r="AMY24" s="6"/>
      <c r="AMZ24" s="6"/>
      <c r="ANA24" s="6"/>
      <c r="ANB24" s="6"/>
      <c r="ANC24" s="6"/>
      <c r="AND24" s="6"/>
      <c r="ANE24" s="6"/>
      <c r="ANF24" s="6"/>
      <c r="ANG24" s="6"/>
      <c r="ANH24" s="6"/>
    </row>
    <row r="25" spans="1:1048" x14ac:dyDescent="0.25">
      <c r="A25" t="s">
        <v>196</v>
      </c>
      <c r="B25" t="s">
        <v>210</v>
      </c>
      <c r="O25" s="60"/>
      <c r="P25" s="60"/>
      <c r="Q25" s="6"/>
      <c r="R25" s="60"/>
      <c r="S25" s="6"/>
      <c r="T25" s="6"/>
      <c r="U25" s="6"/>
      <c r="V25" s="78" t="s">
        <v>229</v>
      </c>
      <c r="W25" s="14">
        <v>43</v>
      </c>
      <c r="X25" s="110" t="s">
        <v>232</v>
      </c>
      <c r="Y25" s="145">
        <f t="shared" si="0"/>
        <v>4</v>
      </c>
      <c r="Z25" s="84"/>
      <c r="AA25" s="84"/>
      <c r="AB25" s="61"/>
      <c r="AC25" s="62"/>
      <c r="AD25" s="63"/>
      <c r="AE25" s="62"/>
      <c r="AF25" s="63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  <c r="DR25" s="6"/>
      <c r="DS25" s="6"/>
      <c r="DT25" s="6"/>
      <c r="DU25" s="6"/>
      <c r="DV25" s="6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6"/>
      <c r="EI25" s="6"/>
      <c r="EJ25" s="6"/>
      <c r="EK25" s="6"/>
      <c r="EL25" s="6"/>
      <c r="EM25" s="6"/>
      <c r="EN25" s="6"/>
      <c r="EO25" s="6"/>
      <c r="EP25" s="6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6"/>
      <c r="FN25" s="6"/>
      <c r="FO25" s="6"/>
      <c r="FP25" s="6"/>
      <c r="FQ25" s="6"/>
      <c r="FR25" s="6"/>
      <c r="FS25" s="6"/>
      <c r="FT25" s="6"/>
      <c r="FU25" s="6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6"/>
      <c r="GK25" s="6"/>
      <c r="GL25" s="6"/>
      <c r="GM25" s="6"/>
      <c r="GN25" s="6"/>
      <c r="GO25" s="6"/>
      <c r="GP25" s="6"/>
      <c r="GQ25" s="6"/>
      <c r="GR25" s="6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6"/>
      <c r="HF25" s="6"/>
      <c r="HG25" s="6"/>
      <c r="HH25" s="6"/>
      <c r="HI25" s="6"/>
      <c r="HJ25" s="6"/>
      <c r="HK25" s="6"/>
      <c r="HL25" s="6"/>
      <c r="HM25" s="6"/>
      <c r="HN25" s="6"/>
      <c r="HO25" s="6"/>
      <c r="HP25" s="6"/>
      <c r="HQ25" s="6"/>
      <c r="HR25" s="6"/>
      <c r="HS25" s="6"/>
      <c r="HT25" s="6"/>
      <c r="HU25" s="6"/>
      <c r="HV25" s="6"/>
      <c r="HW25" s="6"/>
      <c r="HX25" s="6"/>
      <c r="HY25" s="6"/>
      <c r="HZ25" s="6"/>
      <c r="IA25" s="6"/>
      <c r="IB25" s="6"/>
      <c r="IC25" s="6"/>
      <c r="ID25" s="6"/>
      <c r="IE25" s="6"/>
      <c r="IF25" s="6"/>
      <c r="IG25" s="6"/>
      <c r="IH25" s="6"/>
      <c r="II25" s="6"/>
      <c r="IJ25" s="6"/>
      <c r="IK25" s="6"/>
      <c r="IL25" s="6"/>
      <c r="IM25" s="6"/>
      <c r="IN25" s="6"/>
      <c r="IO25" s="6"/>
      <c r="IP25" s="6"/>
      <c r="IQ25" s="6"/>
      <c r="IR25" s="6"/>
      <c r="IS25" s="6"/>
      <c r="IT25" s="6"/>
      <c r="IU25" s="6"/>
      <c r="IV25" s="6"/>
      <c r="IW25" s="6"/>
      <c r="IX25" s="6"/>
      <c r="IY25" s="6"/>
      <c r="IZ25" s="6"/>
      <c r="JA25" s="6"/>
      <c r="JB25" s="6"/>
      <c r="JC25" s="6"/>
      <c r="JD25" s="6"/>
      <c r="JE25" s="6"/>
      <c r="JF25" s="6"/>
      <c r="JG25" s="6"/>
      <c r="JH25" s="6"/>
      <c r="JI25" s="6"/>
      <c r="JJ25" s="6"/>
      <c r="JK25" s="6"/>
      <c r="JL25" s="6"/>
      <c r="JM25" s="6"/>
      <c r="JN25" s="6"/>
      <c r="JO25" s="6"/>
      <c r="JP25" s="6"/>
      <c r="JQ25" s="6"/>
      <c r="JR25" s="6"/>
      <c r="JS25" s="6"/>
      <c r="JT25" s="6"/>
      <c r="JU25" s="6"/>
      <c r="JV25" s="6"/>
      <c r="JW25" s="6"/>
      <c r="JX25" s="6"/>
      <c r="JY25" s="6"/>
      <c r="JZ25" s="6"/>
      <c r="KA25" s="6"/>
      <c r="KB25" s="6"/>
      <c r="KC25" s="6"/>
      <c r="KD25" s="6"/>
      <c r="KE25" s="6"/>
      <c r="KF25" s="6"/>
      <c r="KG25" s="6"/>
      <c r="KH25" s="6"/>
      <c r="KI25" s="6"/>
      <c r="KJ25" s="6"/>
      <c r="KK25" s="6"/>
      <c r="KL25" s="6"/>
      <c r="KM25" s="6"/>
      <c r="KN25" s="6"/>
      <c r="KO25" s="6"/>
      <c r="KP25" s="6"/>
      <c r="KQ25" s="6"/>
      <c r="KR25" s="6"/>
      <c r="KS25" s="6"/>
      <c r="KT25" s="6"/>
      <c r="KU25" s="6"/>
      <c r="KV25" s="6"/>
      <c r="KW25" s="6"/>
      <c r="KX25" s="6"/>
      <c r="KY25" s="6"/>
      <c r="KZ25" s="6"/>
      <c r="LA25" s="6"/>
      <c r="LB25" s="6"/>
      <c r="LC25" s="6"/>
      <c r="LD25" s="6"/>
      <c r="LE25" s="6"/>
      <c r="LF25" s="6"/>
      <c r="LG25" s="6"/>
      <c r="LH25" s="6"/>
      <c r="LI25" s="6"/>
      <c r="LJ25" s="6"/>
      <c r="LK25" s="6"/>
      <c r="LL25" s="6"/>
      <c r="LM25" s="6"/>
      <c r="LN25" s="6"/>
      <c r="LO25" s="6"/>
      <c r="LP25" s="6"/>
      <c r="LQ25" s="6"/>
      <c r="LR25" s="6"/>
      <c r="LS25" s="6"/>
      <c r="LT25" s="6"/>
      <c r="LU25" s="6"/>
      <c r="LV25" s="6"/>
      <c r="LW25" s="6"/>
      <c r="LX25" s="6"/>
      <c r="LY25" s="6"/>
      <c r="LZ25" s="6"/>
      <c r="MA25" s="6"/>
      <c r="MB25" s="6"/>
      <c r="MC25" s="6"/>
      <c r="MD25" s="6"/>
      <c r="ME25" s="6"/>
      <c r="MF25" s="6"/>
      <c r="MG25" s="6"/>
      <c r="MH25" s="6"/>
      <c r="MI25" s="6"/>
      <c r="MJ25" s="6"/>
      <c r="MK25" s="6"/>
      <c r="ML25" s="6"/>
      <c r="MM25" s="6"/>
      <c r="MN25" s="6"/>
      <c r="MO25" s="6"/>
      <c r="MP25" s="6"/>
      <c r="MQ25" s="6"/>
      <c r="MR25" s="6"/>
      <c r="MS25" s="6"/>
      <c r="MT25" s="6"/>
      <c r="MU25" s="6"/>
      <c r="MV25" s="6"/>
      <c r="MW25" s="6"/>
      <c r="MX25" s="6"/>
      <c r="MY25" s="6"/>
      <c r="MZ25" s="6"/>
      <c r="NA25" s="6"/>
      <c r="NB25" s="6"/>
      <c r="NC25" s="6"/>
      <c r="ND25" s="6"/>
      <c r="NE25" s="6"/>
      <c r="NF25" s="6"/>
      <c r="NG25" s="6"/>
      <c r="NH25" s="6"/>
      <c r="NI25" s="6"/>
      <c r="NJ25" s="6"/>
      <c r="NK25" s="6"/>
      <c r="NL25" s="6"/>
      <c r="NM25" s="6"/>
      <c r="NN25" s="6"/>
      <c r="NO25" s="6"/>
      <c r="NP25" s="6"/>
      <c r="NQ25" s="6"/>
      <c r="NR25" s="6"/>
      <c r="NS25" s="6"/>
      <c r="NT25" s="6"/>
      <c r="NU25" s="6"/>
      <c r="NV25" s="6"/>
      <c r="NW25" s="6"/>
      <c r="NX25" s="6"/>
      <c r="NY25" s="6"/>
      <c r="NZ25" s="6"/>
      <c r="OA25" s="6"/>
      <c r="OB25" s="6"/>
      <c r="OC25" s="6"/>
      <c r="OD25" s="6"/>
      <c r="OE25" s="6"/>
      <c r="OF25" s="6"/>
      <c r="OG25" s="6"/>
      <c r="OH25" s="6"/>
      <c r="OI25" s="6"/>
      <c r="OJ25" s="6"/>
      <c r="OK25" s="6"/>
      <c r="OL25" s="6"/>
      <c r="OM25" s="6"/>
      <c r="ON25" s="6"/>
      <c r="OO25" s="6"/>
      <c r="OP25" s="6"/>
      <c r="OQ25" s="6"/>
      <c r="OR25" s="6"/>
      <c r="OS25" s="6"/>
      <c r="OT25" s="6"/>
      <c r="OU25" s="6"/>
      <c r="OV25" s="6"/>
      <c r="OW25" s="6"/>
      <c r="OX25" s="6"/>
      <c r="OY25" s="6"/>
      <c r="OZ25" s="6"/>
      <c r="PA25" s="6"/>
      <c r="PB25" s="6"/>
      <c r="PC25" s="6"/>
      <c r="PD25" s="6"/>
      <c r="PE25" s="6"/>
      <c r="PF25" s="6"/>
      <c r="PG25" s="6"/>
      <c r="PH25" s="6"/>
      <c r="PI25" s="6"/>
      <c r="PJ25" s="6"/>
      <c r="PK25" s="6"/>
      <c r="PL25" s="6"/>
      <c r="PM25" s="6"/>
      <c r="PN25" s="6"/>
      <c r="PO25" s="6"/>
      <c r="PP25" s="6"/>
      <c r="PQ25" s="6"/>
      <c r="PR25" s="6"/>
      <c r="PS25" s="6"/>
      <c r="PT25" s="6"/>
      <c r="PU25" s="6"/>
      <c r="PV25" s="6"/>
      <c r="PW25" s="6"/>
      <c r="PX25" s="6"/>
      <c r="PY25" s="6"/>
      <c r="PZ25" s="6"/>
      <c r="QA25" s="6"/>
      <c r="QB25" s="6"/>
      <c r="QC25" s="6"/>
      <c r="QD25" s="6"/>
      <c r="QE25" s="6"/>
      <c r="QF25" s="6"/>
      <c r="QG25" s="6"/>
      <c r="QH25" s="6"/>
      <c r="QI25" s="6"/>
      <c r="QJ25" s="6"/>
      <c r="QK25" s="6"/>
      <c r="QL25" s="6"/>
      <c r="QM25" s="6"/>
      <c r="QN25" s="6"/>
      <c r="QO25" s="6"/>
      <c r="QP25" s="6"/>
      <c r="QQ25" s="6"/>
      <c r="QR25" s="6"/>
      <c r="QS25" s="6"/>
      <c r="QT25" s="6"/>
      <c r="QU25" s="6"/>
      <c r="QV25" s="6"/>
      <c r="QW25" s="6"/>
      <c r="QX25" s="6"/>
      <c r="QY25" s="6"/>
      <c r="QZ25" s="6"/>
      <c r="RA25" s="6"/>
      <c r="RB25" s="6"/>
      <c r="RC25" s="6"/>
      <c r="RD25" s="6"/>
      <c r="RE25" s="6"/>
      <c r="RF25" s="6"/>
      <c r="RG25" s="6"/>
      <c r="RH25" s="6"/>
      <c r="RI25" s="6"/>
      <c r="RJ25" s="6"/>
      <c r="RK25" s="6"/>
      <c r="RL25" s="6"/>
      <c r="RM25" s="6"/>
      <c r="RN25" s="6"/>
      <c r="RO25" s="6"/>
      <c r="RP25" s="6"/>
      <c r="RQ25" s="6"/>
      <c r="RR25" s="6"/>
      <c r="RS25" s="6"/>
      <c r="RT25" s="6"/>
      <c r="RU25" s="6"/>
      <c r="RV25" s="6"/>
      <c r="RW25" s="6"/>
      <c r="RX25" s="6"/>
      <c r="RY25" s="6"/>
      <c r="RZ25" s="6"/>
      <c r="SA25" s="6"/>
      <c r="SB25" s="6"/>
      <c r="SC25" s="6"/>
      <c r="SD25" s="6"/>
      <c r="SE25" s="6"/>
      <c r="SF25" s="6"/>
      <c r="SG25" s="6"/>
      <c r="SH25" s="6"/>
      <c r="SI25" s="6"/>
      <c r="SJ25" s="6"/>
      <c r="SK25" s="6"/>
      <c r="SL25" s="6"/>
      <c r="SM25" s="6"/>
      <c r="SN25" s="6"/>
      <c r="SO25" s="6"/>
      <c r="SP25" s="6"/>
      <c r="SQ25" s="6"/>
      <c r="SR25" s="6"/>
      <c r="SS25" s="6"/>
      <c r="ST25" s="6"/>
      <c r="SU25" s="6"/>
      <c r="SV25" s="6"/>
      <c r="SW25" s="6"/>
      <c r="SX25" s="6"/>
      <c r="SY25" s="6"/>
      <c r="SZ25" s="6"/>
      <c r="TA25" s="6"/>
      <c r="TB25" s="6"/>
      <c r="TC25" s="6"/>
      <c r="TD25" s="6"/>
      <c r="TE25" s="6"/>
      <c r="TF25" s="6"/>
      <c r="TG25" s="6"/>
      <c r="TH25" s="6"/>
      <c r="TI25" s="6"/>
      <c r="TJ25" s="6"/>
      <c r="TK25" s="6"/>
      <c r="TL25" s="6"/>
      <c r="TM25" s="6"/>
      <c r="TN25" s="6"/>
      <c r="TO25" s="6"/>
      <c r="TP25" s="6"/>
      <c r="TQ25" s="6"/>
      <c r="TR25" s="6"/>
      <c r="TS25" s="6"/>
      <c r="TT25" s="6"/>
      <c r="TU25" s="6"/>
      <c r="TV25" s="6"/>
      <c r="TW25" s="6"/>
      <c r="TX25" s="6"/>
      <c r="TY25" s="6"/>
      <c r="TZ25" s="6"/>
      <c r="UA25" s="6"/>
      <c r="UB25" s="6"/>
      <c r="UC25" s="6"/>
      <c r="UD25" s="6"/>
      <c r="UE25" s="6"/>
      <c r="UF25" s="6"/>
      <c r="UG25" s="6"/>
      <c r="UH25" s="6"/>
      <c r="UI25" s="6"/>
      <c r="UJ25" s="6"/>
      <c r="UK25" s="6"/>
      <c r="UL25" s="6"/>
      <c r="UM25" s="6"/>
      <c r="UN25" s="6"/>
      <c r="UO25" s="6"/>
      <c r="UP25" s="6"/>
      <c r="UQ25" s="6"/>
      <c r="UR25" s="6"/>
      <c r="US25" s="6"/>
      <c r="UT25" s="6"/>
      <c r="UU25" s="6"/>
      <c r="UV25" s="6"/>
      <c r="UW25" s="6"/>
      <c r="UX25" s="6"/>
      <c r="UY25" s="6"/>
      <c r="UZ25" s="6"/>
      <c r="VA25" s="6"/>
      <c r="VB25" s="6"/>
      <c r="VC25" s="6"/>
      <c r="VD25" s="6"/>
      <c r="VE25" s="6"/>
      <c r="VF25" s="6"/>
      <c r="VG25" s="6"/>
      <c r="VH25" s="6"/>
      <c r="VI25" s="6"/>
      <c r="VJ25" s="6"/>
      <c r="VK25" s="6"/>
      <c r="VL25" s="6"/>
      <c r="VM25" s="6"/>
      <c r="VN25" s="6"/>
      <c r="VO25" s="6"/>
      <c r="VP25" s="6"/>
      <c r="VQ25" s="6"/>
      <c r="VR25" s="6"/>
      <c r="VS25" s="6"/>
      <c r="VT25" s="6"/>
      <c r="VU25" s="6"/>
      <c r="VV25" s="6"/>
      <c r="VW25" s="6"/>
      <c r="VX25" s="6"/>
      <c r="VY25" s="6"/>
      <c r="VZ25" s="6"/>
      <c r="WA25" s="6"/>
      <c r="WB25" s="6"/>
      <c r="WC25" s="6"/>
      <c r="WD25" s="6"/>
      <c r="WE25" s="6"/>
      <c r="WF25" s="6"/>
      <c r="WG25" s="6"/>
      <c r="WH25" s="6"/>
      <c r="WI25" s="6"/>
      <c r="WJ25" s="6"/>
      <c r="WK25" s="6"/>
      <c r="WL25" s="6"/>
      <c r="WM25" s="6"/>
      <c r="WN25" s="6"/>
      <c r="WO25" s="6"/>
      <c r="WP25" s="6"/>
      <c r="WQ25" s="6"/>
      <c r="WR25" s="6"/>
      <c r="WS25" s="6"/>
      <c r="WT25" s="6"/>
      <c r="WU25" s="6"/>
      <c r="WV25" s="6"/>
      <c r="WW25" s="6"/>
      <c r="WX25" s="6"/>
      <c r="WY25" s="6"/>
      <c r="WZ25" s="6"/>
      <c r="XA25" s="6"/>
      <c r="XB25" s="6"/>
      <c r="XC25" s="6"/>
      <c r="XD25" s="6"/>
      <c r="XE25" s="6"/>
      <c r="XF25" s="6"/>
      <c r="XG25" s="6"/>
      <c r="XH25" s="6"/>
      <c r="XI25" s="6"/>
      <c r="XJ25" s="6"/>
      <c r="XK25" s="6"/>
      <c r="XL25" s="6"/>
      <c r="XM25" s="6"/>
      <c r="XN25" s="6"/>
      <c r="XO25" s="6"/>
      <c r="XP25" s="6"/>
      <c r="XQ25" s="6"/>
      <c r="XR25" s="6"/>
      <c r="XS25" s="6"/>
      <c r="XT25" s="6"/>
      <c r="XU25" s="6"/>
      <c r="XV25" s="6"/>
      <c r="XW25" s="6"/>
      <c r="XX25" s="6"/>
      <c r="XY25" s="6"/>
      <c r="XZ25" s="6"/>
      <c r="YA25" s="6"/>
      <c r="YB25" s="6"/>
      <c r="YC25" s="6"/>
      <c r="YD25" s="6"/>
      <c r="YE25" s="6"/>
      <c r="YF25" s="6"/>
      <c r="YG25" s="6"/>
      <c r="YH25" s="6"/>
      <c r="YI25" s="6"/>
      <c r="YJ25" s="6"/>
      <c r="YK25" s="6"/>
      <c r="YL25" s="6"/>
      <c r="YM25" s="6"/>
      <c r="YN25" s="6"/>
      <c r="YO25" s="6"/>
      <c r="YP25" s="6"/>
      <c r="YQ25" s="6"/>
      <c r="YR25" s="6"/>
      <c r="YS25" s="6"/>
      <c r="YT25" s="6"/>
      <c r="YU25" s="6"/>
      <c r="YV25" s="6"/>
      <c r="YW25" s="6"/>
      <c r="YX25" s="6"/>
      <c r="YY25" s="6"/>
      <c r="YZ25" s="6"/>
      <c r="ZA25" s="6"/>
      <c r="ZB25" s="6"/>
      <c r="ZC25" s="6"/>
      <c r="ZD25" s="6"/>
      <c r="ZE25" s="6"/>
      <c r="ZF25" s="6"/>
      <c r="ZG25" s="6"/>
      <c r="ZH25" s="6"/>
      <c r="ZI25" s="6"/>
      <c r="ZJ25" s="6"/>
      <c r="ZK25" s="6"/>
      <c r="ZL25" s="6"/>
      <c r="ZM25" s="6"/>
      <c r="ZN25" s="6"/>
      <c r="ZO25" s="6"/>
      <c r="ZP25" s="6"/>
      <c r="ZQ25" s="6"/>
      <c r="ZR25" s="6"/>
      <c r="ZS25" s="6"/>
      <c r="ZT25" s="6"/>
      <c r="ZU25" s="6"/>
      <c r="ZV25" s="6"/>
      <c r="ZW25" s="6"/>
      <c r="ZX25" s="6"/>
      <c r="ZY25" s="6"/>
      <c r="ZZ25" s="6"/>
      <c r="AAA25" s="6"/>
      <c r="AAB25" s="6"/>
      <c r="AAC25" s="6"/>
      <c r="AAD25" s="6"/>
      <c r="AAE25" s="6"/>
      <c r="AAF25" s="6"/>
      <c r="AAG25" s="6"/>
      <c r="AAH25" s="6"/>
      <c r="AAI25" s="6"/>
      <c r="AAJ25" s="6"/>
      <c r="AAK25" s="6"/>
      <c r="AAL25" s="6"/>
      <c r="AAM25" s="6"/>
      <c r="AAN25" s="6"/>
      <c r="AAO25" s="6"/>
      <c r="AAP25" s="6"/>
      <c r="AAQ25" s="6"/>
      <c r="AAR25" s="6"/>
      <c r="AAS25" s="6"/>
      <c r="AAT25" s="6"/>
      <c r="AAU25" s="6"/>
      <c r="AAV25" s="6"/>
      <c r="AAW25" s="6"/>
      <c r="AAX25" s="6"/>
      <c r="AAY25" s="6"/>
      <c r="AAZ25" s="6"/>
      <c r="ABA25" s="6"/>
      <c r="ABB25" s="6"/>
      <c r="ABC25" s="6"/>
      <c r="ABD25" s="6"/>
      <c r="ABE25" s="6"/>
      <c r="ABF25" s="6"/>
      <c r="ABG25" s="6"/>
      <c r="ABH25" s="6"/>
      <c r="ABI25" s="6"/>
      <c r="ABJ25" s="6"/>
      <c r="ABK25" s="6"/>
      <c r="ABL25" s="6"/>
      <c r="ABM25" s="6"/>
      <c r="ABN25" s="6"/>
      <c r="ABO25" s="6"/>
      <c r="ABP25" s="6"/>
      <c r="ABQ25" s="6"/>
      <c r="ABR25" s="6"/>
      <c r="ABS25" s="6"/>
      <c r="ABT25" s="6"/>
      <c r="ABU25" s="6"/>
      <c r="ABV25" s="6"/>
      <c r="ABW25" s="6"/>
      <c r="ABX25" s="6"/>
      <c r="ABY25" s="6"/>
      <c r="ABZ25" s="6"/>
      <c r="ACA25" s="6"/>
      <c r="ACB25" s="6"/>
      <c r="ACC25" s="6"/>
      <c r="ACD25" s="6"/>
      <c r="ACE25" s="6"/>
      <c r="ACF25" s="6"/>
      <c r="ACG25" s="6"/>
      <c r="ACH25" s="6"/>
      <c r="ACI25" s="6"/>
      <c r="ACJ25" s="6"/>
      <c r="ACK25" s="6"/>
      <c r="ACL25" s="6"/>
      <c r="ACM25" s="6"/>
      <c r="ACN25" s="6"/>
      <c r="ACO25" s="6"/>
      <c r="ACP25" s="6"/>
      <c r="ACQ25" s="6"/>
      <c r="ACR25" s="6"/>
      <c r="ACS25" s="6"/>
      <c r="ACT25" s="6"/>
      <c r="ACU25" s="6"/>
      <c r="ACV25" s="6"/>
      <c r="ACW25" s="6"/>
      <c r="ACX25" s="6"/>
      <c r="ACY25" s="6"/>
      <c r="ACZ25" s="6"/>
      <c r="ADA25" s="6"/>
      <c r="ADB25" s="6"/>
      <c r="ADC25" s="6"/>
      <c r="ADD25" s="6"/>
      <c r="ADE25" s="6"/>
      <c r="ADF25" s="6"/>
      <c r="ADG25" s="6"/>
      <c r="ADH25" s="6"/>
      <c r="ADI25" s="6"/>
      <c r="ADJ25" s="6"/>
      <c r="ADK25" s="6"/>
      <c r="ADL25" s="6"/>
      <c r="ADM25" s="6"/>
      <c r="ADN25" s="6"/>
      <c r="ADO25" s="6"/>
      <c r="ADP25" s="6"/>
      <c r="ADQ25" s="6"/>
      <c r="ADR25" s="6"/>
      <c r="ADS25" s="6"/>
      <c r="ADT25" s="6"/>
      <c r="ADU25" s="6"/>
      <c r="ADV25" s="6"/>
      <c r="ADW25" s="6"/>
      <c r="ADX25" s="6"/>
      <c r="ADY25" s="6"/>
      <c r="ADZ25" s="6"/>
      <c r="AEA25" s="6"/>
      <c r="AEB25" s="6"/>
      <c r="AEC25" s="6"/>
      <c r="AED25" s="6"/>
      <c r="AEE25" s="6"/>
      <c r="AEF25" s="6"/>
      <c r="AEG25" s="6"/>
      <c r="AEH25" s="6"/>
      <c r="AEI25" s="6"/>
      <c r="AEJ25" s="6"/>
      <c r="AEK25" s="6"/>
      <c r="AEL25" s="6"/>
      <c r="AEM25" s="6"/>
      <c r="AEN25" s="6"/>
      <c r="AEO25" s="6"/>
      <c r="AEP25" s="6"/>
      <c r="AEQ25" s="6"/>
      <c r="AER25" s="6"/>
      <c r="AES25" s="6"/>
      <c r="AET25" s="6"/>
      <c r="AEU25" s="6"/>
      <c r="AEV25" s="6"/>
      <c r="AEW25" s="6"/>
      <c r="AEX25" s="6"/>
      <c r="AEY25" s="6"/>
      <c r="AEZ25" s="6"/>
      <c r="AFA25" s="6"/>
      <c r="AFB25" s="6"/>
      <c r="AFC25" s="6"/>
      <c r="AFD25" s="6"/>
      <c r="AFE25" s="6"/>
      <c r="AFF25" s="6"/>
      <c r="AFG25" s="6"/>
      <c r="AFH25" s="6"/>
      <c r="AFI25" s="6"/>
      <c r="AFJ25" s="6"/>
      <c r="AFK25" s="6"/>
      <c r="AFL25" s="6"/>
      <c r="AFM25" s="6"/>
      <c r="AFN25" s="6"/>
      <c r="AFO25" s="6"/>
      <c r="AFP25" s="6"/>
      <c r="AFQ25" s="6"/>
      <c r="AFR25" s="6"/>
      <c r="AFS25" s="6"/>
      <c r="AFT25" s="6"/>
      <c r="AFU25" s="6"/>
      <c r="AFV25" s="6"/>
      <c r="AFW25" s="6"/>
      <c r="AFX25" s="6"/>
      <c r="AFY25" s="6"/>
      <c r="AFZ25" s="6"/>
      <c r="AGA25" s="6"/>
      <c r="AGB25" s="6"/>
      <c r="AGC25" s="6"/>
      <c r="AGD25" s="6"/>
      <c r="AGE25" s="6"/>
      <c r="AGF25" s="6"/>
      <c r="AGG25" s="6"/>
      <c r="AGH25" s="6"/>
      <c r="AGI25" s="6"/>
      <c r="AGJ25" s="6"/>
      <c r="AGK25" s="6"/>
      <c r="AGL25" s="6"/>
      <c r="AGM25" s="6"/>
      <c r="AGN25" s="6"/>
      <c r="AGO25" s="6"/>
      <c r="AGP25" s="6"/>
      <c r="AGQ25" s="6"/>
      <c r="AGR25" s="6"/>
      <c r="AGS25" s="6"/>
      <c r="AGT25" s="6"/>
      <c r="AGU25" s="6"/>
      <c r="AGV25" s="6"/>
      <c r="AGW25" s="6"/>
      <c r="AGX25" s="6"/>
      <c r="AGY25" s="6"/>
      <c r="AGZ25" s="6"/>
      <c r="AHA25" s="6"/>
      <c r="AHB25" s="6"/>
      <c r="AHC25" s="6"/>
      <c r="AHD25" s="6"/>
      <c r="AHE25" s="6"/>
      <c r="AHF25" s="6"/>
      <c r="AHG25" s="6"/>
      <c r="AHH25" s="6"/>
      <c r="AHI25" s="6"/>
      <c r="AHJ25" s="6"/>
      <c r="AHK25" s="6"/>
      <c r="AHL25" s="6"/>
      <c r="AHM25" s="6"/>
      <c r="AHN25" s="6"/>
      <c r="AHO25" s="6"/>
      <c r="AHP25" s="6"/>
      <c r="AHQ25" s="6"/>
      <c r="AHR25" s="6"/>
      <c r="AHS25" s="6"/>
      <c r="AHT25" s="6"/>
      <c r="AHU25" s="6"/>
      <c r="AHV25" s="6"/>
      <c r="AHW25" s="6"/>
      <c r="AHX25" s="6"/>
      <c r="AHY25" s="6"/>
      <c r="AHZ25" s="6"/>
      <c r="AIA25" s="6"/>
      <c r="AIB25" s="6"/>
      <c r="AIC25" s="6"/>
      <c r="AID25" s="6"/>
      <c r="AIE25" s="6"/>
      <c r="AIF25" s="6"/>
      <c r="AIG25" s="6"/>
      <c r="AIH25" s="6"/>
      <c r="AII25" s="6"/>
      <c r="AIJ25" s="6"/>
      <c r="AIK25" s="6"/>
      <c r="AIL25" s="6"/>
      <c r="AIM25" s="6"/>
      <c r="AIN25" s="6"/>
      <c r="AIO25" s="6"/>
      <c r="AIP25" s="6"/>
      <c r="AIQ25" s="6"/>
      <c r="AIR25" s="6"/>
      <c r="AIS25" s="6"/>
      <c r="AIT25" s="6"/>
      <c r="AIU25" s="6"/>
      <c r="AIV25" s="6"/>
      <c r="AIW25" s="6"/>
      <c r="AIX25" s="6"/>
      <c r="AIY25" s="6"/>
      <c r="AIZ25" s="6"/>
      <c r="AJA25" s="6"/>
      <c r="AJB25" s="6"/>
      <c r="AJC25" s="6"/>
      <c r="AJD25" s="6"/>
      <c r="AJE25" s="6"/>
      <c r="AJF25" s="6"/>
      <c r="AJG25" s="6"/>
      <c r="AJH25" s="6"/>
      <c r="AJI25" s="6"/>
      <c r="AJJ25" s="6"/>
      <c r="AJK25" s="6"/>
      <c r="AJL25" s="6"/>
      <c r="AJM25" s="6"/>
      <c r="AJN25" s="6"/>
      <c r="AJO25" s="6"/>
      <c r="AJP25" s="6"/>
      <c r="AJQ25" s="6"/>
      <c r="AJR25" s="6"/>
      <c r="AJS25" s="6"/>
      <c r="AJT25" s="6"/>
      <c r="AJU25" s="6"/>
      <c r="AJV25" s="6"/>
      <c r="AJW25" s="6"/>
      <c r="AJX25" s="6"/>
      <c r="AJY25" s="6"/>
      <c r="AJZ25" s="6"/>
      <c r="AKA25" s="6"/>
      <c r="AKB25" s="6"/>
      <c r="AKC25" s="6"/>
      <c r="AKD25" s="6"/>
      <c r="AKE25" s="6"/>
      <c r="AKF25" s="6"/>
      <c r="AKG25" s="6"/>
      <c r="AKH25" s="6"/>
      <c r="AKI25" s="6"/>
      <c r="AKJ25" s="6"/>
      <c r="AKK25" s="6"/>
      <c r="AKL25" s="6"/>
      <c r="AKM25" s="6"/>
      <c r="AKN25" s="6"/>
      <c r="AKO25" s="6"/>
      <c r="AKP25" s="6"/>
      <c r="AKQ25" s="6"/>
      <c r="AKR25" s="6"/>
      <c r="AKS25" s="6"/>
      <c r="AKT25" s="6"/>
      <c r="AKU25" s="6"/>
      <c r="AKV25" s="6"/>
      <c r="AKW25" s="6"/>
      <c r="AKX25" s="6"/>
      <c r="AKY25" s="6"/>
      <c r="AKZ25" s="6"/>
      <c r="ALA25" s="6"/>
      <c r="ALB25" s="6"/>
      <c r="ALC25" s="6"/>
      <c r="ALD25" s="6"/>
      <c r="ALE25" s="6"/>
      <c r="ALF25" s="6"/>
      <c r="ALG25" s="6"/>
      <c r="ALH25" s="6"/>
      <c r="ALI25" s="6"/>
      <c r="ALJ25" s="6"/>
      <c r="ALK25" s="6"/>
      <c r="ALL25" s="6"/>
      <c r="ALM25" s="6"/>
      <c r="ALN25" s="6"/>
      <c r="ALO25" s="6"/>
      <c r="ALP25" s="6"/>
      <c r="ALQ25" s="6"/>
      <c r="ALR25" s="6"/>
      <c r="ALS25" s="6"/>
      <c r="ALT25" s="6"/>
      <c r="ALU25" s="6"/>
      <c r="ALV25" s="6"/>
      <c r="ALW25" s="6"/>
      <c r="ALX25" s="6"/>
      <c r="ALY25" s="6"/>
      <c r="ALZ25" s="6"/>
      <c r="AMA25" s="6"/>
      <c r="AMB25" s="6"/>
      <c r="AMC25" s="6"/>
      <c r="AMD25" s="6"/>
      <c r="AME25" s="6"/>
      <c r="AMF25" s="6"/>
      <c r="AMG25" s="6"/>
      <c r="AMH25" s="6"/>
      <c r="AMI25" s="6"/>
      <c r="AMJ25" s="6"/>
      <c r="AMK25" s="6"/>
      <c r="AML25" s="6"/>
      <c r="AMM25" s="6"/>
      <c r="AMN25" s="6"/>
      <c r="AMO25" s="6"/>
      <c r="AMP25" s="6"/>
      <c r="AMQ25" s="6"/>
      <c r="AMR25" s="6"/>
      <c r="AMS25" s="6"/>
      <c r="AMT25" s="6"/>
      <c r="AMU25" s="6"/>
      <c r="AMV25" s="6"/>
      <c r="AMW25" s="6"/>
      <c r="AMX25" s="6"/>
      <c r="AMY25" s="6"/>
      <c r="AMZ25" s="6"/>
      <c r="ANA25" s="6"/>
      <c r="ANB25" s="6"/>
      <c r="ANC25" s="6"/>
      <c r="AND25" s="6"/>
      <c r="ANE25" s="6"/>
      <c r="ANF25" s="6"/>
      <c r="ANG25" s="6"/>
      <c r="ANH25" s="6"/>
    </row>
    <row r="26" spans="1:1048" x14ac:dyDescent="0.25">
      <c r="A26" t="s">
        <v>196</v>
      </c>
      <c r="C26">
        <v>1</v>
      </c>
      <c r="D26" t="s">
        <v>205</v>
      </c>
      <c r="E26" s="93"/>
      <c r="O26" s="60"/>
      <c r="P26" s="60"/>
      <c r="Q26" s="6"/>
      <c r="R26" s="60"/>
      <c r="S26" s="6"/>
      <c r="T26" s="6"/>
      <c r="U26" s="6"/>
      <c r="V26" s="80" t="s">
        <v>230</v>
      </c>
      <c r="W26" s="104">
        <v>44</v>
      </c>
      <c r="X26" s="111" t="s">
        <v>233</v>
      </c>
      <c r="Y26" s="145">
        <f t="shared" si="0"/>
        <v>4</v>
      </c>
      <c r="Z26" s="84"/>
      <c r="AA26" s="84"/>
      <c r="AB26" s="61"/>
      <c r="AC26" s="62"/>
      <c r="AD26" s="63"/>
      <c r="AE26" s="62"/>
      <c r="AF26" s="63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6"/>
      <c r="DO26" s="6"/>
      <c r="DP26" s="6"/>
      <c r="DQ26" s="6"/>
      <c r="DR26" s="6"/>
      <c r="DS26" s="6"/>
      <c r="DT26" s="6"/>
      <c r="DU26" s="6"/>
      <c r="DV26" s="6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6"/>
      <c r="EI26" s="6"/>
      <c r="EJ26" s="6"/>
      <c r="EK26" s="6"/>
      <c r="EL26" s="6"/>
      <c r="EM26" s="6"/>
      <c r="EN26" s="6"/>
      <c r="EO26" s="6"/>
      <c r="EP26" s="6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6"/>
      <c r="FN26" s="6"/>
      <c r="FO26" s="6"/>
      <c r="FP26" s="6"/>
      <c r="FQ26" s="6"/>
      <c r="FR26" s="6"/>
      <c r="FS26" s="6"/>
      <c r="FT26" s="6"/>
      <c r="FU26" s="6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6"/>
      <c r="GK26" s="6"/>
      <c r="GL26" s="6"/>
      <c r="GM26" s="6"/>
      <c r="GN26" s="6"/>
      <c r="GO26" s="6"/>
      <c r="GP26" s="6"/>
      <c r="GQ26" s="6"/>
      <c r="GR26" s="6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6"/>
      <c r="HF26" s="6"/>
      <c r="HG26" s="6"/>
      <c r="HH26" s="6"/>
      <c r="HI26" s="6"/>
      <c r="HJ26" s="6"/>
      <c r="HK26" s="6"/>
      <c r="HL26" s="6"/>
      <c r="HM26" s="6"/>
      <c r="HN26" s="6"/>
      <c r="HO26" s="6"/>
      <c r="HP26" s="6"/>
      <c r="HQ26" s="6"/>
      <c r="HR26" s="6"/>
      <c r="HS26" s="6"/>
      <c r="HT26" s="6"/>
      <c r="HU26" s="6"/>
      <c r="HV26" s="6"/>
      <c r="HW26" s="6"/>
      <c r="HX26" s="6"/>
      <c r="HY26" s="6"/>
      <c r="HZ26" s="6"/>
      <c r="IA26" s="6"/>
      <c r="IB26" s="6"/>
      <c r="IC26" s="6"/>
      <c r="ID26" s="6"/>
      <c r="IE26" s="6"/>
      <c r="IF26" s="6"/>
      <c r="IG26" s="6"/>
      <c r="IH26" s="6"/>
      <c r="II26" s="6"/>
      <c r="IJ26" s="6"/>
      <c r="IK26" s="6"/>
      <c r="IL26" s="6"/>
      <c r="IM26" s="6"/>
      <c r="IN26" s="6"/>
      <c r="IO26" s="6"/>
      <c r="IP26" s="6"/>
      <c r="IQ26" s="6"/>
      <c r="IR26" s="6"/>
      <c r="IS26" s="6"/>
      <c r="IT26" s="6"/>
      <c r="IU26" s="6"/>
      <c r="IV26" s="6"/>
      <c r="IW26" s="6"/>
      <c r="IX26" s="6"/>
      <c r="IY26" s="6"/>
      <c r="IZ26" s="6"/>
      <c r="JA26" s="6"/>
      <c r="JB26" s="6"/>
      <c r="JC26" s="6"/>
      <c r="JD26" s="6"/>
      <c r="JE26" s="6"/>
      <c r="JF26" s="6"/>
      <c r="JG26" s="6"/>
      <c r="JH26" s="6"/>
      <c r="JI26" s="6"/>
      <c r="JJ26" s="6"/>
      <c r="JK26" s="6"/>
      <c r="JL26" s="6"/>
      <c r="JM26" s="6"/>
      <c r="JN26" s="6"/>
      <c r="JO26" s="6"/>
      <c r="JP26" s="6"/>
      <c r="JQ26" s="6"/>
      <c r="JR26" s="6"/>
      <c r="JS26" s="6"/>
      <c r="JT26" s="6"/>
      <c r="JU26" s="6"/>
      <c r="JV26" s="6"/>
      <c r="JW26" s="6"/>
      <c r="JX26" s="6"/>
      <c r="JY26" s="6"/>
      <c r="JZ26" s="6"/>
      <c r="KA26" s="6"/>
      <c r="KB26" s="6"/>
      <c r="KC26" s="6"/>
      <c r="KD26" s="6"/>
      <c r="KE26" s="6"/>
      <c r="KF26" s="6"/>
      <c r="KG26" s="6"/>
      <c r="KH26" s="6"/>
      <c r="KI26" s="6"/>
      <c r="KJ26" s="6"/>
      <c r="KK26" s="6"/>
      <c r="KL26" s="6"/>
      <c r="KM26" s="6"/>
      <c r="KN26" s="6"/>
      <c r="KO26" s="6"/>
      <c r="KP26" s="6"/>
      <c r="KQ26" s="6"/>
      <c r="KR26" s="6"/>
      <c r="KS26" s="6"/>
      <c r="KT26" s="6"/>
      <c r="KU26" s="6"/>
      <c r="KV26" s="6"/>
      <c r="KW26" s="6"/>
      <c r="KX26" s="6"/>
      <c r="KY26" s="6"/>
      <c r="KZ26" s="6"/>
      <c r="LA26" s="6"/>
      <c r="LB26" s="6"/>
      <c r="LC26" s="6"/>
      <c r="LD26" s="6"/>
      <c r="LE26" s="6"/>
      <c r="LF26" s="6"/>
      <c r="LG26" s="6"/>
      <c r="LH26" s="6"/>
      <c r="LI26" s="6"/>
      <c r="LJ26" s="6"/>
      <c r="LK26" s="6"/>
      <c r="LL26" s="6"/>
      <c r="LM26" s="6"/>
      <c r="LN26" s="6"/>
      <c r="LO26" s="6"/>
      <c r="LP26" s="6"/>
      <c r="LQ26" s="6"/>
      <c r="LR26" s="6"/>
      <c r="LS26" s="6"/>
      <c r="LT26" s="6"/>
      <c r="LU26" s="6"/>
      <c r="LV26" s="6"/>
      <c r="LW26" s="6"/>
      <c r="LX26" s="6"/>
      <c r="LY26" s="6"/>
      <c r="LZ26" s="6"/>
      <c r="MA26" s="6"/>
      <c r="MB26" s="6"/>
      <c r="MC26" s="6"/>
      <c r="MD26" s="6"/>
      <c r="ME26" s="6"/>
      <c r="MF26" s="6"/>
      <c r="MG26" s="6"/>
      <c r="MH26" s="6"/>
      <c r="MI26" s="6"/>
      <c r="MJ26" s="6"/>
      <c r="MK26" s="6"/>
      <c r="ML26" s="6"/>
      <c r="MM26" s="6"/>
      <c r="MN26" s="6"/>
      <c r="MO26" s="6"/>
      <c r="MP26" s="6"/>
      <c r="MQ26" s="6"/>
      <c r="MR26" s="6"/>
      <c r="MS26" s="6"/>
      <c r="MT26" s="6"/>
      <c r="MU26" s="6"/>
      <c r="MV26" s="6"/>
      <c r="MW26" s="6"/>
      <c r="MX26" s="6"/>
      <c r="MY26" s="6"/>
      <c r="MZ26" s="6"/>
      <c r="NA26" s="6"/>
      <c r="NB26" s="6"/>
      <c r="NC26" s="6"/>
      <c r="ND26" s="6"/>
      <c r="NE26" s="6"/>
      <c r="NF26" s="6"/>
      <c r="NG26" s="6"/>
      <c r="NH26" s="6"/>
      <c r="NI26" s="6"/>
      <c r="NJ26" s="6"/>
      <c r="NK26" s="6"/>
      <c r="NL26" s="6"/>
      <c r="NM26" s="6"/>
      <c r="NN26" s="6"/>
      <c r="NO26" s="6"/>
      <c r="NP26" s="6"/>
      <c r="NQ26" s="6"/>
      <c r="NR26" s="6"/>
      <c r="NS26" s="6"/>
      <c r="NT26" s="6"/>
      <c r="NU26" s="6"/>
      <c r="NV26" s="6"/>
      <c r="NW26" s="6"/>
      <c r="NX26" s="6"/>
      <c r="NY26" s="6"/>
      <c r="NZ26" s="6"/>
      <c r="OA26" s="6"/>
      <c r="OB26" s="6"/>
      <c r="OC26" s="6"/>
      <c r="OD26" s="6"/>
      <c r="OE26" s="6"/>
      <c r="OF26" s="6"/>
      <c r="OG26" s="6"/>
      <c r="OH26" s="6"/>
      <c r="OI26" s="6"/>
      <c r="OJ26" s="6"/>
      <c r="OK26" s="6"/>
      <c r="OL26" s="6"/>
      <c r="OM26" s="6"/>
      <c r="ON26" s="6"/>
      <c r="OO26" s="6"/>
      <c r="OP26" s="6"/>
      <c r="OQ26" s="6"/>
      <c r="OR26" s="6"/>
      <c r="OS26" s="6"/>
      <c r="OT26" s="6"/>
      <c r="OU26" s="6"/>
      <c r="OV26" s="6"/>
      <c r="OW26" s="6"/>
      <c r="OX26" s="6"/>
      <c r="OY26" s="6"/>
      <c r="OZ26" s="6"/>
      <c r="PA26" s="6"/>
      <c r="PB26" s="6"/>
      <c r="PC26" s="6"/>
      <c r="PD26" s="6"/>
      <c r="PE26" s="6"/>
      <c r="PF26" s="6"/>
      <c r="PG26" s="6"/>
      <c r="PH26" s="6"/>
      <c r="PI26" s="6"/>
      <c r="PJ26" s="6"/>
      <c r="PK26" s="6"/>
      <c r="PL26" s="6"/>
      <c r="PM26" s="6"/>
      <c r="PN26" s="6"/>
      <c r="PO26" s="6"/>
      <c r="PP26" s="6"/>
      <c r="PQ26" s="6"/>
      <c r="PR26" s="6"/>
      <c r="PS26" s="6"/>
      <c r="PT26" s="6"/>
      <c r="PU26" s="6"/>
      <c r="PV26" s="6"/>
      <c r="PW26" s="6"/>
      <c r="PX26" s="6"/>
      <c r="PY26" s="6"/>
      <c r="PZ26" s="6"/>
      <c r="QA26" s="6"/>
      <c r="QB26" s="6"/>
      <c r="QC26" s="6"/>
      <c r="QD26" s="6"/>
      <c r="QE26" s="6"/>
      <c r="QF26" s="6"/>
      <c r="QG26" s="6"/>
      <c r="QH26" s="6"/>
      <c r="QI26" s="6"/>
      <c r="QJ26" s="6"/>
      <c r="QK26" s="6"/>
      <c r="QL26" s="6"/>
      <c r="QM26" s="6"/>
      <c r="QN26" s="6"/>
      <c r="QO26" s="6"/>
      <c r="QP26" s="6"/>
      <c r="QQ26" s="6"/>
      <c r="QR26" s="6"/>
      <c r="QS26" s="6"/>
      <c r="QT26" s="6"/>
      <c r="QU26" s="6"/>
      <c r="QV26" s="6"/>
      <c r="QW26" s="6"/>
      <c r="QX26" s="6"/>
      <c r="QY26" s="6"/>
      <c r="QZ26" s="6"/>
      <c r="RA26" s="6"/>
      <c r="RB26" s="6"/>
      <c r="RC26" s="6"/>
      <c r="RD26" s="6"/>
      <c r="RE26" s="6"/>
      <c r="RF26" s="6"/>
      <c r="RG26" s="6"/>
      <c r="RH26" s="6"/>
      <c r="RI26" s="6"/>
      <c r="RJ26" s="6"/>
      <c r="RK26" s="6"/>
      <c r="RL26" s="6"/>
      <c r="RM26" s="6"/>
      <c r="RN26" s="6"/>
      <c r="RO26" s="6"/>
      <c r="RP26" s="6"/>
      <c r="RQ26" s="6"/>
      <c r="RR26" s="6"/>
      <c r="RS26" s="6"/>
      <c r="RT26" s="6"/>
      <c r="RU26" s="6"/>
      <c r="RV26" s="6"/>
      <c r="RW26" s="6"/>
      <c r="RX26" s="6"/>
      <c r="RY26" s="6"/>
      <c r="RZ26" s="6"/>
      <c r="SA26" s="6"/>
      <c r="SB26" s="6"/>
      <c r="SC26" s="6"/>
      <c r="SD26" s="6"/>
      <c r="SE26" s="6"/>
      <c r="SF26" s="6"/>
      <c r="SG26" s="6"/>
      <c r="SH26" s="6"/>
      <c r="SI26" s="6"/>
      <c r="SJ26" s="6"/>
      <c r="SK26" s="6"/>
      <c r="SL26" s="6"/>
      <c r="SM26" s="6"/>
      <c r="SN26" s="6"/>
      <c r="SO26" s="6"/>
      <c r="SP26" s="6"/>
      <c r="SQ26" s="6"/>
      <c r="SR26" s="6"/>
      <c r="SS26" s="6"/>
      <c r="ST26" s="6"/>
      <c r="SU26" s="6"/>
      <c r="SV26" s="6"/>
      <c r="SW26" s="6"/>
      <c r="SX26" s="6"/>
      <c r="SY26" s="6"/>
      <c r="SZ26" s="6"/>
      <c r="TA26" s="6"/>
      <c r="TB26" s="6"/>
      <c r="TC26" s="6"/>
      <c r="TD26" s="6"/>
      <c r="TE26" s="6"/>
      <c r="TF26" s="6"/>
      <c r="TG26" s="6"/>
      <c r="TH26" s="6"/>
      <c r="TI26" s="6"/>
      <c r="TJ26" s="6"/>
      <c r="TK26" s="6"/>
      <c r="TL26" s="6"/>
      <c r="TM26" s="6"/>
      <c r="TN26" s="6"/>
      <c r="TO26" s="6"/>
      <c r="TP26" s="6"/>
      <c r="TQ26" s="6"/>
      <c r="TR26" s="6"/>
      <c r="TS26" s="6"/>
      <c r="TT26" s="6"/>
      <c r="TU26" s="6"/>
      <c r="TV26" s="6"/>
      <c r="TW26" s="6"/>
      <c r="TX26" s="6"/>
      <c r="TY26" s="6"/>
      <c r="TZ26" s="6"/>
      <c r="UA26" s="6"/>
      <c r="UB26" s="6"/>
      <c r="UC26" s="6"/>
      <c r="UD26" s="6"/>
      <c r="UE26" s="6"/>
      <c r="UF26" s="6"/>
      <c r="UG26" s="6"/>
      <c r="UH26" s="6"/>
      <c r="UI26" s="6"/>
      <c r="UJ26" s="6"/>
      <c r="UK26" s="6"/>
      <c r="UL26" s="6"/>
      <c r="UM26" s="6"/>
      <c r="UN26" s="6"/>
      <c r="UO26" s="6"/>
      <c r="UP26" s="6"/>
      <c r="UQ26" s="6"/>
      <c r="UR26" s="6"/>
      <c r="US26" s="6"/>
      <c r="UT26" s="6"/>
      <c r="UU26" s="6"/>
      <c r="UV26" s="6"/>
      <c r="UW26" s="6"/>
      <c r="UX26" s="6"/>
      <c r="UY26" s="6"/>
      <c r="UZ26" s="6"/>
      <c r="VA26" s="6"/>
      <c r="VB26" s="6"/>
      <c r="VC26" s="6"/>
      <c r="VD26" s="6"/>
      <c r="VE26" s="6"/>
      <c r="VF26" s="6"/>
      <c r="VG26" s="6"/>
      <c r="VH26" s="6"/>
      <c r="VI26" s="6"/>
      <c r="VJ26" s="6"/>
      <c r="VK26" s="6"/>
      <c r="VL26" s="6"/>
      <c r="VM26" s="6"/>
      <c r="VN26" s="6"/>
      <c r="VO26" s="6"/>
      <c r="VP26" s="6"/>
      <c r="VQ26" s="6"/>
      <c r="VR26" s="6"/>
      <c r="VS26" s="6"/>
      <c r="VT26" s="6"/>
      <c r="VU26" s="6"/>
      <c r="VV26" s="6"/>
      <c r="VW26" s="6"/>
      <c r="VX26" s="6"/>
      <c r="VY26" s="6"/>
      <c r="VZ26" s="6"/>
      <c r="WA26" s="6"/>
      <c r="WB26" s="6"/>
      <c r="WC26" s="6"/>
      <c r="WD26" s="6"/>
      <c r="WE26" s="6"/>
      <c r="WF26" s="6"/>
      <c r="WG26" s="6"/>
      <c r="WH26" s="6"/>
      <c r="WI26" s="6"/>
      <c r="WJ26" s="6"/>
      <c r="WK26" s="6"/>
      <c r="WL26" s="6"/>
      <c r="WM26" s="6"/>
      <c r="WN26" s="6"/>
      <c r="WO26" s="6"/>
      <c r="WP26" s="6"/>
      <c r="WQ26" s="6"/>
      <c r="WR26" s="6"/>
      <c r="WS26" s="6"/>
      <c r="WT26" s="6"/>
      <c r="WU26" s="6"/>
      <c r="WV26" s="6"/>
      <c r="WW26" s="6"/>
      <c r="WX26" s="6"/>
      <c r="WY26" s="6"/>
      <c r="WZ26" s="6"/>
      <c r="XA26" s="6"/>
      <c r="XB26" s="6"/>
      <c r="XC26" s="6"/>
      <c r="XD26" s="6"/>
      <c r="XE26" s="6"/>
      <c r="XF26" s="6"/>
      <c r="XG26" s="6"/>
      <c r="XH26" s="6"/>
      <c r="XI26" s="6"/>
      <c r="XJ26" s="6"/>
      <c r="XK26" s="6"/>
      <c r="XL26" s="6"/>
      <c r="XM26" s="6"/>
      <c r="XN26" s="6"/>
      <c r="XO26" s="6"/>
      <c r="XP26" s="6"/>
      <c r="XQ26" s="6"/>
      <c r="XR26" s="6"/>
      <c r="XS26" s="6"/>
      <c r="XT26" s="6"/>
      <c r="XU26" s="6"/>
      <c r="XV26" s="6"/>
      <c r="XW26" s="6"/>
      <c r="XX26" s="6"/>
      <c r="XY26" s="6"/>
      <c r="XZ26" s="6"/>
      <c r="YA26" s="6"/>
      <c r="YB26" s="6"/>
      <c r="YC26" s="6"/>
      <c r="YD26" s="6"/>
      <c r="YE26" s="6"/>
      <c r="YF26" s="6"/>
      <c r="YG26" s="6"/>
      <c r="YH26" s="6"/>
      <c r="YI26" s="6"/>
      <c r="YJ26" s="6"/>
      <c r="YK26" s="6"/>
      <c r="YL26" s="6"/>
      <c r="YM26" s="6"/>
      <c r="YN26" s="6"/>
      <c r="YO26" s="6"/>
      <c r="YP26" s="6"/>
      <c r="YQ26" s="6"/>
      <c r="YR26" s="6"/>
      <c r="YS26" s="6"/>
      <c r="YT26" s="6"/>
      <c r="YU26" s="6"/>
      <c r="YV26" s="6"/>
      <c r="YW26" s="6"/>
      <c r="YX26" s="6"/>
      <c r="YY26" s="6"/>
      <c r="YZ26" s="6"/>
      <c r="ZA26" s="6"/>
      <c r="ZB26" s="6"/>
      <c r="ZC26" s="6"/>
      <c r="ZD26" s="6"/>
      <c r="ZE26" s="6"/>
      <c r="ZF26" s="6"/>
      <c r="ZG26" s="6"/>
      <c r="ZH26" s="6"/>
      <c r="ZI26" s="6"/>
      <c r="ZJ26" s="6"/>
      <c r="ZK26" s="6"/>
      <c r="ZL26" s="6"/>
      <c r="ZM26" s="6"/>
      <c r="ZN26" s="6"/>
      <c r="ZO26" s="6"/>
      <c r="ZP26" s="6"/>
      <c r="ZQ26" s="6"/>
      <c r="ZR26" s="6"/>
      <c r="ZS26" s="6"/>
      <c r="ZT26" s="6"/>
      <c r="ZU26" s="6"/>
      <c r="ZV26" s="6"/>
      <c r="ZW26" s="6"/>
      <c r="ZX26" s="6"/>
      <c r="ZY26" s="6"/>
      <c r="ZZ26" s="6"/>
      <c r="AAA26" s="6"/>
      <c r="AAB26" s="6"/>
      <c r="AAC26" s="6"/>
      <c r="AAD26" s="6"/>
      <c r="AAE26" s="6"/>
      <c r="AAF26" s="6"/>
      <c r="AAG26" s="6"/>
      <c r="AAH26" s="6"/>
      <c r="AAI26" s="6"/>
      <c r="AAJ26" s="6"/>
      <c r="AAK26" s="6"/>
      <c r="AAL26" s="6"/>
      <c r="AAM26" s="6"/>
      <c r="AAN26" s="6"/>
      <c r="AAO26" s="6"/>
      <c r="AAP26" s="6"/>
      <c r="AAQ26" s="6"/>
      <c r="AAR26" s="6"/>
      <c r="AAS26" s="6"/>
      <c r="AAT26" s="6"/>
      <c r="AAU26" s="6"/>
      <c r="AAV26" s="6"/>
      <c r="AAW26" s="6"/>
      <c r="AAX26" s="6"/>
      <c r="AAY26" s="6"/>
      <c r="AAZ26" s="6"/>
      <c r="ABA26" s="6"/>
      <c r="ABB26" s="6"/>
      <c r="ABC26" s="6"/>
      <c r="ABD26" s="6"/>
      <c r="ABE26" s="6"/>
      <c r="ABF26" s="6"/>
      <c r="ABG26" s="6"/>
      <c r="ABH26" s="6"/>
      <c r="ABI26" s="6"/>
      <c r="ABJ26" s="6"/>
      <c r="ABK26" s="6"/>
      <c r="ABL26" s="6"/>
      <c r="ABM26" s="6"/>
      <c r="ABN26" s="6"/>
      <c r="ABO26" s="6"/>
      <c r="ABP26" s="6"/>
      <c r="ABQ26" s="6"/>
      <c r="ABR26" s="6"/>
      <c r="ABS26" s="6"/>
      <c r="ABT26" s="6"/>
      <c r="ABU26" s="6"/>
      <c r="ABV26" s="6"/>
      <c r="ABW26" s="6"/>
      <c r="ABX26" s="6"/>
      <c r="ABY26" s="6"/>
      <c r="ABZ26" s="6"/>
      <c r="ACA26" s="6"/>
      <c r="ACB26" s="6"/>
      <c r="ACC26" s="6"/>
      <c r="ACD26" s="6"/>
      <c r="ACE26" s="6"/>
      <c r="ACF26" s="6"/>
      <c r="ACG26" s="6"/>
      <c r="ACH26" s="6"/>
      <c r="ACI26" s="6"/>
      <c r="ACJ26" s="6"/>
      <c r="ACK26" s="6"/>
      <c r="ACL26" s="6"/>
      <c r="ACM26" s="6"/>
      <c r="ACN26" s="6"/>
      <c r="ACO26" s="6"/>
      <c r="ACP26" s="6"/>
      <c r="ACQ26" s="6"/>
      <c r="ACR26" s="6"/>
      <c r="ACS26" s="6"/>
      <c r="ACT26" s="6"/>
      <c r="ACU26" s="6"/>
      <c r="ACV26" s="6"/>
      <c r="ACW26" s="6"/>
      <c r="ACX26" s="6"/>
      <c r="ACY26" s="6"/>
      <c r="ACZ26" s="6"/>
      <c r="ADA26" s="6"/>
      <c r="ADB26" s="6"/>
      <c r="ADC26" s="6"/>
      <c r="ADD26" s="6"/>
      <c r="ADE26" s="6"/>
      <c r="ADF26" s="6"/>
      <c r="ADG26" s="6"/>
      <c r="ADH26" s="6"/>
      <c r="ADI26" s="6"/>
      <c r="ADJ26" s="6"/>
      <c r="ADK26" s="6"/>
      <c r="ADL26" s="6"/>
      <c r="ADM26" s="6"/>
      <c r="ADN26" s="6"/>
      <c r="ADO26" s="6"/>
      <c r="ADP26" s="6"/>
      <c r="ADQ26" s="6"/>
      <c r="ADR26" s="6"/>
      <c r="ADS26" s="6"/>
      <c r="ADT26" s="6"/>
      <c r="ADU26" s="6"/>
      <c r="ADV26" s="6"/>
      <c r="ADW26" s="6"/>
      <c r="ADX26" s="6"/>
      <c r="ADY26" s="6"/>
      <c r="ADZ26" s="6"/>
      <c r="AEA26" s="6"/>
      <c r="AEB26" s="6"/>
      <c r="AEC26" s="6"/>
      <c r="AED26" s="6"/>
      <c r="AEE26" s="6"/>
      <c r="AEF26" s="6"/>
      <c r="AEG26" s="6"/>
      <c r="AEH26" s="6"/>
      <c r="AEI26" s="6"/>
      <c r="AEJ26" s="6"/>
      <c r="AEK26" s="6"/>
      <c r="AEL26" s="6"/>
      <c r="AEM26" s="6"/>
      <c r="AEN26" s="6"/>
      <c r="AEO26" s="6"/>
      <c r="AEP26" s="6"/>
      <c r="AEQ26" s="6"/>
      <c r="AER26" s="6"/>
      <c r="AES26" s="6"/>
      <c r="AET26" s="6"/>
      <c r="AEU26" s="6"/>
      <c r="AEV26" s="6"/>
      <c r="AEW26" s="6"/>
      <c r="AEX26" s="6"/>
      <c r="AEY26" s="6"/>
      <c r="AEZ26" s="6"/>
      <c r="AFA26" s="6"/>
      <c r="AFB26" s="6"/>
      <c r="AFC26" s="6"/>
      <c r="AFD26" s="6"/>
      <c r="AFE26" s="6"/>
      <c r="AFF26" s="6"/>
      <c r="AFG26" s="6"/>
      <c r="AFH26" s="6"/>
      <c r="AFI26" s="6"/>
      <c r="AFJ26" s="6"/>
      <c r="AFK26" s="6"/>
      <c r="AFL26" s="6"/>
      <c r="AFM26" s="6"/>
      <c r="AFN26" s="6"/>
      <c r="AFO26" s="6"/>
      <c r="AFP26" s="6"/>
      <c r="AFQ26" s="6"/>
      <c r="AFR26" s="6"/>
      <c r="AFS26" s="6"/>
      <c r="AFT26" s="6"/>
      <c r="AFU26" s="6"/>
      <c r="AFV26" s="6"/>
      <c r="AFW26" s="6"/>
      <c r="AFX26" s="6"/>
      <c r="AFY26" s="6"/>
      <c r="AFZ26" s="6"/>
      <c r="AGA26" s="6"/>
      <c r="AGB26" s="6"/>
      <c r="AGC26" s="6"/>
      <c r="AGD26" s="6"/>
      <c r="AGE26" s="6"/>
      <c r="AGF26" s="6"/>
      <c r="AGG26" s="6"/>
      <c r="AGH26" s="6"/>
      <c r="AGI26" s="6"/>
      <c r="AGJ26" s="6"/>
      <c r="AGK26" s="6"/>
      <c r="AGL26" s="6"/>
      <c r="AGM26" s="6"/>
      <c r="AGN26" s="6"/>
      <c r="AGO26" s="6"/>
      <c r="AGP26" s="6"/>
      <c r="AGQ26" s="6"/>
      <c r="AGR26" s="6"/>
      <c r="AGS26" s="6"/>
      <c r="AGT26" s="6"/>
      <c r="AGU26" s="6"/>
      <c r="AGV26" s="6"/>
      <c r="AGW26" s="6"/>
      <c r="AGX26" s="6"/>
      <c r="AGY26" s="6"/>
      <c r="AGZ26" s="6"/>
      <c r="AHA26" s="6"/>
      <c r="AHB26" s="6"/>
      <c r="AHC26" s="6"/>
      <c r="AHD26" s="6"/>
      <c r="AHE26" s="6"/>
      <c r="AHF26" s="6"/>
      <c r="AHG26" s="6"/>
      <c r="AHH26" s="6"/>
      <c r="AHI26" s="6"/>
      <c r="AHJ26" s="6"/>
      <c r="AHK26" s="6"/>
      <c r="AHL26" s="6"/>
      <c r="AHM26" s="6"/>
      <c r="AHN26" s="6"/>
      <c r="AHO26" s="6"/>
      <c r="AHP26" s="6"/>
      <c r="AHQ26" s="6"/>
      <c r="AHR26" s="6"/>
      <c r="AHS26" s="6"/>
      <c r="AHT26" s="6"/>
      <c r="AHU26" s="6"/>
      <c r="AHV26" s="6"/>
      <c r="AHW26" s="6"/>
      <c r="AHX26" s="6"/>
      <c r="AHY26" s="6"/>
      <c r="AHZ26" s="6"/>
      <c r="AIA26" s="6"/>
      <c r="AIB26" s="6"/>
      <c r="AIC26" s="6"/>
      <c r="AID26" s="6"/>
      <c r="AIE26" s="6"/>
      <c r="AIF26" s="6"/>
      <c r="AIG26" s="6"/>
      <c r="AIH26" s="6"/>
      <c r="AII26" s="6"/>
      <c r="AIJ26" s="6"/>
      <c r="AIK26" s="6"/>
      <c r="AIL26" s="6"/>
      <c r="AIM26" s="6"/>
      <c r="AIN26" s="6"/>
      <c r="AIO26" s="6"/>
      <c r="AIP26" s="6"/>
      <c r="AIQ26" s="6"/>
      <c r="AIR26" s="6"/>
      <c r="AIS26" s="6"/>
      <c r="AIT26" s="6"/>
      <c r="AIU26" s="6"/>
      <c r="AIV26" s="6"/>
      <c r="AIW26" s="6"/>
      <c r="AIX26" s="6"/>
      <c r="AIY26" s="6"/>
      <c r="AIZ26" s="6"/>
      <c r="AJA26" s="6"/>
      <c r="AJB26" s="6"/>
      <c r="AJC26" s="6"/>
      <c r="AJD26" s="6"/>
      <c r="AJE26" s="6"/>
      <c r="AJF26" s="6"/>
      <c r="AJG26" s="6"/>
      <c r="AJH26" s="6"/>
      <c r="AJI26" s="6"/>
      <c r="AJJ26" s="6"/>
      <c r="AJK26" s="6"/>
      <c r="AJL26" s="6"/>
      <c r="AJM26" s="6"/>
      <c r="AJN26" s="6"/>
      <c r="AJO26" s="6"/>
      <c r="AJP26" s="6"/>
      <c r="AJQ26" s="6"/>
      <c r="AJR26" s="6"/>
      <c r="AJS26" s="6"/>
      <c r="AJT26" s="6"/>
      <c r="AJU26" s="6"/>
      <c r="AJV26" s="6"/>
      <c r="AJW26" s="6"/>
      <c r="AJX26" s="6"/>
      <c r="AJY26" s="6"/>
      <c r="AJZ26" s="6"/>
      <c r="AKA26" s="6"/>
      <c r="AKB26" s="6"/>
      <c r="AKC26" s="6"/>
      <c r="AKD26" s="6"/>
      <c r="AKE26" s="6"/>
      <c r="AKF26" s="6"/>
      <c r="AKG26" s="6"/>
      <c r="AKH26" s="6"/>
      <c r="AKI26" s="6"/>
      <c r="AKJ26" s="6"/>
      <c r="AKK26" s="6"/>
      <c r="AKL26" s="6"/>
      <c r="AKM26" s="6"/>
      <c r="AKN26" s="6"/>
      <c r="AKO26" s="6"/>
      <c r="AKP26" s="6"/>
      <c r="AKQ26" s="6"/>
      <c r="AKR26" s="6"/>
      <c r="AKS26" s="6"/>
      <c r="AKT26" s="6"/>
      <c r="AKU26" s="6"/>
      <c r="AKV26" s="6"/>
      <c r="AKW26" s="6"/>
      <c r="AKX26" s="6"/>
      <c r="AKY26" s="6"/>
      <c r="AKZ26" s="6"/>
      <c r="ALA26" s="6"/>
      <c r="ALB26" s="6"/>
      <c r="ALC26" s="6"/>
      <c r="ALD26" s="6"/>
      <c r="ALE26" s="6"/>
      <c r="ALF26" s="6"/>
      <c r="ALG26" s="6"/>
      <c r="ALH26" s="6"/>
      <c r="ALI26" s="6"/>
      <c r="ALJ26" s="6"/>
      <c r="ALK26" s="6"/>
      <c r="ALL26" s="6"/>
      <c r="ALM26" s="6"/>
      <c r="ALN26" s="6"/>
      <c r="ALO26" s="6"/>
      <c r="ALP26" s="6"/>
      <c r="ALQ26" s="6"/>
      <c r="ALR26" s="6"/>
      <c r="ALS26" s="6"/>
      <c r="ALT26" s="6"/>
      <c r="ALU26" s="6"/>
      <c r="ALV26" s="6"/>
      <c r="ALW26" s="6"/>
      <c r="ALX26" s="6"/>
      <c r="ALY26" s="6"/>
      <c r="ALZ26" s="6"/>
      <c r="AMA26" s="6"/>
      <c r="AMB26" s="6"/>
      <c r="AMC26" s="6"/>
      <c r="AMD26" s="6"/>
      <c r="AME26" s="6"/>
      <c r="AMF26" s="6"/>
      <c r="AMG26" s="6"/>
      <c r="AMH26" s="6"/>
      <c r="AMI26" s="6"/>
      <c r="AMJ26" s="6"/>
      <c r="AMK26" s="6"/>
      <c r="AML26" s="6"/>
      <c r="AMM26" s="6"/>
      <c r="AMN26" s="6"/>
      <c r="AMO26" s="6"/>
      <c r="AMP26" s="6"/>
      <c r="AMQ26" s="6"/>
      <c r="AMR26" s="6"/>
      <c r="AMS26" s="6"/>
      <c r="AMT26" s="6"/>
      <c r="AMU26" s="6"/>
      <c r="AMV26" s="6"/>
      <c r="AMW26" s="6"/>
      <c r="AMX26" s="6"/>
      <c r="AMY26" s="6"/>
      <c r="AMZ26" s="6"/>
      <c r="ANA26" s="6"/>
      <c r="ANB26" s="6"/>
      <c r="ANC26" s="6"/>
      <c r="AND26" s="6"/>
      <c r="ANE26" s="6"/>
      <c r="ANF26" s="6"/>
      <c r="ANG26" s="6"/>
      <c r="ANH26" s="6"/>
    </row>
    <row r="27" spans="1:1048" x14ac:dyDescent="0.25">
      <c r="A27" t="s">
        <v>196</v>
      </c>
      <c r="O27" s="60"/>
      <c r="P27" s="60"/>
      <c r="Q27" s="6"/>
      <c r="R27" s="60"/>
      <c r="S27" s="6"/>
      <c r="T27" s="6"/>
      <c r="U27" s="6"/>
      <c r="V27" s="78" t="s">
        <v>299</v>
      </c>
      <c r="W27" s="14">
        <v>58</v>
      </c>
      <c r="X27" s="110" t="s">
        <v>282</v>
      </c>
      <c r="Y27" s="145">
        <f t="shared" si="0"/>
        <v>2</v>
      </c>
      <c r="Z27" s="143" t="s">
        <v>337</v>
      </c>
      <c r="AA27" s="84"/>
      <c r="AB27" s="61"/>
      <c r="AC27" s="62"/>
      <c r="AD27" s="63"/>
      <c r="AE27" s="62"/>
      <c r="AF27" s="63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6"/>
      <c r="DO27" s="6"/>
      <c r="DP27" s="6"/>
      <c r="DQ27" s="6"/>
      <c r="DR27" s="6"/>
      <c r="DS27" s="6"/>
      <c r="DT27" s="6"/>
      <c r="DU27" s="6"/>
      <c r="DV27" s="6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6"/>
      <c r="EI27" s="6"/>
      <c r="EJ27" s="6"/>
      <c r="EK27" s="6"/>
      <c r="EL27" s="6"/>
      <c r="EM27" s="6"/>
      <c r="EN27" s="6"/>
      <c r="EO27" s="6"/>
      <c r="EP27" s="6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6"/>
      <c r="FN27" s="6"/>
      <c r="FO27" s="6"/>
      <c r="FP27" s="6"/>
      <c r="FQ27" s="6"/>
      <c r="FR27" s="6"/>
      <c r="FS27" s="6"/>
      <c r="FT27" s="6"/>
      <c r="FU27" s="6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6"/>
      <c r="GK27" s="6"/>
      <c r="GL27" s="6"/>
      <c r="GM27" s="6"/>
      <c r="GN27" s="6"/>
      <c r="GO27" s="6"/>
      <c r="GP27" s="6"/>
      <c r="GQ27" s="6"/>
      <c r="GR27" s="6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6"/>
      <c r="HF27" s="6"/>
      <c r="HG27" s="6"/>
      <c r="HH27" s="6"/>
      <c r="HI27" s="6"/>
      <c r="HJ27" s="6"/>
      <c r="HK27" s="6"/>
      <c r="HL27" s="6"/>
      <c r="HM27" s="6"/>
      <c r="HN27" s="6"/>
      <c r="HO27" s="6"/>
      <c r="HP27" s="6"/>
      <c r="HQ27" s="6"/>
      <c r="HR27" s="6"/>
      <c r="HS27" s="6"/>
      <c r="HT27" s="6"/>
      <c r="HU27" s="6"/>
      <c r="HV27" s="6"/>
      <c r="HW27" s="6"/>
      <c r="HX27" s="6"/>
      <c r="HY27" s="6"/>
      <c r="HZ27" s="6"/>
      <c r="IA27" s="6"/>
      <c r="IB27" s="6"/>
      <c r="IC27" s="6"/>
      <c r="ID27" s="6"/>
      <c r="IE27" s="6"/>
      <c r="IF27" s="6"/>
      <c r="IG27" s="6"/>
      <c r="IH27" s="6"/>
      <c r="II27" s="6"/>
      <c r="IJ27" s="6"/>
      <c r="IK27" s="6"/>
      <c r="IL27" s="6"/>
      <c r="IM27" s="6"/>
      <c r="IN27" s="6"/>
      <c r="IO27" s="6"/>
      <c r="IP27" s="6"/>
      <c r="IQ27" s="6"/>
      <c r="IR27" s="6"/>
      <c r="IS27" s="6"/>
      <c r="IT27" s="6"/>
      <c r="IU27" s="6"/>
      <c r="IV27" s="6"/>
      <c r="IW27" s="6"/>
      <c r="IX27" s="6"/>
      <c r="IY27" s="6"/>
      <c r="IZ27" s="6"/>
      <c r="JA27" s="6"/>
      <c r="JB27" s="6"/>
      <c r="JC27" s="6"/>
      <c r="JD27" s="6"/>
      <c r="JE27" s="6"/>
      <c r="JF27" s="6"/>
      <c r="JG27" s="6"/>
      <c r="JH27" s="6"/>
      <c r="JI27" s="6"/>
      <c r="JJ27" s="6"/>
      <c r="JK27" s="6"/>
      <c r="JL27" s="6"/>
      <c r="JM27" s="6"/>
      <c r="JN27" s="6"/>
      <c r="JO27" s="6"/>
      <c r="JP27" s="6"/>
      <c r="JQ27" s="6"/>
      <c r="JR27" s="6"/>
      <c r="JS27" s="6"/>
      <c r="JT27" s="6"/>
      <c r="JU27" s="6"/>
      <c r="JV27" s="6"/>
      <c r="JW27" s="6"/>
      <c r="JX27" s="6"/>
      <c r="JY27" s="6"/>
      <c r="JZ27" s="6"/>
      <c r="KA27" s="6"/>
      <c r="KB27" s="6"/>
      <c r="KC27" s="6"/>
      <c r="KD27" s="6"/>
      <c r="KE27" s="6"/>
      <c r="KF27" s="6"/>
      <c r="KG27" s="6"/>
      <c r="KH27" s="6"/>
      <c r="KI27" s="6"/>
      <c r="KJ27" s="6"/>
      <c r="KK27" s="6"/>
      <c r="KL27" s="6"/>
      <c r="KM27" s="6"/>
      <c r="KN27" s="6"/>
      <c r="KO27" s="6"/>
      <c r="KP27" s="6"/>
      <c r="KQ27" s="6"/>
      <c r="KR27" s="6"/>
      <c r="KS27" s="6"/>
      <c r="KT27" s="6"/>
      <c r="KU27" s="6"/>
      <c r="KV27" s="6"/>
      <c r="KW27" s="6"/>
      <c r="KX27" s="6"/>
      <c r="KY27" s="6"/>
      <c r="KZ27" s="6"/>
      <c r="LA27" s="6"/>
      <c r="LB27" s="6"/>
      <c r="LC27" s="6"/>
      <c r="LD27" s="6"/>
      <c r="LE27" s="6"/>
      <c r="LF27" s="6"/>
      <c r="LG27" s="6"/>
      <c r="LH27" s="6"/>
      <c r="LI27" s="6"/>
      <c r="LJ27" s="6"/>
      <c r="LK27" s="6"/>
      <c r="LL27" s="6"/>
      <c r="LM27" s="6"/>
      <c r="LN27" s="6"/>
      <c r="LO27" s="6"/>
      <c r="LP27" s="6"/>
      <c r="LQ27" s="6"/>
      <c r="LR27" s="6"/>
      <c r="LS27" s="6"/>
      <c r="LT27" s="6"/>
      <c r="LU27" s="6"/>
      <c r="LV27" s="6"/>
      <c r="LW27" s="6"/>
      <c r="LX27" s="6"/>
      <c r="LY27" s="6"/>
      <c r="LZ27" s="6"/>
      <c r="MA27" s="6"/>
      <c r="MB27" s="6"/>
      <c r="MC27" s="6"/>
      <c r="MD27" s="6"/>
      <c r="ME27" s="6"/>
      <c r="MF27" s="6"/>
      <c r="MG27" s="6"/>
      <c r="MH27" s="6"/>
      <c r="MI27" s="6"/>
      <c r="MJ27" s="6"/>
      <c r="MK27" s="6"/>
      <c r="ML27" s="6"/>
      <c r="MM27" s="6"/>
      <c r="MN27" s="6"/>
      <c r="MO27" s="6"/>
      <c r="MP27" s="6"/>
      <c r="MQ27" s="6"/>
      <c r="MR27" s="6"/>
      <c r="MS27" s="6"/>
      <c r="MT27" s="6"/>
      <c r="MU27" s="6"/>
      <c r="MV27" s="6"/>
      <c r="MW27" s="6"/>
      <c r="MX27" s="6"/>
      <c r="MY27" s="6"/>
      <c r="MZ27" s="6"/>
      <c r="NA27" s="6"/>
      <c r="NB27" s="6"/>
      <c r="NC27" s="6"/>
      <c r="ND27" s="6"/>
      <c r="NE27" s="6"/>
      <c r="NF27" s="6"/>
      <c r="NG27" s="6"/>
      <c r="NH27" s="6"/>
      <c r="NI27" s="6"/>
      <c r="NJ27" s="6"/>
      <c r="NK27" s="6"/>
      <c r="NL27" s="6"/>
      <c r="NM27" s="6"/>
      <c r="NN27" s="6"/>
      <c r="NO27" s="6"/>
      <c r="NP27" s="6"/>
      <c r="NQ27" s="6"/>
      <c r="NR27" s="6"/>
      <c r="NS27" s="6"/>
      <c r="NT27" s="6"/>
      <c r="NU27" s="6"/>
      <c r="NV27" s="6"/>
      <c r="NW27" s="6"/>
      <c r="NX27" s="6"/>
      <c r="NY27" s="6"/>
      <c r="NZ27" s="6"/>
      <c r="OA27" s="6"/>
      <c r="OB27" s="6"/>
      <c r="OC27" s="6"/>
      <c r="OD27" s="6"/>
      <c r="OE27" s="6"/>
      <c r="OF27" s="6"/>
      <c r="OG27" s="6"/>
      <c r="OH27" s="6"/>
      <c r="OI27" s="6"/>
      <c r="OJ27" s="6"/>
      <c r="OK27" s="6"/>
      <c r="OL27" s="6"/>
      <c r="OM27" s="6"/>
      <c r="ON27" s="6"/>
      <c r="OO27" s="6"/>
      <c r="OP27" s="6"/>
      <c r="OQ27" s="6"/>
      <c r="OR27" s="6"/>
      <c r="OS27" s="6"/>
      <c r="OT27" s="6"/>
      <c r="OU27" s="6"/>
      <c r="OV27" s="6"/>
      <c r="OW27" s="6"/>
      <c r="OX27" s="6"/>
      <c r="OY27" s="6"/>
      <c r="OZ27" s="6"/>
      <c r="PA27" s="6"/>
      <c r="PB27" s="6"/>
      <c r="PC27" s="6"/>
      <c r="PD27" s="6"/>
      <c r="PE27" s="6"/>
      <c r="PF27" s="6"/>
      <c r="PG27" s="6"/>
      <c r="PH27" s="6"/>
      <c r="PI27" s="6"/>
      <c r="PJ27" s="6"/>
      <c r="PK27" s="6"/>
      <c r="PL27" s="6"/>
      <c r="PM27" s="6"/>
      <c r="PN27" s="6"/>
      <c r="PO27" s="6"/>
      <c r="PP27" s="6"/>
      <c r="PQ27" s="6"/>
      <c r="PR27" s="6"/>
      <c r="PS27" s="6"/>
      <c r="PT27" s="6"/>
      <c r="PU27" s="6"/>
      <c r="PV27" s="6"/>
      <c r="PW27" s="6"/>
      <c r="PX27" s="6"/>
      <c r="PY27" s="6"/>
      <c r="PZ27" s="6"/>
      <c r="QA27" s="6"/>
      <c r="QB27" s="6"/>
      <c r="QC27" s="6"/>
      <c r="QD27" s="6"/>
      <c r="QE27" s="6"/>
      <c r="QF27" s="6"/>
      <c r="QG27" s="6"/>
      <c r="QH27" s="6"/>
      <c r="QI27" s="6"/>
      <c r="QJ27" s="6"/>
      <c r="QK27" s="6"/>
      <c r="QL27" s="6"/>
      <c r="QM27" s="6"/>
      <c r="QN27" s="6"/>
      <c r="QO27" s="6"/>
      <c r="QP27" s="6"/>
      <c r="QQ27" s="6"/>
      <c r="QR27" s="6"/>
      <c r="QS27" s="6"/>
      <c r="QT27" s="6"/>
      <c r="QU27" s="6"/>
      <c r="QV27" s="6"/>
      <c r="QW27" s="6"/>
      <c r="QX27" s="6"/>
      <c r="QY27" s="6"/>
      <c r="QZ27" s="6"/>
      <c r="RA27" s="6"/>
      <c r="RB27" s="6"/>
      <c r="RC27" s="6"/>
      <c r="RD27" s="6"/>
      <c r="RE27" s="6"/>
      <c r="RF27" s="6"/>
      <c r="RG27" s="6"/>
      <c r="RH27" s="6"/>
      <c r="RI27" s="6"/>
      <c r="RJ27" s="6"/>
      <c r="RK27" s="6"/>
      <c r="RL27" s="6"/>
      <c r="RM27" s="6"/>
      <c r="RN27" s="6"/>
      <c r="RO27" s="6"/>
      <c r="RP27" s="6"/>
      <c r="RQ27" s="6"/>
      <c r="RR27" s="6"/>
      <c r="RS27" s="6"/>
      <c r="RT27" s="6"/>
      <c r="RU27" s="6"/>
      <c r="RV27" s="6"/>
      <c r="RW27" s="6"/>
      <c r="RX27" s="6"/>
      <c r="RY27" s="6"/>
      <c r="RZ27" s="6"/>
      <c r="SA27" s="6"/>
      <c r="SB27" s="6"/>
      <c r="SC27" s="6"/>
      <c r="SD27" s="6"/>
      <c r="SE27" s="6"/>
      <c r="SF27" s="6"/>
      <c r="SG27" s="6"/>
      <c r="SH27" s="6"/>
      <c r="SI27" s="6"/>
      <c r="SJ27" s="6"/>
      <c r="SK27" s="6"/>
      <c r="SL27" s="6"/>
      <c r="SM27" s="6"/>
      <c r="SN27" s="6"/>
      <c r="SO27" s="6"/>
      <c r="SP27" s="6"/>
      <c r="SQ27" s="6"/>
      <c r="SR27" s="6"/>
      <c r="SS27" s="6"/>
      <c r="ST27" s="6"/>
      <c r="SU27" s="6"/>
      <c r="SV27" s="6"/>
      <c r="SW27" s="6"/>
      <c r="SX27" s="6"/>
      <c r="SY27" s="6"/>
      <c r="SZ27" s="6"/>
      <c r="TA27" s="6"/>
      <c r="TB27" s="6"/>
      <c r="TC27" s="6"/>
      <c r="TD27" s="6"/>
      <c r="TE27" s="6"/>
      <c r="TF27" s="6"/>
      <c r="TG27" s="6"/>
      <c r="TH27" s="6"/>
      <c r="TI27" s="6"/>
      <c r="TJ27" s="6"/>
      <c r="TK27" s="6"/>
      <c r="TL27" s="6"/>
      <c r="TM27" s="6"/>
      <c r="TN27" s="6"/>
      <c r="TO27" s="6"/>
      <c r="TP27" s="6"/>
      <c r="TQ27" s="6"/>
      <c r="TR27" s="6"/>
      <c r="TS27" s="6"/>
      <c r="TT27" s="6"/>
      <c r="TU27" s="6"/>
      <c r="TV27" s="6"/>
      <c r="TW27" s="6"/>
      <c r="TX27" s="6"/>
      <c r="TY27" s="6"/>
      <c r="TZ27" s="6"/>
      <c r="UA27" s="6"/>
      <c r="UB27" s="6"/>
      <c r="UC27" s="6"/>
      <c r="UD27" s="6"/>
      <c r="UE27" s="6"/>
      <c r="UF27" s="6"/>
      <c r="UG27" s="6"/>
      <c r="UH27" s="6"/>
      <c r="UI27" s="6"/>
      <c r="UJ27" s="6"/>
      <c r="UK27" s="6"/>
      <c r="UL27" s="6"/>
      <c r="UM27" s="6"/>
      <c r="UN27" s="6"/>
      <c r="UO27" s="6"/>
      <c r="UP27" s="6"/>
      <c r="UQ27" s="6"/>
      <c r="UR27" s="6"/>
      <c r="US27" s="6"/>
      <c r="UT27" s="6"/>
      <c r="UU27" s="6"/>
      <c r="UV27" s="6"/>
      <c r="UW27" s="6"/>
      <c r="UX27" s="6"/>
      <c r="UY27" s="6"/>
      <c r="UZ27" s="6"/>
      <c r="VA27" s="6"/>
      <c r="VB27" s="6"/>
      <c r="VC27" s="6"/>
      <c r="VD27" s="6"/>
      <c r="VE27" s="6"/>
      <c r="VF27" s="6"/>
      <c r="VG27" s="6"/>
      <c r="VH27" s="6"/>
      <c r="VI27" s="6"/>
      <c r="VJ27" s="6"/>
      <c r="VK27" s="6"/>
      <c r="VL27" s="6"/>
      <c r="VM27" s="6"/>
      <c r="VN27" s="6"/>
      <c r="VO27" s="6"/>
      <c r="VP27" s="6"/>
      <c r="VQ27" s="6"/>
      <c r="VR27" s="6"/>
      <c r="VS27" s="6"/>
      <c r="VT27" s="6"/>
      <c r="VU27" s="6"/>
      <c r="VV27" s="6"/>
      <c r="VW27" s="6"/>
      <c r="VX27" s="6"/>
      <c r="VY27" s="6"/>
      <c r="VZ27" s="6"/>
      <c r="WA27" s="6"/>
      <c r="WB27" s="6"/>
      <c r="WC27" s="6"/>
      <c r="WD27" s="6"/>
      <c r="WE27" s="6"/>
      <c r="WF27" s="6"/>
      <c r="WG27" s="6"/>
      <c r="WH27" s="6"/>
      <c r="WI27" s="6"/>
      <c r="WJ27" s="6"/>
      <c r="WK27" s="6"/>
      <c r="WL27" s="6"/>
      <c r="WM27" s="6"/>
      <c r="WN27" s="6"/>
      <c r="WO27" s="6"/>
      <c r="WP27" s="6"/>
      <c r="WQ27" s="6"/>
      <c r="WR27" s="6"/>
      <c r="WS27" s="6"/>
      <c r="WT27" s="6"/>
      <c r="WU27" s="6"/>
      <c r="WV27" s="6"/>
      <c r="WW27" s="6"/>
      <c r="WX27" s="6"/>
      <c r="WY27" s="6"/>
      <c r="WZ27" s="6"/>
      <c r="XA27" s="6"/>
      <c r="XB27" s="6"/>
      <c r="XC27" s="6"/>
      <c r="XD27" s="6"/>
      <c r="XE27" s="6"/>
      <c r="XF27" s="6"/>
      <c r="XG27" s="6"/>
      <c r="XH27" s="6"/>
      <c r="XI27" s="6"/>
      <c r="XJ27" s="6"/>
      <c r="XK27" s="6"/>
      <c r="XL27" s="6"/>
      <c r="XM27" s="6"/>
      <c r="XN27" s="6"/>
      <c r="XO27" s="6"/>
      <c r="XP27" s="6"/>
      <c r="XQ27" s="6"/>
      <c r="XR27" s="6"/>
      <c r="XS27" s="6"/>
      <c r="XT27" s="6"/>
      <c r="XU27" s="6"/>
      <c r="XV27" s="6"/>
      <c r="XW27" s="6"/>
      <c r="XX27" s="6"/>
      <c r="XY27" s="6"/>
      <c r="XZ27" s="6"/>
      <c r="YA27" s="6"/>
      <c r="YB27" s="6"/>
      <c r="YC27" s="6"/>
      <c r="YD27" s="6"/>
      <c r="YE27" s="6"/>
      <c r="YF27" s="6"/>
      <c r="YG27" s="6"/>
      <c r="YH27" s="6"/>
      <c r="YI27" s="6"/>
      <c r="YJ27" s="6"/>
      <c r="YK27" s="6"/>
      <c r="YL27" s="6"/>
      <c r="YM27" s="6"/>
      <c r="YN27" s="6"/>
      <c r="YO27" s="6"/>
      <c r="YP27" s="6"/>
      <c r="YQ27" s="6"/>
      <c r="YR27" s="6"/>
      <c r="YS27" s="6"/>
      <c r="YT27" s="6"/>
      <c r="YU27" s="6"/>
      <c r="YV27" s="6"/>
      <c r="YW27" s="6"/>
      <c r="YX27" s="6"/>
      <c r="YY27" s="6"/>
      <c r="YZ27" s="6"/>
      <c r="ZA27" s="6"/>
      <c r="ZB27" s="6"/>
      <c r="ZC27" s="6"/>
      <c r="ZD27" s="6"/>
      <c r="ZE27" s="6"/>
      <c r="ZF27" s="6"/>
      <c r="ZG27" s="6"/>
      <c r="ZH27" s="6"/>
      <c r="ZI27" s="6"/>
      <c r="ZJ27" s="6"/>
      <c r="ZK27" s="6"/>
      <c r="ZL27" s="6"/>
      <c r="ZM27" s="6"/>
      <c r="ZN27" s="6"/>
      <c r="ZO27" s="6"/>
      <c r="ZP27" s="6"/>
      <c r="ZQ27" s="6"/>
      <c r="ZR27" s="6"/>
      <c r="ZS27" s="6"/>
      <c r="ZT27" s="6"/>
      <c r="ZU27" s="6"/>
      <c r="ZV27" s="6"/>
      <c r="ZW27" s="6"/>
      <c r="ZX27" s="6"/>
      <c r="ZY27" s="6"/>
      <c r="ZZ27" s="6"/>
      <c r="AAA27" s="6"/>
      <c r="AAB27" s="6"/>
      <c r="AAC27" s="6"/>
      <c r="AAD27" s="6"/>
      <c r="AAE27" s="6"/>
      <c r="AAF27" s="6"/>
      <c r="AAG27" s="6"/>
      <c r="AAH27" s="6"/>
      <c r="AAI27" s="6"/>
      <c r="AAJ27" s="6"/>
      <c r="AAK27" s="6"/>
      <c r="AAL27" s="6"/>
      <c r="AAM27" s="6"/>
      <c r="AAN27" s="6"/>
      <c r="AAO27" s="6"/>
      <c r="AAP27" s="6"/>
      <c r="AAQ27" s="6"/>
      <c r="AAR27" s="6"/>
      <c r="AAS27" s="6"/>
      <c r="AAT27" s="6"/>
      <c r="AAU27" s="6"/>
      <c r="AAV27" s="6"/>
      <c r="AAW27" s="6"/>
      <c r="AAX27" s="6"/>
      <c r="AAY27" s="6"/>
      <c r="AAZ27" s="6"/>
      <c r="ABA27" s="6"/>
      <c r="ABB27" s="6"/>
      <c r="ABC27" s="6"/>
      <c r="ABD27" s="6"/>
      <c r="ABE27" s="6"/>
      <c r="ABF27" s="6"/>
      <c r="ABG27" s="6"/>
      <c r="ABH27" s="6"/>
      <c r="ABI27" s="6"/>
      <c r="ABJ27" s="6"/>
      <c r="ABK27" s="6"/>
      <c r="ABL27" s="6"/>
      <c r="ABM27" s="6"/>
      <c r="ABN27" s="6"/>
      <c r="ABO27" s="6"/>
      <c r="ABP27" s="6"/>
      <c r="ABQ27" s="6"/>
      <c r="ABR27" s="6"/>
      <c r="ABS27" s="6"/>
      <c r="ABT27" s="6"/>
      <c r="ABU27" s="6"/>
      <c r="ABV27" s="6"/>
      <c r="ABW27" s="6"/>
      <c r="ABX27" s="6"/>
      <c r="ABY27" s="6"/>
      <c r="ABZ27" s="6"/>
      <c r="ACA27" s="6"/>
      <c r="ACB27" s="6"/>
      <c r="ACC27" s="6"/>
      <c r="ACD27" s="6"/>
      <c r="ACE27" s="6"/>
      <c r="ACF27" s="6"/>
      <c r="ACG27" s="6"/>
      <c r="ACH27" s="6"/>
      <c r="ACI27" s="6"/>
      <c r="ACJ27" s="6"/>
      <c r="ACK27" s="6"/>
      <c r="ACL27" s="6"/>
      <c r="ACM27" s="6"/>
      <c r="ACN27" s="6"/>
      <c r="ACO27" s="6"/>
      <c r="ACP27" s="6"/>
      <c r="ACQ27" s="6"/>
      <c r="ACR27" s="6"/>
      <c r="ACS27" s="6"/>
      <c r="ACT27" s="6"/>
      <c r="ACU27" s="6"/>
      <c r="ACV27" s="6"/>
      <c r="ACW27" s="6"/>
      <c r="ACX27" s="6"/>
      <c r="ACY27" s="6"/>
      <c r="ACZ27" s="6"/>
      <c r="ADA27" s="6"/>
      <c r="ADB27" s="6"/>
      <c r="ADC27" s="6"/>
      <c r="ADD27" s="6"/>
      <c r="ADE27" s="6"/>
      <c r="ADF27" s="6"/>
      <c r="ADG27" s="6"/>
      <c r="ADH27" s="6"/>
      <c r="ADI27" s="6"/>
      <c r="ADJ27" s="6"/>
      <c r="ADK27" s="6"/>
      <c r="ADL27" s="6"/>
      <c r="ADM27" s="6"/>
      <c r="ADN27" s="6"/>
      <c r="ADO27" s="6"/>
      <c r="ADP27" s="6"/>
      <c r="ADQ27" s="6"/>
      <c r="ADR27" s="6"/>
      <c r="ADS27" s="6"/>
      <c r="ADT27" s="6"/>
      <c r="ADU27" s="6"/>
      <c r="ADV27" s="6"/>
      <c r="ADW27" s="6"/>
      <c r="ADX27" s="6"/>
      <c r="ADY27" s="6"/>
      <c r="ADZ27" s="6"/>
      <c r="AEA27" s="6"/>
      <c r="AEB27" s="6"/>
      <c r="AEC27" s="6"/>
      <c r="AED27" s="6"/>
      <c r="AEE27" s="6"/>
      <c r="AEF27" s="6"/>
      <c r="AEG27" s="6"/>
      <c r="AEH27" s="6"/>
      <c r="AEI27" s="6"/>
      <c r="AEJ27" s="6"/>
      <c r="AEK27" s="6"/>
      <c r="AEL27" s="6"/>
      <c r="AEM27" s="6"/>
      <c r="AEN27" s="6"/>
      <c r="AEO27" s="6"/>
      <c r="AEP27" s="6"/>
      <c r="AEQ27" s="6"/>
      <c r="AER27" s="6"/>
      <c r="AES27" s="6"/>
      <c r="AET27" s="6"/>
      <c r="AEU27" s="6"/>
      <c r="AEV27" s="6"/>
      <c r="AEW27" s="6"/>
      <c r="AEX27" s="6"/>
      <c r="AEY27" s="6"/>
      <c r="AEZ27" s="6"/>
      <c r="AFA27" s="6"/>
      <c r="AFB27" s="6"/>
      <c r="AFC27" s="6"/>
      <c r="AFD27" s="6"/>
      <c r="AFE27" s="6"/>
      <c r="AFF27" s="6"/>
      <c r="AFG27" s="6"/>
      <c r="AFH27" s="6"/>
      <c r="AFI27" s="6"/>
      <c r="AFJ27" s="6"/>
      <c r="AFK27" s="6"/>
      <c r="AFL27" s="6"/>
      <c r="AFM27" s="6"/>
      <c r="AFN27" s="6"/>
      <c r="AFO27" s="6"/>
      <c r="AFP27" s="6"/>
      <c r="AFQ27" s="6"/>
      <c r="AFR27" s="6"/>
      <c r="AFS27" s="6"/>
      <c r="AFT27" s="6"/>
      <c r="AFU27" s="6"/>
      <c r="AFV27" s="6"/>
      <c r="AFW27" s="6"/>
      <c r="AFX27" s="6"/>
      <c r="AFY27" s="6"/>
      <c r="AFZ27" s="6"/>
      <c r="AGA27" s="6"/>
      <c r="AGB27" s="6"/>
      <c r="AGC27" s="6"/>
      <c r="AGD27" s="6"/>
      <c r="AGE27" s="6"/>
      <c r="AGF27" s="6"/>
      <c r="AGG27" s="6"/>
      <c r="AGH27" s="6"/>
      <c r="AGI27" s="6"/>
      <c r="AGJ27" s="6"/>
      <c r="AGK27" s="6"/>
      <c r="AGL27" s="6"/>
      <c r="AGM27" s="6"/>
      <c r="AGN27" s="6"/>
      <c r="AGO27" s="6"/>
      <c r="AGP27" s="6"/>
      <c r="AGQ27" s="6"/>
      <c r="AGR27" s="6"/>
      <c r="AGS27" s="6"/>
      <c r="AGT27" s="6"/>
      <c r="AGU27" s="6"/>
      <c r="AGV27" s="6"/>
      <c r="AGW27" s="6"/>
      <c r="AGX27" s="6"/>
      <c r="AGY27" s="6"/>
      <c r="AGZ27" s="6"/>
      <c r="AHA27" s="6"/>
      <c r="AHB27" s="6"/>
      <c r="AHC27" s="6"/>
      <c r="AHD27" s="6"/>
      <c r="AHE27" s="6"/>
      <c r="AHF27" s="6"/>
      <c r="AHG27" s="6"/>
      <c r="AHH27" s="6"/>
      <c r="AHI27" s="6"/>
      <c r="AHJ27" s="6"/>
      <c r="AHK27" s="6"/>
      <c r="AHL27" s="6"/>
      <c r="AHM27" s="6"/>
      <c r="AHN27" s="6"/>
      <c r="AHO27" s="6"/>
      <c r="AHP27" s="6"/>
      <c r="AHQ27" s="6"/>
      <c r="AHR27" s="6"/>
      <c r="AHS27" s="6"/>
      <c r="AHT27" s="6"/>
      <c r="AHU27" s="6"/>
      <c r="AHV27" s="6"/>
      <c r="AHW27" s="6"/>
      <c r="AHX27" s="6"/>
      <c r="AHY27" s="6"/>
      <c r="AHZ27" s="6"/>
      <c r="AIA27" s="6"/>
      <c r="AIB27" s="6"/>
      <c r="AIC27" s="6"/>
      <c r="AID27" s="6"/>
      <c r="AIE27" s="6"/>
      <c r="AIF27" s="6"/>
      <c r="AIG27" s="6"/>
      <c r="AIH27" s="6"/>
      <c r="AII27" s="6"/>
      <c r="AIJ27" s="6"/>
      <c r="AIK27" s="6"/>
      <c r="AIL27" s="6"/>
      <c r="AIM27" s="6"/>
      <c r="AIN27" s="6"/>
      <c r="AIO27" s="6"/>
      <c r="AIP27" s="6"/>
      <c r="AIQ27" s="6"/>
      <c r="AIR27" s="6"/>
      <c r="AIS27" s="6"/>
      <c r="AIT27" s="6"/>
      <c r="AIU27" s="6"/>
      <c r="AIV27" s="6"/>
      <c r="AIW27" s="6"/>
      <c r="AIX27" s="6"/>
      <c r="AIY27" s="6"/>
      <c r="AIZ27" s="6"/>
      <c r="AJA27" s="6"/>
      <c r="AJB27" s="6"/>
      <c r="AJC27" s="6"/>
      <c r="AJD27" s="6"/>
      <c r="AJE27" s="6"/>
      <c r="AJF27" s="6"/>
      <c r="AJG27" s="6"/>
      <c r="AJH27" s="6"/>
      <c r="AJI27" s="6"/>
      <c r="AJJ27" s="6"/>
      <c r="AJK27" s="6"/>
      <c r="AJL27" s="6"/>
      <c r="AJM27" s="6"/>
      <c r="AJN27" s="6"/>
      <c r="AJO27" s="6"/>
      <c r="AJP27" s="6"/>
      <c r="AJQ27" s="6"/>
      <c r="AJR27" s="6"/>
      <c r="AJS27" s="6"/>
      <c r="AJT27" s="6"/>
      <c r="AJU27" s="6"/>
      <c r="AJV27" s="6"/>
      <c r="AJW27" s="6"/>
      <c r="AJX27" s="6"/>
      <c r="AJY27" s="6"/>
      <c r="AJZ27" s="6"/>
      <c r="AKA27" s="6"/>
      <c r="AKB27" s="6"/>
      <c r="AKC27" s="6"/>
      <c r="AKD27" s="6"/>
      <c r="AKE27" s="6"/>
      <c r="AKF27" s="6"/>
      <c r="AKG27" s="6"/>
      <c r="AKH27" s="6"/>
      <c r="AKI27" s="6"/>
      <c r="AKJ27" s="6"/>
      <c r="AKK27" s="6"/>
      <c r="AKL27" s="6"/>
      <c r="AKM27" s="6"/>
      <c r="AKN27" s="6"/>
      <c r="AKO27" s="6"/>
      <c r="AKP27" s="6"/>
      <c r="AKQ27" s="6"/>
      <c r="AKR27" s="6"/>
      <c r="AKS27" s="6"/>
      <c r="AKT27" s="6"/>
      <c r="AKU27" s="6"/>
      <c r="AKV27" s="6"/>
      <c r="AKW27" s="6"/>
      <c r="AKX27" s="6"/>
      <c r="AKY27" s="6"/>
      <c r="AKZ27" s="6"/>
      <c r="ALA27" s="6"/>
      <c r="ALB27" s="6"/>
      <c r="ALC27" s="6"/>
      <c r="ALD27" s="6"/>
      <c r="ALE27" s="6"/>
      <c r="ALF27" s="6"/>
      <c r="ALG27" s="6"/>
      <c r="ALH27" s="6"/>
      <c r="ALI27" s="6"/>
      <c r="ALJ27" s="6"/>
      <c r="ALK27" s="6"/>
      <c r="ALL27" s="6"/>
      <c r="ALM27" s="6"/>
      <c r="ALN27" s="6"/>
      <c r="ALO27" s="6"/>
      <c r="ALP27" s="6"/>
      <c r="ALQ27" s="6"/>
      <c r="ALR27" s="6"/>
      <c r="ALS27" s="6"/>
      <c r="ALT27" s="6"/>
      <c r="ALU27" s="6"/>
      <c r="ALV27" s="6"/>
      <c r="ALW27" s="6"/>
      <c r="ALX27" s="6"/>
      <c r="ALY27" s="6"/>
      <c r="ALZ27" s="6"/>
      <c r="AMA27" s="6"/>
      <c r="AMB27" s="6"/>
      <c r="AMC27" s="6"/>
      <c r="AMD27" s="6"/>
      <c r="AME27" s="6"/>
      <c r="AMF27" s="6"/>
      <c r="AMG27" s="6"/>
      <c r="AMH27" s="6"/>
      <c r="AMI27" s="6"/>
      <c r="AMJ27" s="6"/>
      <c r="AMK27" s="6"/>
      <c r="AML27" s="6"/>
      <c r="AMM27" s="6"/>
      <c r="AMN27" s="6"/>
      <c r="AMO27" s="6"/>
      <c r="AMP27" s="6"/>
      <c r="AMQ27" s="6"/>
      <c r="AMR27" s="6"/>
      <c r="AMS27" s="6"/>
      <c r="AMT27" s="6"/>
      <c r="AMU27" s="6"/>
      <c r="AMV27" s="6"/>
      <c r="AMW27" s="6"/>
      <c r="AMX27" s="6"/>
      <c r="AMY27" s="6"/>
      <c r="AMZ27" s="6"/>
      <c r="ANA27" s="6"/>
      <c r="ANB27" s="6"/>
      <c r="ANC27" s="6"/>
      <c r="AND27" s="6"/>
      <c r="ANE27" s="6"/>
      <c r="ANF27" s="6"/>
      <c r="ANG27" s="6"/>
      <c r="ANH27" s="6"/>
    </row>
    <row r="28" spans="1:1048" x14ac:dyDescent="0.25">
      <c r="A28" t="s">
        <v>196</v>
      </c>
      <c r="B28" t="s">
        <v>209</v>
      </c>
      <c r="D28" s="93"/>
      <c r="O28" s="60"/>
      <c r="P28" s="60"/>
      <c r="Q28" s="6"/>
      <c r="R28" s="60"/>
      <c r="S28" s="6"/>
      <c r="T28" s="6"/>
      <c r="U28" s="6"/>
      <c r="V28" s="78" t="s">
        <v>291</v>
      </c>
      <c r="W28" s="14">
        <v>59</v>
      </c>
      <c r="X28" s="110" t="s">
        <v>283</v>
      </c>
      <c r="Y28" s="145">
        <f t="shared" si="0"/>
        <v>23</v>
      </c>
      <c r="Z28" s="84"/>
      <c r="AA28" s="84"/>
      <c r="AB28" s="61"/>
      <c r="AC28" s="62"/>
      <c r="AD28" s="63"/>
      <c r="AE28" s="62"/>
      <c r="AF28" s="63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6"/>
      <c r="DO28" s="6"/>
      <c r="DP28" s="6"/>
      <c r="DQ28" s="6"/>
      <c r="DR28" s="6"/>
      <c r="DS28" s="6"/>
      <c r="DT28" s="6"/>
      <c r="DU28" s="6"/>
      <c r="DV28" s="6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6"/>
      <c r="EI28" s="6"/>
      <c r="EJ28" s="6"/>
      <c r="EK28" s="6"/>
      <c r="EL28" s="6"/>
      <c r="EM28" s="6"/>
      <c r="EN28" s="6"/>
      <c r="EO28" s="6"/>
      <c r="EP28" s="6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6"/>
      <c r="FN28" s="6"/>
      <c r="FO28" s="6"/>
      <c r="FP28" s="6"/>
      <c r="FQ28" s="6"/>
      <c r="FR28" s="6"/>
      <c r="FS28" s="6"/>
      <c r="FT28" s="6"/>
      <c r="FU28" s="6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6"/>
      <c r="GK28" s="6"/>
      <c r="GL28" s="6"/>
      <c r="GM28" s="6"/>
      <c r="GN28" s="6"/>
      <c r="GO28" s="6"/>
      <c r="GP28" s="6"/>
      <c r="GQ28" s="6"/>
      <c r="GR28" s="6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6"/>
      <c r="HF28" s="6"/>
      <c r="HG28" s="6"/>
      <c r="HH28" s="6"/>
      <c r="HI28" s="6"/>
      <c r="HJ28" s="6"/>
      <c r="HK28" s="6"/>
      <c r="HL28" s="6"/>
      <c r="HM28" s="6"/>
      <c r="HN28" s="6"/>
      <c r="HO28" s="6"/>
      <c r="HP28" s="6"/>
      <c r="HQ28" s="6"/>
      <c r="HR28" s="6"/>
      <c r="HS28" s="6"/>
      <c r="HT28" s="6"/>
      <c r="HU28" s="6"/>
      <c r="HV28" s="6"/>
      <c r="HW28" s="6"/>
      <c r="HX28" s="6"/>
      <c r="HY28" s="6"/>
      <c r="HZ28" s="6"/>
      <c r="IA28" s="6"/>
      <c r="IB28" s="6"/>
      <c r="IC28" s="6"/>
      <c r="ID28" s="6"/>
      <c r="IE28" s="6"/>
      <c r="IF28" s="6"/>
      <c r="IG28" s="6"/>
      <c r="IH28" s="6"/>
      <c r="II28" s="6"/>
      <c r="IJ28" s="6"/>
      <c r="IK28" s="6"/>
      <c r="IL28" s="6"/>
      <c r="IM28" s="6"/>
      <c r="IN28" s="6"/>
      <c r="IO28" s="6"/>
      <c r="IP28" s="6"/>
      <c r="IQ28" s="6"/>
      <c r="IR28" s="6"/>
      <c r="IS28" s="6"/>
      <c r="IT28" s="6"/>
      <c r="IU28" s="6"/>
      <c r="IV28" s="6"/>
      <c r="IW28" s="6"/>
      <c r="IX28" s="6"/>
      <c r="IY28" s="6"/>
      <c r="IZ28" s="6"/>
      <c r="JA28" s="6"/>
      <c r="JB28" s="6"/>
      <c r="JC28" s="6"/>
      <c r="JD28" s="6"/>
      <c r="JE28" s="6"/>
      <c r="JF28" s="6"/>
      <c r="JG28" s="6"/>
      <c r="JH28" s="6"/>
      <c r="JI28" s="6"/>
      <c r="JJ28" s="6"/>
      <c r="JK28" s="6"/>
      <c r="JL28" s="6"/>
      <c r="JM28" s="6"/>
      <c r="JN28" s="6"/>
      <c r="JO28" s="6"/>
      <c r="JP28" s="6"/>
      <c r="JQ28" s="6"/>
      <c r="JR28" s="6"/>
      <c r="JS28" s="6"/>
      <c r="JT28" s="6"/>
      <c r="JU28" s="6"/>
      <c r="JV28" s="6"/>
      <c r="JW28" s="6"/>
      <c r="JX28" s="6"/>
      <c r="JY28" s="6"/>
      <c r="JZ28" s="6"/>
      <c r="KA28" s="6"/>
      <c r="KB28" s="6"/>
      <c r="KC28" s="6"/>
      <c r="KD28" s="6"/>
      <c r="KE28" s="6"/>
      <c r="KF28" s="6"/>
      <c r="KG28" s="6"/>
      <c r="KH28" s="6"/>
      <c r="KI28" s="6"/>
      <c r="KJ28" s="6"/>
      <c r="KK28" s="6"/>
      <c r="KL28" s="6"/>
      <c r="KM28" s="6"/>
      <c r="KN28" s="6"/>
      <c r="KO28" s="6"/>
      <c r="KP28" s="6"/>
      <c r="KQ28" s="6"/>
      <c r="KR28" s="6"/>
      <c r="KS28" s="6"/>
      <c r="KT28" s="6"/>
      <c r="KU28" s="6"/>
      <c r="KV28" s="6"/>
      <c r="KW28" s="6"/>
      <c r="KX28" s="6"/>
      <c r="KY28" s="6"/>
      <c r="KZ28" s="6"/>
      <c r="LA28" s="6"/>
      <c r="LB28" s="6"/>
      <c r="LC28" s="6"/>
      <c r="LD28" s="6"/>
      <c r="LE28" s="6"/>
      <c r="LF28" s="6"/>
      <c r="LG28" s="6"/>
      <c r="LH28" s="6"/>
      <c r="LI28" s="6"/>
      <c r="LJ28" s="6"/>
      <c r="LK28" s="6"/>
      <c r="LL28" s="6"/>
      <c r="LM28" s="6"/>
      <c r="LN28" s="6"/>
      <c r="LO28" s="6"/>
      <c r="LP28" s="6"/>
      <c r="LQ28" s="6"/>
      <c r="LR28" s="6"/>
      <c r="LS28" s="6"/>
      <c r="LT28" s="6"/>
      <c r="LU28" s="6"/>
      <c r="LV28" s="6"/>
      <c r="LW28" s="6"/>
      <c r="LX28" s="6"/>
      <c r="LY28" s="6"/>
      <c r="LZ28" s="6"/>
      <c r="MA28" s="6"/>
      <c r="MB28" s="6"/>
      <c r="MC28" s="6"/>
      <c r="MD28" s="6"/>
      <c r="ME28" s="6"/>
      <c r="MF28" s="6"/>
      <c r="MG28" s="6"/>
      <c r="MH28" s="6"/>
      <c r="MI28" s="6"/>
      <c r="MJ28" s="6"/>
      <c r="MK28" s="6"/>
      <c r="ML28" s="6"/>
      <c r="MM28" s="6"/>
      <c r="MN28" s="6"/>
      <c r="MO28" s="6"/>
      <c r="MP28" s="6"/>
      <c r="MQ28" s="6"/>
      <c r="MR28" s="6"/>
      <c r="MS28" s="6"/>
      <c r="MT28" s="6"/>
      <c r="MU28" s="6"/>
      <c r="MV28" s="6"/>
      <c r="MW28" s="6"/>
      <c r="MX28" s="6"/>
      <c r="MY28" s="6"/>
      <c r="MZ28" s="6"/>
      <c r="NA28" s="6"/>
      <c r="NB28" s="6"/>
      <c r="NC28" s="6"/>
      <c r="ND28" s="6"/>
      <c r="NE28" s="6"/>
      <c r="NF28" s="6"/>
      <c r="NG28" s="6"/>
      <c r="NH28" s="6"/>
      <c r="NI28" s="6"/>
      <c r="NJ28" s="6"/>
      <c r="NK28" s="6"/>
      <c r="NL28" s="6"/>
      <c r="NM28" s="6"/>
      <c r="NN28" s="6"/>
      <c r="NO28" s="6"/>
      <c r="NP28" s="6"/>
      <c r="NQ28" s="6"/>
      <c r="NR28" s="6"/>
      <c r="NS28" s="6"/>
      <c r="NT28" s="6"/>
      <c r="NU28" s="6"/>
      <c r="NV28" s="6"/>
      <c r="NW28" s="6"/>
      <c r="NX28" s="6"/>
      <c r="NY28" s="6"/>
      <c r="NZ28" s="6"/>
      <c r="OA28" s="6"/>
      <c r="OB28" s="6"/>
      <c r="OC28" s="6"/>
      <c r="OD28" s="6"/>
      <c r="OE28" s="6"/>
      <c r="OF28" s="6"/>
      <c r="OG28" s="6"/>
      <c r="OH28" s="6"/>
      <c r="OI28" s="6"/>
      <c r="OJ28" s="6"/>
      <c r="OK28" s="6"/>
      <c r="OL28" s="6"/>
      <c r="OM28" s="6"/>
      <c r="ON28" s="6"/>
      <c r="OO28" s="6"/>
      <c r="OP28" s="6"/>
      <c r="OQ28" s="6"/>
      <c r="OR28" s="6"/>
      <c r="OS28" s="6"/>
      <c r="OT28" s="6"/>
      <c r="OU28" s="6"/>
      <c r="OV28" s="6"/>
      <c r="OW28" s="6"/>
      <c r="OX28" s="6"/>
      <c r="OY28" s="6"/>
      <c r="OZ28" s="6"/>
      <c r="PA28" s="6"/>
      <c r="PB28" s="6"/>
      <c r="PC28" s="6"/>
      <c r="PD28" s="6"/>
      <c r="PE28" s="6"/>
      <c r="PF28" s="6"/>
      <c r="PG28" s="6"/>
      <c r="PH28" s="6"/>
      <c r="PI28" s="6"/>
      <c r="PJ28" s="6"/>
      <c r="PK28" s="6"/>
      <c r="PL28" s="6"/>
      <c r="PM28" s="6"/>
      <c r="PN28" s="6"/>
      <c r="PO28" s="6"/>
      <c r="PP28" s="6"/>
      <c r="PQ28" s="6"/>
      <c r="PR28" s="6"/>
      <c r="PS28" s="6"/>
      <c r="PT28" s="6"/>
      <c r="PU28" s="6"/>
      <c r="PV28" s="6"/>
      <c r="PW28" s="6"/>
      <c r="PX28" s="6"/>
      <c r="PY28" s="6"/>
      <c r="PZ28" s="6"/>
      <c r="QA28" s="6"/>
      <c r="QB28" s="6"/>
      <c r="QC28" s="6"/>
      <c r="QD28" s="6"/>
      <c r="QE28" s="6"/>
      <c r="QF28" s="6"/>
      <c r="QG28" s="6"/>
      <c r="QH28" s="6"/>
      <c r="QI28" s="6"/>
      <c r="QJ28" s="6"/>
      <c r="QK28" s="6"/>
      <c r="QL28" s="6"/>
      <c r="QM28" s="6"/>
      <c r="QN28" s="6"/>
      <c r="QO28" s="6"/>
      <c r="QP28" s="6"/>
      <c r="QQ28" s="6"/>
      <c r="QR28" s="6"/>
      <c r="QS28" s="6"/>
      <c r="QT28" s="6"/>
      <c r="QU28" s="6"/>
      <c r="QV28" s="6"/>
      <c r="QW28" s="6"/>
      <c r="QX28" s="6"/>
      <c r="QY28" s="6"/>
      <c r="QZ28" s="6"/>
      <c r="RA28" s="6"/>
      <c r="RB28" s="6"/>
      <c r="RC28" s="6"/>
      <c r="RD28" s="6"/>
      <c r="RE28" s="6"/>
      <c r="RF28" s="6"/>
      <c r="RG28" s="6"/>
      <c r="RH28" s="6"/>
      <c r="RI28" s="6"/>
      <c r="RJ28" s="6"/>
      <c r="RK28" s="6"/>
      <c r="RL28" s="6"/>
      <c r="RM28" s="6"/>
      <c r="RN28" s="6"/>
      <c r="RO28" s="6"/>
      <c r="RP28" s="6"/>
      <c r="RQ28" s="6"/>
      <c r="RR28" s="6"/>
      <c r="RS28" s="6"/>
      <c r="RT28" s="6"/>
      <c r="RU28" s="6"/>
      <c r="RV28" s="6"/>
      <c r="RW28" s="6"/>
      <c r="RX28" s="6"/>
      <c r="RY28" s="6"/>
      <c r="RZ28" s="6"/>
      <c r="SA28" s="6"/>
      <c r="SB28" s="6"/>
      <c r="SC28" s="6"/>
      <c r="SD28" s="6"/>
      <c r="SE28" s="6"/>
      <c r="SF28" s="6"/>
      <c r="SG28" s="6"/>
      <c r="SH28" s="6"/>
      <c r="SI28" s="6"/>
      <c r="SJ28" s="6"/>
      <c r="SK28" s="6"/>
      <c r="SL28" s="6"/>
      <c r="SM28" s="6"/>
      <c r="SN28" s="6"/>
      <c r="SO28" s="6"/>
      <c r="SP28" s="6"/>
      <c r="SQ28" s="6"/>
      <c r="SR28" s="6"/>
      <c r="SS28" s="6"/>
      <c r="ST28" s="6"/>
      <c r="SU28" s="6"/>
      <c r="SV28" s="6"/>
      <c r="SW28" s="6"/>
      <c r="SX28" s="6"/>
      <c r="SY28" s="6"/>
      <c r="SZ28" s="6"/>
      <c r="TA28" s="6"/>
      <c r="TB28" s="6"/>
      <c r="TC28" s="6"/>
      <c r="TD28" s="6"/>
      <c r="TE28" s="6"/>
      <c r="TF28" s="6"/>
      <c r="TG28" s="6"/>
      <c r="TH28" s="6"/>
      <c r="TI28" s="6"/>
      <c r="TJ28" s="6"/>
      <c r="TK28" s="6"/>
      <c r="TL28" s="6"/>
      <c r="TM28" s="6"/>
      <c r="TN28" s="6"/>
      <c r="TO28" s="6"/>
      <c r="TP28" s="6"/>
      <c r="TQ28" s="6"/>
      <c r="TR28" s="6"/>
      <c r="TS28" s="6"/>
      <c r="TT28" s="6"/>
      <c r="TU28" s="6"/>
      <c r="TV28" s="6"/>
      <c r="TW28" s="6"/>
      <c r="TX28" s="6"/>
      <c r="TY28" s="6"/>
      <c r="TZ28" s="6"/>
      <c r="UA28" s="6"/>
      <c r="UB28" s="6"/>
      <c r="UC28" s="6"/>
      <c r="UD28" s="6"/>
      <c r="UE28" s="6"/>
      <c r="UF28" s="6"/>
      <c r="UG28" s="6"/>
      <c r="UH28" s="6"/>
      <c r="UI28" s="6"/>
      <c r="UJ28" s="6"/>
      <c r="UK28" s="6"/>
      <c r="UL28" s="6"/>
      <c r="UM28" s="6"/>
      <c r="UN28" s="6"/>
      <c r="UO28" s="6"/>
      <c r="UP28" s="6"/>
      <c r="UQ28" s="6"/>
      <c r="UR28" s="6"/>
      <c r="US28" s="6"/>
      <c r="UT28" s="6"/>
      <c r="UU28" s="6"/>
      <c r="UV28" s="6"/>
      <c r="UW28" s="6"/>
      <c r="UX28" s="6"/>
      <c r="UY28" s="6"/>
      <c r="UZ28" s="6"/>
      <c r="VA28" s="6"/>
      <c r="VB28" s="6"/>
      <c r="VC28" s="6"/>
      <c r="VD28" s="6"/>
      <c r="VE28" s="6"/>
      <c r="VF28" s="6"/>
      <c r="VG28" s="6"/>
      <c r="VH28" s="6"/>
      <c r="VI28" s="6"/>
      <c r="VJ28" s="6"/>
      <c r="VK28" s="6"/>
      <c r="VL28" s="6"/>
      <c r="VM28" s="6"/>
      <c r="VN28" s="6"/>
      <c r="VO28" s="6"/>
      <c r="VP28" s="6"/>
      <c r="VQ28" s="6"/>
      <c r="VR28" s="6"/>
      <c r="VS28" s="6"/>
      <c r="VT28" s="6"/>
      <c r="VU28" s="6"/>
      <c r="VV28" s="6"/>
      <c r="VW28" s="6"/>
      <c r="VX28" s="6"/>
      <c r="VY28" s="6"/>
      <c r="VZ28" s="6"/>
      <c r="WA28" s="6"/>
      <c r="WB28" s="6"/>
      <c r="WC28" s="6"/>
      <c r="WD28" s="6"/>
      <c r="WE28" s="6"/>
      <c r="WF28" s="6"/>
      <c r="WG28" s="6"/>
      <c r="WH28" s="6"/>
      <c r="WI28" s="6"/>
      <c r="WJ28" s="6"/>
      <c r="WK28" s="6"/>
      <c r="WL28" s="6"/>
      <c r="WM28" s="6"/>
      <c r="WN28" s="6"/>
      <c r="WO28" s="6"/>
      <c r="WP28" s="6"/>
      <c r="WQ28" s="6"/>
      <c r="WR28" s="6"/>
      <c r="WS28" s="6"/>
      <c r="WT28" s="6"/>
      <c r="WU28" s="6"/>
      <c r="WV28" s="6"/>
      <c r="WW28" s="6"/>
      <c r="WX28" s="6"/>
      <c r="WY28" s="6"/>
      <c r="WZ28" s="6"/>
      <c r="XA28" s="6"/>
      <c r="XB28" s="6"/>
      <c r="XC28" s="6"/>
      <c r="XD28" s="6"/>
      <c r="XE28" s="6"/>
      <c r="XF28" s="6"/>
      <c r="XG28" s="6"/>
      <c r="XH28" s="6"/>
      <c r="XI28" s="6"/>
      <c r="XJ28" s="6"/>
      <c r="XK28" s="6"/>
      <c r="XL28" s="6"/>
      <c r="XM28" s="6"/>
      <c r="XN28" s="6"/>
      <c r="XO28" s="6"/>
      <c r="XP28" s="6"/>
      <c r="XQ28" s="6"/>
      <c r="XR28" s="6"/>
      <c r="XS28" s="6"/>
      <c r="XT28" s="6"/>
      <c r="XU28" s="6"/>
      <c r="XV28" s="6"/>
      <c r="XW28" s="6"/>
      <c r="XX28" s="6"/>
      <c r="XY28" s="6"/>
      <c r="XZ28" s="6"/>
      <c r="YA28" s="6"/>
      <c r="YB28" s="6"/>
      <c r="YC28" s="6"/>
      <c r="YD28" s="6"/>
      <c r="YE28" s="6"/>
      <c r="YF28" s="6"/>
      <c r="YG28" s="6"/>
      <c r="YH28" s="6"/>
      <c r="YI28" s="6"/>
      <c r="YJ28" s="6"/>
      <c r="YK28" s="6"/>
      <c r="YL28" s="6"/>
      <c r="YM28" s="6"/>
      <c r="YN28" s="6"/>
      <c r="YO28" s="6"/>
      <c r="YP28" s="6"/>
      <c r="YQ28" s="6"/>
      <c r="YR28" s="6"/>
      <c r="YS28" s="6"/>
      <c r="YT28" s="6"/>
      <c r="YU28" s="6"/>
      <c r="YV28" s="6"/>
      <c r="YW28" s="6"/>
      <c r="YX28" s="6"/>
      <c r="YY28" s="6"/>
      <c r="YZ28" s="6"/>
      <c r="ZA28" s="6"/>
      <c r="ZB28" s="6"/>
      <c r="ZC28" s="6"/>
      <c r="ZD28" s="6"/>
      <c r="ZE28" s="6"/>
      <c r="ZF28" s="6"/>
      <c r="ZG28" s="6"/>
      <c r="ZH28" s="6"/>
      <c r="ZI28" s="6"/>
      <c r="ZJ28" s="6"/>
      <c r="ZK28" s="6"/>
      <c r="ZL28" s="6"/>
      <c r="ZM28" s="6"/>
      <c r="ZN28" s="6"/>
      <c r="ZO28" s="6"/>
      <c r="ZP28" s="6"/>
      <c r="ZQ28" s="6"/>
      <c r="ZR28" s="6"/>
      <c r="ZS28" s="6"/>
      <c r="ZT28" s="6"/>
      <c r="ZU28" s="6"/>
      <c r="ZV28" s="6"/>
      <c r="ZW28" s="6"/>
      <c r="ZX28" s="6"/>
      <c r="ZY28" s="6"/>
      <c r="ZZ28" s="6"/>
      <c r="AAA28" s="6"/>
      <c r="AAB28" s="6"/>
      <c r="AAC28" s="6"/>
      <c r="AAD28" s="6"/>
      <c r="AAE28" s="6"/>
      <c r="AAF28" s="6"/>
      <c r="AAG28" s="6"/>
      <c r="AAH28" s="6"/>
      <c r="AAI28" s="6"/>
      <c r="AAJ28" s="6"/>
      <c r="AAK28" s="6"/>
      <c r="AAL28" s="6"/>
      <c r="AAM28" s="6"/>
      <c r="AAN28" s="6"/>
      <c r="AAO28" s="6"/>
      <c r="AAP28" s="6"/>
      <c r="AAQ28" s="6"/>
      <c r="AAR28" s="6"/>
      <c r="AAS28" s="6"/>
      <c r="AAT28" s="6"/>
      <c r="AAU28" s="6"/>
      <c r="AAV28" s="6"/>
      <c r="AAW28" s="6"/>
      <c r="AAX28" s="6"/>
      <c r="AAY28" s="6"/>
      <c r="AAZ28" s="6"/>
      <c r="ABA28" s="6"/>
      <c r="ABB28" s="6"/>
      <c r="ABC28" s="6"/>
      <c r="ABD28" s="6"/>
      <c r="ABE28" s="6"/>
      <c r="ABF28" s="6"/>
      <c r="ABG28" s="6"/>
      <c r="ABH28" s="6"/>
      <c r="ABI28" s="6"/>
      <c r="ABJ28" s="6"/>
      <c r="ABK28" s="6"/>
      <c r="ABL28" s="6"/>
      <c r="ABM28" s="6"/>
      <c r="ABN28" s="6"/>
      <c r="ABO28" s="6"/>
      <c r="ABP28" s="6"/>
      <c r="ABQ28" s="6"/>
      <c r="ABR28" s="6"/>
      <c r="ABS28" s="6"/>
      <c r="ABT28" s="6"/>
      <c r="ABU28" s="6"/>
      <c r="ABV28" s="6"/>
      <c r="ABW28" s="6"/>
      <c r="ABX28" s="6"/>
      <c r="ABY28" s="6"/>
      <c r="ABZ28" s="6"/>
      <c r="ACA28" s="6"/>
      <c r="ACB28" s="6"/>
      <c r="ACC28" s="6"/>
      <c r="ACD28" s="6"/>
      <c r="ACE28" s="6"/>
      <c r="ACF28" s="6"/>
      <c r="ACG28" s="6"/>
      <c r="ACH28" s="6"/>
      <c r="ACI28" s="6"/>
      <c r="ACJ28" s="6"/>
      <c r="ACK28" s="6"/>
      <c r="ACL28" s="6"/>
      <c r="ACM28" s="6"/>
      <c r="ACN28" s="6"/>
      <c r="ACO28" s="6"/>
      <c r="ACP28" s="6"/>
      <c r="ACQ28" s="6"/>
      <c r="ACR28" s="6"/>
      <c r="ACS28" s="6"/>
      <c r="ACT28" s="6"/>
      <c r="ACU28" s="6"/>
      <c r="ACV28" s="6"/>
      <c r="ACW28" s="6"/>
      <c r="ACX28" s="6"/>
      <c r="ACY28" s="6"/>
      <c r="ACZ28" s="6"/>
      <c r="ADA28" s="6"/>
      <c r="ADB28" s="6"/>
      <c r="ADC28" s="6"/>
      <c r="ADD28" s="6"/>
      <c r="ADE28" s="6"/>
      <c r="ADF28" s="6"/>
      <c r="ADG28" s="6"/>
      <c r="ADH28" s="6"/>
      <c r="ADI28" s="6"/>
      <c r="ADJ28" s="6"/>
      <c r="ADK28" s="6"/>
      <c r="ADL28" s="6"/>
      <c r="ADM28" s="6"/>
      <c r="ADN28" s="6"/>
      <c r="ADO28" s="6"/>
      <c r="ADP28" s="6"/>
      <c r="ADQ28" s="6"/>
      <c r="ADR28" s="6"/>
      <c r="ADS28" s="6"/>
      <c r="ADT28" s="6"/>
      <c r="ADU28" s="6"/>
      <c r="ADV28" s="6"/>
      <c r="ADW28" s="6"/>
      <c r="ADX28" s="6"/>
      <c r="ADY28" s="6"/>
      <c r="ADZ28" s="6"/>
      <c r="AEA28" s="6"/>
      <c r="AEB28" s="6"/>
      <c r="AEC28" s="6"/>
      <c r="AED28" s="6"/>
      <c r="AEE28" s="6"/>
      <c r="AEF28" s="6"/>
      <c r="AEG28" s="6"/>
      <c r="AEH28" s="6"/>
      <c r="AEI28" s="6"/>
      <c r="AEJ28" s="6"/>
      <c r="AEK28" s="6"/>
      <c r="AEL28" s="6"/>
      <c r="AEM28" s="6"/>
      <c r="AEN28" s="6"/>
      <c r="AEO28" s="6"/>
      <c r="AEP28" s="6"/>
      <c r="AEQ28" s="6"/>
      <c r="AER28" s="6"/>
      <c r="AES28" s="6"/>
      <c r="AET28" s="6"/>
      <c r="AEU28" s="6"/>
      <c r="AEV28" s="6"/>
      <c r="AEW28" s="6"/>
      <c r="AEX28" s="6"/>
      <c r="AEY28" s="6"/>
      <c r="AEZ28" s="6"/>
      <c r="AFA28" s="6"/>
      <c r="AFB28" s="6"/>
      <c r="AFC28" s="6"/>
      <c r="AFD28" s="6"/>
      <c r="AFE28" s="6"/>
      <c r="AFF28" s="6"/>
      <c r="AFG28" s="6"/>
      <c r="AFH28" s="6"/>
      <c r="AFI28" s="6"/>
      <c r="AFJ28" s="6"/>
      <c r="AFK28" s="6"/>
      <c r="AFL28" s="6"/>
      <c r="AFM28" s="6"/>
      <c r="AFN28" s="6"/>
      <c r="AFO28" s="6"/>
      <c r="AFP28" s="6"/>
      <c r="AFQ28" s="6"/>
      <c r="AFR28" s="6"/>
      <c r="AFS28" s="6"/>
      <c r="AFT28" s="6"/>
      <c r="AFU28" s="6"/>
      <c r="AFV28" s="6"/>
      <c r="AFW28" s="6"/>
      <c r="AFX28" s="6"/>
      <c r="AFY28" s="6"/>
      <c r="AFZ28" s="6"/>
      <c r="AGA28" s="6"/>
      <c r="AGB28" s="6"/>
      <c r="AGC28" s="6"/>
      <c r="AGD28" s="6"/>
      <c r="AGE28" s="6"/>
      <c r="AGF28" s="6"/>
      <c r="AGG28" s="6"/>
      <c r="AGH28" s="6"/>
      <c r="AGI28" s="6"/>
      <c r="AGJ28" s="6"/>
      <c r="AGK28" s="6"/>
      <c r="AGL28" s="6"/>
      <c r="AGM28" s="6"/>
      <c r="AGN28" s="6"/>
      <c r="AGO28" s="6"/>
      <c r="AGP28" s="6"/>
      <c r="AGQ28" s="6"/>
      <c r="AGR28" s="6"/>
      <c r="AGS28" s="6"/>
      <c r="AGT28" s="6"/>
      <c r="AGU28" s="6"/>
      <c r="AGV28" s="6"/>
      <c r="AGW28" s="6"/>
      <c r="AGX28" s="6"/>
      <c r="AGY28" s="6"/>
      <c r="AGZ28" s="6"/>
      <c r="AHA28" s="6"/>
      <c r="AHB28" s="6"/>
      <c r="AHC28" s="6"/>
      <c r="AHD28" s="6"/>
      <c r="AHE28" s="6"/>
      <c r="AHF28" s="6"/>
      <c r="AHG28" s="6"/>
      <c r="AHH28" s="6"/>
      <c r="AHI28" s="6"/>
      <c r="AHJ28" s="6"/>
      <c r="AHK28" s="6"/>
      <c r="AHL28" s="6"/>
      <c r="AHM28" s="6"/>
      <c r="AHN28" s="6"/>
      <c r="AHO28" s="6"/>
      <c r="AHP28" s="6"/>
      <c r="AHQ28" s="6"/>
      <c r="AHR28" s="6"/>
      <c r="AHS28" s="6"/>
      <c r="AHT28" s="6"/>
      <c r="AHU28" s="6"/>
      <c r="AHV28" s="6"/>
      <c r="AHW28" s="6"/>
      <c r="AHX28" s="6"/>
      <c r="AHY28" s="6"/>
      <c r="AHZ28" s="6"/>
      <c r="AIA28" s="6"/>
      <c r="AIB28" s="6"/>
      <c r="AIC28" s="6"/>
      <c r="AID28" s="6"/>
      <c r="AIE28" s="6"/>
      <c r="AIF28" s="6"/>
      <c r="AIG28" s="6"/>
      <c r="AIH28" s="6"/>
      <c r="AII28" s="6"/>
      <c r="AIJ28" s="6"/>
      <c r="AIK28" s="6"/>
      <c r="AIL28" s="6"/>
      <c r="AIM28" s="6"/>
      <c r="AIN28" s="6"/>
      <c r="AIO28" s="6"/>
      <c r="AIP28" s="6"/>
      <c r="AIQ28" s="6"/>
      <c r="AIR28" s="6"/>
      <c r="AIS28" s="6"/>
      <c r="AIT28" s="6"/>
      <c r="AIU28" s="6"/>
      <c r="AIV28" s="6"/>
      <c r="AIW28" s="6"/>
      <c r="AIX28" s="6"/>
      <c r="AIY28" s="6"/>
      <c r="AIZ28" s="6"/>
      <c r="AJA28" s="6"/>
      <c r="AJB28" s="6"/>
      <c r="AJC28" s="6"/>
      <c r="AJD28" s="6"/>
      <c r="AJE28" s="6"/>
      <c r="AJF28" s="6"/>
      <c r="AJG28" s="6"/>
      <c r="AJH28" s="6"/>
      <c r="AJI28" s="6"/>
      <c r="AJJ28" s="6"/>
      <c r="AJK28" s="6"/>
      <c r="AJL28" s="6"/>
      <c r="AJM28" s="6"/>
      <c r="AJN28" s="6"/>
      <c r="AJO28" s="6"/>
      <c r="AJP28" s="6"/>
      <c r="AJQ28" s="6"/>
      <c r="AJR28" s="6"/>
      <c r="AJS28" s="6"/>
      <c r="AJT28" s="6"/>
      <c r="AJU28" s="6"/>
      <c r="AJV28" s="6"/>
      <c r="AJW28" s="6"/>
      <c r="AJX28" s="6"/>
      <c r="AJY28" s="6"/>
      <c r="AJZ28" s="6"/>
      <c r="AKA28" s="6"/>
      <c r="AKB28" s="6"/>
      <c r="AKC28" s="6"/>
      <c r="AKD28" s="6"/>
      <c r="AKE28" s="6"/>
      <c r="AKF28" s="6"/>
      <c r="AKG28" s="6"/>
      <c r="AKH28" s="6"/>
      <c r="AKI28" s="6"/>
      <c r="AKJ28" s="6"/>
      <c r="AKK28" s="6"/>
      <c r="AKL28" s="6"/>
      <c r="AKM28" s="6"/>
      <c r="AKN28" s="6"/>
      <c r="AKO28" s="6"/>
      <c r="AKP28" s="6"/>
      <c r="AKQ28" s="6"/>
      <c r="AKR28" s="6"/>
      <c r="AKS28" s="6"/>
      <c r="AKT28" s="6"/>
      <c r="AKU28" s="6"/>
      <c r="AKV28" s="6"/>
      <c r="AKW28" s="6"/>
      <c r="AKX28" s="6"/>
      <c r="AKY28" s="6"/>
      <c r="AKZ28" s="6"/>
      <c r="ALA28" s="6"/>
      <c r="ALB28" s="6"/>
      <c r="ALC28" s="6"/>
      <c r="ALD28" s="6"/>
      <c r="ALE28" s="6"/>
      <c r="ALF28" s="6"/>
      <c r="ALG28" s="6"/>
      <c r="ALH28" s="6"/>
      <c r="ALI28" s="6"/>
      <c r="ALJ28" s="6"/>
      <c r="ALK28" s="6"/>
      <c r="ALL28" s="6"/>
      <c r="ALM28" s="6"/>
      <c r="ALN28" s="6"/>
      <c r="ALO28" s="6"/>
      <c r="ALP28" s="6"/>
      <c r="ALQ28" s="6"/>
      <c r="ALR28" s="6"/>
      <c r="ALS28" s="6"/>
      <c r="ALT28" s="6"/>
      <c r="ALU28" s="6"/>
      <c r="ALV28" s="6"/>
      <c r="ALW28" s="6"/>
      <c r="ALX28" s="6"/>
      <c r="ALY28" s="6"/>
      <c r="ALZ28" s="6"/>
      <c r="AMA28" s="6"/>
      <c r="AMB28" s="6"/>
      <c r="AMC28" s="6"/>
      <c r="AMD28" s="6"/>
      <c r="AME28" s="6"/>
      <c r="AMF28" s="6"/>
      <c r="AMG28" s="6"/>
      <c r="AMH28" s="6"/>
      <c r="AMI28" s="6"/>
      <c r="AMJ28" s="6"/>
      <c r="AMK28" s="6"/>
      <c r="AML28" s="6"/>
      <c r="AMM28" s="6"/>
      <c r="AMN28" s="6"/>
      <c r="AMO28" s="6"/>
      <c r="AMP28" s="6"/>
      <c r="AMQ28" s="6"/>
      <c r="AMR28" s="6"/>
      <c r="AMS28" s="6"/>
      <c r="AMT28" s="6"/>
      <c r="AMU28" s="6"/>
      <c r="AMV28" s="6"/>
      <c r="AMW28" s="6"/>
      <c r="AMX28" s="6"/>
      <c r="AMY28" s="6"/>
      <c r="AMZ28" s="6"/>
      <c r="ANA28" s="6"/>
      <c r="ANB28" s="6"/>
      <c r="ANC28" s="6"/>
      <c r="AND28" s="6"/>
      <c r="ANE28" s="6"/>
      <c r="ANF28" s="6"/>
      <c r="ANG28" s="6"/>
      <c r="ANH28" s="6"/>
    </row>
    <row r="29" spans="1:1048" x14ac:dyDescent="0.25">
      <c r="A29" t="s">
        <v>196</v>
      </c>
      <c r="C29">
        <v>1</v>
      </c>
      <c r="D29" t="s">
        <v>206</v>
      </c>
      <c r="O29" s="60"/>
      <c r="P29" s="60"/>
      <c r="Q29" s="6"/>
      <c r="R29" s="60"/>
      <c r="S29" s="6"/>
      <c r="T29" s="6"/>
      <c r="U29" s="6"/>
      <c r="V29" s="78" t="s">
        <v>292</v>
      </c>
      <c r="W29" s="14">
        <v>60</v>
      </c>
      <c r="X29" s="110" t="s">
        <v>284</v>
      </c>
      <c r="Y29" s="145">
        <f t="shared" si="0"/>
        <v>23</v>
      </c>
      <c r="Z29" s="84"/>
      <c r="AA29" s="84"/>
      <c r="AB29" s="61"/>
      <c r="AC29" s="62"/>
      <c r="AD29" s="63"/>
      <c r="AE29" s="62"/>
      <c r="AF29" s="63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6"/>
      <c r="DR29" s="6"/>
      <c r="DS29" s="6"/>
      <c r="DT29" s="6"/>
      <c r="DU29" s="6"/>
      <c r="DV29" s="6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6"/>
      <c r="EI29" s="6"/>
      <c r="EJ29" s="6"/>
      <c r="EK29" s="6"/>
      <c r="EL29" s="6"/>
      <c r="EM29" s="6"/>
      <c r="EN29" s="6"/>
      <c r="EO29" s="6"/>
      <c r="EP29" s="6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6"/>
      <c r="FN29" s="6"/>
      <c r="FO29" s="6"/>
      <c r="FP29" s="6"/>
      <c r="FQ29" s="6"/>
      <c r="FR29" s="6"/>
      <c r="FS29" s="6"/>
      <c r="FT29" s="6"/>
      <c r="FU29" s="6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6"/>
      <c r="GK29" s="6"/>
      <c r="GL29" s="6"/>
      <c r="GM29" s="6"/>
      <c r="GN29" s="6"/>
      <c r="GO29" s="6"/>
      <c r="GP29" s="6"/>
      <c r="GQ29" s="6"/>
      <c r="GR29" s="6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6"/>
      <c r="HF29" s="6"/>
      <c r="HG29" s="6"/>
      <c r="HH29" s="6"/>
      <c r="HI29" s="6"/>
      <c r="HJ29" s="6"/>
      <c r="HK29" s="6"/>
      <c r="HL29" s="6"/>
      <c r="HM29" s="6"/>
      <c r="HN29" s="6"/>
      <c r="HO29" s="6"/>
      <c r="HP29" s="6"/>
      <c r="HQ29" s="6"/>
      <c r="HR29" s="6"/>
      <c r="HS29" s="6"/>
      <c r="HT29" s="6"/>
      <c r="HU29" s="6"/>
      <c r="HV29" s="6"/>
      <c r="HW29" s="6"/>
      <c r="HX29" s="6"/>
      <c r="HY29" s="6"/>
      <c r="HZ29" s="6"/>
      <c r="IA29" s="6"/>
      <c r="IB29" s="6"/>
      <c r="IC29" s="6"/>
      <c r="ID29" s="6"/>
      <c r="IE29" s="6"/>
      <c r="IF29" s="6"/>
      <c r="IG29" s="6"/>
      <c r="IH29" s="6"/>
      <c r="II29" s="6"/>
      <c r="IJ29" s="6"/>
      <c r="IK29" s="6"/>
      <c r="IL29" s="6"/>
      <c r="IM29" s="6"/>
      <c r="IN29" s="6"/>
      <c r="IO29" s="6"/>
      <c r="IP29" s="6"/>
      <c r="IQ29" s="6"/>
      <c r="IR29" s="6"/>
      <c r="IS29" s="6"/>
      <c r="IT29" s="6"/>
      <c r="IU29" s="6"/>
      <c r="IV29" s="6"/>
      <c r="IW29" s="6"/>
      <c r="IX29" s="6"/>
      <c r="IY29" s="6"/>
      <c r="IZ29" s="6"/>
      <c r="JA29" s="6"/>
      <c r="JB29" s="6"/>
      <c r="JC29" s="6"/>
      <c r="JD29" s="6"/>
      <c r="JE29" s="6"/>
      <c r="JF29" s="6"/>
      <c r="JG29" s="6"/>
      <c r="JH29" s="6"/>
      <c r="JI29" s="6"/>
      <c r="JJ29" s="6"/>
      <c r="JK29" s="6"/>
      <c r="JL29" s="6"/>
      <c r="JM29" s="6"/>
      <c r="JN29" s="6"/>
      <c r="JO29" s="6"/>
      <c r="JP29" s="6"/>
      <c r="JQ29" s="6"/>
      <c r="JR29" s="6"/>
      <c r="JS29" s="6"/>
      <c r="JT29" s="6"/>
      <c r="JU29" s="6"/>
      <c r="JV29" s="6"/>
      <c r="JW29" s="6"/>
      <c r="JX29" s="6"/>
      <c r="JY29" s="6"/>
      <c r="JZ29" s="6"/>
      <c r="KA29" s="6"/>
      <c r="KB29" s="6"/>
      <c r="KC29" s="6"/>
      <c r="KD29" s="6"/>
      <c r="KE29" s="6"/>
      <c r="KF29" s="6"/>
      <c r="KG29" s="6"/>
      <c r="KH29" s="6"/>
      <c r="KI29" s="6"/>
      <c r="KJ29" s="6"/>
      <c r="KK29" s="6"/>
      <c r="KL29" s="6"/>
      <c r="KM29" s="6"/>
      <c r="KN29" s="6"/>
      <c r="KO29" s="6"/>
      <c r="KP29" s="6"/>
      <c r="KQ29" s="6"/>
      <c r="KR29" s="6"/>
      <c r="KS29" s="6"/>
      <c r="KT29" s="6"/>
      <c r="KU29" s="6"/>
      <c r="KV29" s="6"/>
      <c r="KW29" s="6"/>
      <c r="KX29" s="6"/>
      <c r="KY29" s="6"/>
      <c r="KZ29" s="6"/>
      <c r="LA29" s="6"/>
      <c r="LB29" s="6"/>
      <c r="LC29" s="6"/>
      <c r="LD29" s="6"/>
      <c r="LE29" s="6"/>
      <c r="LF29" s="6"/>
      <c r="LG29" s="6"/>
      <c r="LH29" s="6"/>
      <c r="LI29" s="6"/>
      <c r="LJ29" s="6"/>
      <c r="LK29" s="6"/>
      <c r="LL29" s="6"/>
      <c r="LM29" s="6"/>
      <c r="LN29" s="6"/>
      <c r="LO29" s="6"/>
      <c r="LP29" s="6"/>
      <c r="LQ29" s="6"/>
      <c r="LR29" s="6"/>
      <c r="LS29" s="6"/>
      <c r="LT29" s="6"/>
      <c r="LU29" s="6"/>
      <c r="LV29" s="6"/>
      <c r="LW29" s="6"/>
      <c r="LX29" s="6"/>
      <c r="LY29" s="6"/>
      <c r="LZ29" s="6"/>
      <c r="MA29" s="6"/>
      <c r="MB29" s="6"/>
      <c r="MC29" s="6"/>
      <c r="MD29" s="6"/>
      <c r="ME29" s="6"/>
      <c r="MF29" s="6"/>
      <c r="MG29" s="6"/>
      <c r="MH29" s="6"/>
      <c r="MI29" s="6"/>
      <c r="MJ29" s="6"/>
      <c r="MK29" s="6"/>
      <c r="ML29" s="6"/>
      <c r="MM29" s="6"/>
      <c r="MN29" s="6"/>
      <c r="MO29" s="6"/>
      <c r="MP29" s="6"/>
      <c r="MQ29" s="6"/>
      <c r="MR29" s="6"/>
      <c r="MS29" s="6"/>
      <c r="MT29" s="6"/>
      <c r="MU29" s="6"/>
      <c r="MV29" s="6"/>
      <c r="MW29" s="6"/>
      <c r="MX29" s="6"/>
      <c r="MY29" s="6"/>
      <c r="MZ29" s="6"/>
      <c r="NA29" s="6"/>
      <c r="NB29" s="6"/>
      <c r="NC29" s="6"/>
      <c r="ND29" s="6"/>
      <c r="NE29" s="6"/>
      <c r="NF29" s="6"/>
      <c r="NG29" s="6"/>
      <c r="NH29" s="6"/>
      <c r="NI29" s="6"/>
      <c r="NJ29" s="6"/>
      <c r="NK29" s="6"/>
      <c r="NL29" s="6"/>
      <c r="NM29" s="6"/>
      <c r="NN29" s="6"/>
      <c r="NO29" s="6"/>
      <c r="NP29" s="6"/>
      <c r="NQ29" s="6"/>
      <c r="NR29" s="6"/>
      <c r="NS29" s="6"/>
      <c r="NT29" s="6"/>
      <c r="NU29" s="6"/>
      <c r="NV29" s="6"/>
      <c r="NW29" s="6"/>
      <c r="NX29" s="6"/>
      <c r="NY29" s="6"/>
      <c r="NZ29" s="6"/>
      <c r="OA29" s="6"/>
      <c r="OB29" s="6"/>
      <c r="OC29" s="6"/>
      <c r="OD29" s="6"/>
      <c r="OE29" s="6"/>
      <c r="OF29" s="6"/>
      <c r="OG29" s="6"/>
      <c r="OH29" s="6"/>
      <c r="OI29" s="6"/>
      <c r="OJ29" s="6"/>
      <c r="OK29" s="6"/>
      <c r="OL29" s="6"/>
      <c r="OM29" s="6"/>
      <c r="ON29" s="6"/>
      <c r="OO29" s="6"/>
      <c r="OP29" s="6"/>
      <c r="OQ29" s="6"/>
      <c r="OR29" s="6"/>
      <c r="OS29" s="6"/>
      <c r="OT29" s="6"/>
      <c r="OU29" s="6"/>
      <c r="OV29" s="6"/>
      <c r="OW29" s="6"/>
      <c r="OX29" s="6"/>
      <c r="OY29" s="6"/>
      <c r="OZ29" s="6"/>
      <c r="PA29" s="6"/>
      <c r="PB29" s="6"/>
      <c r="PC29" s="6"/>
      <c r="PD29" s="6"/>
      <c r="PE29" s="6"/>
      <c r="PF29" s="6"/>
      <c r="PG29" s="6"/>
      <c r="PH29" s="6"/>
      <c r="PI29" s="6"/>
      <c r="PJ29" s="6"/>
      <c r="PK29" s="6"/>
      <c r="PL29" s="6"/>
      <c r="PM29" s="6"/>
      <c r="PN29" s="6"/>
      <c r="PO29" s="6"/>
      <c r="PP29" s="6"/>
      <c r="PQ29" s="6"/>
      <c r="PR29" s="6"/>
      <c r="PS29" s="6"/>
      <c r="PT29" s="6"/>
      <c r="PU29" s="6"/>
      <c r="PV29" s="6"/>
      <c r="PW29" s="6"/>
      <c r="PX29" s="6"/>
      <c r="PY29" s="6"/>
      <c r="PZ29" s="6"/>
      <c r="QA29" s="6"/>
      <c r="QB29" s="6"/>
      <c r="QC29" s="6"/>
      <c r="QD29" s="6"/>
      <c r="QE29" s="6"/>
      <c r="QF29" s="6"/>
      <c r="QG29" s="6"/>
      <c r="QH29" s="6"/>
      <c r="QI29" s="6"/>
      <c r="QJ29" s="6"/>
      <c r="QK29" s="6"/>
      <c r="QL29" s="6"/>
      <c r="QM29" s="6"/>
      <c r="QN29" s="6"/>
      <c r="QO29" s="6"/>
      <c r="QP29" s="6"/>
      <c r="QQ29" s="6"/>
      <c r="QR29" s="6"/>
      <c r="QS29" s="6"/>
      <c r="QT29" s="6"/>
      <c r="QU29" s="6"/>
      <c r="QV29" s="6"/>
      <c r="QW29" s="6"/>
      <c r="QX29" s="6"/>
      <c r="QY29" s="6"/>
      <c r="QZ29" s="6"/>
      <c r="RA29" s="6"/>
      <c r="RB29" s="6"/>
      <c r="RC29" s="6"/>
      <c r="RD29" s="6"/>
      <c r="RE29" s="6"/>
      <c r="RF29" s="6"/>
      <c r="RG29" s="6"/>
      <c r="RH29" s="6"/>
      <c r="RI29" s="6"/>
      <c r="RJ29" s="6"/>
      <c r="RK29" s="6"/>
      <c r="RL29" s="6"/>
      <c r="RM29" s="6"/>
      <c r="RN29" s="6"/>
      <c r="RO29" s="6"/>
      <c r="RP29" s="6"/>
      <c r="RQ29" s="6"/>
      <c r="RR29" s="6"/>
      <c r="RS29" s="6"/>
      <c r="RT29" s="6"/>
      <c r="RU29" s="6"/>
      <c r="RV29" s="6"/>
      <c r="RW29" s="6"/>
      <c r="RX29" s="6"/>
      <c r="RY29" s="6"/>
      <c r="RZ29" s="6"/>
      <c r="SA29" s="6"/>
      <c r="SB29" s="6"/>
      <c r="SC29" s="6"/>
      <c r="SD29" s="6"/>
      <c r="SE29" s="6"/>
      <c r="SF29" s="6"/>
      <c r="SG29" s="6"/>
      <c r="SH29" s="6"/>
      <c r="SI29" s="6"/>
      <c r="SJ29" s="6"/>
      <c r="SK29" s="6"/>
      <c r="SL29" s="6"/>
      <c r="SM29" s="6"/>
      <c r="SN29" s="6"/>
      <c r="SO29" s="6"/>
      <c r="SP29" s="6"/>
      <c r="SQ29" s="6"/>
      <c r="SR29" s="6"/>
      <c r="SS29" s="6"/>
      <c r="ST29" s="6"/>
      <c r="SU29" s="6"/>
      <c r="SV29" s="6"/>
      <c r="SW29" s="6"/>
      <c r="SX29" s="6"/>
      <c r="SY29" s="6"/>
      <c r="SZ29" s="6"/>
      <c r="TA29" s="6"/>
      <c r="TB29" s="6"/>
      <c r="TC29" s="6"/>
      <c r="TD29" s="6"/>
      <c r="TE29" s="6"/>
      <c r="TF29" s="6"/>
      <c r="TG29" s="6"/>
      <c r="TH29" s="6"/>
      <c r="TI29" s="6"/>
      <c r="TJ29" s="6"/>
      <c r="TK29" s="6"/>
      <c r="TL29" s="6"/>
      <c r="TM29" s="6"/>
      <c r="TN29" s="6"/>
      <c r="TO29" s="6"/>
      <c r="TP29" s="6"/>
      <c r="TQ29" s="6"/>
      <c r="TR29" s="6"/>
      <c r="TS29" s="6"/>
      <c r="TT29" s="6"/>
      <c r="TU29" s="6"/>
      <c r="TV29" s="6"/>
      <c r="TW29" s="6"/>
      <c r="TX29" s="6"/>
      <c r="TY29" s="6"/>
      <c r="TZ29" s="6"/>
      <c r="UA29" s="6"/>
      <c r="UB29" s="6"/>
      <c r="UC29" s="6"/>
      <c r="UD29" s="6"/>
      <c r="UE29" s="6"/>
      <c r="UF29" s="6"/>
      <c r="UG29" s="6"/>
      <c r="UH29" s="6"/>
      <c r="UI29" s="6"/>
      <c r="UJ29" s="6"/>
      <c r="UK29" s="6"/>
      <c r="UL29" s="6"/>
      <c r="UM29" s="6"/>
      <c r="UN29" s="6"/>
      <c r="UO29" s="6"/>
      <c r="UP29" s="6"/>
      <c r="UQ29" s="6"/>
      <c r="UR29" s="6"/>
      <c r="US29" s="6"/>
      <c r="UT29" s="6"/>
      <c r="UU29" s="6"/>
      <c r="UV29" s="6"/>
      <c r="UW29" s="6"/>
      <c r="UX29" s="6"/>
      <c r="UY29" s="6"/>
      <c r="UZ29" s="6"/>
      <c r="VA29" s="6"/>
      <c r="VB29" s="6"/>
      <c r="VC29" s="6"/>
      <c r="VD29" s="6"/>
      <c r="VE29" s="6"/>
      <c r="VF29" s="6"/>
      <c r="VG29" s="6"/>
      <c r="VH29" s="6"/>
      <c r="VI29" s="6"/>
      <c r="VJ29" s="6"/>
      <c r="VK29" s="6"/>
      <c r="VL29" s="6"/>
      <c r="VM29" s="6"/>
      <c r="VN29" s="6"/>
      <c r="VO29" s="6"/>
      <c r="VP29" s="6"/>
      <c r="VQ29" s="6"/>
      <c r="VR29" s="6"/>
      <c r="VS29" s="6"/>
      <c r="VT29" s="6"/>
      <c r="VU29" s="6"/>
      <c r="VV29" s="6"/>
      <c r="VW29" s="6"/>
      <c r="VX29" s="6"/>
      <c r="VY29" s="6"/>
      <c r="VZ29" s="6"/>
      <c r="WA29" s="6"/>
      <c r="WB29" s="6"/>
      <c r="WC29" s="6"/>
      <c r="WD29" s="6"/>
      <c r="WE29" s="6"/>
      <c r="WF29" s="6"/>
      <c r="WG29" s="6"/>
      <c r="WH29" s="6"/>
      <c r="WI29" s="6"/>
      <c r="WJ29" s="6"/>
      <c r="WK29" s="6"/>
      <c r="WL29" s="6"/>
      <c r="WM29" s="6"/>
      <c r="WN29" s="6"/>
      <c r="WO29" s="6"/>
      <c r="WP29" s="6"/>
      <c r="WQ29" s="6"/>
      <c r="WR29" s="6"/>
      <c r="WS29" s="6"/>
      <c r="WT29" s="6"/>
      <c r="WU29" s="6"/>
      <c r="WV29" s="6"/>
      <c r="WW29" s="6"/>
      <c r="WX29" s="6"/>
      <c r="WY29" s="6"/>
      <c r="WZ29" s="6"/>
      <c r="XA29" s="6"/>
      <c r="XB29" s="6"/>
      <c r="XC29" s="6"/>
      <c r="XD29" s="6"/>
      <c r="XE29" s="6"/>
      <c r="XF29" s="6"/>
      <c r="XG29" s="6"/>
      <c r="XH29" s="6"/>
      <c r="XI29" s="6"/>
      <c r="XJ29" s="6"/>
      <c r="XK29" s="6"/>
      <c r="XL29" s="6"/>
      <c r="XM29" s="6"/>
      <c r="XN29" s="6"/>
      <c r="XO29" s="6"/>
      <c r="XP29" s="6"/>
      <c r="XQ29" s="6"/>
      <c r="XR29" s="6"/>
      <c r="XS29" s="6"/>
      <c r="XT29" s="6"/>
      <c r="XU29" s="6"/>
      <c r="XV29" s="6"/>
      <c r="XW29" s="6"/>
      <c r="XX29" s="6"/>
      <c r="XY29" s="6"/>
      <c r="XZ29" s="6"/>
      <c r="YA29" s="6"/>
      <c r="YB29" s="6"/>
      <c r="YC29" s="6"/>
      <c r="YD29" s="6"/>
      <c r="YE29" s="6"/>
      <c r="YF29" s="6"/>
      <c r="YG29" s="6"/>
      <c r="YH29" s="6"/>
      <c r="YI29" s="6"/>
      <c r="YJ29" s="6"/>
      <c r="YK29" s="6"/>
      <c r="YL29" s="6"/>
      <c r="YM29" s="6"/>
      <c r="YN29" s="6"/>
      <c r="YO29" s="6"/>
      <c r="YP29" s="6"/>
      <c r="YQ29" s="6"/>
      <c r="YR29" s="6"/>
      <c r="YS29" s="6"/>
      <c r="YT29" s="6"/>
      <c r="YU29" s="6"/>
      <c r="YV29" s="6"/>
      <c r="YW29" s="6"/>
      <c r="YX29" s="6"/>
      <c r="YY29" s="6"/>
      <c r="YZ29" s="6"/>
      <c r="ZA29" s="6"/>
      <c r="ZB29" s="6"/>
      <c r="ZC29" s="6"/>
      <c r="ZD29" s="6"/>
      <c r="ZE29" s="6"/>
      <c r="ZF29" s="6"/>
      <c r="ZG29" s="6"/>
      <c r="ZH29" s="6"/>
      <c r="ZI29" s="6"/>
      <c r="ZJ29" s="6"/>
      <c r="ZK29" s="6"/>
      <c r="ZL29" s="6"/>
      <c r="ZM29" s="6"/>
      <c r="ZN29" s="6"/>
      <c r="ZO29" s="6"/>
      <c r="ZP29" s="6"/>
      <c r="ZQ29" s="6"/>
      <c r="ZR29" s="6"/>
      <c r="ZS29" s="6"/>
      <c r="ZT29" s="6"/>
      <c r="ZU29" s="6"/>
      <c r="ZV29" s="6"/>
      <c r="ZW29" s="6"/>
      <c r="ZX29" s="6"/>
      <c r="ZY29" s="6"/>
      <c r="ZZ29" s="6"/>
      <c r="AAA29" s="6"/>
      <c r="AAB29" s="6"/>
      <c r="AAC29" s="6"/>
      <c r="AAD29" s="6"/>
      <c r="AAE29" s="6"/>
      <c r="AAF29" s="6"/>
      <c r="AAG29" s="6"/>
      <c r="AAH29" s="6"/>
      <c r="AAI29" s="6"/>
      <c r="AAJ29" s="6"/>
      <c r="AAK29" s="6"/>
      <c r="AAL29" s="6"/>
      <c r="AAM29" s="6"/>
      <c r="AAN29" s="6"/>
      <c r="AAO29" s="6"/>
      <c r="AAP29" s="6"/>
      <c r="AAQ29" s="6"/>
      <c r="AAR29" s="6"/>
      <c r="AAS29" s="6"/>
      <c r="AAT29" s="6"/>
      <c r="AAU29" s="6"/>
      <c r="AAV29" s="6"/>
      <c r="AAW29" s="6"/>
      <c r="AAX29" s="6"/>
      <c r="AAY29" s="6"/>
      <c r="AAZ29" s="6"/>
      <c r="ABA29" s="6"/>
      <c r="ABB29" s="6"/>
      <c r="ABC29" s="6"/>
      <c r="ABD29" s="6"/>
      <c r="ABE29" s="6"/>
      <c r="ABF29" s="6"/>
      <c r="ABG29" s="6"/>
      <c r="ABH29" s="6"/>
      <c r="ABI29" s="6"/>
      <c r="ABJ29" s="6"/>
      <c r="ABK29" s="6"/>
      <c r="ABL29" s="6"/>
      <c r="ABM29" s="6"/>
      <c r="ABN29" s="6"/>
      <c r="ABO29" s="6"/>
      <c r="ABP29" s="6"/>
      <c r="ABQ29" s="6"/>
      <c r="ABR29" s="6"/>
      <c r="ABS29" s="6"/>
      <c r="ABT29" s="6"/>
      <c r="ABU29" s="6"/>
      <c r="ABV29" s="6"/>
      <c r="ABW29" s="6"/>
      <c r="ABX29" s="6"/>
      <c r="ABY29" s="6"/>
      <c r="ABZ29" s="6"/>
      <c r="ACA29" s="6"/>
      <c r="ACB29" s="6"/>
      <c r="ACC29" s="6"/>
      <c r="ACD29" s="6"/>
      <c r="ACE29" s="6"/>
      <c r="ACF29" s="6"/>
      <c r="ACG29" s="6"/>
      <c r="ACH29" s="6"/>
      <c r="ACI29" s="6"/>
      <c r="ACJ29" s="6"/>
      <c r="ACK29" s="6"/>
      <c r="ACL29" s="6"/>
      <c r="ACM29" s="6"/>
      <c r="ACN29" s="6"/>
      <c r="ACO29" s="6"/>
      <c r="ACP29" s="6"/>
      <c r="ACQ29" s="6"/>
      <c r="ACR29" s="6"/>
      <c r="ACS29" s="6"/>
      <c r="ACT29" s="6"/>
      <c r="ACU29" s="6"/>
      <c r="ACV29" s="6"/>
      <c r="ACW29" s="6"/>
      <c r="ACX29" s="6"/>
      <c r="ACY29" s="6"/>
      <c r="ACZ29" s="6"/>
      <c r="ADA29" s="6"/>
      <c r="ADB29" s="6"/>
      <c r="ADC29" s="6"/>
      <c r="ADD29" s="6"/>
      <c r="ADE29" s="6"/>
      <c r="ADF29" s="6"/>
      <c r="ADG29" s="6"/>
      <c r="ADH29" s="6"/>
      <c r="ADI29" s="6"/>
      <c r="ADJ29" s="6"/>
      <c r="ADK29" s="6"/>
      <c r="ADL29" s="6"/>
      <c r="ADM29" s="6"/>
      <c r="ADN29" s="6"/>
      <c r="ADO29" s="6"/>
      <c r="ADP29" s="6"/>
      <c r="ADQ29" s="6"/>
      <c r="ADR29" s="6"/>
      <c r="ADS29" s="6"/>
      <c r="ADT29" s="6"/>
      <c r="ADU29" s="6"/>
      <c r="ADV29" s="6"/>
      <c r="ADW29" s="6"/>
      <c r="ADX29" s="6"/>
      <c r="ADY29" s="6"/>
      <c r="ADZ29" s="6"/>
      <c r="AEA29" s="6"/>
      <c r="AEB29" s="6"/>
      <c r="AEC29" s="6"/>
      <c r="AED29" s="6"/>
      <c r="AEE29" s="6"/>
      <c r="AEF29" s="6"/>
      <c r="AEG29" s="6"/>
      <c r="AEH29" s="6"/>
      <c r="AEI29" s="6"/>
      <c r="AEJ29" s="6"/>
      <c r="AEK29" s="6"/>
      <c r="AEL29" s="6"/>
      <c r="AEM29" s="6"/>
      <c r="AEN29" s="6"/>
      <c r="AEO29" s="6"/>
      <c r="AEP29" s="6"/>
      <c r="AEQ29" s="6"/>
      <c r="AER29" s="6"/>
      <c r="AES29" s="6"/>
      <c r="AET29" s="6"/>
      <c r="AEU29" s="6"/>
      <c r="AEV29" s="6"/>
      <c r="AEW29" s="6"/>
      <c r="AEX29" s="6"/>
      <c r="AEY29" s="6"/>
      <c r="AEZ29" s="6"/>
      <c r="AFA29" s="6"/>
      <c r="AFB29" s="6"/>
      <c r="AFC29" s="6"/>
      <c r="AFD29" s="6"/>
      <c r="AFE29" s="6"/>
      <c r="AFF29" s="6"/>
      <c r="AFG29" s="6"/>
      <c r="AFH29" s="6"/>
      <c r="AFI29" s="6"/>
      <c r="AFJ29" s="6"/>
      <c r="AFK29" s="6"/>
      <c r="AFL29" s="6"/>
      <c r="AFM29" s="6"/>
      <c r="AFN29" s="6"/>
      <c r="AFO29" s="6"/>
      <c r="AFP29" s="6"/>
      <c r="AFQ29" s="6"/>
      <c r="AFR29" s="6"/>
      <c r="AFS29" s="6"/>
      <c r="AFT29" s="6"/>
      <c r="AFU29" s="6"/>
      <c r="AFV29" s="6"/>
      <c r="AFW29" s="6"/>
      <c r="AFX29" s="6"/>
      <c r="AFY29" s="6"/>
      <c r="AFZ29" s="6"/>
      <c r="AGA29" s="6"/>
      <c r="AGB29" s="6"/>
      <c r="AGC29" s="6"/>
      <c r="AGD29" s="6"/>
      <c r="AGE29" s="6"/>
      <c r="AGF29" s="6"/>
      <c r="AGG29" s="6"/>
      <c r="AGH29" s="6"/>
      <c r="AGI29" s="6"/>
      <c r="AGJ29" s="6"/>
      <c r="AGK29" s="6"/>
      <c r="AGL29" s="6"/>
      <c r="AGM29" s="6"/>
      <c r="AGN29" s="6"/>
      <c r="AGO29" s="6"/>
      <c r="AGP29" s="6"/>
      <c r="AGQ29" s="6"/>
      <c r="AGR29" s="6"/>
      <c r="AGS29" s="6"/>
      <c r="AGT29" s="6"/>
      <c r="AGU29" s="6"/>
      <c r="AGV29" s="6"/>
      <c r="AGW29" s="6"/>
      <c r="AGX29" s="6"/>
      <c r="AGY29" s="6"/>
      <c r="AGZ29" s="6"/>
      <c r="AHA29" s="6"/>
      <c r="AHB29" s="6"/>
      <c r="AHC29" s="6"/>
      <c r="AHD29" s="6"/>
      <c r="AHE29" s="6"/>
      <c r="AHF29" s="6"/>
      <c r="AHG29" s="6"/>
      <c r="AHH29" s="6"/>
      <c r="AHI29" s="6"/>
      <c r="AHJ29" s="6"/>
      <c r="AHK29" s="6"/>
      <c r="AHL29" s="6"/>
      <c r="AHM29" s="6"/>
      <c r="AHN29" s="6"/>
      <c r="AHO29" s="6"/>
      <c r="AHP29" s="6"/>
      <c r="AHQ29" s="6"/>
      <c r="AHR29" s="6"/>
      <c r="AHS29" s="6"/>
      <c r="AHT29" s="6"/>
      <c r="AHU29" s="6"/>
      <c r="AHV29" s="6"/>
      <c r="AHW29" s="6"/>
      <c r="AHX29" s="6"/>
      <c r="AHY29" s="6"/>
      <c r="AHZ29" s="6"/>
      <c r="AIA29" s="6"/>
      <c r="AIB29" s="6"/>
      <c r="AIC29" s="6"/>
      <c r="AID29" s="6"/>
      <c r="AIE29" s="6"/>
      <c r="AIF29" s="6"/>
      <c r="AIG29" s="6"/>
      <c r="AIH29" s="6"/>
      <c r="AII29" s="6"/>
      <c r="AIJ29" s="6"/>
      <c r="AIK29" s="6"/>
      <c r="AIL29" s="6"/>
      <c r="AIM29" s="6"/>
      <c r="AIN29" s="6"/>
      <c r="AIO29" s="6"/>
      <c r="AIP29" s="6"/>
      <c r="AIQ29" s="6"/>
      <c r="AIR29" s="6"/>
      <c r="AIS29" s="6"/>
      <c r="AIT29" s="6"/>
      <c r="AIU29" s="6"/>
      <c r="AIV29" s="6"/>
      <c r="AIW29" s="6"/>
      <c r="AIX29" s="6"/>
      <c r="AIY29" s="6"/>
      <c r="AIZ29" s="6"/>
      <c r="AJA29" s="6"/>
      <c r="AJB29" s="6"/>
      <c r="AJC29" s="6"/>
      <c r="AJD29" s="6"/>
      <c r="AJE29" s="6"/>
      <c r="AJF29" s="6"/>
      <c r="AJG29" s="6"/>
      <c r="AJH29" s="6"/>
      <c r="AJI29" s="6"/>
      <c r="AJJ29" s="6"/>
      <c r="AJK29" s="6"/>
      <c r="AJL29" s="6"/>
      <c r="AJM29" s="6"/>
      <c r="AJN29" s="6"/>
      <c r="AJO29" s="6"/>
      <c r="AJP29" s="6"/>
      <c r="AJQ29" s="6"/>
      <c r="AJR29" s="6"/>
      <c r="AJS29" s="6"/>
      <c r="AJT29" s="6"/>
      <c r="AJU29" s="6"/>
      <c r="AJV29" s="6"/>
      <c r="AJW29" s="6"/>
      <c r="AJX29" s="6"/>
      <c r="AJY29" s="6"/>
      <c r="AJZ29" s="6"/>
      <c r="AKA29" s="6"/>
      <c r="AKB29" s="6"/>
      <c r="AKC29" s="6"/>
      <c r="AKD29" s="6"/>
      <c r="AKE29" s="6"/>
      <c r="AKF29" s="6"/>
      <c r="AKG29" s="6"/>
      <c r="AKH29" s="6"/>
      <c r="AKI29" s="6"/>
      <c r="AKJ29" s="6"/>
      <c r="AKK29" s="6"/>
      <c r="AKL29" s="6"/>
      <c r="AKM29" s="6"/>
      <c r="AKN29" s="6"/>
      <c r="AKO29" s="6"/>
      <c r="AKP29" s="6"/>
      <c r="AKQ29" s="6"/>
      <c r="AKR29" s="6"/>
      <c r="AKS29" s="6"/>
      <c r="AKT29" s="6"/>
      <c r="AKU29" s="6"/>
      <c r="AKV29" s="6"/>
      <c r="AKW29" s="6"/>
      <c r="AKX29" s="6"/>
      <c r="AKY29" s="6"/>
      <c r="AKZ29" s="6"/>
      <c r="ALA29" s="6"/>
      <c r="ALB29" s="6"/>
      <c r="ALC29" s="6"/>
      <c r="ALD29" s="6"/>
      <c r="ALE29" s="6"/>
      <c r="ALF29" s="6"/>
      <c r="ALG29" s="6"/>
      <c r="ALH29" s="6"/>
      <c r="ALI29" s="6"/>
      <c r="ALJ29" s="6"/>
      <c r="ALK29" s="6"/>
      <c r="ALL29" s="6"/>
      <c r="ALM29" s="6"/>
      <c r="ALN29" s="6"/>
      <c r="ALO29" s="6"/>
      <c r="ALP29" s="6"/>
      <c r="ALQ29" s="6"/>
      <c r="ALR29" s="6"/>
      <c r="ALS29" s="6"/>
      <c r="ALT29" s="6"/>
      <c r="ALU29" s="6"/>
      <c r="ALV29" s="6"/>
      <c r="ALW29" s="6"/>
      <c r="ALX29" s="6"/>
      <c r="ALY29" s="6"/>
      <c r="ALZ29" s="6"/>
      <c r="AMA29" s="6"/>
      <c r="AMB29" s="6"/>
      <c r="AMC29" s="6"/>
      <c r="AMD29" s="6"/>
      <c r="AME29" s="6"/>
      <c r="AMF29" s="6"/>
      <c r="AMG29" s="6"/>
      <c r="AMH29" s="6"/>
      <c r="AMI29" s="6"/>
      <c r="AMJ29" s="6"/>
      <c r="AMK29" s="6"/>
      <c r="AML29" s="6"/>
      <c r="AMM29" s="6"/>
      <c r="AMN29" s="6"/>
      <c r="AMO29" s="6"/>
      <c r="AMP29" s="6"/>
      <c r="AMQ29" s="6"/>
      <c r="AMR29" s="6"/>
      <c r="AMS29" s="6"/>
      <c r="AMT29" s="6"/>
      <c r="AMU29" s="6"/>
      <c r="AMV29" s="6"/>
      <c r="AMW29" s="6"/>
      <c r="AMX29" s="6"/>
      <c r="AMY29" s="6"/>
      <c r="AMZ29" s="6"/>
      <c r="ANA29" s="6"/>
      <c r="ANB29" s="6"/>
      <c r="ANC29" s="6"/>
      <c r="AND29" s="6"/>
      <c r="ANE29" s="6"/>
      <c r="ANF29" s="6"/>
      <c r="ANG29" s="6"/>
      <c r="ANH29" s="6"/>
    </row>
    <row r="30" spans="1:1048" x14ac:dyDescent="0.25">
      <c r="A30" t="s">
        <v>196</v>
      </c>
      <c r="O30" s="60"/>
      <c r="P30" s="60"/>
      <c r="Q30" s="6"/>
      <c r="R30" s="60"/>
      <c r="S30" s="6"/>
      <c r="T30" s="6"/>
      <c r="U30" s="6"/>
      <c r="V30" s="78" t="s">
        <v>293</v>
      </c>
      <c r="W30" s="14">
        <v>61</v>
      </c>
      <c r="X30" s="110" t="s">
        <v>285</v>
      </c>
      <c r="Y30" s="145">
        <f t="shared" si="0"/>
        <v>23</v>
      </c>
      <c r="Z30" s="84"/>
      <c r="AA30" s="84"/>
      <c r="AB30" s="61"/>
      <c r="AC30" s="62"/>
      <c r="AD30" s="63"/>
      <c r="AE30" s="62"/>
      <c r="AF30" s="63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  <c r="DE30" s="6"/>
      <c r="DF30" s="6"/>
      <c r="DG30" s="6"/>
      <c r="DH30" s="6"/>
      <c r="DI30" s="6"/>
      <c r="DJ30" s="6"/>
      <c r="DK30" s="6"/>
      <c r="DL30" s="6"/>
      <c r="DM30" s="6"/>
      <c r="DN30" s="6"/>
      <c r="DO30" s="6"/>
      <c r="DP30" s="6"/>
      <c r="DQ30" s="6"/>
      <c r="DR30" s="6"/>
      <c r="DS30" s="6"/>
      <c r="DT30" s="6"/>
      <c r="DU30" s="6"/>
      <c r="DV30" s="6"/>
      <c r="DW30" s="6"/>
      <c r="DX30" s="6"/>
      <c r="DY30" s="6"/>
      <c r="DZ30" s="6"/>
      <c r="EA30" s="6"/>
      <c r="EB30" s="6"/>
      <c r="EC30" s="6"/>
      <c r="ED30" s="6"/>
      <c r="EE30" s="6"/>
      <c r="EF30" s="6"/>
      <c r="EG30" s="6"/>
      <c r="EH30" s="6"/>
      <c r="EI30" s="6"/>
      <c r="EJ30" s="6"/>
      <c r="EK30" s="6"/>
      <c r="EL30" s="6"/>
      <c r="EM30" s="6"/>
      <c r="EN30" s="6"/>
      <c r="EO30" s="6"/>
      <c r="EP30" s="6"/>
      <c r="EQ30" s="6"/>
      <c r="ER30" s="6"/>
      <c r="ES30" s="6"/>
      <c r="ET30" s="6"/>
      <c r="EU30" s="6"/>
      <c r="EV30" s="6"/>
      <c r="EW30" s="6"/>
      <c r="EX30" s="6"/>
      <c r="EY30" s="6"/>
      <c r="EZ30" s="6"/>
      <c r="FA30" s="6"/>
      <c r="FB30" s="6"/>
      <c r="FC30" s="6"/>
      <c r="FD30" s="6"/>
      <c r="FE30" s="6"/>
      <c r="FF30" s="6"/>
      <c r="FG30" s="6"/>
      <c r="FH30" s="6"/>
      <c r="FI30" s="6"/>
      <c r="FJ30" s="6"/>
      <c r="FK30" s="6"/>
      <c r="FL30" s="6"/>
      <c r="FM30" s="6"/>
      <c r="FN30" s="6"/>
      <c r="FO30" s="6"/>
      <c r="FP30" s="6"/>
      <c r="FQ30" s="6"/>
      <c r="FR30" s="6"/>
      <c r="FS30" s="6"/>
      <c r="FT30" s="6"/>
      <c r="FU30" s="6"/>
      <c r="FV30" s="6"/>
      <c r="FW30" s="6"/>
      <c r="FX30" s="6"/>
      <c r="FY30" s="6"/>
      <c r="FZ30" s="6"/>
      <c r="GA30" s="6"/>
      <c r="GB30" s="6"/>
      <c r="GC30" s="6"/>
      <c r="GD30" s="6"/>
      <c r="GE30" s="6"/>
      <c r="GF30" s="6"/>
      <c r="GG30" s="6"/>
      <c r="GH30" s="6"/>
      <c r="GI30" s="6"/>
      <c r="GJ30" s="6"/>
      <c r="GK30" s="6"/>
      <c r="GL30" s="6"/>
      <c r="GM30" s="6"/>
      <c r="GN30" s="6"/>
      <c r="GO30" s="6"/>
      <c r="GP30" s="6"/>
      <c r="GQ30" s="6"/>
      <c r="GR30" s="6"/>
      <c r="GS30" s="6"/>
      <c r="GT30" s="6"/>
      <c r="GU30" s="6"/>
      <c r="GV30" s="6"/>
      <c r="GW30" s="6"/>
      <c r="GX30" s="6"/>
      <c r="GY30" s="6"/>
      <c r="GZ30" s="6"/>
      <c r="HA30" s="6"/>
      <c r="HB30" s="6"/>
      <c r="HC30" s="6"/>
      <c r="HD30" s="6"/>
      <c r="HE30" s="6"/>
      <c r="HF30" s="6"/>
      <c r="HG30" s="6"/>
      <c r="HH30" s="6"/>
      <c r="HI30" s="6"/>
      <c r="HJ30" s="6"/>
      <c r="HK30" s="6"/>
      <c r="HL30" s="6"/>
      <c r="HM30" s="6"/>
      <c r="HN30" s="6"/>
      <c r="HO30" s="6"/>
      <c r="HP30" s="6"/>
      <c r="HQ30" s="6"/>
      <c r="HR30" s="6"/>
      <c r="HS30" s="6"/>
      <c r="HT30" s="6"/>
      <c r="HU30" s="6"/>
      <c r="HV30" s="6"/>
      <c r="HW30" s="6"/>
      <c r="HX30" s="6"/>
      <c r="HY30" s="6"/>
      <c r="HZ30" s="6"/>
      <c r="IA30" s="6"/>
      <c r="IB30" s="6"/>
      <c r="IC30" s="6"/>
      <c r="ID30" s="6"/>
      <c r="IE30" s="6"/>
      <c r="IF30" s="6"/>
      <c r="IG30" s="6"/>
      <c r="IH30" s="6"/>
      <c r="II30" s="6"/>
      <c r="IJ30" s="6"/>
      <c r="IK30" s="6"/>
      <c r="IL30" s="6"/>
      <c r="IM30" s="6"/>
      <c r="IN30" s="6"/>
      <c r="IO30" s="6"/>
      <c r="IP30" s="6"/>
      <c r="IQ30" s="6"/>
      <c r="IR30" s="6"/>
      <c r="IS30" s="6"/>
      <c r="IT30" s="6"/>
      <c r="IU30" s="6"/>
      <c r="IV30" s="6"/>
      <c r="IW30" s="6"/>
      <c r="IX30" s="6"/>
      <c r="IY30" s="6"/>
      <c r="IZ30" s="6"/>
      <c r="JA30" s="6"/>
      <c r="JB30" s="6"/>
      <c r="JC30" s="6"/>
      <c r="JD30" s="6"/>
      <c r="JE30" s="6"/>
      <c r="JF30" s="6"/>
      <c r="JG30" s="6"/>
      <c r="JH30" s="6"/>
      <c r="JI30" s="6"/>
      <c r="JJ30" s="6"/>
      <c r="JK30" s="6"/>
      <c r="JL30" s="6"/>
      <c r="JM30" s="6"/>
      <c r="JN30" s="6"/>
      <c r="JO30" s="6"/>
      <c r="JP30" s="6"/>
      <c r="JQ30" s="6"/>
      <c r="JR30" s="6"/>
      <c r="JS30" s="6"/>
      <c r="JT30" s="6"/>
      <c r="JU30" s="6"/>
      <c r="JV30" s="6"/>
      <c r="JW30" s="6"/>
      <c r="JX30" s="6"/>
      <c r="JY30" s="6"/>
      <c r="JZ30" s="6"/>
      <c r="KA30" s="6"/>
      <c r="KB30" s="6"/>
      <c r="KC30" s="6"/>
      <c r="KD30" s="6"/>
      <c r="KE30" s="6"/>
      <c r="KF30" s="6"/>
      <c r="KG30" s="6"/>
      <c r="KH30" s="6"/>
      <c r="KI30" s="6"/>
      <c r="KJ30" s="6"/>
      <c r="KK30" s="6"/>
      <c r="KL30" s="6"/>
      <c r="KM30" s="6"/>
      <c r="KN30" s="6"/>
      <c r="KO30" s="6"/>
      <c r="KP30" s="6"/>
      <c r="KQ30" s="6"/>
      <c r="KR30" s="6"/>
      <c r="KS30" s="6"/>
      <c r="KT30" s="6"/>
      <c r="KU30" s="6"/>
      <c r="KV30" s="6"/>
      <c r="KW30" s="6"/>
      <c r="KX30" s="6"/>
      <c r="KY30" s="6"/>
      <c r="KZ30" s="6"/>
      <c r="LA30" s="6"/>
      <c r="LB30" s="6"/>
      <c r="LC30" s="6"/>
      <c r="LD30" s="6"/>
      <c r="LE30" s="6"/>
      <c r="LF30" s="6"/>
      <c r="LG30" s="6"/>
      <c r="LH30" s="6"/>
      <c r="LI30" s="6"/>
      <c r="LJ30" s="6"/>
      <c r="LK30" s="6"/>
      <c r="LL30" s="6"/>
      <c r="LM30" s="6"/>
      <c r="LN30" s="6"/>
      <c r="LO30" s="6"/>
      <c r="LP30" s="6"/>
      <c r="LQ30" s="6"/>
      <c r="LR30" s="6"/>
      <c r="LS30" s="6"/>
      <c r="LT30" s="6"/>
      <c r="LU30" s="6"/>
      <c r="LV30" s="6"/>
      <c r="LW30" s="6"/>
      <c r="LX30" s="6"/>
      <c r="LY30" s="6"/>
      <c r="LZ30" s="6"/>
      <c r="MA30" s="6"/>
      <c r="MB30" s="6"/>
      <c r="MC30" s="6"/>
      <c r="MD30" s="6"/>
      <c r="ME30" s="6"/>
      <c r="MF30" s="6"/>
      <c r="MG30" s="6"/>
      <c r="MH30" s="6"/>
      <c r="MI30" s="6"/>
      <c r="MJ30" s="6"/>
      <c r="MK30" s="6"/>
      <c r="ML30" s="6"/>
      <c r="MM30" s="6"/>
      <c r="MN30" s="6"/>
      <c r="MO30" s="6"/>
      <c r="MP30" s="6"/>
      <c r="MQ30" s="6"/>
      <c r="MR30" s="6"/>
      <c r="MS30" s="6"/>
      <c r="MT30" s="6"/>
      <c r="MU30" s="6"/>
      <c r="MV30" s="6"/>
      <c r="MW30" s="6"/>
      <c r="MX30" s="6"/>
      <c r="MY30" s="6"/>
      <c r="MZ30" s="6"/>
      <c r="NA30" s="6"/>
      <c r="NB30" s="6"/>
      <c r="NC30" s="6"/>
      <c r="ND30" s="6"/>
      <c r="NE30" s="6"/>
      <c r="NF30" s="6"/>
      <c r="NG30" s="6"/>
      <c r="NH30" s="6"/>
      <c r="NI30" s="6"/>
      <c r="NJ30" s="6"/>
      <c r="NK30" s="6"/>
      <c r="NL30" s="6"/>
      <c r="NM30" s="6"/>
      <c r="NN30" s="6"/>
      <c r="NO30" s="6"/>
      <c r="NP30" s="6"/>
      <c r="NQ30" s="6"/>
      <c r="NR30" s="6"/>
      <c r="NS30" s="6"/>
      <c r="NT30" s="6"/>
      <c r="NU30" s="6"/>
      <c r="NV30" s="6"/>
      <c r="NW30" s="6"/>
      <c r="NX30" s="6"/>
      <c r="NY30" s="6"/>
      <c r="NZ30" s="6"/>
      <c r="OA30" s="6"/>
      <c r="OB30" s="6"/>
      <c r="OC30" s="6"/>
      <c r="OD30" s="6"/>
      <c r="OE30" s="6"/>
      <c r="OF30" s="6"/>
      <c r="OG30" s="6"/>
      <c r="OH30" s="6"/>
      <c r="OI30" s="6"/>
      <c r="OJ30" s="6"/>
      <c r="OK30" s="6"/>
      <c r="OL30" s="6"/>
      <c r="OM30" s="6"/>
      <c r="ON30" s="6"/>
      <c r="OO30" s="6"/>
      <c r="OP30" s="6"/>
      <c r="OQ30" s="6"/>
      <c r="OR30" s="6"/>
      <c r="OS30" s="6"/>
      <c r="OT30" s="6"/>
      <c r="OU30" s="6"/>
      <c r="OV30" s="6"/>
      <c r="OW30" s="6"/>
      <c r="OX30" s="6"/>
      <c r="OY30" s="6"/>
      <c r="OZ30" s="6"/>
      <c r="PA30" s="6"/>
      <c r="PB30" s="6"/>
      <c r="PC30" s="6"/>
      <c r="PD30" s="6"/>
      <c r="PE30" s="6"/>
      <c r="PF30" s="6"/>
      <c r="PG30" s="6"/>
      <c r="PH30" s="6"/>
      <c r="PI30" s="6"/>
      <c r="PJ30" s="6"/>
      <c r="PK30" s="6"/>
      <c r="PL30" s="6"/>
      <c r="PM30" s="6"/>
      <c r="PN30" s="6"/>
      <c r="PO30" s="6"/>
      <c r="PP30" s="6"/>
      <c r="PQ30" s="6"/>
      <c r="PR30" s="6"/>
      <c r="PS30" s="6"/>
      <c r="PT30" s="6"/>
      <c r="PU30" s="6"/>
      <c r="PV30" s="6"/>
      <c r="PW30" s="6"/>
      <c r="PX30" s="6"/>
      <c r="PY30" s="6"/>
      <c r="PZ30" s="6"/>
      <c r="QA30" s="6"/>
      <c r="QB30" s="6"/>
      <c r="QC30" s="6"/>
      <c r="QD30" s="6"/>
      <c r="QE30" s="6"/>
      <c r="QF30" s="6"/>
      <c r="QG30" s="6"/>
      <c r="QH30" s="6"/>
      <c r="QI30" s="6"/>
      <c r="QJ30" s="6"/>
      <c r="QK30" s="6"/>
      <c r="QL30" s="6"/>
      <c r="QM30" s="6"/>
      <c r="QN30" s="6"/>
      <c r="QO30" s="6"/>
      <c r="QP30" s="6"/>
      <c r="QQ30" s="6"/>
      <c r="QR30" s="6"/>
      <c r="QS30" s="6"/>
      <c r="QT30" s="6"/>
      <c r="QU30" s="6"/>
      <c r="QV30" s="6"/>
      <c r="QW30" s="6"/>
      <c r="QX30" s="6"/>
      <c r="QY30" s="6"/>
      <c r="QZ30" s="6"/>
      <c r="RA30" s="6"/>
      <c r="RB30" s="6"/>
      <c r="RC30" s="6"/>
      <c r="RD30" s="6"/>
      <c r="RE30" s="6"/>
      <c r="RF30" s="6"/>
      <c r="RG30" s="6"/>
      <c r="RH30" s="6"/>
      <c r="RI30" s="6"/>
      <c r="RJ30" s="6"/>
      <c r="RK30" s="6"/>
      <c r="RL30" s="6"/>
      <c r="RM30" s="6"/>
      <c r="RN30" s="6"/>
      <c r="RO30" s="6"/>
      <c r="RP30" s="6"/>
      <c r="RQ30" s="6"/>
      <c r="RR30" s="6"/>
      <c r="RS30" s="6"/>
      <c r="RT30" s="6"/>
      <c r="RU30" s="6"/>
      <c r="RV30" s="6"/>
      <c r="RW30" s="6"/>
      <c r="RX30" s="6"/>
      <c r="RY30" s="6"/>
      <c r="RZ30" s="6"/>
      <c r="SA30" s="6"/>
      <c r="SB30" s="6"/>
      <c r="SC30" s="6"/>
      <c r="SD30" s="6"/>
      <c r="SE30" s="6"/>
      <c r="SF30" s="6"/>
      <c r="SG30" s="6"/>
      <c r="SH30" s="6"/>
      <c r="SI30" s="6"/>
      <c r="SJ30" s="6"/>
      <c r="SK30" s="6"/>
      <c r="SL30" s="6"/>
      <c r="SM30" s="6"/>
      <c r="SN30" s="6"/>
      <c r="SO30" s="6"/>
      <c r="SP30" s="6"/>
      <c r="SQ30" s="6"/>
      <c r="SR30" s="6"/>
      <c r="SS30" s="6"/>
      <c r="ST30" s="6"/>
      <c r="SU30" s="6"/>
      <c r="SV30" s="6"/>
      <c r="SW30" s="6"/>
      <c r="SX30" s="6"/>
      <c r="SY30" s="6"/>
      <c r="SZ30" s="6"/>
      <c r="TA30" s="6"/>
      <c r="TB30" s="6"/>
      <c r="TC30" s="6"/>
      <c r="TD30" s="6"/>
      <c r="TE30" s="6"/>
      <c r="TF30" s="6"/>
      <c r="TG30" s="6"/>
      <c r="TH30" s="6"/>
      <c r="TI30" s="6"/>
      <c r="TJ30" s="6"/>
      <c r="TK30" s="6"/>
      <c r="TL30" s="6"/>
      <c r="TM30" s="6"/>
      <c r="TN30" s="6"/>
      <c r="TO30" s="6"/>
      <c r="TP30" s="6"/>
      <c r="TQ30" s="6"/>
      <c r="TR30" s="6"/>
      <c r="TS30" s="6"/>
      <c r="TT30" s="6"/>
      <c r="TU30" s="6"/>
      <c r="TV30" s="6"/>
      <c r="TW30" s="6"/>
      <c r="TX30" s="6"/>
      <c r="TY30" s="6"/>
      <c r="TZ30" s="6"/>
      <c r="UA30" s="6"/>
      <c r="UB30" s="6"/>
      <c r="UC30" s="6"/>
      <c r="UD30" s="6"/>
      <c r="UE30" s="6"/>
      <c r="UF30" s="6"/>
      <c r="UG30" s="6"/>
      <c r="UH30" s="6"/>
      <c r="UI30" s="6"/>
      <c r="UJ30" s="6"/>
      <c r="UK30" s="6"/>
      <c r="UL30" s="6"/>
      <c r="UM30" s="6"/>
      <c r="UN30" s="6"/>
      <c r="UO30" s="6"/>
      <c r="UP30" s="6"/>
      <c r="UQ30" s="6"/>
      <c r="UR30" s="6"/>
      <c r="US30" s="6"/>
      <c r="UT30" s="6"/>
      <c r="UU30" s="6"/>
      <c r="UV30" s="6"/>
      <c r="UW30" s="6"/>
      <c r="UX30" s="6"/>
      <c r="UY30" s="6"/>
      <c r="UZ30" s="6"/>
      <c r="VA30" s="6"/>
      <c r="VB30" s="6"/>
      <c r="VC30" s="6"/>
      <c r="VD30" s="6"/>
      <c r="VE30" s="6"/>
      <c r="VF30" s="6"/>
      <c r="VG30" s="6"/>
      <c r="VH30" s="6"/>
      <c r="VI30" s="6"/>
      <c r="VJ30" s="6"/>
      <c r="VK30" s="6"/>
      <c r="VL30" s="6"/>
      <c r="VM30" s="6"/>
      <c r="VN30" s="6"/>
      <c r="VO30" s="6"/>
      <c r="VP30" s="6"/>
      <c r="VQ30" s="6"/>
      <c r="VR30" s="6"/>
      <c r="VS30" s="6"/>
      <c r="VT30" s="6"/>
      <c r="VU30" s="6"/>
      <c r="VV30" s="6"/>
      <c r="VW30" s="6"/>
      <c r="VX30" s="6"/>
      <c r="VY30" s="6"/>
      <c r="VZ30" s="6"/>
      <c r="WA30" s="6"/>
      <c r="WB30" s="6"/>
      <c r="WC30" s="6"/>
      <c r="WD30" s="6"/>
      <c r="WE30" s="6"/>
      <c r="WF30" s="6"/>
      <c r="WG30" s="6"/>
      <c r="WH30" s="6"/>
      <c r="WI30" s="6"/>
      <c r="WJ30" s="6"/>
      <c r="WK30" s="6"/>
      <c r="WL30" s="6"/>
      <c r="WM30" s="6"/>
      <c r="WN30" s="6"/>
      <c r="WO30" s="6"/>
      <c r="WP30" s="6"/>
      <c r="WQ30" s="6"/>
      <c r="WR30" s="6"/>
      <c r="WS30" s="6"/>
      <c r="WT30" s="6"/>
      <c r="WU30" s="6"/>
      <c r="WV30" s="6"/>
      <c r="WW30" s="6"/>
      <c r="WX30" s="6"/>
      <c r="WY30" s="6"/>
      <c r="WZ30" s="6"/>
      <c r="XA30" s="6"/>
      <c r="XB30" s="6"/>
      <c r="XC30" s="6"/>
      <c r="XD30" s="6"/>
      <c r="XE30" s="6"/>
      <c r="XF30" s="6"/>
      <c r="XG30" s="6"/>
      <c r="XH30" s="6"/>
      <c r="XI30" s="6"/>
      <c r="XJ30" s="6"/>
      <c r="XK30" s="6"/>
      <c r="XL30" s="6"/>
      <c r="XM30" s="6"/>
      <c r="XN30" s="6"/>
      <c r="XO30" s="6"/>
      <c r="XP30" s="6"/>
      <c r="XQ30" s="6"/>
      <c r="XR30" s="6"/>
      <c r="XS30" s="6"/>
      <c r="XT30" s="6"/>
      <c r="XU30" s="6"/>
      <c r="XV30" s="6"/>
      <c r="XW30" s="6"/>
      <c r="XX30" s="6"/>
      <c r="XY30" s="6"/>
      <c r="XZ30" s="6"/>
      <c r="YA30" s="6"/>
      <c r="YB30" s="6"/>
      <c r="YC30" s="6"/>
      <c r="YD30" s="6"/>
      <c r="YE30" s="6"/>
      <c r="YF30" s="6"/>
      <c r="YG30" s="6"/>
      <c r="YH30" s="6"/>
      <c r="YI30" s="6"/>
      <c r="YJ30" s="6"/>
      <c r="YK30" s="6"/>
      <c r="YL30" s="6"/>
      <c r="YM30" s="6"/>
      <c r="YN30" s="6"/>
      <c r="YO30" s="6"/>
      <c r="YP30" s="6"/>
      <c r="YQ30" s="6"/>
      <c r="YR30" s="6"/>
      <c r="YS30" s="6"/>
      <c r="YT30" s="6"/>
      <c r="YU30" s="6"/>
      <c r="YV30" s="6"/>
      <c r="YW30" s="6"/>
      <c r="YX30" s="6"/>
      <c r="YY30" s="6"/>
      <c r="YZ30" s="6"/>
      <c r="ZA30" s="6"/>
      <c r="ZB30" s="6"/>
      <c r="ZC30" s="6"/>
      <c r="ZD30" s="6"/>
      <c r="ZE30" s="6"/>
      <c r="ZF30" s="6"/>
      <c r="ZG30" s="6"/>
      <c r="ZH30" s="6"/>
      <c r="ZI30" s="6"/>
      <c r="ZJ30" s="6"/>
      <c r="ZK30" s="6"/>
      <c r="ZL30" s="6"/>
      <c r="ZM30" s="6"/>
      <c r="ZN30" s="6"/>
      <c r="ZO30" s="6"/>
      <c r="ZP30" s="6"/>
      <c r="ZQ30" s="6"/>
      <c r="ZR30" s="6"/>
      <c r="ZS30" s="6"/>
      <c r="ZT30" s="6"/>
      <c r="ZU30" s="6"/>
      <c r="ZV30" s="6"/>
      <c r="ZW30" s="6"/>
      <c r="ZX30" s="6"/>
      <c r="ZY30" s="6"/>
      <c r="ZZ30" s="6"/>
      <c r="AAA30" s="6"/>
      <c r="AAB30" s="6"/>
      <c r="AAC30" s="6"/>
      <c r="AAD30" s="6"/>
      <c r="AAE30" s="6"/>
      <c r="AAF30" s="6"/>
      <c r="AAG30" s="6"/>
      <c r="AAH30" s="6"/>
      <c r="AAI30" s="6"/>
      <c r="AAJ30" s="6"/>
      <c r="AAK30" s="6"/>
      <c r="AAL30" s="6"/>
      <c r="AAM30" s="6"/>
      <c r="AAN30" s="6"/>
      <c r="AAO30" s="6"/>
      <c r="AAP30" s="6"/>
      <c r="AAQ30" s="6"/>
      <c r="AAR30" s="6"/>
      <c r="AAS30" s="6"/>
      <c r="AAT30" s="6"/>
      <c r="AAU30" s="6"/>
      <c r="AAV30" s="6"/>
      <c r="AAW30" s="6"/>
      <c r="AAX30" s="6"/>
      <c r="AAY30" s="6"/>
      <c r="AAZ30" s="6"/>
      <c r="ABA30" s="6"/>
      <c r="ABB30" s="6"/>
      <c r="ABC30" s="6"/>
      <c r="ABD30" s="6"/>
      <c r="ABE30" s="6"/>
      <c r="ABF30" s="6"/>
      <c r="ABG30" s="6"/>
      <c r="ABH30" s="6"/>
      <c r="ABI30" s="6"/>
      <c r="ABJ30" s="6"/>
      <c r="ABK30" s="6"/>
      <c r="ABL30" s="6"/>
      <c r="ABM30" s="6"/>
      <c r="ABN30" s="6"/>
      <c r="ABO30" s="6"/>
      <c r="ABP30" s="6"/>
      <c r="ABQ30" s="6"/>
      <c r="ABR30" s="6"/>
      <c r="ABS30" s="6"/>
      <c r="ABT30" s="6"/>
      <c r="ABU30" s="6"/>
      <c r="ABV30" s="6"/>
      <c r="ABW30" s="6"/>
      <c r="ABX30" s="6"/>
      <c r="ABY30" s="6"/>
      <c r="ABZ30" s="6"/>
      <c r="ACA30" s="6"/>
      <c r="ACB30" s="6"/>
      <c r="ACC30" s="6"/>
      <c r="ACD30" s="6"/>
      <c r="ACE30" s="6"/>
      <c r="ACF30" s="6"/>
      <c r="ACG30" s="6"/>
      <c r="ACH30" s="6"/>
      <c r="ACI30" s="6"/>
      <c r="ACJ30" s="6"/>
      <c r="ACK30" s="6"/>
      <c r="ACL30" s="6"/>
      <c r="ACM30" s="6"/>
      <c r="ACN30" s="6"/>
      <c r="ACO30" s="6"/>
      <c r="ACP30" s="6"/>
      <c r="ACQ30" s="6"/>
      <c r="ACR30" s="6"/>
      <c r="ACS30" s="6"/>
      <c r="ACT30" s="6"/>
      <c r="ACU30" s="6"/>
      <c r="ACV30" s="6"/>
      <c r="ACW30" s="6"/>
      <c r="ACX30" s="6"/>
      <c r="ACY30" s="6"/>
      <c r="ACZ30" s="6"/>
      <c r="ADA30" s="6"/>
      <c r="ADB30" s="6"/>
      <c r="ADC30" s="6"/>
      <c r="ADD30" s="6"/>
      <c r="ADE30" s="6"/>
      <c r="ADF30" s="6"/>
      <c r="ADG30" s="6"/>
      <c r="ADH30" s="6"/>
      <c r="ADI30" s="6"/>
      <c r="ADJ30" s="6"/>
      <c r="ADK30" s="6"/>
      <c r="ADL30" s="6"/>
      <c r="ADM30" s="6"/>
      <c r="ADN30" s="6"/>
      <c r="ADO30" s="6"/>
      <c r="ADP30" s="6"/>
      <c r="ADQ30" s="6"/>
      <c r="ADR30" s="6"/>
      <c r="ADS30" s="6"/>
      <c r="ADT30" s="6"/>
      <c r="ADU30" s="6"/>
      <c r="ADV30" s="6"/>
      <c r="ADW30" s="6"/>
      <c r="ADX30" s="6"/>
      <c r="ADY30" s="6"/>
      <c r="ADZ30" s="6"/>
      <c r="AEA30" s="6"/>
      <c r="AEB30" s="6"/>
      <c r="AEC30" s="6"/>
      <c r="AED30" s="6"/>
      <c r="AEE30" s="6"/>
      <c r="AEF30" s="6"/>
      <c r="AEG30" s="6"/>
      <c r="AEH30" s="6"/>
      <c r="AEI30" s="6"/>
      <c r="AEJ30" s="6"/>
      <c r="AEK30" s="6"/>
      <c r="AEL30" s="6"/>
      <c r="AEM30" s="6"/>
      <c r="AEN30" s="6"/>
      <c r="AEO30" s="6"/>
      <c r="AEP30" s="6"/>
      <c r="AEQ30" s="6"/>
      <c r="AER30" s="6"/>
      <c r="AES30" s="6"/>
      <c r="AET30" s="6"/>
      <c r="AEU30" s="6"/>
      <c r="AEV30" s="6"/>
      <c r="AEW30" s="6"/>
      <c r="AEX30" s="6"/>
      <c r="AEY30" s="6"/>
      <c r="AEZ30" s="6"/>
      <c r="AFA30" s="6"/>
      <c r="AFB30" s="6"/>
      <c r="AFC30" s="6"/>
      <c r="AFD30" s="6"/>
      <c r="AFE30" s="6"/>
      <c r="AFF30" s="6"/>
      <c r="AFG30" s="6"/>
      <c r="AFH30" s="6"/>
      <c r="AFI30" s="6"/>
      <c r="AFJ30" s="6"/>
      <c r="AFK30" s="6"/>
      <c r="AFL30" s="6"/>
      <c r="AFM30" s="6"/>
      <c r="AFN30" s="6"/>
      <c r="AFO30" s="6"/>
      <c r="AFP30" s="6"/>
      <c r="AFQ30" s="6"/>
      <c r="AFR30" s="6"/>
      <c r="AFS30" s="6"/>
      <c r="AFT30" s="6"/>
      <c r="AFU30" s="6"/>
      <c r="AFV30" s="6"/>
      <c r="AFW30" s="6"/>
      <c r="AFX30" s="6"/>
      <c r="AFY30" s="6"/>
      <c r="AFZ30" s="6"/>
      <c r="AGA30" s="6"/>
      <c r="AGB30" s="6"/>
      <c r="AGC30" s="6"/>
      <c r="AGD30" s="6"/>
      <c r="AGE30" s="6"/>
      <c r="AGF30" s="6"/>
      <c r="AGG30" s="6"/>
      <c r="AGH30" s="6"/>
      <c r="AGI30" s="6"/>
      <c r="AGJ30" s="6"/>
      <c r="AGK30" s="6"/>
      <c r="AGL30" s="6"/>
      <c r="AGM30" s="6"/>
      <c r="AGN30" s="6"/>
      <c r="AGO30" s="6"/>
      <c r="AGP30" s="6"/>
      <c r="AGQ30" s="6"/>
      <c r="AGR30" s="6"/>
      <c r="AGS30" s="6"/>
      <c r="AGT30" s="6"/>
      <c r="AGU30" s="6"/>
      <c r="AGV30" s="6"/>
      <c r="AGW30" s="6"/>
      <c r="AGX30" s="6"/>
      <c r="AGY30" s="6"/>
      <c r="AGZ30" s="6"/>
      <c r="AHA30" s="6"/>
      <c r="AHB30" s="6"/>
      <c r="AHC30" s="6"/>
      <c r="AHD30" s="6"/>
      <c r="AHE30" s="6"/>
      <c r="AHF30" s="6"/>
      <c r="AHG30" s="6"/>
      <c r="AHH30" s="6"/>
      <c r="AHI30" s="6"/>
      <c r="AHJ30" s="6"/>
      <c r="AHK30" s="6"/>
      <c r="AHL30" s="6"/>
      <c r="AHM30" s="6"/>
      <c r="AHN30" s="6"/>
      <c r="AHO30" s="6"/>
      <c r="AHP30" s="6"/>
      <c r="AHQ30" s="6"/>
      <c r="AHR30" s="6"/>
      <c r="AHS30" s="6"/>
      <c r="AHT30" s="6"/>
      <c r="AHU30" s="6"/>
      <c r="AHV30" s="6"/>
      <c r="AHW30" s="6"/>
      <c r="AHX30" s="6"/>
      <c r="AHY30" s="6"/>
      <c r="AHZ30" s="6"/>
      <c r="AIA30" s="6"/>
      <c r="AIB30" s="6"/>
      <c r="AIC30" s="6"/>
      <c r="AID30" s="6"/>
      <c r="AIE30" s="6"/>
      <c r="AIF30" s="6"/>
      <c r="AIG30" s="6"/>
      <c r="AIH30" s="6"/>
      <c r="AII30" s="6"/>
      <c r="AIJ30" s="6"/>
      <c r="AIK30" s="6"/>
      <c r="AIL30" s="6"/>
      <c r="AIM30" s="6"/>
      <c r="AIN30" s="6"/>
      <c r="AIO30" s="6"/>
      <c r="AIP30" s="6"/>
      <c r="AIQ30" s="6"/>
      <c r="AIR30" s="6"/>
      <c r="AIS30" s="6"/>
      <c r="AIT30" s="6"/>
      <c r="AIU30" s="6"/>
      <c r="AIV30" s="6"/>
      <c r="AIW30" s="6"/>
      <c r="AIX30" s="6"/>
      <c r="AIY30" s="6"/>
      <c r="AIZ30" s="6"/>
      <c r="AJA30" s="6"/>
      <c r="AJB30" s="6"/>
      <c r="AJC30" s="6"/>
      <c r="AJD30" s="6"/>
      <c r="AJE30" s="6"/>
      <c r="AJF30" s="6"/>
      <c r="AJG30" s="6"/>
      <c r="AJH30" s="6"/>
      <c r="AJI30" s="6"/>
      <c r="AJJ30" s="6"/>
      <c r="AJK30" s="6"/>
      <c r="AJL30" s="6"/>
      <c r="AJM30" s="6"/>
      <c r="AJN30" s="6"/>
      <c r="AJO30" s="6"/>
      <c r="AJP30" s="6"/>
      <c r="AJQ30" s="6"/>
      <c r="AJR30" s="6"/>
      <c r="AJS30" s="6"/>
      <c r="AJT30" s="6"/>
      <c r="AJU30" s="6"/>
      <c r="AJV30" s="6"/>
      <c r="AJW30" s="6"/>
      <c r="AJX30" s="6"/>
      <c r="AJY30" s="6"/>
      <c r="AJZ30" s="6"/>
      <c r="AKA30" s="6"/>
      <c r="AKB30" s="6"/>
      <c r="AKC30" s="6"/>
      <c r="AKD30" s="6"/>
      <c r="AKE30" s="6"/>
      <c r="AKF30" s="6"/>
      <c r="AKG30" s="6"/>
      <c r="AKH30" s="6"/>
      <c r="AKI30" s="6"/>
      <c r="AKJ30" s="6"/>
      <c r="AKK30" s="6"/>
      <c r="AKL30" s="6"/>
      <c r="AKM30" s="6"/>
      <c r="AKN30" s="6"/>
      <c r="AKO30" s="6"/>
      <c r="AKP30" s="6"/>
      <c r="AKQ30" s="6"/>
      <c r="AKR30" s="6"/>
      <c r="AKS30" s="6"/>
      <c r="AKT30" s="6"/>
      <c r="AKU30" s="6"/>
      <c r="AKV30" s="6"/>
      <c r="AKW30" s="6"/>
      <c r="AKX30" s="6"/>
      <c r="AKY30" s="6"/>
      <c r="AKZ30" s="6"/>
      <c r="ALA30" s="6"/>
      <c r="ALB30" s="6"/>
      <c r="ALC30" s="6"/>
      <c r="ALD30" s="6"/>
      <c r="ALE30" s="6"/>
      <c r="ALF30" s="6"/>
      <c r="ALG30" s="6"/>
      <c r="ALH30" s="6"/>
      <c r="ALI30" s="6"/>
      <c r="ALJ30" s="6"/>
      <c r="ALK30" s="6"/>
      <c r="ALL30" s="6"/>
      <c r="ALM30" s="6"/>
      <c r="ALN30" s="6"/>
      <c r="ALO30" s="6"/>
      <c r="ALP30" s="6"/>
      <c r="ALQ30" s="6"/>
      <c r="ALR30" s="6"/>
      <c r="ALS30" s="6"/>
      <c r="ALT30" s="6"/>
      <c r="ALU30" s="6"/>
      <c r="ALV30" s="6"/>
      <c r="ALW30" s="6"/>
      <c r="ALX30" s="6"/>
      <c r="ALY30" s="6"/>
      <c r="ALZ30" s="6"/>
      <c r="AMA30" s="6"/>
      <c r="AMB30" s="6"/>
      <c r="AMC30" s="6"/>
      <c r="AMD30" s="6"/>
      <c r="AME30" s="6"/>
      <c r="AMF30" s="6"/>
      <c r="AMG30" s="6"/>
      <c r="AMH30" s="6"/>
      <c r="AMI30" s="6"/>
      <c r="AMJ30" s="6"/>
      <c r="AMK30" s="6"/>
      <c r="AML30" s="6"/>
      <c r="AMM30" s="6"/>
      <c r="AMN30" s="6"/>
      <c r="AMO30" s="6"/>
      <c r="AMP30" s="6"/>
      <c r="AMQ30" s="6"/>
      <c r="AMR30" s="6"/>
      <c r="AMS30" s="6"/>
      <c r="AMT30" s="6"/>
      <c r="AMU30" s="6"/>
      <c r="AMV30" s="6"/>
      <c r="AMW30" s="6"/>
      <c r="AMX30" s="6"/>
      <c r="AMY30" s="6"/>
      <c r="AMZ30" s="6"/>
      <c r="ANA30" s="6"/>
      <c r="ANB30" s="6"/>
      <c r="ANC30" s="6"/>
      <c r="AND30" s="6"/>
      <c r="ANE30" s="6"/>
      <c r="ANF30" s="6"/>
      <c r="ANG30" s="6"/>
      <c r="ANH30" s="6"/>
    </row>
    <row r="31" spans="1:1048" x14ac:dyDescent="0.25">
      <c r="A31" t="s">
        <v>196</v>
      </c>
      <c r="O31" s="60"/>
      <c r="P31" s="60"/>
      <c r="Q31" s="6"/>
      <c r="R31" s="60"/>
      <c r="S31" s="6"/>
      <c r="T31" s="6"/>
      <c r="U31" s="6"/>
      <c r="V31" s="78" t="s">
        <v>294</v>
      </c>
      <c r="W31" s="14">
        <v>62</v>
      </c>
      <c r="X31" s="110" t="s">
        <v>286</v>
      </c>
      <c r="Y31" s="145">
        <f t="shared" si="0"/>
        <v>23</v>
      </c>
      <c r="Z31" s="84"/>
      <c r="AA31" s="84"/>
      <c r="AB31" s="61"/>
      <c r="AC31" s="62"/>
      <c r="AD31" s="63"/>
      <c r="AE31" s="62"/>
      <c r="AF31" s="63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  <c r="DQ31" s="6"/>
      <c r="DR31" s="6"/>
      <c r="DS31" s="6"/>
      <c r="DT31" s="6"/>
      <c r="DU31" s="6"/>
      <c r="DV31" s="6"/>
      <c r="DW31" s="6"/>
      <c r="DX31" s="6"/>
      <c r="DY31" s="6"/>
      <c r="DZ31" s="6"/>
      <c r="EA31" s="6"/>
      <c r="EB31" s="6"/>
      <c r="EC31" s="6"/>
      <c r="ED31" s="6"/>
      <c r="EE31" s="6"/>
      <c r="EF31" s="6"/>
      <c r="EG31" s="6"/>
      <c r="EH31" s="6"/>
      <c r="EI31" s="6"/>
      <c r="EJ31" s="6"/>
      <c r="EK31" s="6"/>
      <c r="EL31" s="6"/>
      <c r="EM31" s="6"/>
      <c r="EN31" s="6"/>
      <c r="EO31" s="6"/>
      <c r="EP31" s="6"/>
      <c r="EQ31" s="6"/>
      <c r="ER31" s="6"/>
      <c r="ES31" s="6"/>
      <c r="ET31" s="6"/>
      <c r="EU31" s="6"/>
      <c r="EV31" s="6"/>
      <c r="EW31" s="6"/>
      <c r="EX31" s="6"/>
      <c r="EY31" s="6"/>
      <c r="EZ31" s="6"/>
      <c r="FA31" s="6"/>
      <c r="FB31" s="6"/>
      <c r="FC31" s="6"/>
      <c r="FD31" s="6"/>
      <c r="FE31" s="6"/>
      <c r="FF31" s="6"/>
      <c r="FG31" s="6"/>
      <c r="FH31" s="6"/>
      <c r="FI31" s="6"/>
      <c r="FJ31" s="6"/>
      <c r="FK31" s="6"/>
      <c r="FL31" s="6"/>
      <c r="FM31" s="6"/>
      <c r="FN31" s="6"/>
      <c r="FO31" s="6"/>
      <c r="FP31" s="6"/>
      <c r="FQ31" s="6"/>
      <c r="FR31" s="6"/>
      <c r="FS31" s="6"/>
      <c r="FT31" s="6"/>
      <c r="FU31" s="6"/>
      <c r="FV31" s="6"/>
      <c r="FW31" s="6"/>
      <c r="FX31" s="6"/>
      <c r="FY31" s="6"/>
      <c r="FZ31" s="6"/>
      <c r="GA31" s="6"/>
      <c r="GB31" s="6"/>
      <c r="GC31" s="6"/>
      <c r="GD31" s="6"/>
      <c r="GE31" s="6"/>
      <c r="GF31" s="6"/>
      <c r="GG31" s="6"/>
      <c r="GH31" s="6"/>
      <c r="GI31" s="6"/>
      <c r="GJ31" s="6"/>
      <c r="GK31" s="6"/>
      <c r="GL31" s="6"/>
      <c r="GM31" s="6"/>
      <c r="GN31" s="6"/>
      <c r="GO31" s="6"/>
      <c r="GP31" s="6"/>
      <c r="GQ31" s="6"/>
      <c r="GR31" s="6"/>
      <c r="GS31" s="6"/>
      <c r="GT31" s="6"/>
      <c r="GU31" s="6"/>
      <c r="GV31" s="6"/>
      <c r="GW31" s="6"/>
      <c r="GX31" s="6"/>
      <c r="GY31" s="6"/>
      <c r="GZ31" s="6"/>
      <c r="HA31" s="6"/>
      <c r="HB31" s="6"/>
      <c r="HC31" s="6"/>
      <c r="HD31" s="6"/>
      <c r="HE31" s="6"/>
      <c r="HF31" s="6"/>
      <c r="HG31" s="6"/>
      <c r="HH31" s="6"/>
      <c r="HI31" s="6"/>
      <c r="HJ31" s="6"/>
      <c r="HK31" s="6"/>
      <c r="HL31" s="6"/>
      <c r="HM31" s="6"/>
      <c r="HN31" s="6"/>
      <c r="HO31" s="6"/>
      <c r="HP31" s="6"/>
      <c r="HQ31" s="6"/>
      <c r="HR31" s="6"/>
      <c r="HS31" s="6"/>
      <c r="HT31" s="6"/>
      <c r="HU31" s="6"/>
      <c r="HV31" s="6"/>
      <c r="HW31" s="6"/>
      <c r="HX31" s="6"/>
      <c r="HY31" s="6"/>
      <c r="HZ31" s="6"/>
      <c r="IA31" s="6"/>
      <c r="IB31" s="6"/>
      <c r="IC31" s="6"/>
      <c r="ID31" s="6"/>
      <c r="IE31" s="6"/>
      <c r="IF31" s="6"/>
      <c r="IG31" s="6"/>
      <c r="IH31" s="6"/>
      <c r="II31" s="6"/>
      <c r="IJ31" s="6"/>
      <c r="IK31" s="6"/>
      <c r="IL31" s="6"/>
      <c r="IM31" s="6"/>
      <c r="IN31" s="6"/>
      <c r="IO31" s="6"/>
      <c r="IP31" s="6"/>
      <c r="IQ31" s="6"/>
      <c r="IR31" s="6"/>
      <c r="IS31" s="6"/>
      <c r="IT31" s="6"/>
      <c r="IU31" s="6"/>
      <c r="IV31" s="6"/>
      <c r="IW31" s="6"/>
      <c r="IX31" s="6"/>
      <c r="IY31" s="6"/>
      <c r="IZ31" s="6"/>
      <c r="JA31" s="6"/>
      <c r="JB31" s="6"/>
      <c r="JC31" s="6"/>
      <c r="JD31" s="6"/>
      <c r="JE31" s="6"/>
      <c r="JF31" s="6"/>
      <c r="JG31" s="6"/>
      <c r="JH31" s="6"/>
      <c r="JI31" s="6"/>
      <c r="JJ31" s="6"/>
      <c r="JK31" s="6"/>
      <c r="JL31" s="6"/>
      <c r="JM31" s="6"/>
      <c r="JN31" s="6"/>
      <c r="JO31" s="6"/>
      <c r="JP31" s="6"/>
      <c r="JQ31" s="6"/>
      <c r="JR31" s="6"/>
      <c r="JS31" s="6"/>
      <c r="JT31" s="6"/>
      <c r="JU31" s="6"/>
      <c r="JV31" s="6"/>
      <c r="JW31" s="6"/>
      <c r="JX31" s="6"/>
      <c r="JY31" s="6"/>
      <c r="JZ31" s="6"/>
      <c r="KA31" s="6"/>
      <c r="KB31" s="6"/>
      <c r="KC31" s="6"/>
      <c r="KD31" s="6"/>
      <c r="KE31" s="6"/>
      <c r="KF31" s="6"/>
      <c r="KG31" s="6"/>
      <c r="KH31" s="6"/>
      <c r="KI31" s="6"/>
      <c r="KJ31" s="6"/>
      <c r="KK31" s="6"/>
      <c r="KL31" s="6"/>
      <c r="KM31" s="6"/>
      <c r="KN31" s="6"/>
      <c r="KO31" s="6"/>
      <c r="KP31" s="6"/>
      <c r="KQ31" s="6"/>
      <c r="KR31" s="6"/>
      <c r="KS31" s="6"/>
      <c r="KT31" s="6"/>
      <c r="KU31" s="6"/>
      <c r="KV31" s="6"/>
      <c r="KW31" s="6"/>
      <c r="KX31" s="6"/>
      <c r="KY31" s="6"/>
      <c r="KZ31" s="6"/>
      <c r="LA31" s="6"/>
      <c r="LB31" s="6"/>
      <c r="LC31" s="6"/>
      <c r="LD31" s="6"/>
      <c r="LE31" s="6"/>
      <c r="LF31" s="6"/>
      <c r="LG31" s="6"/>
      <c r="LH31" s="6"/>
      <c r="LI31" s="6"/>
      <c r="LJ31" s="6"/>
      <c r="LK31" s="6"/>
      <c r="LL31" s="6"/>
      <c r="LM31" s="6"/>
      <c r="LN31" s="6"/>
      <c r="LO31" s="6"/>
      <c r="LP31" s="6"/>
      <c r="LQ31" s="6"/>
      <c r="LR31" s="6"/>
      <c r="LS31" s="6"/>
      <c r="LT31" s="6"/>
      <c r="LU31" s="6"/>
      <c r="LV31" s="6"/>
      <c r="LW31" s="6"/>
      <c r="LX31" s="6"/>
      <c r="LY31" s="6"/>
      <c r="LZ31" s="6"/>
      <c r="MA31" s="6"/>
      <c r="MB31" s="6"/>
      <c r="MC31" s="6"/>
      <c r="MD31" s="6"/>
      <c r="ME31" s="6"/>
      <c r="MF31" s="6"/>
      <c r="MG31" s="6"/>
      <c r="MH31" s="6"/>
      <c r="MI31" s="6"/>
      <c r="MJ31" s="6"/>
      <c r="MK31" s="6"/>
      <c r="ML31" s="6"/>
      <c r="MM31" s="6"/>
      <c r="MN31" s="6"/>
      <c r="MO31" s="6"/>
      <c r="MP31" s="6"/>
      <c r="MQ31" s="6"/>
      <c r="MR31" s="6"/>
      <c r="MS31" s="6"/>
      <c r="MT31" s="6"/>
      <c r="MU31" s="6"/>
      <c r="MV31" s="6"/>
      <c r="MW31" s="6"/>
      <c r="MX31" s="6"/>
      <c r="MY31" s="6"/>
      <c r="MZ31" s="6"/>
      <c r="NA31" s="6"/>
      <c r="NB31" s="6"/>
      <c r="NC31" s="6"/>
      <c r="ND31" s="6"/>
      <c r="NE31" s="6"/>
      <c r="NF31" s="6"/>
      <c r="NG31" s="6"/>
      <c r="NH31" s="6"/>
      <c r="NI31" s="6"/>
      <c r="NJ31" s="6"/>
      <c r="NK31" s="6"/>
      <c r="NL31" s="6"/>
      <c r="NM31" s="6"/>
      <c r="NN31" s="6"/>
      <c r="NO31" s="6"/>
      <c r="NP31" s="6"/>
      <c r="NQ31" s="6"/>
      <c r="NR31" s="6"/>
      <c r="NS31" s="6"/>
      <c r="NT31" s="6"/>
      <c r="NU31" s="6"/>
      <c r="NV31" s="6"/>
      <c r="NW31" s="6"/>
      <c r="NX31" s="6"/>
      <c r="NY31" s="6"/>
      <c r="NZ31" s="6"/>
      <c r="OA31" s="6"/>
      <c r="OB31" s="6"/>
      <c r="OC31" s="6"/>
      <c r="OD31" s="6"/>
      <c r="OE31" s="6"/>
      <c r="OF31" s="6"/>
      <c r="OG31" s="6"/>
      <c r="OH31" s="6"/>
      <c r="OI31" s="6"/>
      <c r="OJ31" s="6"/>
      <c r="OK31" s="6"/>
      <c r="OL31" s="6"/>
      <c r="OM31" s="6"/>
      <c r="ON31" s="6"/>
      <c r="OO31" s="6"/>
      <c r="OP31" s="6"/>
      <c r="OQ31" s="6"/>
      <c r="OR31" s="6"/>
      <c r="OS31" s="6"/>
      <c r="OT31" s="6"/>
      <c r="OU31" s="6"/>
      <c r="OV31" s="6"/>
      <c r="OW31" s="6"/>
      <c r="OX31" s="6"/>
      <c r="OY31" s="6"/>
      <c r="OZ31" s="6"/>
      <c r="PA31" s="6"/>
      <c r="PB31" s="6"/>
      <c r="PC31" s="6"/>
      <c r="PD31" s="6"/>
      <c r="PE31" s="6"/>
      <c r="PF31" s="6"/>
      <c r="PG31" s="6"/>
      <c r="PH31" s="6"/>
      <c r="PI31" s="6"/>
      <c r="PJ31" s="6"/>
      <c r="PK31" s="6"/>
      <c r="PL31" s="6"/>
      <c r="PM31" s="6"/>
      <c r="PN31" s="6"/>
      <c r="PO31" s="6"/>
      <c r="PP31" s="6"/>
      <c r="PQ31" s="6"/>
      <c r="PR31" s="6"/>
      <c r="PS31" s="6"/>
      <c r="PT31" s="6"/>
      <c r="PU31" s="6"/>
      <c r="PV31" s="6"/>
      <c r="PW31" s="6"/>
      <c r="PX31" s="6"/>
      <c r="PY31" s="6"/>
      <c r="PZ31" s="6"/>
      <c r="QA31" s="6"/>
      <c r="QB31" s="6"/>
      <c r="QC31" s="6"/>
      <c r="QD31" s="6"/>
      <c r="QE31" s="6"/>
      <c r="QF31" s="6"/>
      <c r="QG31" s="6"/>
      <c r="QH31" s="6"/>
      <c r="QI31" s="6"/>
      <c r="QJ31" s="6"/>
      <c r="QK31" s="6"/>
      <c r="QL31" s="6"/>
      <c r="QM31" s="6"/>
      <c r="QN31" s="6"/>
      <c r="QO31" s="6"/>
      <c r="QP31" s="6"/>
      <c r="QQ31" s="6"/>
      <c r="QR31" s="6"/>
      <c r="QS31" s="6"/>
      <c r="QT31" s="6"/>
      <c r="QU31" s="6"/>
      <c r="QV31" s="6"/>
      <c r="QW31" s="6"/>
      <c r="QX31" s="6"/>
      <c r="QY31" s="6"/>
      <c r="QZ31" s="6"/>
      <c r="RA31" s="6"/>
      <c r="RB31" s="6"/>
      <c r="RC31" s="6"/>
      <c r="RD31" s="6"/>
      <c r="RE31" s="6"/>
      <c r="RF31" s="6"/>
      <c r="RG31" s="6"/>
      <c r="RH31" s="6"/>
      <c r="RI31" s="6"/>
      <c r="RJ31" s="6"/>
      <c r="RK31" s="6"/>
      <c r="RL31" s="6"/>
      <c r="RM31" s="6"/>
      <c r="RN31" s="6"/>
      <c r="RO31" s="6"/>
      <c r="RP31" s="6"/>
      <c r="RQ31" s="6"/>
      <c r="RR31" s="6"/>
      <c r="RS31" s="6"/>
      <c r="RT31" s="6"/>
      <c r="RU31" s="6"/>
      <c r="RV31" s="6"/>
      <c r="RW31" s="6"/>
      <c r="RX31" s="6"/>
      <c r="RY31" s="6"/>
      <c r="RZ31" s="6"/>
      <c r="SA31" s="6"/>
      <c r="SB31" s="6"/>
      <c r="SC31" s="6"/>
      <c r="SD31" s="6"/>
      <c r="SE31" s="6"/>
      <c r="SF31" s="6"/>
      <c r="SG31" s="6"/>
      <c r="SH31" s="6"/>
      <c r="SI31" s="6"/>
      <c r="SJ31" s="6"/>
      <c r="SK31" s="6"/>
      <c r="SL31" s="6"/>
      <c r="SM31" s="6"/>
      <c r="SN31" s="6"/>
      <c r="SO31" s="6"/>
      <c r="SP31" s="6"/>
      <c r="SQ31" s="6"/>
      <c r="SR31" s="6"/>
      <c r="SS31" s="6"/>
      <c r="ST31" s="6"/>
      <c r="SU31" s="6"/>
      <c r="SV31" s="6"/>
      <c r="SW31" s="6"/>
      <c r="SX31" s="6"/>
      <c r="SY31" s="6"/>
      <c r="SZ31" s="6"/>
      <c r="TA31" s="6"/>
      <c r="TB31" s="6"/>
      <c r="TC31" s="6"/>
      <c r="TD31" s="6"/>
      <c r="TE31" s="6"/>
      <c r="TF31" s="6"/>
      <c r="TG31" s="6"/>
      <c r="TH31" s="6"/>
      <c r="TI31" s="6"/>
      <c r="TJ31" s="6"/>
      <c r="TK31" s="6"/>
      <c r="TL31" s="6"/>
      <c r="TM31" s="6"/>
      <c r="TN31" s="6"/>
      <c r="TO31" s="6"/>
      <c r="TP31" s="6"/>
      <c r="TQ31" s="6"/>
      <c r="TR31" s="6"/>
      <c r="TS31" s="6"/>
      <c r="TT31" s="6"/>
      <c r="TU31" s="6"/>
      <c r="TV31" s="6"/>
      <c r="TW31" s="6"/>
      <c r="TX31" s="6"/>
      <c r="TY31" s="6"/>
      <c r="TZ31" s="6"/>
      <c r="UA31" s="6"/>
      <c r="UB31" s="6"/>
      <c r="UC31" s="6"/>
      <c r="UD31" s="6"/>
      <c r="UE31" s="6"/>
      <c r="UF31" s="6"/>
      <c r="UG31" s="6"/>
      <c r="UH31" s="6"/>
      <c r="UI31" s="6"/>
      <c r="UJ31" s="6"/>
      <c r="UK31" s="6"/>
      <c r="UL31" s="6"/>
      <c r="UM31" s="6"/>
      <c r="UN31" s="6"/>
      <c r="UO31" s="6"/>
      <c r="UP31" s="6"/>
      <c r="UQ31" s="6"/>
      <c r="UR31" s="6"/>
      <c r="US31" s="6"/>
      <c r="UT31" s="6"/>
      <c r="UU31" s="6"/>
      <c r="UV31" s="6"/>
      <c r="UW31" s="6"/>
      <c r="UX31" s="6"/>
      <c r="UY31" s="6"/>
      <c r="UZ31" s="6"/>
      <c r="VA31" s="6"/>
      <c r="VB31" s="6"/>
      <c r="VC31" s="6"/>
      <c r="VD31" s="6"/>
      <c r="VE31" s="6"/>
      <c r="VF31" s="6"/>
      <c r="VG31" s="6"/>
      <c r="VH31" s="6"/>
      <c r="VI31" s="6"/>
      <c r="VJ31" s="6"/>
      <c r="VK31" s="6"/>
      <c r="VL31" s="6"/>
      <c r="VM31" s="6"/>
      <c r="VN31" s="6"/>
      <c r="VO31" s="6"/>
      <c r="VP31" s="6"/>
      <c r="VQ31" s="6"/>
      <c r="VR31" s="6"/>
      <c r="VS31" s="6"/>
      <c r="VT31" s="6"/>
      <c r="VU31" s="6"/>
      <c r="VV31" s="6"/>
      <c r="VW31" s="6"/>
      <c r="VX31" s="6"/>
      <c r="VY31" s="6"/>
      <c r="VZ31" s="6"/>
      <c r="WA31" s="6"/>
      <c r="WB31" s="6"/>
      <c r="WC31" s="6"/>
      <c r="WD31" s="6"/>
      <c r="WE31" s="6"/>
      <c r="WF31" s="6"/>
      <c r="WG31" s="6"/>
      <c r="WH31" s="6"/>
      <c r="WI31" s="6"/>
      <c r="WJ31" s="6"/>
      <c r="WK31" s="6"/>
      <c r="WL31" s="6"/>
      <c r="WM31" s="6"/>
      <c r="WN31" s="6"/>
      <c r="WO31" s="6"/>
      <c r="WP31" s="6"/>
      <c r="WQ31" s="6"/>
      <c r="WR31" s="6"/>
      <c r="WS31" s="6"/>
      <c r="WT31" s="6"/>
      <c r="WU31" s="6"/>
      <c r="WV31" s="6"/>
      <c r="WW31" s="6"/>
      <c r="WX31" s="6"/>
      <c r="WY31" s="6"/>
      <c r="WZ31" s="6"/>
      <c r="XA31" s="6"/>
      <c r="XB31" s="6"/>
      <c r="XC31" s="6"/>
      <c r="XD31" s="6"/>
      <c r="XE31" s="6"/>
      <c r="XF31" s="6"/>
      <c r="XG31" s="6"/>
      <c r="XH31" s="6"/>
      <c r="XI31" s="6"/>
      <c r="XJ31" s="6"/>
      <c r="XK31" s="6"/>
      <c r="XL31" s="6"/>
      <c r="XM31" s="6"/>
      <c r="XN31" s="6"/>
      <c r="XO31" s="6"/>
      <c r="XP31" s="6"/>
      <c r="XQ31" s="6"/>
      <c r="XR31" s="6"/>
      <c r="XS31" s="6"/>
      <c r="XT31" s="6"/>
      <c r="XU31" s="6"/>
      <c r="XV31" s="6"/>
      <c r="XW31" s="6"/>
      <c r="XX31" s="6"/>
      <c r="XY31" s="6"/>
      <c r="XZ31" s="6"/>
      <c r="YA31" s="6"/>
      <c r="YB31" s="6"/>
      <c r="YC31" s="6"/>
      <c r="YD31" s="6"/>
      <c r="YE31" s="6"/>
      <c r="YF31" s="6"/>
      <c r="YG31" s="6"/>
      <c r="YH31" s="6"/>
      <c r="YI31" s="6"/>
      <c r="YJ31" s="6"/>
      <c r="YK31" s="6"/>
      <c r="YL31" s="6"/>
      <c r="YM31" s="6"/>
      <c r="YN31" s="6"/>
      <c r="YO31" s="6"/>
      <c r="YP31" s="6"/>
      <c r="YQ31" s="6"/>
      <c r="YR31" s="6"/>
      <c r="YS31" s="6"/>
      <c r="YT31" s="6"/>
      <c r="YU31" s="6"/>
      <c r="YV31" s="6"/>
      <c r="YW31" s="6"/>
      <c r="YX31" s="6"/>
      <c r="YY31" s="6"/>
      <c r="YZ31" s="6"/>
      <c r="ZA31" s="6"/>
      <c r="ZB31" s="6"/>
      <c r="ZC31" s="6"/>
      <c r="ZD31" s="6"/>
      <c r="ZE31" s="6"/>
      <c r="ZF31" s="6"/>
      <c r="ZG31" s="6"/>
      <c r="ZH31" s="6"/>
      <c r="ZI31" s="6"/>
      <c r="ZJ31" s="6"/>
      <c r="ZK31" s="6"/>
      <c r="ZL31" s="6"/>
      <c r="ZM31" s="6"/>
      <c r="ZN31" s="6"/>
      <c r="ZO31" s="6"/>
      <c r="ZP31" s="6"/>
      <c r="ZQ31" s="6"/>
      <c r="ZR31" s="6"/>
      <c r="ZS31" s="6"/>
      <c r="ZT31" s="6"/>
      <c r="ZU31" s="6"/>
      <c r="ZV31" s="6"/>
      <c r="ZW31" s="6"/>
      <c r="ZX31" s="6"/>
      <c r="ZY31" s="6"/>
      <c r="ZZ31" s="6"/>
      <c r="AAA31" s="6"/>
      <c r="AAB31" s="6"/>
      <c r="AAC31" s="6"/>
      <c r="AAD31" s="6"/>
      <c r="AAE31" s="6"/>
      <c r="AAF31" s="6"/>
      <c r="AAG31" s="6"/>
      <c r="AAH31" s="6"/>
      <c r="AAI31" s="6"/>
      <c r="AAJ31" s="6"/>
      <c r="AAK31" s="6"/>
      <c r="AAL31" s="6"/>
      <c r="AAM31" s="6"/>
      <c r="AAN31" s="6"/>
      <c r="AAO31" s="6"/>
      <c r="AAP31" s="6"/>
      <c r="AAQ31" s="6"/>
      <c r="AAR31" s="6"/>
      <c r="AAS31" s="6"/>
      <c r="AAT31" s="6"/>
      <c r="AAU31" s="6"/>
      <c r="AAV31" s="6"/>
      <c r="AAW31" s="6"/>
      <c r="AAX31" s="6"/>
      <c r="AAY31" s="6"/>
      <c r="AAZ31" s="6"/>
      <c r="ABA31" s="6"/>
      <c r="ABB31" s="6"/>
      <c r="ABC31" s="6"/>
      <c r="ABD31" s="6"/>
      <c r="ABE31" s="6"/>
      <c r="ABF31" s="6"/>
      <c r="ABG31" s="6"/>
      <c r="ABH31" s="6"/>
      <c r="ABI31" s="6"/>
      <c r="ABJ31" s="6"/>
      <c r="ABK31" s="6"/>
      <c r="ABL31" s="6"/>
      <c r="ABM31" s="6"/>
      <c r="ABN31" s="6"/>
      <c r="ABO31" s="6"/>
      <c r="ABP31" s="6"/>
      <c r="ABQ31" s="6"/>
      <c r="ABR31" s="6"/>
      <c r="ABS31" s="6"/>
      <c r="ABT31" s="6"/>
      <c r="ABU31" s="6"/>
      <c r="ABV31" s="6"/>
      <c r="ABW31" s="6"/>
      <c r="ABX31" s="6"/>
      <c r="ABY31" s="6"/>
      <c r="ABZ31" s="6"/>
      <c r="ACA31" s="6"/>
      <c r="ACB31" s="6"/>
      <c r="ACC31" s="6"/>
      <c r="ACD31" s="6"/>
      <c r="ACE31" s="6"/>
      <c r="ACF31" s="6"/>
      <c r="ACG31" s="6"/>
      <c r="ACH31" s="6"/>
      <c r="ACI31" s="6"/>
      <c r="ACJ31" s="6"/>
      <c r="ACK31" s="6"/>
      <c r="ACL31" s="6"/>
      <c r="ACM31" s="6"/>
      <c r="ACN31" s="6"/>
      <c r="ACO31" s="6"/>
      <c r="ACP31" s="6"/>
      <c r="ACQ31" s="6"/>
      <c r="ACR31" s="6"/>
      <c r="ACS31" s="6"/>
      <c r="ACT31" s="6"/>
      <c r="ACU31" s="6"/>
      <c r="ACV31" s="6"/>
      <c r="ACW31" s="6"/>
      <c r="ACX31" s="6"/>
      <c r="ACY31" s="6"/>
      <c r="ACZ31" s="6"/>
      <c r="ADA31" s="6"/>
      <c r="ADB31" s="6"/>
      <c r="ADC31" s="6"/>
      <c r="ADD31" s="6"/>
      <c r="ADE31" s="6"/>
      <c r="ADF31" s="6"/>
      <c r="ADG31" s="6"/>
      <c r="ADH31" s="6"/>
      <c r="ADI31" s="6"/>
      <c r="ADJ31" s="6"/>
      <c r="ADK31" s="6"/>
      <c r="ADL31" s="6"/>
      <c r="ADM31" s="6"/>
      <c r="ADN31" s="6"/>
      <c r="ADO31" s="6"/>
      <c r="ADP31" s="6"/>
      <c r="ADQ31" s="6"/>
      <c r="ADR31" s="6"/>
      <c r="ADS31" s="6"/>
      <c r="ADT31" s="6"/>
      <c r="ADU31" s="6"/>
      <c r="ADV31" s="6"/>
      <c r="ADW31" s="6"/>
      <c r="ADX31" s="6"/>
      <c r="ADY31" s="6"/>
      <c r="ADZ31" s="6"/>
      <c r="AEA31" s="6"/>
      <c r="AEB31" s="6"/>
      <c r="AEC31" s="6"/>
      <c r="AED31" s="6"/>
      <c r="AEE31" s="6"/>
      <c r="AEF31" s="6"/>
      <c r="AEG31" s="6"/>
      <c r="AEH31" s="6"/>
      <c r="AEI31" s="6"/>
      <c r="AEJ31" s="6"/>
      <c r="AEK31" s="6"/>
      <c r="AEL31" s="6"/>
      <c r="AEM31" s="6"/>
      <c r="AEN31" s="6"/>
      <c r="AEO31" s="6"/>
      <c r="AEP31" s="6"/>
      <c r="AEQ31" s="6"/>
      <c r="AER31" s="6"/>
      <c r="AES31" s="6"/>
      <c r="AET31" s="6"/>
      <c r="AEU31" s="6"/>
      <c r="AEV31" s="6"/>
      <c r="AEW31" s="6"/>
      <c r="AEX31" s="6"/>
      <c r="AEY31" s="6"/>
      <c r="AEZ31" s="6"/>
      <c r="AFA31" s="6"/>
      <c r="AFB31" s="6"/>
      <c r="AFC31" s="6"/>
      <c r="AFD31" s="6"/>
      <c r="AFE31" s="6"/>
      <c r="AFF31" s="6"/>
      <c r="AFG31" s="6"/>
      <c r="AFH31" s="6"/>
      <c r="AFI31" s="6"/>
      <c r="AFJ31" s="6"/>
      <c r="AFK31" s="6"/>
      <c r="AFL31" s="6"/>
      <c r="AFM31" s="6"/>
      <c r="AFN31" s="6"/>
      <c r="AFO31" s="6"/>
      <c r="AFP31" s="6"/>
      <c r="AFQ31" s="6"/>
      <c r="AFR31" s="6"/>
      <c r="AFS31" s="6"/>
      <c r="AFT31" s="6"/>
      <c r="AFU31" s="6"/>
      <c r="AFV31" s="6"/>
      <c r="AFW31" s="6"/>
      <c r="AFX31" s="6"/>
      <c r="AFY31" s="6"/>
      <c r="AFZ31" s="6"/>
      <c r="AGA31" s="6"/>
      <c r="AGB31" s="6"/>
      <c r="AGC31" s="6"/>
      <c r="AGD31" s="6"/>
      <c r="AGE31" s="6"/>
      <c r="AGF31" s="6"/>
      <c r="AGG31" s="6"/>
      <c r="AGH31" s="6"/>
      <c r="AGI31" s="6"/>
      <c r="AGJ31" s="6"/>
      <c r="AGK31" s="6"/>
      <c r="AGL31" s="6"/>
      <c r="AGM31" s="6"/>
      <c r="AGN31" s="6"/>
      <c r="AGO31" s="6"/>
      <c r="AGP31" s="6"/>
      <c r="AGQ31" s="6"/>
      <c r="AGR31" s="6"/>
      <c r="AGS31" s="6"/>
      <c r="AGT31" s="6"/>
      <c r="AGU31" s="6"/>
      <c r="AGV31" s="6"/>
      <c r="AGW31" s="6"/>
      <c r="AGX31" s="6"/>
      <c r="AGY31" s="6"/>
      <c r="AGZ31" s="6"/>
      <c r="AHA31" s="6"/>
      <c r="AHB31" s="6"/>
      <c r="AHC31" s="6"/>
      <c r="AHD31" s="6"/>
      <c r="AHE31" s="6"/>
      <c r="AHF31" s="6"/>
      <c r="AHG31" s="6"/>
      <c r="AHH31" s="6"/>
      <c r="AHI31" s="6"/>
      <c r="AHJ31" s="6"/>
      <c r="AHK31" s="6"/>
      <c r="AHL31" s="6"/>
      <c r="AHM31" s="6"/>
      <c r="AHN31" s="6"/>
      <c r="AHO31" s="6"/>
      <c r="AHP31" s="6"/>
      <c r="AHQ31" s="6"/>
      <c r="AHR31" s="6"/>
      <c r="AHS31" s="6"/>
      <c r="AHT31" s="6"/>
      <c r="AHU31" s="6"/>
      <c r="AHV31" s="6"/>
      <c r="AHW31" s="6"/>
      <c r="AHX31" s="6"/>
      <c r="AHY31" s="6"/>
      <c r="AHZ31" s="6"/>
      <c r="AIA31" s="6"/>
      <c r="AIB31" s="6"/>
      <c r="AIC31" s="6"/>
      <c r="AID31" s="6"/>
      <c r="AIE31" s="6"/>
      <c r="AIF31" s="6"/>
      <c r="AIG31" s="6"/>
      <c r="AIH31" s="6"/>
      <c r="AII31" s="6"/>
      <c r="AIJ31" s="6"/>
      <c r="AIK31" s="6"/>
      <c r="AIL31" s="6"/>
      <c r="AIM31" s="6"/>
      <c r="AIN31" s="6"/>
      <c r="AIO31" s="6"/>
      <c r="AIP31" s="6"/>
      <c r="AIQ31" s="6"/>
      <c r="AIR31" s="6"/>
      <c r="AIS31" s="6"/>
      <c r="AIT31" s="6"/>
      <c r="AIU31" s="6"/>
      <c r="AIV31" s="6"/>
      <c r="AIW31" s="6"/>
      <c r="AIX31" s="6"/>
      <c r="AIY31" s="6"/>
      <c r="AIZ31" s="6"/>
      <c r="AJA31" s="6"/>
      <c r="AJB31" s="6"/>
      <c r="AJC31" s="6"/>
      <c r="AJD31" s="6"/>
      <c r="AJE31" s="6"/>
      <c r="AJF31" s="6"/>
      <c r="AJG31" s="6"/>
      <c r="AJH31" s="6"/>
      <c r="AJI31" s="6"/>
      <c r="AJJ31" s="6"/>
      <c r="AJK31" s="6"/>
      <c r="AJL31" s="6"/>
      <c r="AJM31" s="6"/>
      <c r="AJN31" s="6"/>
      <c r="AJO31" s="6"/>
      <c r="AJP31" s="6"/>
      <c r="AJQ31" s="6"/>
      <c r="AJR31" s="6"/>
      <c r="AJS31" s="6"/>
      <c r="AJT31" s="6"/>
      <c r="AJU31" s="6"/>
      <c r="AJV31" s="6"/>
      <c r="AJW31" s="6"/>
      <c r="AJX31" s="6"/>
      <c r="AJY31" s="6"/>
      <c r="AJZ31" s="6"/>
      <c r="AKA31" s="6"/>
      <c r="AKB31" s="6"/>
      <c r="AKC31" s="6"/>
      <c r="AKD31" s="6"/>
      <c r="AKE31" s="6"/>
      <c r="AKF31" s="6"/>
      <c r="AKG31" s="6"/>
      <c r="AKH31" s="6"/>
      <c r="AKI31" s="6"/>
      <c r="AKJ31" s="6"/>
      <c r="AKK31" s="6"/>
      <c r="AKL31" s="6"/>
      <c r="AKM31" s="6"/>
      <c r="AKN31" s="6"/>
      <c r="AKO31" s="6"/>
      <c r="AKP31" s="6"/>
      <c r="AKQ31" s="6"/>
      <c r="AKR31" s="6"/>
      <c r="AKS31" s="6"/>
      <c r="AKT31" s="6"/>
      <c r="AKU31" s="6"/>
      <c r="AKV31" s="6"/>
      <c r="AKW31" s="6"/>
      <c r="AKX31" s="6"/>
      <c r="AKY31" s="6"/>
      <c r="AKZ31" s="6"/>
      <c r="ALA31" s="6"/>
      <c r="ALB31" s="6"/>
      <c r="ALC31" s="6"/>
      <c r="ALD31" s="6"/>
      <c r="ALE31" s="6"/>
      <c r="ALF31" s="6"/>
      <c r="ALG31" s="6"/>
      <c r="ALH31" s="6"/>
      <c r="ALI31" s="6"/>
      <c r="ALJ31" s="6"/>
      <c r="ALK31" s="6"/>
      <c r="ALL31" s="6"/>
      <c r="ALM31" s="6"/>
      <c r="ALN31" s="6"/>
      <c r="ALO31" s="6"/>
      <c r="ALP31" s="6"/>
      <c r="ALQ31" s="6"/>
      <c r="ALR31" s="6"/>
      <c r="ALS31" s="6"/>
      <c r="ALT31" s="6"/>
      <c r="ALU31" s="6"/>
      <c r="ALV31" s="6"/>
      <c r="ALW31" s="6"/>
      <c r="ALX31" s="6"/>
      <c r="ALY31" s="6"/>
      <c r="ALZ31" s="6"/>
      <c r="AMA31" s="6"/>
      <c r="AMB31" s="6"/>
      <c r="AMC31" s="6"/>
      <c r="AMD31" s="6"/>
      <c r="AME31" s="6"/>
      <c r="AMF31" s="6"/>
      <c r="AMG31" s="6"/>
      <c r="AMH31" s="6"/>
      <c r="AMI31" s="6"/>
      <c r="AMJ31" s="6"/>
      <c r="AMK31" s="6"/>
      <c r="AML31" s="6"/>
      <c r="AMM31" s="6"/>
      <c r="AMN31" s="6"/>
      <c r="AMO31" s="6"/>
      <c r="AMP31" s="6"/>
      <c r="AMQ31" s="6"/>
      <c r="AMR31" s="6"/>
      <c r="AMS31" s="6"/>
      <c r="AMT31" s="6"/>
      <c r="AMU31" s="6"/>
      <c r="AMV31" s="6"/>
      <c r="AMW31" s="6"/>
      <c r="AMX31" s="6"/>
      <c r="AMY31" s="6"/>
      <c r="AMZ31" s="6"/>
      <c r="ANA31" s="6"/>
      <c r="ANB31" s="6"/>
      <c r="ANC31" s="6"/>
      <c r="AND31" s="6"/>
      <c r="ANE31" s="6"/>
      <c r="ANF31" s="6"/>
      <c r="ANG31" s="6"/>
      <c r="ANH31" s="6"/>
    </row>
    <row r="32" spans="1:1048" x14ac:dyDescent="0.25">
      <c r="A32" t="s">
        <v>196</v>
      </c>
      <c r="O32" s="60"/>
      <c r="P32" s="60"/>
      <c r="Q32" s="6"/>
      <c r="R32" s="60"/>
      <c r="S32" s="6"/>
      <c r="T32" s="6"/>
      <c r="U32" s="6"/>
      <c r="V32" s="78" t="s">
        <v>295</v>
      </c>
      <c r="W32" s="14">
        <v>63</v>
      </c>
      <c r="X32" s="110" t="s">
        <v>287</v>
      </c>
      <c r="Y32" s="145">
        <f t="shared" si="0"/>
        <v>6</v>
      </c>
      <c r="Z32" s="84"/>
      <c r="AA32" s="84"/>
      <c r="AB32" s="61"/>
      <c r="AC32" s="62"/>
      <c r="AD32" s="63"/>
      <c r="AE32" s="62"/>
      <c r="AF32" s="63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  <c r="CW32" s="6"/>
      <c r="CX32" s="6"/>
      <c r="CY32" s="6"/>
      <c r="CZ32" s="6"/>
      <c r="DA32" s="6"/>
      <c r="DB32" s="6"/>
      <c r="DC32" s="6"/>
      <c r="DD32" s="6"/>
      <c r="DE32" s="6"/>
      <c r="DF32" s="6"/>
      <c r="DG32" s="6"/>
      <c r="DH32" s="6"/>
      <c r="DI32" s="6"/>
      <c r="DJ32" s="6"/>
      <c r="DK32" s="6"/>
      <c r="DL32" s="6"/>
      <c r="DM32" s="6"/>
      <c r="DN32" s="6"/>
      <c r="DO32" s="6"/>
      <c r="DP32" s="6"/>
      <c r="DQ32" s="6"/>
      <c r="DR32" s="6"/>
      <c r="DS32" s="6"/>
      <c r="DT32" s="6"/>
      <c r="DU32" s="6"/>
      <c r="DV32" s="6"/>
      <c r="DW32" s="6"/>
      <c r="DX32" s="6"/>
      <c r="DY32" s="6"/>
      <c r="DZ32" s="6"/>
      <c r="EA32" s="6"/>
      <c r="EB32" s="6"/>
      <c r="EC32" s="6"/>
      <c r="ED32" s="6"/>
      <c r="EE32" s="6"/>
      <c r="EF32" s="6"/>
      <c r="EG32" s="6"/>
      <c r="EH32" s="6"/>
      <c r="EI32" s="6"/>
      <c r="EJ32" s="6"/>
      <c r="EK32" s="6"/>
      <c r="EL32" s="6"/>
      <c r="EM32" s="6"/>
      <c r="EN32" s="6"/>
      <c r="EO32" s="6"/>
      <c r="EP32" s="6"/>
      <c r="EQ32" s="6"/>
      <c r="ER32" s="6"/>
      <c r="ES32" s="6"/>
      <c r="ET32" s="6"/>
      <c r="EU32" s="6"/>
      <c r="EV32" s="6"/>
      <c r="EW32" s="6"/>
      <c r="EX32" s="6"/>
      <c r="EY32" s="6"/>
      <c r="EZ32" s="6"/>
      <c r="FA32" s="6"/>
      <c r="FB32" s="6"/>
      <c r="FC32" s="6"/>
      <c r="FD32" s="6"/>
      <c r="FE32" s="6"/>
      <c r="FF32" s="6"/>
      <c r="FG32" s="6"/>
      <c r="FH32" s="6"/>
      <c r="FI32" s="6"/>
      <c r="FJ32" s="6"/>
      <c r="FK32" s="6"/>
      <c r="FL32" s="6"/>
      <c r="FM32" s="6"/>
      <c r="FN32" s="6"/>
      <c r="FO32" s="6"/>
      <c r="FP32" s="6"/>
      <c r="FQ32" s="6"/>
      <c r="FR32" s="6"/>
      <c r="FS32" s="6"/>
      <c r="FT32" s="6"/>
      <c r="FU32" s="6"/>
      <c r="FV32" s="6"/>
      <c r="FW32" s="6"/>
      <c r="FX32" s="6"/>
      <c r="FY32" s="6"/>
      <c r="FZ32" s="6"/>
      <c r="GA32" s="6"/>
      <c r="GB32" s="6"/>
      <c r="GC32" s="6"/>
      <c r="GD32" s="6"/>
      <c r="GE32" s="6"/>
      <c r="GF32" s="6"/>
      <c r="GG32" s="6"/>
      <c r="GH32" s="6"/>
      <c r="GI32" s="6"/>
      <c r="GJ32" s="6"/>
      <c r="GK32" s="6"/>
      <c r="GL32" s="6"/>
      <c r="GM32" s="6"/>
      <c r="GN32" s="6"/>
      <c r="GO32" s="6"/>
      <c r="GP32" s="6"/>
      <c r="GQ32" s="6"/>
      <c r="GR32" s="6"/>
      <c r="GS32" s="6"/>
      <c r="GT32" s="6"/>
      <c r="GU32" s="6"/>
      <c r="GV32" s="6"/>
      <c r="GW32" s="6"/>
      <c r="GX32" s="6"/>
      <c r="GY32" s="6"/>
      <c r="GZ32" s="6"/>
      <c r="HA32" s="6"/>
      <c r="HB32" s="6"/>
      <c r="HC32" s="6"/>
      <c r="HD32" s="6"/>
      <c r="HE32" s="6"/>
      <c r="HF32" s="6"/>
      <c r="HG32" s="6"/>
      <c r="HH32" s="6"/>
      <c r="HI32" s="6"/>
      <c r="HJ32" s="6"/>
      <c r="HK32" s="6"/>
      <c r="HL32" s="6"/>
      <c r="HM32" s="6"/>
      <c r="HN32" s="6"/>
      <c r="HO32" s="6"/>
      <c r="HP32" s="6"/>
      <c r="HQ32" s="6"/>
      <c r="HR32" s="6"/>
      <c r="HS32" s="6"/>
      <c r="HT32" s="6"/>
      <c r="HU32" s="6"/>
      <c r="HV32" s="6"/>
      <c r="HW32" s="6"/>
      <c r="HX32" s="6"/>
      <c r="HY32" s="6"/>
      <c r="HZ32" s="6"/>
      <c r="IA32" s="6"/>
      <c r="IB32" s="6"/>
      <c r="IC32" s="6"/>
      <c r="ID32" s="6"/>
      <c r="IE32" s="6"/>
      <c r="IF32" s="6"/>
      <c r="IG32" s="6"/>
      <c r="IH32" s="6"/>
      <c r="II32" s="6"/>
      <c r="IJ32" s="6"/>
      <c r="IK32" s="6"/>
      <c r="IL32" s="6"/>
      <c r="IM32" s="6"/>
      <c r="IN32" s="6"/>
      <c r="IO32" s="6"/>
      <c r="IP32" s="6"/>
      <c r="IQ32" s="6"/>
      <c r="IR32" s="6"/>
      <c r="IS32" s="6"/>
      <c r="IT32" s="6"/>
      <c r="IU32" s="6"/>
      <c r="IV32" s="6"/>
      <c r="IW32" s="6"/>
      <c r="IX32" s="6"/>
      <c r="IY32" s="6"/>
      <c r="IZ32" s="6"/>
      <c r="JA32" s="6"/>
      <c r="JB32" s="6"/>
      <c r="JC32" s="6"/>
      <c r="JD32" s="6"/>
      <c r="JE32" s="6"/>
      <c r="JF32" s="6"/>
      <c r="JG32" s="6"/>
      <c r="JH32" s="6"/>
      <c r="JI32" s="6"/>
      <c r="JJ32" s="6"/>
      <c r="JK32" s="6"/>
      <c r="JL32" s="6"/>
      <c r="JM32" s="6"/>
      <c r="JN32" s="6"/>
      <c r="JO32" s="6"/>
      <c r="JP32" s="6"/>
      <c r="JQ32" s="6"/>
      <c r="JR32" s="6"/>
      <c r="JS32" s="6"/>
      <c r="JT32" s="6"/>
      <c r="JU32" s="6"/>
      <c r="JV32" s="6"/>
      <c r="JW32" s="6"/>
      <c r="JX32" s="6"/>
      <c r="JY32" s="6"/>
      <c r="JZ32" s="6"/>
      <c r="KA32" s="6"/>
      <c r="KB32" s="6"/>
      <c r="KC32" s="6"/>
      <c r="KD32" s="6"/>
      <c r="KE32" s="6"/>
      <c r="KF32" s="6"/>
      <c r="KG32" s="6"/>
      <c r="KH32" s="6"/>
      <c r="KI32" s="6"/>
      <c r="KJ32" s="6"/>
      <c r="KK32" s="6"/>
      <c r="KL32" s="6"/>
      <c r="KM32" s="6"/>
      <c r="KN32" s="6"/>
      <c r="KO32" s="6"/>
      <c r="KP32" s="6"/>
      <c r="KQ32" s="6"/>
      <c r="KR32" s="6"/>
      <c r="KS32" s="6"/>
      <c r="KT32" s="6"/>
      <c r="KU32" s="6"/>
      <c r="KV32" s="6"/>
      <c r="KW32" s="6"/>
      <c r="KX32" s="6"/>
      <c r="KY32" s="6"/>
      <c r="KZ32" s="6"/>
      <c r="LA32" s="6"/>
      <c r="LB32" s="6"/>
      <c r="LC32" s="6"/>
      <c r="LD32" s="6"/>
      <c r="LE32" s="6"/>
      <c r="LF32" s="6"/>
      <c r="LG32" s="6"/>
      <c r="LH32" s="6"/>
      <c r="LI32" s="6"/>
      <c r="LJ32" s="6"/>
      <c r="LK32" s="6"/>
      <c r="LL32" s="6"/>
      <c r="LM32" s="6"/>
      <c r="LN32" s="6"/>
      <c r="LO32" s="6"/>
      <c r="LP32" s="6"/>
      <c r="LQ32" s="6"/>
      <c r="LR32" s="6"/>
      <c r="LS32" s="6"/>
      <c r="LT32" s="6"/>
      <c r="LU32" s="6"/>
      <c r="LV32" s="6"/>
      <c r="LW32" s="6"/>
      <c r="LX32" s="6"/>
      <c r="LY32" s="6"/>
      <c r="LZ32" s="6"/>
      <c r="MA32" s="6"/>
      <c r="MB32" s="6"/>
      <c r="MC32" s="6"/>
      <c r="MD32" s="6"/>
      <c r="ME32" s="6"/>
      <c r="MF32" s="6"/>
      <c r="MG32" s="6"/>
      <c r="MH32" s="6"/>
      <c r="MI32" s="6"/>
      <c r="MJ32" s="6"/>
      <c r="MK32" s="6"/>
      <c r="ML32" s="6"/>
      <c r="MM32" s="6"/>
      <c r="MN32" s="6"/>
      <c r="MO32" s="6"/>
      <c r="MP32" s="6"/>
      <c r="MQ32" s="6"/>
      <c r="MR32" s="6"/>
      <c r="MS32" s="6"/>
      <c r="MT32" s="6"/>
      <c r="MU32" s="6"/>
      <c r="MV32" s="6"/>
      <c r="MW32" s="6"/>
      <c r="MX32" s="6"/>
      <c r="MY32" s="6"/>
      <c r="MZ32" s="6"/>
      <c r="NA32" s="6"/>
      <c r="NB32" s="6"/>
      <c r="NC32" s="6"/>
      <c r="ND32" s="6"/>
      <c r="NE32" s="6"/>
      <c r="NF32" s="6"/>
      <c r="NG32" s="6"/>
      <c r="NH32" s="6"/>
      <c r="NI32" s="6"/>
      <c r="NJ32" s="6"/>
      <c r="NK32" s="6"/>
      <c r="NL32" s="6"/>
      <c r="NM32" s="6"/>
      <c r="NN32" s="6"/>
      <c r="NO32" s="6"/>
      <c r="NP32" s="6"/>
      <c r="NQ32" s="6"/>
      <c r="NR32" s="6"/>
      <c r="NS32" s="6"/>
      <c r="NT32" s="6"/>
      <c r="NU32" s="6"/>
      <c r="NV32" s="6"/>
      <c r="NW32" s="6"/>
      <c r="NX32" s="6"/>
      <c r="NY32" s="6"/>
      <c r="NZ32" s="6"/>
      <c r="OA32" s="6"/>
      <c r="OB32" s="6"/>
      <c r="OC32" s="6"/>
      <c r="OD32" s="6"/>
      <c r="OE32" s="6"/>
      <c r="OF32" s="6"/>
      <c r="OG32" s="6"/>
      <c r="OH32" s="6"/>
      <c r="OI32" s="6"/>
      <c r="OJ32" s="6"/>
      <c r="OK32" s="6"/>
      <c r="OL32" s="6"/>
      <c r="OM32" s="6"/>
      <c r="ON32" s="6"/>
      <c r="OO32" s="6"/>
      <c r="OP32" s="6"/>
      <c r="OQ32" s="6"/>
      <c r="OR32" s="6"/>
      <c r="OS32" s="6"/>
      <c r="OT32" s="6"/>
      <c r="OU32" s="6"/>
      <c r="OV32" s="6"/>
      <c r="OW32" s="6"/>
      <c r="OX32" s="6"/>
      <c r="OY32" s="6"/>
      <c r="OZ32" s="6"/>
      <c r="PA32" s="6"/>
      <c r="PB32" s="6"/>
      <c r="PC32" s="6"/>
      <c r="PD32" s="6"/>
      <c r="PE32" s="6"/>
      <c r="PF32" s="6"/>
      <c r="PG32" s="6"/>
      <c r="PH32" s="6"/>
      <c r="PI32" s="6"/>
      <c r="PJ32" s="6"/>
      <c r="PK32" s="6"/>
      <c r="PL32" s="6"/>
      <c r="PM32" s="6"/>
      <c r="PN32" s="6"/>
      <c r="PO32" s="6"/>
      <c r="PP32" s="6"/>
      <c r="PQ32" s="6"/>
      <c r="PR32" s="6"/>
      <c r="PS32" s="6"/>
      <c r="PT32" s="6"/>
      <c r="PU32" s="6"/>
      <c r="PV32" s="6"/>
      <c r="PW32" s="6"/>
      <c r="PX32" s="6"/>
      <c r="PY32" s="6"/>
      <c r="PZ32" s="6"/>
      <c r="QA32" s="6"/>
      <c r="QB32" s="6"/>
      <c r="QC32" s="6"/>
      <c r="QD32" s="6"/>
      <c r="QE32" s="6"/>
      <c r="QF32" s="6"/>
      <c r="QG32" s="6"/>
      <c r="QH32" s="6"/>
      <c r="QI32" s="6"/>
      <c r="QJ32" s="6"/>
      <c r="QK32" s="6"/>
      <c r="QL32" s="6"/>
      <c r="QM32" s="6"/>
      <c r="QN32" s="6"/>
      <c r="QO32" s="6"/>
      <c r="QP32" s="6"/>
      <c r="QQ32" s="6"/>
      <c r="QR32" s="6"/>
      <c r="QS32" s="6"/>
      <c r="QT32" s="6"/>
      <c r="QU32" s="6"/>
      <c r="QV32" s="6"/>
      <c r="QW32" s="6"/>
      <c r="QX32" s="6"/>
      <c r="QY32" s="6"/>
      <c r="QZ32" s="6"/>
      <c r="RA32" s="6"/>
      <c r="RB32" s="6"/>
      <c r="RC32" s="6"/>
      <c r="RD32" s="6"/>
      <c r="RE32" s="6"/>
      <c r="RF32" s="6"/>
      <c r="RG32" s="6"/>
      <c r="RH32" s="6"/>
      <c r="RI32" s="6"/>
      <c r="RJ32" s="6"/>
      <c r="RK32" s="6"/>
      <c r="RL32" s="6"/>
      <c r="RM32" s="6"/>
      <c r="RN32" s="6"/>
      <c r="RO32" s="6"/>
      <c r="RP32" s="6"/>
      <c r="RQ32" s="6"/>
      <c r="RR32" s="6"/>
      <c r="RS32" s="6"/>
      <c r="RT32" s="6"/>
      <c r="RU32" s="6"/>
      <c r="RV32" s="6"/>
      <c r="RW32" s="6"/>
      <c r="RX32" s="6"/>
      <c r="RY32" s="6"/>
      <c r="RZ32" s="6"/>
      <c r="SA32" s="6"/>
      <c r="SB32" s="6"/>
      <c r="SC32" s="6"/>
      <c r="SD32" s="6"/>
      <c r="SE32" s="6"/>
      <c r="SF32" s="6"/>
      <c r="SG32" s="6"/>
      <c r="SH32" s="6"/>
      <c r="SI32" s="6"/>
      <c r="SJ32" s="6"/>
      <c r="SK32" s="6"/>
      <c r="SL32" s="6"/>
      <c r="SM32" s="6"/>
      <c r="SN32" s="6"/>
      <c r="SO32" s="6"/>
      <c r="SP32" s="6"/>
      <c r="SQ32" s="6"/>
      <c r="SR32" s="6"/>
      <c r="SS32" s="6"/>
      <c r="ST32" s="6"/>
      <c r="SU32" s="6"/>
      <c r="SV32" s="6"/>
      <c r="SW32" s="6"/>
      <c r="SX32" s="6"/>
      <c r="SY32" s="6"/>
      <c r="SZ32" s="6"/>
      <c r="TA32" s="6"/>
      <c r="TB32" s="6"/>
      <c r="TC32" s="6"/>
      <c r="TD32" s="6"/>
      <c r="TE32" s="6"/>
      <c r="TF32" s="6"/>
      <c r="TG32" s="6"/>
      <c r="TH32" s="6"/>
      <c r="TI32" s="6"/>
      <c r="TJ32" s="6"/>
      <c r="TK32" s="6"/>
      <c r="TL32" s="6"/>
      <c r="TM32" s="6"/>
      <c r="TN32" s="6"/>
      <c r="TO32" s="6"/>
      <c r="TP32" s="6"/>
      <c r="TQ32" s="6"/>
      <c r="TR32" s="6"/>
      <c r="TS32" s="6"/>
      <c r="TT32" s="6"/>
      <c r="TU32" s="6"/>
      <c r="TV32" s="6"/>
      <c r="TW32" s="6"/>
      <c r="TX32" s="6"/>
      <c r="TY32" s="6"/>
      <c r="TZ32" s="6"/>
      <c r="UA32" s="6"/>
      <c r="UB32" s="6"/>
      <c r="UC32" s="6"/>
      <c r="UD32" s="6"/>
      <c r="UE32" s="6"/>
      <c r="UF32" s="6"/>
      <c r="UG32" s="6"/>
      <c r="UH32" s="6"/>
      <c r="UI32" s="6"/>
      <c r="UJ32" s="6"/>
      <c r="UK32" s="6"/>
      <c r="UL32" s="6"/>
      <c r="UM32" s="6"/>
      <c r="UN32" s="6"/>
      <c r="UO32" s="6"/>
      <c r="UP32" s="6"/>
      <c r="UQ32" s="6"/>
      <c r="UR32" s="6"/>
      <c r="US32" s="6"/>
      <c r="UT32" s="6"/>
      <c r="UU32" s="6"/>
      <c r="UV32" s="6"/>
      <c r="UW32" s="6"/>
      <c r="UX32" s="6"/>
      <c r="UY32" s="6"/>
      <c r="UZ32" s="6"/>
      <c r="VA32" s="6"/>
      <c r="VB32" s="6"/>
      <c r="VC32" s="6"/>
      <c r="VD32" s="6"/>
      <c r="VE32" s="6"/>
      <c r="VF32" s="6"/>
      <c r="VG32" s="6"/>
      <c r="VH32" s="6"/>
      <c r="VI32" s="6"/>
      <c r="VJ32" s="6"/>
      <c r="VK32" s="6"/>
      <c r="VL32" s="6"/>
      <c r="VM32" s="6"/>
      <c r="VN32" s="6"/>
      <c r="VO32" s="6"/>
      <c r="VP32" s="6"/>
      <c r="VQ32" s="6"/>
      <c r="VR32" s="6"/>
      <c r="VS32" s="6"/>
      <c r="VT32" s="6"/>
      <c r="VU32" s="6"/>
      <c r="VV32" s="6"/>
      <c r="VW32" s="6"/>
      <c r="VX32" s="6"/>
      <c r="VY32" s="6"/>
      <c r="VZ32" s="6"/>
      <c r="WA32" s="6"/>
      <c r="WB32" s="6"/>
      <c r="WC32" s="6"/>
      <c r="WD32" s="6"/>
      <c r="WE32" s="6"/>
      <c r="WF32" s="6"/>
      <c r="WG32" s="6"/>
      <c r="WH32" s="6"/>
      <c r="WI32" s="6"/>
      <c r="WJ32" s="6"/>
      <c r="WK32" s="6"/>
      <c r="WL32" s="6"/>
      <c r="WM32" s="6"/>
      <c r="WN32" s="6"/>
      <c r="WO32" s="6"/>
      <c r="WP32" s="6"/>
      <c r="WQ32" s="6"/>
      <c r="WR32" s="6"/>
      <c r="WS32" s="6"/>
      <c r="WT32" s="6"/>
      <c r="WU32" s="6"/>
      <c r="WV32" s="6"/>
      <c r="WW32" s="6"/>
      <c r="WX32" s="6"/>
      <c r="WY32" s="6"/>
      <c r="WZ32" s="6"/>
      <c r="XA32" s="6"/>
      <c r="XB32" s="6"/>
      <c r="XC32" s="6"/>
      <c r="XD32" s="6"/>
      <c r="XE32" s="6"/>
      <c r="XF32" s="6"/>
      <c r="XG32" s="6"/>
      <c r="XH32" s="6"/>
      <c r="XI32" s="6"/>
      <c r="XJ32" s="6"/>
      <c r="XK32" s="6"/>
      <c r="XL32" s="6"/>
      <c r="XM32" s="6"/>
      <c r="XN32" s="6"/>
      <c r="XO32" s="6"/>
      <c r="XP32" s="6"/>
      <c r="XQ32" s="6"/>
      <c r="XR32" s="6"/>
      <c r="XS32" s="6"/>
      <c r="XT32" s="6"/>
      <c r="XU32" s="6"/>
      <c r="XV32" s="6"/>
      <c r="XW32" s="6"/>
      <c r="XX32" s="6"/>
      <c r="XY32" s="6"/>
      <c r="XZ32" s="6"/>
      <c r="YA32" s="6"/>
      <c r="YB32" s="6"/>
      <c r="YC32" s="6"/>
      <c r="YD32" s="6"/>
      <c r="YE32" s="6"/>
      <c r="YF32" s="6"/>
      <c r="YG32" s="6"/>
      <c r="YH32" s="6"/>
      <c r="YI32" s="6"/>
      <c r="YJ32" s="6"/>
      <c r="YK32" s="6"/>
      <c r="YL32" s="6"/>
      <c r="YM32" s="6"/>
      <c r="YN32" s="6"/>
      <c r="YO32" s="6"/>
      <c r="YP32" s="6"/>
      <c r="YQ32" s="6"/>
      <c r="YR32" s="6"/>
      <c r="YS32" s="6"/>
      <c r="YT32" s="6"/>
      <c r="YU32" s="6"/>
      <c r="YV32" s="6"/>
      <c r="YW32" s="6"/>
      <c r="YX32" s="6"/>
      <c r="YY32" s="6"/>
      <c r="YZ32" s="6"/>
      <c r="ZA32" s="6"/>
      <c r="ZB32" s="6"/>
      <c r="ZC32" s="6"/>
      <c r="ZD32" s="6"/>
      <c r="ZE32" s="6"/>
      <c r="ZF32" s="6"/>
      <c r="ZG32" s="6"/>
      <c r="ZH32" s="6"/>
      <c r="ZI32" s="6"/>
      <c r="ZJ32" s="6"/>
      <c r="ZK32" s="6"/>
      <c r="ZL32" s="6"/>
      <c r="ZM32" s="6"/>
      <c r="ZN32" s="6"/>
      <c r="ZO32" s="6"/>
      <c r="ZP32" s="6"/>
      <c r="ZQ32" s="6"/>
      <c r="ZR32" s="6"/>
      <c r="ZS32" s="6"/>
      <c r="ZT32" s="6"/>
      <c r="ZU32" s="6"/>
      <c r="ZV32" s="6"/>
      <c r="ZW32" s="6"/>
      <c r="ZX32" s="6"/>
      <c r="ZY32" s="6"/>
      <c r="ZZ32" s="6"/>
      <c r="AAA32" s="6"/>
      <c r="AAB32" s="6"/>
      <c r="AAC32" s="6"/>
      <c r="AAD32" s="6"/>
      <c r="AAE32" s="6"/>
      <c r="AAF32" s="6"/>
      <c r="AAG32" s="6"/>
      <c r="AAH32" s="6"/>
      <c r="AAI32" s="6"/>
      <c r="AAJ32" s="6"/>
      <c r="AAK32" s="6"/>
      <c r="AAL32" s="6"/>
      <c r="AAM32" s="6"/>
      <c r="AAN32" s="6"/>
      <c r="AAO32" s="6"/>
      <c r="AAP32" s="6"/>
      <c r="AAQ32" s="6"/>
      <c r="AAR32" s="6"/>
      <c r="AAS32" s="6"/>
      <c r="AAT32" s="6"/>
      <c r="AAU32" s="6"/>
      <c r="AAV32" s="6"/>
      <c r="AAW32" s="6"/>
      <c r="AAX32" s="6"/>
      <c r="AAY32" s="6"/>
      <c r="AAZ32" s="6"/>
      <c r="ABA32" s="6"/>
      <c r="ABB32" s="6"/>
      <c r="ABC32" s="6"/>
      <c r="ABD32" s="6"/>
      <c r="ABE32" s="6"/>
      <c r="ABF32" s="6"/>
      <c r="ABG32" s="6"/>
      <c r="ABH32" s="6"/>
      <c r="ABI32" s="6"/>
      <c r="ABJ32" s="6"/>
      <c r="ABK32" s="6"/>
      <c r="ABL32" s="6"/>
      <c r="ABM32" s="6"/>
      <c r="ABN32" s="6"/>
      <c r="ABO32" s="6"/>
      <c r="ABP32" s="6"/>
      <c r="ABQ32" s="6"/>
      <c r="ABR32" s="6"/>
      <c r="ABS32" s="6"/>
      <c r="ABT32" s="6"/>
      <c r="ABU32" s="6"/>
      <c r="ABV32" s="6"/>
      <c r="ABW32" s="6"/>
      <c r="ABX32" s="6"/>
      <c r="ABY32" s="6"/>
      <c r="ABZ32" s="6"/>
      <c r="ACA32" s="6"/>
      <c r="ACB32" s="6"/>
      <c r="ACC32" s="6"/>
      <c r="ACD32" s="6"/>
      <c r="ACE32" s="6"/>
      <c r="ACF32" s="6"/>
      <c r="ACG32" s="6"/>
      <c r="ACH32" s="6"/>
      <c r="ACI32" s="6"/>
      <c r="ACJ32" s="6"/>
      <c r="ACK32" s="6"/>
      <c r="ACL32" s="6"/>
      <c r="ACM32" s="6"/>
      <c r="ACN32" s="6"/>
      <c r="ACO32" s="6"/>
      <c r="ACP32" s="6"/>
      <c r="ACQ32" s="6"/>
      <c r="ACR32" s="6"/>
      <c r="ACS32" s="6"/>
      <c r="ACT32" s="6"/>
      <c r="ACU32" s="6"/>
      <c r="ACV32" s="6"/>
      <c r="ACW32" s="6"/>
      <c r="ACX32" s="6"/>
      <c r="ACY32" s="6"/>
      <c r="ACZ32" s="6"/>
      <c r="ADA32" s="6"/>
      <c r="ADB32" s="6"/>
      <c r="ADC32" s="6"/>
      <c r="ADD32" s="6"/>
      <c r="ADE32" s="6"/>
      <c r="ADF32" s="6"/>
      <c r="ADG32" s="6"/>
      <c r="ADH32" s="6"/>
      <c r="ADI32" s="6"/>
      <c r="ADJ32" s="6"/>
      <c r="ADK32" s="6"/>
      <c r="ADL32" s="6"/>
      <c r="ADM32" s="6"/>
      <c r="ADN32" s="6"/>
      <c r="ADO32" s="6"/>
      <c r="ADP32" s="6"/>
      <c r="ADQ32" s="6"/>
      <c r="ADR32" s="6"/>
      <c r="ADS32" s="6"/>
      <c r="ADT32" s="6"/>
      <c r="ADU32" s="6"/>
      <c r="ADV32" s="6"/>
      <c r="ADW32" s="6"/>
      <c r="ADX32" s="6"/>
      <c r="ADY32" s="6"/>
      <c r="ADZ32" s="6"/>
      <c r="AEA32" s="6"/>
      <c r="AEB32" s="6"/>
      <c r="AEC32" s="6"/>
      <c r="AED32" s="6"/>
      <c r="AEE32" s="6"/>
      <c r="AEF32" s="6"/>
      <c r="AEG32" s="6"/>
      <c r="AEH32" s="6"/>
      <c r="AEI32" s="6"/>
      <c r="AEJ32" s="6"/>
      <c r="AEK32" s="6"/>
      <c r="AEL32" s="6"/>
      <c r="AEM32" s="6"/>
      <c r="AEN32" s="6"/>
      <c r="AEO32" s="6"/>
      <c r="AEP32" s="6"/>
      <c r="AEQ32" s="6"/>
      <c r="AER32" s="6"/>
      <c r="AES32" s="6"/>
      <c r="AET32" s="6"/>
      <c r="AEU32" s="6"/>
      <c r="AEV32" s="6"/>
      <c r="AEW32" s="6"/>
      <c r="AEX32" s="6"/>
      <c r="AEY32" s="6"/>
      <c r="AEZ32" s="6"/>
      <c r="AFA32" s="6"/>
      <c r="AFB32" s="6"/>
      <c r="AFC32" s="6"/>
      <c r="AFD32" s="6"/>
      <c r="AFE32" s="6"/>
      <c r="AFF32" s="6"/>
      <c r="AFG32" s="6"/>
      <c r="AFH32" s="6"/>
      <c r="AFI32" s="6"/>
      <c r="AFJ32" s="6"/>
      <c r="AFK32" s="6"/>
      <c r="AFL32" s="6"/>
      <c r="AFM32" s="6"/>
      <c r="AFN32" s="6"/>
      <c r="AFO32" s="6"/>
      <c r="AFP32" s="6"/>
      <c r="AFQ32" s="6"/>
      <c r="AFR32" s="6"/>
      <c r="AFS32" s="6"/>
      <c r="AFT32" s="6"/>
      <c r="AFU32" s="6"/>
      <c r="AFV32" s="6"/>
      <c r="AFW32" s="6"/>
      <c r="AFX32" s="6"/>
      <c r="AFY32" s="6"/>
      <c r="AFZ32" s="6"/>
      <c r="AGA32" s="6"/>
      <c r="AGB32" s="6"/>
      <c r="AGC32" s="6"/>
      <c r="AGD32" s="6"/>
      <c r="AGE32" s="6"/>
      <c r="AGF32" s="6"/>
      <c r="AGG32" s="6"/>
      <c r="AGH32" s="6"/>
      <c r="AGI32" s="6"/>
      <c r="AGJ32" s="6"/>
      <c r="AGK32" s="6"/>
      <c r="AGL32" s="6"/>
      <c r="AGM32" s="6"/>
      <c r="AGN32" s="6"/>
      <c r="AGO32" s="6"/>
      <c r="AGP32" s="6"/>
      <c r="AGQ32" s="6"/>
      <c r="AGR32" s="6"/>
      <c r="AGS32" s="6"/>
      <c r="AGT32" s="6"/>
      <c r="AGU32" s="6"/>
      <c r="AGV32" s="6"/>
      <c r="AGW32" s="6"/>
      <c r="AGX32" s="6"/>
      <c r="AGY32" s="6"/>
      <c r="AGZ32" s="6"/>
      <c r="AHA32" s="6"/>
      <c r="AHB32" s="6"/>
      <c r="AHC32" s="6"/>
      <c r="AHD32" s="6"/>
      <c r="AHE32" s="6"/>
      <c r="AHF32" s="6"/>
      <c r="AHG32" s="6"/>
      <c r="AHH32" s="6"/>
      <c r="AHI32" s="6"/>
      <c r="AHJ32" s="6"/>
      <c r="AHK32" s="6"/>
      <c r="AHL32" s="6"/>
      <c r="AHM32" s="6"/>
      <c r="AHN32" s="6"/>
      <c r="AHO32" s="6"/>
      <c r="AHP32" s="6"/>
      <c r="AHQ32" s="6"/>
      <c r="AHR32" s="6"/>
      <c r="AHS32" s="6"/>
      <c r="AHT32" s="6"/>
      <c r="AHU32" s="6"/>
      <c r="AHV32" s="6"/>
      <c r="AHW32" s="6"/>
      <c r="AHX32" s="6"/>
      <c r="AHY32" s="6"/>
      <c r="AHZ32" s="6"/>
      <c r="AIA32" s="6"/>
      <c r="AIB32" s="6"/>
      <c r="AIC32" s="6"/>
      <c r="AID32" s="6"/>
      <c r="AIE32" s="6"/>
      <c r="AIF32" s="6"/>
      <c r="AIG32" s="6"/>
      <c r="AIH32" s="6"/>
      <c r="AII32" s="6"/>
      <c r="AIJ32" s="6"/>
      <c r="AIK32" s="6"/>
      <c r="AIL32" s="6"/>
      <c r="AIM32" s="6"/>
      <c r="AIN32" s="6"/>
      <c r="AIO32" s="6"/>
      <c r="AIP32" s="6"/>
      <c r="AIQ32" s="6"/>
      <c r="AIR32" s="6"/>
      <c r="AIS32" s="6"/>
      <c r="AIT32" s="6"/>
      <c r="AIU32" s="6"/>
      <c r="AIV32" s="6"/>
      <c r="AIW32" s="6"/>
      <c r="AIX32" s="6"/>
      <c r="AIY32" s="6"/>
      <c r="AIZ32" s="6"/>
      <c r="AJA32" s="6"/>
      <c r="AJB32" s="6"/>
      <c r="AJC32" s="6"/>
      <c r="AJD32" s="6"/>
      <c r="AJE32" s="6"/>
      <c r="AJF32" s="6"/>
      <c r="AJG32" s="6"/>
      <c r="AJH32" s="6"/>
      <c r="AJI32" s="6"/>
      <c r="AJJ32" s="6"/>
      <c r="AJK32" s="6"/>
      <c r="AJL32" s="6"/>
      <c r="AJM32" s="6"/>
      <c r="AJN32" s="6"/>
      <c r="AJO32" s="6"/>
      <c r="AJP32" s="6"/>
      <c r="AJQ32" s="6"/>
      <c r="AJR32" s="6"/>
      <c r="AJS32" s="6"/>
      <c r="AJT32" s="6"/>
      <c r="AJU32" s="6"/>
      <c r="AJV32" s="6"/>
      <c r="AJW32" s="6"/>
      <c r="AJX32" s="6"/>
      <c r="AJY32" s="6"/>
      <c r="AJZ32" s="6"/>
      <c r="AKA32" s="6"/>
      <c r="AKB32" s="6"/>
      <c r="AKC32" s="6"/>
      <c r="AKD32" s="6"/>
      <c r="AKE32" s="6"/>
      <c r="AKF32" s="6"/>
      <c r="AKG32" s="6"/>
      <c r="AKH32" s="6"/>
      <c r="AKI32" s="6"/>
      <c r="AKJ32" s="6"/>
      <c r="AKK32" s="6"/>
      <c r="AKL32" s="6"/>
      <c r="AKM32" s="6"/>
      <c r="AKN32" s="6"/>
      <c r="AKO32" s="6"/>
      <c r="AKP32" s="6"/>
      <c r="AKQ32" s="6"/>
      <c r="AKR32" s="6"/>
      <c r="AKS32" s="6"/>
      <c r="AKT32" s="6"/>
      <c r="AKU32" s="6"/>
      <c r="AKV32" s="6"/>
      <c r="AKW32" s="6"/>
      <c r="AKX32" s="6"/>
      <c r="AKY32" s="6"/>
      <c r="AKZ32" s="6"/>
      <c r="ALA32" s="6"/>
      <c r="ALB32" s="6"/>
      <c r="ALC32" s="6"/>
      <c r="ALD32" s="6"/>
      <c r="ALE32" s="6"/>
      <c r="ALF32" s="6"/>
      <c r="ALG32" s="6"/>
      <c r="ALH32" s="6"/>
      <c r="ALI32" s="6"/>
      <c r="ALJ32" s="6"/>
      <c r="ALK32" s="6"/>
      <c r="ALL32" s="6"/>
      <c r="ALM32" s="6"/>
      <c r="ALN32" s="6"/>
      <c r="ALO32" s="6"/>
      <c r="ALP32" s="6"/>
      <c r="ALQ32" s="6"/>
      <c r="ALR32" s="6"/>
      <c r="ALS32" s="6"/>
      <c r="ALT32" s="6"/>
      <c r="ALU32" s="6"/>
      <c r="ALV32" s="6"/>
      <c r="ALW32" s="6"/>
      <c r="ALX32" s="6"/>
      <c r="ALY32" s="6"/>
      <c r="ALZ32" s="6"/>
      <c r="AMA32" s="6"/>
      <c r="AMB32" s="6"/>
      <c r="AMC32" s="6"/>
      <c r="AMD32" s="6"/>
      <c r="AME32" s="6"/>
      <c r="AMF32" s="6"/>
      <c r="AMG32" s="6"/>
      <c r="AMH32" s="6"/>
      <c r="AMI32" s="6"/>
      <c r="AMJ32" s="6"/>
      <c r="AMK32" s="6"/>
      <c r="AML32" s="6"/>
      <c r="AMM32" s="6"/>
      <c r="AMN32" s="6"/>
      <c r="AMO32" s="6"/>
      <c r="AMP32" s="6"/>
      <c r="AMQ32" s="6"/>
      <c r="AMR32" s="6"/>
      <c r="AMS32" s="6"/>
      <c r="AMT32" s="6"/>
      <c r="AMU32" s="6"/>
      <c r="AMV32" s="6"/>
      <c r="AMW32" s="6"/>
      <c r="AMX32" s="6"/>
      <c r="AMY32" s="6"/>
      <c r="AMZ32" s="6"/>
      <c r="ANA32" s="6"/>
      <c r="ANB32" s="6"/>
      <c r="ANC32" s="6"/>
      <c r="AND32" s="6"/>
      <c r="ANE32" s="6"/>
      <c r="ANF32" s="6"/>
      <c r="ANG32" s="6"/>
      <c r="ANH32" s="6"/>
    </row>
    <row r="33" spans="1:1048" x14ac:dyDescent="0.25">
      <c r="A33" t="s">
        <v>196</v>
      </c>
      <c r="O33" s="60"/>
      <c r="P33" s="60"/>
      <c r="Q33" s="6"/>
      <c r="R33" s="60"/>
      <c r="S33" s="6"/>
      <c r="T33" s="6"/>
      <c r="U33" s="6"/>
      <c r="V33" s="78" t="s">
        <v>296</v>
      </c>
      <c r="W33" s="14">
        <v>64</v>
      </c>
      <c r="X33" s="110" t="s">
        <v>288</v>
      </c>
      <c r="Y33" s="145">
        <f t="shared" si="0"/>
        <v>6</v>
      </c>
      <c r="Z33" s="84"/>
      <c r="AA33" s="84"/>
      <c r="AB33" s="61"/>
      <c r="AC33" s="62"/>
      <c r="AD33" s="63"/>
      <c r="AE33" s="62"/>
      <c r="AF33" s="63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6"/>
      <c r="DC33" s="6"/>
      <c r="DD33" s="6"/>
      <c r="DE33" s="6"/>
      <c r="DF33" s="6"/>
      <c r="DG33" s="6"/>
      <c r="DH33" s="6"/>
      <c r="DI33" s="6"/>
      <c r="DJ33" s="6"/>
      <c r="DK33" s="6"/>
      <c r="DL33" s="6"/>
      <c r="DM33" s="6"/>
      <c r="DN33" s="6"/>
      <c r="DO33" s="6"/>
      <c r="DP33" s="6"/>
      <c r="DQ33" s="6"/>
      <c r="DR33" s="6"/>
      <c r="DS33" s="6"/>
      <c r="DT33" s="6"/>
      <c r="DU33" s="6"/>
      <c r="DV33" s="6"/>
      <c r="DW33" s="6"/>
      <c r="DX33" s="6"/>
      <c r="DY33" s="6"/>
      <c r="DZ33" s="6"/>
      <c r="EA33" s="6"/>
      <c r="EB33" s="6"/>
      <c r="EC33" s="6"/>
      <c r="ED33" s="6"/>
      <c r="EE33" s="6"/>
      <c r="EF33" s="6"/>
      <c r="EG33" s="6"/>
      <c r="EH33" s="6"/>
      <c r="EI33" s="6"/>
      <c r="EJ33" s="6"/>
      <c r="EK33" s="6"/>
      <c r="EL33" s="6"/>
      <c r="EM33" s="6"/>
      <c r="EN33" s="6"/>
      <c r="EO33" s="6"/>
      <c r="EP33" s="6"/>
      <c r="EQ33" s="6"/>
      <c r="ER33" s="6"/>
      <c r="ES33" s="6"/>
      <c r="ET33" s="6"/>
      <c r="EU33" s="6"/>
      <c r="EV33" s="6"/>
      <c r="EW33" s="6"/>
      <c r="EX33" s="6"/>
      <c r="EY33" s="6"/>
      <c r="EZ33" s="6"/>
      <c r="FA33" s="6"/>
      <c r="FB33" s="6"/>
      <c r="FC33" s="6"/>
      <c r="FD33" s="6"/>
      <c r="FE33" s="6"/>
      <c r="FF33" s="6"/>
      <c r="FG33" s="6"/>
      <c r="FH33" s="6"/>
      <c r="FI33" s="6"/>
      <c r="FJ33" s="6"/>
      <c r="FK33" s="6"/>
      <c r="FL33" s="6"/>
      <c r="FM33" s="6"/>
      <c r="FN33" s="6"/>
      <c r="FO33" s="6"/>
      <c r="FP33" s="6"/>
      <c r="FQ33" s="6"/>
      <c r="FR33" s="6"/>
      <c r="FS33" s="6"/>
      <c r="FT33" s="6"/>
      <c r="FU33" s="6"/>
      <c r="FV33" s="6"/>
      <c r="FW33" s="6"/>
      <c r="FX33" s="6"/>
      <c r="FY33" s="6"/>
      <c r="FZ33" s="6"/>
      <c r="GA33" s="6"/>
      <c r="GB33" s="6"/>
      <c r="GC33" s="6"/>
      <c r="GD33" s="6"/>
      <c r="GE33" s="6"/>
      <c r="GF33" s="6"/>
      <c r="GG33" s="6"/>
      <c r="GH33" s="6"/>
      <c r="GI33" s="6"/>
      <c r="GJ33" s="6"/>
      <c r="GK33" s="6"/>
      <c r="GL33" s="6"/>
      <c r="GM33" s="6"/>
      <c r="GN33" s="6"/>
      <c r="GO33" s="6"/>
      <c r="GP33" s="6"/>
      <c r="GQ33" s="6"/>
      <c r="GR33" s="6"/>
      <c r="GS33" s="6"/>
      <c r="GT33" s="6"/>
      <c r="GU33" s="6"/>
      <c r="GV33" s="6"/>
      <c r="GW33" s="6"/>
      <c r="GX33" s="6"/>
      <c r="GY33" s="6"/>
      <c r="GZ33" s="6"/>
      <c r="HA33" s="6"/>
      <c r="HB33" s="6"/>
      <c r="HC33" s="6"/>
      <c r="HD33" s="6"/>
      <c r="HE33" s="6"/>
      <c r="HF33" s="6"/>
      <c r="HG33" s="6"/>
      <c r="HH33" s="6"/>
      <c r="HI33" s="6"/>
      <c r="HJ33" s="6"/>
      <c r="HK33" s="6"/>
      <c r="HL33" s="6"/>
      <c r="HM33" s="6"/>
      <c r="HN33" s="6"/>
      <c r="HO33" s="6"/>
      <c r="HP33" s="6"/>
      <c r="HQ33" s="6"/>
      <c r="HR33" s="6"/>
      <c r="HS33" s="6"/>
      <c r="HT33" s="6"/>
      <c r="HU33" s="6"/>
      <c r="HV33" s="6"/>
      <c r="HW33" s="6"/>
      <c r="HX33" s="6"/>
      <c r="HY33" s="6"/>
      <c r="HZ33" s="6"/>
      <c r="IA33" s="6"/>
      <c r="IB33" s="6"/>
      <c r="IC33" s="6"/>
      <c r="ID33" s="6"/>
      <c r="IE33" s="6"/>
      <c r="IF33" s="6"/>
      <c r="IG33" s="6"/>
      <c r="IH33" s="6"/>
      <c r="II33" s="6"/>
      <c r="IJ33" s="6"/>
      <c r="IK33" s="6"/>
      <c r="IL33" s="6"/>
      <c r="IM33" s="6"/>
      <c r="IN33" s="6"/>
      <c r="IO33" s="6"/>
      <c r="IP33" s="6"/>
      <c r="IQ33" s="6"/>
      <c r="IR33" s="6"/>
      <c r="IS33" s="6"/>
      <c r="IT33" s="6"/>
      <c r="IU33" s="6"/>
      <c r="IV33" s="6"/>
      <c r="IW33" s="6"/>
      <c r="IX33" s="6"/>
      <c r="IY33" s="6"/>
      <c r="IZ33" s="6"/>
      <c r="JA33" s="6"/>
      <c r="JB33" s="6"/>
      <c r="JC33" s="6"/>
      <c r="JD33" s="6"/>
      <c r="JE33" s="6"/>
      <c r="JF33" s="6"/>
      <c r="JG33" s="6"/>
      <c r="JH33" s="6"/>
      <c r="JI33" s="6"/>
      <c r="JJ33" s="6"/>
      <c r="JK33" s="6"/>
      <c r="JL33" s="6"/>
      <c r="JM33" s="6"/>
      <c r="JN33" s="6"/>
      <c r="JO33" s="6"/>
      <c r="JP33" s="6"/>
      <c r="JQ33" s="6"/>
      <c r="JR33" s="6"/>
      <c r="JS33" s="6"/>
      <c r="JT33" s="6"/>
      <c r="JU33" s="6"/>
      <c r="JV33" s="6"/>
      <c r="JW33" s="6"/>
      <c r="JX33" s="6"/>
      <c r="JY33" s="6"/>
      <c r="JZ33" s="6"/>
      <c r="KA33" s="6"/>
      <c r="KB33" s="6"/>
      <c r="KC33" s="6"/>
      <c r="KD33" s="6"/>
      <c r="KE33" s="6"/>
      <c r="KF33" s="6"/>
      <c r="KG33" s="6"/>
      <c r="KH33" s="6"/>
      <c r="KI33" s="6"/>
      <c r="KJ33" s="6"/>
      <c r="KK33" s="6"/>
      <c r="KL33" s="6"/>
      <c r="KM33" s="6"/>
      <c r="KN33" s="6"/>
      <c r="KO33" s="6"/>
      <c r="KP33" s="6"/>
      <c r="KQ33" s="6"/>
      <c r="KR33" s="6"/>
      <c r="KS33" s="6"/>
      <c r="KT33" s="6"/>
      <c r="KU33" s="6"/>
      <c r="KV33" s="6"/>
      <c r="KW33" s="6"/>
      <c r="KX33" s="6"/>
      <c r="KY33" s="6"/>
      <c r="KZ33" s="6"/>
      <c r="LA33" s="6"/>
      <c r="LB33" s="6"/>
      <c r="LC33" s="6"/>
      <c r="LD33" s="6"/>
      <c r="LE33" s="6"/>
      <c r="LF33" s="6"/>
      <c r="LG33" s="6"/>
      <c r="LH33" s="6"/>
      <c r="LI33" s="6"/>
      <c r="LJ33" s="6"/>
      <c r="LK33" s="6"/>
      <c r="LL33" s="6"/>
      <c r="LM33" s="6"/>
      <c r="LN33" s="6"/>
      <c r="LO33" s="6"/>
      <c r="LP33" s="6"/>
      <c r="LQ33" s="6"/>
      <c r="LR33" s="6"/>
      <c r="LS33" s="6"/>
      <c r="LT33" s="6"/>
      <c r="LU33" s="6"/>
      <c r="LV33" s="6"/>
      <c r="LW33" s="6"/>
      <c r="LX33" s="6"/>
      <c r="LY33" s="6"/>
      <c r="LZ33" s="6"/>
      <c r="MA33" s="6"/>
      <c r="MB33" s="6"/>
      <c r="MC33" s="6"/>
      <c r="MD33" s="6"/>
      <c r="ME33" s="6"/>
      <c r="MF33" s="6"/>
      <c r="MG33" s="6"/>
      <c r="MH33" s="6"/>
      <c r="MI33" s="6"/>
      <c r="MJ33" s="6"/>
      <c r="MK33" s="6"/>
      <c r="ML33" s="6"/>
      <c r="MM33" s="6"/>
      <c r="MN33" s="6"/>
      <c r="MO33" s="6"/>
      <c r="MP33" s="6"/>
      <c r="MQ33" s="6"/>
      <c r="MR33" s="6"/>
      <c r="MS33" s="6"/>
      <c r="MT33" s="6"/>
      <c r="MU33" s="6"/>
      <c r="MV33" s="6"/>
      <c r="MW33" s="6"/>
      <c r="MX33" s="6"/>
      <c r="MY33" s="6"/>
      <c r="MZ33" s="6"/>
      <c r="NA33" s="6"/>
      <c r="NB33" s="6"/>
      <c r="NC33" s="6"/>
      <c r="ND33" s="6"/>
      <c r="NE33" s="6"/>
      <c r="NF33" s="6"/>
      <c r="NG33" s="6"/>
      <c r="NH33" s="6"/>
      <c r="NI33" s="6"/>
      <c r="NJ33" s="6"/>
      <c r="NK33" s="6"/>
      <c r="NL33" s="6"/>
      <c r="NM33" s="6"/>
      <c r="NN33" s="6"/>
      <c r="NO33" s="6"/>
      <c r="NP33" s="6"/>
      <c r="NQ33" s="6"/>
      <c r="NR33" s="6"/>
      <c r="NS33" s="6"/>
      <c r="NT33" s="6"/>
      <c r="NU33" s="6"/>
      <c r="NV33" s="6"/>
      <c r="NW33" s="6"/>
      <c r="NX33" s="6"/>
      <c r="NY33" s="6"/>
      <c r="NZ33" s="6"/>
      <c r="OA33" s="6"/>
      <c r="OB33" s="6"/>
      <c r="OC33" s="6"/>
      <c r="OD33" s="6"/>
      <c r="OE33" s="6"/>
      <c r="OF33" s="6"/>
      <c r="OG33" s="6"/>
      <c r="OH33" s="6"/>
      <c r="OI33" s="6"/>
      <c r="OJ33" s="6"/>
      <c r="OK33" s="6"/>
      <c r="OL33" s="6"/>
      <c r="OM33" s="6"/>
      <c r="ON33" s="6"/>
      <c r="OO33" s="6"/>
      <c r="OP33" s="6"/>
      <c r="OQ33" s="6"/>
      <c r="OR33" s="6"/>
      <c r="OS33" s="6"/>
      <c r="OT33" s="6"/>
      <c r="OU33" s="6"/>
      <c r="OV33" s="6"/>
      <c r="OW33" s="6"/>
      <c r="OX33" s="6"/>
      <c r="OY33" s="6"/>
      <c r="OZ33" s="6"/>
      <c r="PA33" s="6"/>
      <c r="PB33" s="6"/>
      <c r="PC33" s="6"/>
      <c r="PD33" s="6"/>
      <c r="PE33" s="6"/>
      <c r="PF33" s="6"/>
      <c r="PG33" s="6"/>
      <c r="PH33" s="6"/>
      <c r="PI33" s="6"/>
      <c r="PJ33" s="6"/>
      <c r="PK33" s="6"/>
      <c r="PL33" s="6"/>
      <c r="PM33" s="6"/>
      <c r="PN33" s="6"/>
      <c r="PO33" s="6"/>
      <c r="PP33" s="6"/>
      <c r="PQ33" s="6"/>
      <c r="PR33" s="6"/>
      <c r="PS33" s="6"/>
      <c r="PT33" s="6"/>
      <c r="PU33" s="6"/>
      <c r="PV33" s="6"/>
      <c r="PW33" s="6"/>
      <c r="PX33" s="6"/>
      <c r="PY33" s="6"/>
      <c r="PZ33" s="6"/>
      <c r="QA33" s="6"/>
      <c r="QB33" s="6"/>
      <c r="QC33" s="6"/>
      <c r="QD33" s="6"/>
      <c r="QE33" s="6"/>
      <c r="QF33" s="6"/>
      <c r="QG33" s="6"/>
      <c r="QH33" s="6"/>
      <c r="QI33" s="6"/>
      <c r="QJ33" s="6"/>
      <c r="QK33" s="6"/>
      <c r="QL33" s="6"/>
      <c r="QM33" s="6"/>
      <c r="QN33" s="6"/>
      <c r="QO33" s="6"/>
      <c r="QP33" s="6"/>
      <c r="QQ33" s="6"/>
      <c r="QR33" s="6"/>
      <c r="QS33" s="6"/>
      <c r="QT33" s="6"/>
      <c r="QU33" s="6"/>
      <c r="QV33" s="6"/>
      <c r="QW33" s="6"/>
      <c r="QX33" s="6"/>
      <c r="QY33" s="6"/>
      <c r="QZ33" s="6"/>
      <c r="RA33" s="6"/>
      <c r="RB33" s="6"/>
      <c r="RC33" s="6"/>
      <c r="RD33" s="6"/>
      <c r="RE33" s="6"/>
      <c r="RF33" s="6"/>
      <c r="RG33" s="6"/>
      <c r="RH33" s="6"/>
      <c r="RI33" s="6"/>
      <c r="RJ33" s="6"/>
      <c r="RK33" s="6"/>
      <c r="RL33" s="6"/>
      <c r="RM33" s="6"/>
      <c r="RN33" s="6"/>
      <c r="RO33" s="6"/>
      <c r="RP33" s="6"/>
      <c r="RQ33" s="6"/>
      <c r="RR33" s="6"/>
      <c r="RS33" s="6"/>
      <c r="RT33" s="6"/>
      <c r="RU33" s="6"/>
      <c r="RV33" s="6"/>
      <c r="RW33" s="6"/>
      <c r="RX33" s="6"/>
      <c r="RY33" s="6"/>
      <c r="RZ33" s="6"/>
      <c r="SA33" s="6"/>
      <c r="SB33" s="6"/>
      <c r="SC33" s="6"/>
      <c r="SD33" s="6"/>
      <c r="SE33" s="6"/>
      <c r="SF33" s="6"/>
      <c r="SG33" s="6"/>
      <c r="SH33" s="6"/>
      <c r="SI33" s="6"/>
      <c r="SJ33" s="6"/>
      <c r="SK33" s="6"/>
      <c r="SL33" s="6"/>
      <c r="SM33" s="6"/>
      <c r="SN33" s="6"/>
      <c r="SO33" s="6"/>
      <c r="SP33" s="6"/>
      <c r="SQ33" s="6"/>
      <c r="SR33" s="6"/>
      <c r="SS33" s="6"/>
      <c r="ST33" s="6"/>
      <c r="SU33" s="6"/>
      <c r="SV33" s="6"/>
      <c r="SW33" s="6"/>
      <c r="SX33" s="6"/>
      <c r="SY33" s="6"/>
      <c r="SZ33" s="6"/>
      <c r="TA33" s="6"/>
      <c r="TB33" s="6"/>
      <c r="TC33" s="6"/>
      <c r="TD33" s="6"/>
      <c r="TE33" s="6"/>
      <c r="TF33" s="6"/>
      <c r="TG33" s="6"/>
      <c r="TH33" s="6"/>
      <c r="TI33" s="6"/>
      <c r="TJ33" s="6"/>
      <c r="TK33" s="6"/>
      <c r="TL33" s="6"/>
      <c r="TM33" s="6"/>
      <c r="TN33" s="6"/>
      <c r="TO33" s="6"/>
      <c r="TP33" s="6"/>
      <c r="TQ33" s="6"/>
      <c r="TR33" s="6"/>
      <c r="TS33" s="6"/>
      <c r="TT33" s="6"/>
      <c r="TU33" s="6"/>
      <c r="TV33" s="6"/>
      <c r="TW33" s="6"/>
      <c r="TX33" s="6"/>
      <c r="TY33" s="6"/>
      <c r="TZ33" s="6"/>
      <c r="UA33" s="6"/>
      <c r="UB33" s="6"/>
      <c r="UC33" s="6"/>
      <c r="UD33" s="6"/>
      <c r="UE33" s="6"/>
      <c r="UF33" s="6"/>
      <c r="UG33" s="6"/>
      <c r="UH33" s="6"/>
      <c r="UI33" s="6"/>
      <c r="UJ33" s="6"/>
      <c r="UK33" s="6"/>
      <c r="UL33" s="6"/>
      <c r="UM33" s="6"/>
      <c r="UN33" s="6"/>
      <c r="UO33" s="6"/>
      <c r="UP33" s="6"/>
      <c r="UQ33" s="6"/>
      <c r="UR33" s="6"/>
      <c r="US33" s="6"/>
      <c r="UT33" s="6"/>
      <c r="UU33" s="6"/>
      <c r="UV33" s="6"/>
      <c r="UW33" s="6"/>
      <c r="UX33" s="6"/>
      <c r="UY33" s="6"/>
      <c r="UZ33" s="6"/>
      <c r="VA33" s="6"/>
      <c r="VB33" s="6"/>
      <c r="VC33" s="6"/>
      <c r="VD33" s="6"/>
      <c r="VE33" s="6"/>
      <c r="VF33" s="6"/>
      <c r="VG33" s="6"/>
      <c r="VH33" s="6"/>
      <c r="VI33" s="6"/>
      <c r="VJ33" s="6"/>
      <c r="VK33" s="6"/>
      <c r="VL33" s="6"/>
      <c r="VM33" s="6"/>
      <c r="VN33" s="6"/>
      <c r="VO33" s="6"/>
      <c r="VP33" s="6"/>
      <c r="VQ33" s="6"/>
      <c r="VR33" s="6"/>
      <c r="VS33" s="6"/>
      <c r="VT33" s="6"/>
      <c r="VU33" s="6"/>
      <c r="VV33" s="6"/>
      <c r="VW33" s="6"/>
      <c r="VX33" s="6"/>
      <c r="VY33" s="6"/>
      <c r="VZ33" s="6"/>
      <c r="WA33" s="6"/>
      <c r="WB33" s="6"/>
      <c r="WC33" s="6"/>
      <c r="WD33" s="6"/>
      <c r="WE33" s="6"/>
      <c r="WF33" s="6"/>
      <c r="WG33" s="6"/>
      <c r="WH33" s="6"/>
      <c r="WI33" s="6"/>
      <c r="WJ33" s="6"/>
      <c r="WK33" s="6"/>
      <c r="WL33" s="6"/>
      <c r="WM33" s="6"/>
      <c r="WN33" s="6"/>
      <c r="WO33" s="6"/>
      <c r="WP33" s="6"/>
      <c r="WQ33" s="6"/>
      <c r="WR33" s="6"/>
      <c r="WS33" s="6"/>
      <c r="WT33" s="6"/>
      <c r="WU33" s="6"/>
      <c r="WV33" s="6"/>
      <c r="WW33" s="6"/>
      <c r="WX33" s="6"/>
      <c r="WY33" s="6"/>
      <c r="WZ33" s="6"/>
      <c r="XA33" s="6"/>
      <c r="XB33" s="6"/>
      <c r="XC33" s="6"/>
      <c r="XD33" s="6"/>
      <c r="XE33" s="6"/>
      <c r="XF33" s="6"/>
      <c r="XG33" s="6"/>
      <c r="XH33" s="6"/>
      <c r="XI33" s="6"/>
      <c r="XJ33" s="6"/>
      <c r="XK33" s="6"/>
      <c r="XL33" s="6"/>
      <c r="XM33" s="6"/>
      <c r="XN33" s="6"/>
      <c r="XO33" s="6"/>
      <c r="XP33" s="6"/>
      <c r="XQ33" s="6"/>
      <c r="XR33" s="6"/>
      <c r="XS33" s="6"/>
      <c r="XT33" s="6"/>
      <c r="XU33" s="6"/>
      <c r="XV33" s="6"/>
      <c r="XW33" s="6"/>
      <c r="XX33" s="6"/>
      <c r="XY33" s="6"/>
      <c r="XZ33" s="6"/>
      <c r="YA33" s="6"/>
      <c r="YB33" s="6"/>
      <c r="YC33" s="6"/>
      <c r="YD33" s="6"/>
      <c r="YE33" s="6"/>
      <c r="YF33" s="6"/>
      <c r="YG33" s="6"/>
      <c r="YH33" s="6"/>
      <c r="YI33" s="6"/>
      <c r="YJ33" s="6"/>
      <c r="YK33" s="6"/>
      <c r="YL33" s="6"/>
      <c r="YM33" s="6"/>
      <c r="YN33" s="6"/>
      <c r="YO33" s="6"/>
      <c r="YP33" s="6"/>
      <c r="YQ33" s="6"/>
      <c r="YR33" s="6"/>
      <c r="YS33" s="6"/>
      <c r="YT33" s="6"/>
      <c r="YU33" s="6"/>
      <c r="YV33" s="6"/>
      <c r="YW33" s="6"/>
      <c r="YX33" s="6"/>
      <c r="YY33" s="6"/>
      <c r="YZ33" s="6"/>
      <c r="ZA33" s="6"/>
      <c r="ZB33" s="6"/>
      <c r="ZC33" s="6"/>
      <c r="ZD33" s="6"/>
      <c r="ZE33" s="6"/>
      <c r="ZF33" s="6"/>
      <c r="ZG33" s="6"/>
      <c r="ZH33" s="6"/>
      <c r="ZI33" s="6"/>
      <c r="ZJ33" s="6"/>
      <c r="ZK33" s="6"/>
      <c r="ZL33" s="6"/>
      <c r="ZM33" s="6"/>
      <c r="ZN33" s="6"/>
      <c r="ZO33" s="6"/>
      <c r="ZP33" s="6"/>
      <c r="ZQ33" s="6"/>
      <c r="ZR33" s="6"/>
      <c r="ZS33" s="6"/>
      <c r="ZT33" s="6"/>
      <c r="ZU33" s="6"/>
      <c r="ZV33" s="6"/>
      <c r="ZW33" s="6"/>
      <c r="ZX33" s="6"/>
      <c r="ZY33" s="6"/>
      <c r="ZZ33" s="6"/>
      <c r="AAA33" s="6"/>
      <c r="AAB33" s="6"/>
      <c r="AAC33" s="6"/>
      <c r="AAD33" s="6"/>
      <c r="AAE33" s="6"/>
      <c r="AAF33" s="6"/>
      <c r="AAG33" s="6"/>
      <c r="AAH33" s="6"/>
      <c r="AAI33" s="6"/>
      <c r="AAJ33" s="6"/>
      <c r="AAK33" s="6"/>
      <c r="AAL33" s="6"/>
      <c r="AAM33" s="6"/>
      <c r="AAN33" s="6"/>
      <c r="AAO33" s="6"/>
      <c r="AAP33" s="6"/>
      <c r="AAQ33" s="6"/>
      <c r="AAR33" s="6"/>
      <c r="AAS33" s="6"/>
      <c r="AAT33" s="6"/>
      <c r="AAU33" s="6"/>
      <c r="AAV33" s="6"/>
      <c r="AAW33" s="6"/>
      <c r="AAX33" s="6"/>
      <c r="AAY33" s="6"/>
      <c r="AAZ33" s="6"/>
      <c r="ABA33" s="6"/>
      <c r="ABB33" s="6"/>
      <c r="ABC33" s="6"/>
      <c r="ABD33" s="6"/>
      <c r="ABE33" s="6"/>
      <c r="ABF33" s="6"/>
      <c r="ABG33" s="6"/>
      <c r="ABH33" s="6"/>
      <c r="ABI33" s="6"/>
      <c r="ABJ33" s="6"/>
      <c r="ABK33" s="6"/>
      <c r="ABL33" s="6"/>
      <c r="ABM33" s="6"/>
      <c r="ABN33" s="6"/>
      <c r="ABO33" s="6"/>
      <c r="ABP33" s="6"/>
      <c r="ABQ33" s="6"/>
      <c r="ABR33" s="6"/>
      <c r="ABS33" s="6"/>
      <c r="ABT33" s="6"/>
      <c r="ABU33" s="6"/>
      <c r="ABV33" s="6"/>
      <c r="ABW33" s="6"/>
      <c r="ABX33" s="6"/>
      <c r="ABY33" s="6"/>
      <c r="ABZ33" s="6"/>
      <c r="ACA33" s="6"/>
      <c r="ACB33" s="6"/>
      <c r="ACC33" s="6"/>
      <c r="ACD33" s="6"/>
      <c r="ACE33" s="6"/>
      <c r="ACF33" s="6"/>
      <c r="ACG33" s="6"/>
      <c r="ACH33" s="6"/>
      <c r="ACI33" s="6"/>
      <c r="ACJ33" s="6"/>
      <c r="ACK33" s="6"/>
      <c r="ACL33" s="6"/>
      <c r="ACM33" s="6"/>
      <c r="ACN33" s="6"/>
      <c r="ACO33" s="6"/>
      <c r="ACP33" s="6"/>
      <c r="ACQ33" s="6"/>
      <c r="ACR33" s="6"/>
      <c r="ACS33" s="6"/>
      <c r="ACT33" s="6"/>
      <c r="ACU33" s="6"/>
      <c r="ACV33" s="6"/>
      <c r="ACW33" s="6"/>
      <c r="ACX33" s="6"/>
      <c r="ACY33" s="6"/>
      <c r="ACZ33" s="6"/>
      <c r="ADA33" s="6"/>
      <c r="ADB33" s="6"/>
      <c r="ADC33" s="6"/>
      <c r="ADD33" s="6"/>
      <c r="ADE33" s="6"/>
      <c r="ADF33" s="6"/>
      <c r="ADG33" s="6"/>
      <c r="ADH33" s="6"/>
      <c r="ADI33" s="6"/>
      <c r="ADJ33" s="6"/>
      <c r="ADK33" s="6"/>
      <c r="ADL33" s="6"/>
      <c r="ADM33" s="6"/>
      <c r="ADN33" s="6"/>
      <c r="ADO33" s="6"/>
      <c r="ADP33" s="6"/>
      <c r="ADQ33" s="6"/>
      <c r="ADR33" s="6"/>
      <c r="ADS33" s="6"/>
      <c r="ADT33" s="6"/>
      <c r="ADU33" s="6"/>
      <c r="ADV33" s="6"/>
      <c r="ADW33" s="6"/>
      <c r="ADX33" s="6"/>
      <c r="ADY33" s="6"/>
      <c r="ADZ33" s="6"/>
      <c r="AEA33" s="6"/>
      <c r="AEB33" s="6"/>
      <c r="AEC33" s="6"/>
      <c r="AED33" s="6"/>
      <c r="AEE33" s="6"/>
      <c r="AEF33" s="6"/>
      <c r="AEG33" s="6"/>
      <c r="AEH33" s="6"/>
      <c r="AEI33" s="6"/>
      <c r="AEJ33" s="6"/>
      <c r="AEK33" s="6"/>
      <c r="AEL33" s="6"/>
      <c r="AEM33" s="6"/>
      <c r="AEN33" s="6"/>
      <c r="AEO33" s="6"/>
      <c r="AEP33" s="6"/>
      <c r="AEQ33" s="6"/>
      <c r="AER33" s="6"/>
      <c r="AES33" s="6"/>
      <c r="AET33" s="6"/>
      <c r="AEU33" s="6"/>
      <c r="AEV33" s="6"/>
      <c r="AEW33" s="6"/>
      <c r="AEX33" s="6"/>
      <c r="AEY33" s="6"/>
      <c r="AEZ33" s="6"/>
      <c r="AFA33" s="6"/>
      <c r="AFB33" s="6"/>
      <c r="AFC33" s="6"/>
      <c r="AFD33" s="6"/>
      <c r="AFE33" s="6"/>
      <c r="AFF33" s="6"/>
      <c r="AFG33" s="6"/>
      <c r="AFH33" s="6"/>
      <c r="AFI33" s="6"/>
      <c r="AFJ33" s="6"/>
      <c r="AFK33" s="6"/>
      <c r="AFL33" s="6"/>
      <c r="AFM33" s="6"/>
      <c r="AFN33" s="6"/>
      <c r="AFO33" s="6"/>
      <c r="AFP33" s="6"/>
      <c r="AFQ33" s="6"/>
      <c r="AFR33" s="6"/>
      <c r="AFS33" s="6"/>
      <c r="AFT33" s="6"/>
      <c r="AFU33" s="6"/>
      <c r="AFV33" s="6"/>
      <c r="AFW33" s="6"/>
      <c r="AFX33" s="6"/>
      <c r="AFY33" s="6"/>
      <c r="AFZ33" s="6"/>
      <c r="AGA33" s="6"/>
      <c r="AGB33" s="6"/>
      <c r="AGC33" s="6"/>
      <c r="AGD33" s="6"/>
      <c r="AGE33" s="6"/>
      <c r="AGF33" s="6"/>
      <c r="AGG33" s="6"/>
      <c r="AGH33" s="6"/>
      <c r="AGI33" s="6"/>
      <c r="AGJ33" s="6"/>
      <c r="AGK33" s="6"/>
      <c r="AGL33" s="6"/>
      <c r="AGM33" s="6"/>
      <c r="AGN33" s="6"/>
      <c r="AGO33" s="6"/>
      <c r="AGP33" s="6"/>
      <c r="AGQ33" s="6"/>
      <c r="AGR33" s="6"/>
      <c r="AGS33" s="6"/>
      <c r="AGT33" s="6"/>
      <c r="AGU33" s="6"/>
      <c r="AGV33" s="6"/>
      <c r="AGW33" s="6"/>
      <c r="AGX33" s="6"/>
      <c r="AGY33" s="6"/>
      <c r="AGZ33" s="6"/>
      <c r="AHA33" s="6"/>
      <c r="AHB33" s="6"/>
      <c r="AHC33" s="6"/>
      <c r="AHD33" s="6"/>
      <c r="AHE33" s="6"/>
      <c r="AHF33" s="6"/>
      <c r="AHG33" s="6"/>
      <c r="AHH33" s="6"/>
      <c r="AHI33" s="6"/>
      <c r="AHJ33" s="6"/>
      <c r="AHK33" s="6"/>
      <c r="AHL33" s="6"/>
      <c r="AHM33" s="6"/>
      <c r="AHN33" s="6"/>
      <c r="AHO33" s="6"/>
      <c r="AHP33" s="6"/>
      <c r="AHQ33" s="6"/>
      <c r="AHR33" s="6"/>
      <c r="AHS33" s="6"/>
      <c r="AHT33" s="6"/>
      <c r="AHU33" s="6"/>
      <c r="AHV33" s="6"/>
      <c r="AHW33" s="6"/>
      <c r="AHX33" s="6"/>
      <c r="AHY33" s="6"/>
      <c r="AHZ33" s="6"/>
      <c r="AIA33" s="6"/>
      <c r="AIB33" s="6"/>
      <c r="AIC33" s="6"/>
      <c r="AID33" s="6"/>
      <c r="AIE33" s="6"/>
      <c r="AIF33" s="6"/>
      <c r="AIG33" s="6"/>
      <c r="AIH33" s="6"/>
      <c r="AII33" s="6"/>
      <c r="AIJ33" s="6"/>
      <c r="AIK33" s="6"/>
      <c r="AIL33" s="6"/>
      <c r="AIM33" s="6"/>
      <c r="AIN33" s="6"/>
      <c r="AIO33" s="6"/>
      <c r="AIP33" s="6"/>
      <c r="AIQ33" s="6"/>
      <c r="AIR33" s="6"/>
      <c r="AIS33" s="6"/>
      <c r="AIT33" s="6"/>
      <c r="AIU33" s="6"/>
      <c r="AIV33" s="6"/>
      <c r="AIW33" s="6"/>
      <c r="AIX33" s="6"/>
      <c r="AIY33" s="6"/>
      <c r="AIZ33" s="6"/>
      <c r="AJA33" s="6"/>
      <c r="AJB33" s="6"/>
      <c r="AJC33" s="6"/>
      <c r="AJD33" s="6"/>
      <c r="AJE33" s="6"/>
      <c r="AJF33" s="6"/>
      <c r="AJG33" s="6"/>
      <c r="AJH33" s="6"/>
      <c r="AJI33" s="6"/>
      <c r="AJJ33" s="6"/>
      <c r="AJK33" s="6"/>
      <c r="AJL33" s="6"/>
      <c r="AJM33" s="6"/>
      <c r="AJN33" s="6"/>
      <c r="AJO33" s="6"/>
      <c r="AJP33" s="6"/>
      <c r="AJQ33" s="6"/>
      <c r="AJR33" s="6"/>
      <c r="AJS33" s="6"/>
      <c r="AJT33" s="6"/>
      <c r="AJU33" s="6"/>
      <c r="AJV33" s="6"/>
      <c r="AJW33" s="6"/>
      <c r="AJX33" s="6"/>
      <c r="AJY33" s="6"/>
      <c r="AJZ33" s="6"/>
      <c r="AKA33" s="6"/>
      <c r="AKB33" s="6"/>
      <c r="AKC33" s="6"/>
      <c r="AKD33" s="6"/>
      <c r="AKE33" s="6"/>
      <c r="AKF33" s="6"/>
      <c r="AKG33" s="6"/>
      <c r="AKH33" s="6"/>
      <c r="AKI33" s="6"/>
      <c r="AKJ33" s="6"/>
      <c r="AKK33" s="6"/>
      <c r="AKL33" s="6"/>
      <c r="AKM33" s="6"/>
      <c r="AKN33" s="6"/>
      <c r="AKO33" s="6"/>
      <c r="AKP33" s="6"/>
      <c r="AKQ33" s="6"/>
      <c r="AKR33" s="6"/>
      <c r="AKS33" s="6"/>
      <c r="AKT33" s="6"/>
      <c r="AKU33" s="6"/>
      <c r="AKV33" s="6"/>
      <c r="AKW33" s="6"/>
      <c r="AKX33" s="6"/>
      <c r="AKY33" s="6"/>
      <c r="AKZ33" s="6"/>
      <c r="ALA33" s="6"/>
      <c r="ALB33" s="6"/>
      <c r="ALC33" s="6"/>
      <c r="ALD33" s="6"/>
      <c r="ALE33" s="6"/>
      <c r="ALF33" s="6"/>
      <c r="ALG33" s="6"/>
      <c r="ALH33" s="6"/>
      <c r="ALI33" s="6"/>
      <c r="ALJ33" s="6"/>
      <c r="ALK33" s="6"/>
      <c r="ALL33" s="6"/>
      <c r="ALM33" s="6"/>
      <c r="ALN33" s="6"/>
      <c r="ALO33" s="6"/>
      <c r="ALP33" s="6"/>
      <c r="ALQ33" s="6"/>
      <c r="ALR33" s="6"/>
      <c r="ALS33" s="6"/>
      <c r="ALT33" s="6"/>
      <c r="ALU33" s="6"/>
      <c r="ALV33" s="6"/>
      <c r="ALW33" s="6"/>
      <c r="ALX33" s="6"/>
      <c r="ALY33" s="6"/>
      <c r="ALZ33" s="6"/>
      <c r="AMA33" s="6"/>
      <c r="AMB33" s="6"/>
      <c r="AMC33" s="6"/>
      <c r="AMD33" s="6"/>
      <c r="AME33" s="6"/>
      <c r="AMF33" s="6"/>
      <c r="AMG33" s="6"/>
      <c r="AMH33" s="6"/>
      <c r="AMI33" s="6"/>
      <c r="AMJ33" s="6"/>
      <c r="AMK33" s="6"/>
      <c r="AML33" s="6"/>
      <c r="AMM33" s="6"/>
      <c r="AMN33" s="6"/>
      <c r="AMO33" s="6"/>
      <c r="AMP33" s="6"/>
      <c r="AMQ33" s="6"/>
      <c r="AMR33" s="6"/>
      <c r="AMS33" s="6"/>
      <c r="AMT33" s="6"/>
      <c r="AMU33" s="6"/>
      <c r="AMV33" s="6"/>
      <c r="AMW33" s="6"/>
      <c r="AMX33" s="6"/>
      <c r="AMY33" s="6"/>
      <c r="AMZ33" s="6"/>
      <c r="ANA33" s="6"/>
      <c r="ANB33" s="6"/>
      <c r="ANC33" s="6"/>
      <c r="AND33" s="6"/>
      <c r="ANE33" s="6"/>
      <c r="ANF33" s="6"/>
      <c r="ANG33" s="6"/>
      <c r="ANH33" s="6"/>
    </row>
    <row r="34" spans="1:1048" x14ac:dyDescent="0.25">
      <c r="A34" t="s">
        <v>196</v>
      </c>
      <c r="O34" s="60"/>
      <c r="P34" s="60"/>
      <c r="Q34" s="6"/>
      <c r="R34" s="60"/>
      <c r="S34" s="6"/>
      <c r="T34" s="6"/>
      <c r="U34" s="6"/>
      <c r="V34" s="78" t="s">
        <v>297</v>
      </c>
      <c r="W34" s="14">
        <v>65</v>
      </c>
      <c r="X34" s="110" t="s">
        <v>289</v>
      </c>
      <c r="Y34" s="145">
        <f t="shared" ref="Y34:Y54" si="2">COUNTIF($Z$59:$Z$411, X34)</f>
        <v>6</v>
      </c>
      <c r="Z34" s="84"/>
      <c r="AA34" s="84"/>
      <c r="AB34" s="61"/>
      <c r="AC34" s="62"/>
      <c r="AD34" s="63"/>
      <c r="AE34" s="62"/>
      <c r="AF34" s="63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6"/>
      <c r="CR34" s="6"/>
      <c r="CS34" s="6"/>
      <c r="CT34" s="6"/>
      <c r="CU34" s="6"/>
      <c r="CV34" s="6"/>
      <c r="CW34" s="6"/>
      <c r="CX34" s="6"/>
      <c r="CY34" s="6"/>
      <c r="CZ34" s="6"/>
      <c r="DA34" s="6"/>
      <c r="DB34" s="6"/>
      <c r="DC34" s="6"/>
      <c r="DD34" s="6"/>
      <c r="DE34" s="6"/>
      <c r="DF34" s="6"/>
      <c r="DG34" s="6"/>
      <c r="DH34" s="6"/>
      <c r="DI34" s="6"/>
      <c r="DJ34" s="6"/>
      <c r="DK34" s="6"/>
      <c r="DL34" s="6"/>
      <c r="DM34" s="6"/>
      <c r="DN34" s="6"/>
      <c r="DO34" s="6"/>
      <c r="DP34" s="6"/>
      <c r="DQ34" s="6"/>
      <c r="DR34" s="6"/>
      <c r="DS34" s="6"/>
      <c r="DT34" s="6"/>
      <c r="DU34" s="6"/>
      <c r="DV34" s="6"/>
      <c r="DW34" s="6"/>
      <c r="DX34" s="6"/>
      <c r="DY34" s="6"/>
      <c r="DZ34" s="6"/>
      <c r="EA34" s="6"/>
      <c r="EB34" s="6"/>
      <c r="EC34" s="6"/>
      <c r="ED34" s="6"/>
      <c r="EE34" s="6"/>
      <c r="EF34" s="6"/>
      <c r="EG34" s="6"/>
      <c r="EH34" s="6"/>
      <c r="EI34" s="6"/>
      <c r="EJ34" s="6"/>
      <c r="EK34" s="6"/>
      <c r="EL34" s="6"/>
      <c r="EM34" s="6"/>
      <c r="EN34" s="6"/>
      <c r="EO34" s="6"/>
      <c r="EP34" s="6"/>
      <c r="EQ34" s="6"/>
      <c r="ER34" s="6"/>
      <c r="ES34" s="6"/>
      <c r="ET34" s="6"/>
      <c r="EU34" s="6"/>
      <c r="EV34" s="6"/>
      <c r="EW34" s="6"/>
      <c r="EX34" s="6"/>
      <c r="EY34" s="6"/>
      <c r="EZ34" s="6"/>
      <c r="FA34" s="6"/>
      <c r="FB34" s="6"/>
      <c r="FC34" s="6"/>
      <c r="FD34" s="6"/>
      <c r="FE34" s="6"/>
      <c r="FF34" s="6"/>
      <c r="FG34" s="6"/>
      <c r="FH34" s="6"/>
      <c r="FI34" s="6"/>
      <c r="FJ34" s="6"/>
      <c r="FK34" s="6"/>
      <c r="FL34" s="6"/>
      <c r="FM34" s="6"/>
      <c r="FN34" s="6"/>
      <c r="FO34" s="6"/>
      <c r="FP34" s="6"/>
      <c r="FQ34" s="6"/>
      <c r="FR34" s="6"/>
      <c r="FS34" s="6"/>
      <c r="FT34" s="6"/>
      <c r="FU34" s="6"/>
      <c r="FV34" s="6"/>
      <c r="FW34" s="6"/>
      <c r="FX34" s="6"/>
      <c r="FY34" s="6"/>
      <c r="FZ34" s="6"/>
      <c r="GA34" s="6"/>
      <c r="GB34" s="6"/>
      <c r="GC34" s="6"/>
      <c r="GD34" s="6"/>
      <c r="GE34" s="6"/>
      <c r="GF34" s="6"/>
      <c r="GG34" s="6"/>
      <c r="GH34" s="6"/>
      <c r="GI34" s="6"/>
      <c r="GJ34" s="6"/>
      <c r="GK34" s="6"/>
      <c r="GL34" s="6"/>
      <c r="GM34" s="6"/>
      <c r="GN34" s="6"/>
      <c r="GO34" s="6"/>
      <c r="GP34" s="6"/>
      <c r="GQ34" s="6"/>
      <c r="GR34" s="6"/>
      <c r="GS34" s="6"/>
      <c r="GT34" s="6"/>
      <c r="GU34" s="6"/>
      <c r="GV34" s="6"/>
      <c r="GW34" s="6"/>
      <c r="GX34" s="6"/>
      <c r="GY34" s="6"/>
      <c r="GZ34" s="6"/>
      <c r="HA34" s="6"/>
      <c r="HB34" s="6"/>
      <c r="HC34" s="6"/>
      <c r="HD34" s="6"/>
      <c r="HE34" s="6"/>
      <c r="HF34" s="6"/>
      <c r="HG34" s="6"/>
      <c r="HH34" s="6"/>
      <c r="HI34" s="6"/>
      <c r="HJ34" s="6"/>
      <c r="HK34" s="6"/>
      <c r="HL34" s="6"/>
      <c r="HM34" s="6"/>
      <c r="HN34" s="6"/>
      <c r="HO34" s="6"/>
      <c r="HP34" s="6"/>
      <c r="HQ34" s="6"/>
      <c r="HR34" s="6"/>
      <c r="HS34" s="6"/>
      <c r="HT34" s="6"/>
      <c r="HU34" s="6"/>
      <c r="HV34" s="6"/>
      <c r="HW34" s="6"/>
      <c r="HX34" s="6"/>
      <c r="HY34" s="6"/>
      <c r="HZ34" s="6"/>
      <c r="IA34" s="6"/>
      <c r="IB34" s="6"/>
      <c r="IC34" s="6"/>
      <c r="ID34" s="6"/>
      <c r="IE34" s="6"/>
      <c r="IF34" s="6"/>
      <c r="IG34" s="6"/>
      <c r="IH34" s="6"/>
      <c r="II34" s="6"/>
      <c r="IJ34" s="6"/>
      <c r="IK34" s="6"/>
      <c r="IL34" s="6"/>
      <c r="IM34" s="6"/>
      <c r="IN34" s="6"/>
      <c r="IO34" s="6"/>
      <c r="IP34" s="6"/>
      <c r="IQ34" s="6"/>
      <c r="IR34" s="6"/>
      <c r="IS34" s="6"/>
      <c r="IT34" s="6"/>
      <c r="IU34" s="6"/>
      <c r="IV34" s="6"/>
      <c r="IW34" s="6"/>
      <c r="IX34" s="6"/>
      <c r="IY34" s="6"/>
      <c r="IZ34" s="6"/>
      <c r="JA34" s="6"/>
      <c r="JB34" s="6"/>
      <c r="JC34" s="6"/>
      <c r="JD34" s="6"/>
      <c r="JE34" s="6"/>
      <c r="JF34" s="6"/>
      <c r="JG34" s="6"/>
      <c r="JH34" s="6"/>
      <c r="JI34" s="6"/>
      <c r="JJ34" s="6"/>
      <c r="JK34" s="6"/>
      <c r="JL34" s="6"/>
      <c r="JM34" s="6"/>
      <c r="JN34" s="6"/>
      <c r="JO34" s="6"/>
      <c r="JP34" s="6"/>
      <c r="JQ34" s="6"/>
      <c r="JR34" s="6"/>
      <c r="JS34" s="6"/>
      <c r="JT34" s="6"/>
      <c r="JU34" s="6"/>
      <c r="JV34" s="6"/>
      <c r="JW34" s="6"/>
      <c r="JX34" s="6"/>
      <c r="JY34" s="6"/>
      <c r="JZ34" s="6"/>
      <c r="KA34" s="6"/>
      <c r="KB34" s="6"/>
      <c r="KC34" s="6"/>
      <c r="KD34" s="6"/>
      <c r="KE34" s="6"/>
      <c r="KF34" s="6"/>
      <c r="KG34" s="6"/>
      <c r="KH34" s="6"/>
      <c r="KI34" s="6"/>
      <c r="KJ34" s="6"/>
      <c r="KK34" s="6"/>
      <c r="KL34" s="6"/>
      <c r="KM34" s="6"/>
      <c r="KN34" s="6"/>
      <c r="KO34" s="6"/>
      <c r="KP34" s="6"/>
      <c r="KQ34" s="6"/>
      <c r="KR34" s="6"/>
      <c r="KS34" s="6"/>
      <c r="KT34" s="6"/>
      <c r="KU34" s="6"/>
      <c r="KV34" s="6"/>
      <c r="KW34" s="6"/>
      <c r="KX34" s="6"/>
      <c r="KY34" s="6"/>
      <c r="KZ34" s="6"/>
      <c r="LA34" s="6"/>
      <c r="LB34" s="6"/>
      <c r="LC34" s="6"/>
      <c r="LD34" s="6"/>
      <c r="LE34" s="6"/>
      <c r="LF34" s="6"/>
      <c r="LG34" s="6"/>
      <c r="LH34" s="6"/>
      <c r="LI34" s="6"/>
      <c r="LJ34" s="6"/>
      <c r="LK34" s="6"/>
      <c r="LL34" s="6"/>
      <c r="LM34" s="6"/>
      <c r="LN34" s="6"/>
      <c r="LO34" s="6"/>
      <c r="LP34" s="6"/>
      <c r="LQ34" s="6"/>
      <c r="LR34" s="6"/>
      <c r="LS34" s="6"/>
      <c r="LT34" s="6"/>
      <c r="LU34" s="6"/>
      <c r="LV34" s="6"/>
      <c r="LW34" s="6"/>
      <c r="LX34" s="6"/>
      <c r="LY34" s="6"/>
      <c r="LZ34" s="6"/>
      <c r="MA34" s="6"/>
      <c r="MB34" s="6"/>
      <c r="MC34" s="6"/>
      <c r="MD34" s="6"/>
      <c r="ME34" s="6"/>
      <c r="MF34" s="6"/>
      <c r="MG34" s="6"/>
      <c r="MH34" s="6"/>
      <c r="MI34" s="6"/>
      <c r="MJ34" s="6"/>
      <c r="MK34" s="6"/>
      <c r="ML34" s="6"/>
      <c r="MM34" s="6"/>
      <c r="MN34" s="6"/>
      <c r="MO34" s="6"/>
      <c r="MP34" s="6"/>
      <c r="MQ34" s="6"/>
      <c r="MR34" s="6"/>
      <c r="MS34" s="6"/>
      <c r="MT34" s="6"/>
      <c r="MU34" s="6"/>
      <c r="MV34" s="6"/>
      <c r="MW34" s="6"/>
      <c r="MX34" s="6"/>
      <c r="MY34" s="6"/>
      <c r="MZ34" s="6"/>
      <c r="NA34" s="6"/>
      <c r="NB34" s="6"/>
      <c r="NC34" s="6"/>
      <c r="ND34" s="6"/>
      <c r="NE34" s="6"/>
      <c r="NF34" s="6"/>
      <c r="NG34" s="6"/>
      <c r="NH34" s="6"/>
      <c r="NI34" s="6"/>
      <c r="NJ34" s="6"/>
      <c r="NK34" s="6"/>
      <c r="NL34" s="6"/>
      <c r="NM34" s="6"/>
      <c r="NN34" s="6"/>
      <c r="NO34" s="6"/>
      <c r="NP34" s="6"/>
      <c r="NQ34" s="6"/>
      <c r="NR34" s="6"/>
      <c r="NS34" s="6"/>
      <c r="NT34" s="6"/>
      <c r="NU34" s="6"/>
      <c r="NV34" s="6"/>
      <c r="NW34" s="6"/>
      <c r="NX34" s="6"/>
      <c r="NY34" s="6"/>
      <c r="NZ34" s="6"/>
      <c r="OA34" s="6"/>
      <c r="OB34" s="6"/>
      <c r="OC34" s="6"/>
      <c r="OD34" s="6"/>
      <c r="OE34" s="6"/>
      <c r="OF34" s="6"/>
      <c r="OG34" s="6"/>
      <c r="OH34" s="6"/>
      <c r="OI34" s="6"/>
      <c r="OJ34" s="6"/>
      <c r="OK34" s="6"/>
      <c r="OL34" s="6"/>
      <c r="OM34" s="6"/>
      <c r="ON34" s="6"/>
      <c r="OO34" s="6"/>
      <c r="OP34" s="6"/>
      <c r="OQ34" s="6"/>
      <c r="OR34" s="6"/>
      <c r="OS34" s="6"/>
      <c r="OT34" s="6"/>
      <c r="OU34" s="6"/>
      <c r="OV34" s="6"/>
      <c r="OW34" s="6"/>
      <c r="OX34" s="6"/>
      <c r="OY34" s="6"/>
      <c r="OZ34" s="6"/>
      <c r="PA34" s="6"/>
      <c r="PB34" s="6"/>
      <c r="PC34" s="6"/>
      <c r="PD34" s="6"/>
      <c r="PE34" s="6"/>
      <c r="PF34" s="6"/>
      <c r="PG34" s="6"/>
      <c r="PH34" s="6"/>
      <c r="PI34" s="6"/>
      <c r="PJ34" s="6"/>
      <c r="PK34" s="6"/>
      <c r="PL34" s="6"/>
      <c r="PM34" s="6"/>
      <c r="PN34" s="6"/>
      <c r="PO34" s="6"/>
      <c r="PP34" s="6"/>
      <c r="PQ34" s="6"/>
      <c r="PR34" s="6"/>
      <c r="PS34" s="6"/>
      <c r="PT34" s="6"/>
      <c r="PU34" s="6"/>
      <c r="PV34" s="6"/>
      <c r="PW34" s="6"/>
      <c r="PX34" s="6"/>
      <c r="PY34" s="6"/>
      <c r="PZ34" s="6"/>
      <c r="QA34" s="6"/>
      <c r="QB34" s="6"/>
      <c r="QC34" s="6"/>
      <c r="QD34" s="6"/>
      <c r="QE34" s="6"/>
      <c r="QF34" s="6"/>
      <c r="QG34" s="6"/>
      <c r="QH34" s="6"/>
      <c r="QI34" s="6"/>
      <c r="QJ34" s="6"/>
      <c r="QK34" s="6"/>
      <c r="QL34" s="6"/>
      <c r="QM34" s="6"/>
      <c r="QN34" s="6"/>
      <c r="QO34" s="6"/>
      <c r="QP34" s="6"/>
      <c r="QQ34" s="6"/>
      <c r="QR34" s="6"/>
      <c r="QS34" s="6"/>
      <c r="QT34" s="6"/>
      <c r="QU34" s="6"/>
      <c r="QV34" s="6"/>
      <c r="QW34" s="6"/>
      <c r="QX34" s="6"/>
      <c r="QY34" s="6"/>
      <c r="QZ34" s="6"/>
      <c r="RA34" s="6"/>
      <c r="RB34" s="6"/>
      <c r="RC34" s="6"/>
      <c r="RD34" s="6"/>
      <c r="RE34" s="6"/>
      <c r="RF34" s="6"/>
      <c r="RG34" s="6"/>
      <c r="RH34" s="6"/>
      <c r="RI34" s="6"/>
      <c r="RJ34" s="6"/>
      <c r="RK34" s="6"/>
      <c r="RL34" s="6"/>
      <c r="RM34" s="6"/>
      <c r="RN34" s="6"/>
      <c r="RO34" s="6"/>
      <c r="RP34" s="6"/>
      <c r="RQ34" s="6"/>
      <c r="RR34" s="6"/>
      <c r="RS34" s="6"/>
      <c r="RT34" s="6"/>
      <c r="RU34" s="6"/>
      <c r="RV34" s="6"/>
      <c r="RW34" s="6"/>
      <c r="RX34" s="6"/>
      <c r="RY34" s="6"/>
      <c r="RZ34" s="6"/>
      <c r="SA34" s="6"/>
      <c r="SB34" s="6"/>
      <c r="SC34" s="6"/>
      <c r="SD34" s="6"/>
      <c r="SE34" s="6"/>
      <c r="SF34" s="6"/>
      <c r="SG34" s="6"/>
      <c r="SH34" s="6"/>
      <c r="SI34" s="6"/>
      <c r="SJ34" s="6"/>
      <c r="SK34" s="6"/>
      <c r="SL34" s="6"/>
      <c r="SM34" s="6"/>
      <c r="SN34" s="6"/>
      <c r="SO34" s="6"/>
      <c r="SP34" s="6"/>
      <c r="SQ34" s="6"/>
      <c r="SR34" s="6"/>
      <c r="SS34" s="6"/>
      <c r="ST34" s="6"/>
      <c r="SU34" s="6"/>
      <c r="SV34" s="6"/>
      <c r="SW34" s="6"/>
      <c r="SX34" s="6"/>
      <c r="SY34" s="6"/>
      <c r="SZ34" s="6"/>
      <c r="TA34" s="6"/>
      <c r="TB34" s="6"/>
      <c r="TC34" s="6"/>
      <c r="TD34" s="6"/>
      <c r="TE34" s="6"/>
      <c r="TF34" s="6"/>
      <c r="TG34" s="6"/>
      <c r="TH34" s="6"/>
      <c r="TI34" s="6"/>
      <c r="TJ34" s="6"/>
      <c r="TK34" s="6"/>
      <c r="TL34" s="6"/>
      <c r="TM34" s="6"/>
      <c r="TN34" s="6"/>
      <c r="TO34" s="6"/>
      <c r="TP34" s="6"/>
      <c r="TQ34" s="6"/>
      <c r="TR34" s="6"/>
      <c r="TS34" s="6"/>
      <c r="TT34" s="6"/>
      <c r="TU34" s="6"/>
      <c r="TV34" s="6"/>
      <c r="TW34" s="6"/>
      <c r="TX34" s="6"/>
      <c r="TY34" s="6"/>
      <c r="TZ34" s="6"/>
      <c r="UA34" s="6"/>
      <c r="UB34" s="6"/>
      <c r="UC34" s="6"/>
      <c r="UD34" s="6"/>
      <c r="UE34" s="6"/>
      <c r="UF34" s="6"/>
      <c r="UG34" s="6"/>
      <c r="UH34" s="6"/>
      <c r="UI34" s="6"/>
      <c r="UJ34" s="6"/>
      <c r="UK34" s="6"/>
      <c r="UL34" s="6"/>
      <c r="UM34" s="6"/>
      <c r="UN34" s="6"/>
      <c r="UO34" s="6"/>
      <c r="UP34" s="6"/>
      <c r="UQ34" s="6"/>
      <c r="UR34" s="6"/>
      <c r="US34" s="6"/>
      <c r="UT34" s="6"/>
      <c r="UU34" s="6"/>
      <c r="UV34" s="6"/>
      <c r="UW34" s="6"/>
      <c r="UX34" s="6"/>
      <c r="UY34" s="6"/>
      <c r="UZ34" s="6"/>
      <c r="VA34" s="6"/>
      <c r="VB34" s="6"/>
      <c r="VC34" s="6"/>
      <c r="VD34" s="6"/>
      <c r="VE34" s="6"/>
      <c r="VF34" s="6"/>
      <c r="VG34" s="6"/>
      <c r="VH34" s="6"/>
      <c r="VI34" s="6"/>
      <c r="VJ34" s="6"/>
      <c r="VK34" s="6"/>
      <c r="VL34" s="6"/>
      <c r="VM34" s="6"/>
      <c r="VN34" s="6"/>
      <c r="VO34" s="6"/>
      <c r="VP34" s="6"/>
      <c r="VQ34" s="6"/>
      <c r="VR34" s="6"/>
      <c r="VS34" s="6"/>
      <c r="VT34" s="6"/>
      <c r="VU34" s="6"/>
      <c r="VV34" s="6"/>
      <c r="VW34" s="6"/>
      <c r="VX34" s="6"/>
      <c r="VY34" s="6"/>
      <c r="VZ34" s="6"/>
      <c r="WA34" s="6"/>
      <c r="WB34" s="6"/>
      <c r="WC34" s="6"/>
      <c r="WD34" s="6"/>
      <c r="WE34" s="6"/>
      <c r="WF34" s="6"/>
      <c r="WG34" s="6"/>
      <c r="WH34" s="6"/>
      <c r="WI34" s="6"/>
      <c r="WJ34" s="6"/>
      <c r="WK34" s="6"/>
      <c r="WL34" s="6"/>
      <c r="WM34" s="6"/>
      <c r="WN34" s="6"/>
      <c r="WO34" s="6"/>
      <c r="WP34" s="6"/>
      <c r="WQ34" s="6"/>
      <c r="WR34" s="6"/>
      <c r="WS34" s="6"/>
      <c r="WT34" s="6"/>
      <c r="WU34" s="6"/>
      <c r="WV34" s="6"/>
      <c r="WW34" s="6"/>
      <c r="WX34" s="6"/>
      <c r="WY34" s="6"/>
      <c r="WZ34" s="6"/>
      <c r="XA34" s="6"/>
      <c r="XB34" s="6"/>
      <c r="XC34" s="6"/>
      <c r="XD34" s="6"/>
      <c r="XE34" s="6"/>
      <c r="XF34" s="6"/>
      <c r="XG34" s="6"/>
      <c r="XH34" s="6"/>
      <c r="XI34" s="6"/>
      <c r="XJ34" s="6"/>
      <c r="XK34" s="6"/>
      <c r="XL34" s="6"/>
      <c r="XM34" s="6"/>
      <c r="XN34" s="6"/>
      <c r="XO34" s="6"/>
      <c r="XP34" s="6"/>
      <c r="XQ34" s="6"/>
      <c r="XR34" s="6"/>
      <c r="XS34" s="6"/>
      <c r="XT34" s="6"/>
      <c r="XU34" s="6"/>
      <c r="XV34" s="6"/>
      <c r="XW34" s="6"/>
      <c r="XX34" s="6"/>
      <c r="XY34" s="6"/>
      <c r="XZ34" s="6"/>
      <c r="YA34" s="6"/>
      <c r="YB34" s="6"/>
      <c r="YC34" s="6"/>
      <c r="YD34" s="6"/>
      <c r="YE34" s="6"/>
      <c r="YF34" s="6"/>
      <c r="YG34" s="6"/>
      <c r="YH34" s="6"/>
      <c r="YI34" s="6"/>
      <c r="YJ34" s="6"/>
      <c r="YK34" s="6"/>
      <c r="YL34" s="6"/>
      <c r="YM34" s="6"/>
      <c r="YN34" s="6"/>
      <c r="YO34" s="6"/>
      <c r="YP34" s="6"/>
      <c r="YQ34" s="6"/>
      <c r="YR34" s="6"/>
      <c r="YS34" s="6"/>
      <c r="YT34" s="6"/>
      <c r="YU34" s="6"/>
      <c r="YV34" s="6"/>
      <c r="YW34" s="6"/>
      <c r="YX34" s="6"/>
      <c r="YY34" s="6"/>
      <c r="YZ34" s="6"/>
      <c r="ZA34" s="6"/>
      <c r="ZB34" s="6"/>
      <c r="ZC34" s="6"/>
      <c r="ZD34" s="6"/>
      <c r="ZE34" s="6"/>
      <c r="ZF34" s="6"/>
      <c r="ZG34" s="6"/>
      <c r="ZH34" s="6"/>
      <c r="ZI34" s="6"/>
      <c r="ZJ34" s="6"/>
      <c r="ZK34" s="6"/>
      <c r="ZL34" s="6"/>
      <c r="ZM34" s="6"/>
      <c r="ZN34" s="6"/>
      <c r="ZO34" s="6"/>
      <c r="ZP34" s="6"/>
      <c r="ZQ34" s="6"/>
      <c r="ZR34" s="6"/>
      <c r="ZS34" s="6"/>
      <c r="ZT34" s="6"/>
      <c r="ZU34" s="6"/>
      <c r="ZV34" s="6"/>
      <c r="ZW34" s="6"/>
      <c r="ZX34" s="6"/>
      <c r="ZY34" s="6"/>
      <c r="ZZ34" s="6"/>
      <c r="AAA34" s="6"/>
      <c r="AAB34" s="6"/>
      <c r="AAC34" s="6"/>
      <c r="AAD34" s="6"/>
      <c r="AAE34" s="6"/>
      <c r="AAF34" s="6"/>
      <c r="AAG34" s="6"/>
      <c r="AAH34" s="6"/>
      <c r="AAI34" s="6"/>
      <c r="AAJ34" s="6"/>
      <c r="AAK34" s="6"/>
      <c r="AAL34" s="6"/>
      <c r="AAM34" s="6"/>
      <c r="AAN34" s="6"/>
      <c r="AAO34" s="6"/>
      <c r="AAP34" s="6"/>
      <c r="AAQ34" s="6"/>
      <c r="AAR34" s="6"/>
      <c r="AAS34" s="6"/>
      <c r="AAT34" s="6"/>
      <c r="AAU34" s="6"/>
      <c r="AAV34" s="6"/>
      <c r="AAW34" s="6"/>
      <c r="AAX34" s="6"/>
      <c r="AAY34" s="6"/>
      <c r="AAZ34" s="6"/>
      <c r="ABA34" s="6"/>
      <c r="ABB34" s="6"/>
      <c r="ABC34" s="6"/>
      <c r="ABD34" s="6"/>
      <c r="ABE34" s="6"/>
      <c r="ABF34" s="6"/>
      <c r="ABG34" s="6"/>
      <c r="ABH34" s="6"/>
      <c r="ABI34" s="6"/>
      <c r="ABJ34" s="6"/>
      <c r="ABK34" s="6"/>
      <c r="ABL34" s="6"/>
      <c r="ABM34" s="6"/>
      <c r="ABN34" s="6"/>
      <c r="ABO34" s="6"/>
      <c r="ABP34" s="6"/>
      <c r="ABQ34" s="6"/>
      <c r="ABR34" s="6"/>
      <c r="ABS34" s="6"/>
      <c r="ABT34" s="6"/>
      <c r="ABU34" s="6"/>
      <c r="ABV34" s="6"/>
      <c r="ABW34" s="6"/>
      <c r="ABX34" s="6"/>
      <c r="ABY34" s="6"/>
      <c r="ABZ34" s="6"/>
      <c r="ACA34" s="6"/>
      <c r="ACB34" s="6"/>
      <c r="ACC34" s="6"/>
      <c r="ACD34" s="6"/>
      <c r="ACE34" s="6"/>
      <c r="ACF34" s="6"/>
      <c r="ACG34" s="6"/>
      <c r="ACH34" s="6"/>
      <c r="ACI34" s="6"/>
      <c r="ACJ34" s="6"/>
      <c r="ACK34" s="6"/>
      <c r="ACL34" s="6"/>
      <c r="ACM34" s="6"/>
      <c r="ACN34" s="6"/>
      <c r="ACO34" s="6"/>
      <c r="ACP34" s="6"/>
      <c r="ACQ34" s="6"/>
      <c r="ACR34" s="6"/>
      <c r="ACS34" s="6"/>
      <c r="ACT34" s="6"/>
      <c r="ACU34" s="6"/>
      <c r="ACV34" s="6"/>
      <c r="ACW34" s="6"/>
      <c r="ACX34" s="6"/>
      <c r="ACY34" s="6"/>
      <c r="ACZ34" s="6"/>
      <c r="ADA34" s="6"/>
      <c r="ADB34" s="6"/>
      <c r="ADC34" s="6"/>
      <c r="ADD34" s="6"/>
      <c r="ADE34" s="6"/>
      <c r="ADF34" s="6"/>
      <c r="ADG34" s="6"/>
      <c r="ADH34" s="6"/>
      <c r="ADI34" s="6"/>
      <c r="ADJ34" s="6"/>
      <c r="ADK34" s="6"/>
      <c r="ADL34" s="6"/>
      <c r="ADM34" s="6"/>
      <c r="ADN34" s="6"/>
      <c r="ADO34" s="6"/>
      <c r="ADP34" s="6"/>
      <c r="ADQ34" s="6"/>
      <c r="ADR34" s="6"/>
      <c r="ADS34" s="6"/>
      <c r="ADT34" s="6"/>
      <c r="ADU34" s="6"/>
      <c r="ADV34" s="6"/>
      <c r="ADW34" s="6"/>
      <c r="ADX34" s="6"/>
      <c r="ADY34" s="6"/>
      <c r="ADZ34" s="6"/>
      <c r="AEA34" s="6"/>
      <c r="AEB34" s="6"/>
      <c r="AEC34" s="6"/>
      <c r="AED34" s="6"/>
      <c r="AEE34" s="6"/>
      <c r="AEF34" s="6"/>
      <c r="AEG34" s="6"/>
      <c r="AEH34" s="6"/>
      <c r="AEI34" s="6"/>
      <c r="AEJ34" s="6"/>
      <c r="AEK34" s="6"/>
      <c r="AEL34" s="6"/>
      <c r="AEM34" s="6"/>
      <c r="AEN34" s="6"/>
      <c r="AEO34" s="6"/>
      <c r="AEP34" s="6"/>
      <c r="AEQ34" s="6"/>
      <c r="AER34" s="6"/>
      <c r="AES34" s="6"/>
      <c r="AET34" s="6"/>
      <c r="AEU34" s="6"/>
      <c r="AEV34" s="6"/>
      <c r="AEW34" s="6"/>
      <c r="AEX34" s="6"/>
      <c r="AEY34" s="6"/>
      <c r="AEZ34" s="6"/>
      <c r="AFA34" s="6"/>
      <c r="AFB34" s="6"/>
      <c r="AFC34" s="6"/>
      <c r="AFD34" s="6"/>
      <c r="AFE34" s="6"/>
      <c r="AFF34" s="6"/>
      <c r="AFG34" s="6"/>
      <c r="AFH34" s="6"/>
      <c r="AFI34" s="6"/>
      <c r="AFJ34" s="6"/>
      <c r="AFK34" s="6"/>
      <c r="AFL34" s="6"/>
      <c r="AFM34" s="6"/>
      <c r="AFN34" s="6"/>
      <c r="AFO34" s="6"/>
      <c r="AFP34" s="6"/>
      <c r="AFQ34" s="6"/>
      <c r="AFR34" s="6"/>
      <c r="AFS34" s="6"/>
      <c r="AFT34" s="6"/>
      <c r="AFU34" s="6"/>
      <c r="AFV34" s="6"/>
      <c r="AFW34" s="6"/>
      <c r="AFX34" s="6"/>
      <c r="AFY34" s="6"/>
      <c r="AFZ34" s="6"/>
      <c r="AGA34" s="6"/>
      <c r="AGB34" s="6"/>
      <c r="AGC34" s="6"/>
      <c r="AGD34" s="6"/>
      <c r="AGE34" s="6"/>
      <c r="AGF34" s="6"/>
      <c r="AGG34" s="6"/>
      <c r="AGH34" s="6"/>
      <c r="AGI34" s="6"/>
      <c r="AGJ34" s="6"/>
      <c r="AGK34" s="6"/>
      <c r="AGL34" s="6"/>
      <c r="AGM34" s="6"/>
      <c r="AGN34" s="6"/>
      <c r="AGO34" s="6"/>
      <c r="AGP34" s="6"/>
      <c r="AGQ34" s="6"/>
      <c r="AGR34" s="6"/>
      <c r="AGS34" s="6"/>
      <c r="AGT34" s="6"/>
      <c r="AGU34" s="6"/>
      <c r="AGV34" s="6"/>
      <c r="AGW34" s="6"/>
      <c r="AGX34" s="6"/>
      <c r="AGY34" s="6"/>
      <c r="AGZ34" s="6"/>
      <c r="AHA34" s="6"/>
      <c r="AHB34" s="6"/>
      <c r="AHC34" s="6"/>
      <c r="AHD34" s="6"/>
      <c r="AHE34" s="6"/>
      <c r="AHF34" s="6"/>
      <c r="AHG34" s="6"/>
      <c r="AHH34" s="6"/>
      <c r="AHI34" s="6"/>
      <c r="AHJ34" s="6"/>
      <c r="AHK34" s="6"/>
      <c r="AHL34" s="6"/>
      <c r="AHM34" s="6"/>
      <c r="AHN34" s="6"/>
      <c r="AHO34" s="6"/>
      <c r="AHP34" s="6"/>
      <c r="AHQ34" s="6"/>
      <c r="AHR34" s="6"/>
      <c r="AHS34" s="6"/>
      <c r="AHT34" s="6"/>
      <c r="AHU34" s="6"/>
      <c r="AHV34" s="6"/>
      <c r="AHW34" s="6"/>
      <c r="AHX34" s="6"/>
      <c r="AHY34" s="6"/>
      <c r="AHZ34" s="6"/>
      <c r="AIA34" s="6"/>
      <c r="AIB34" s="6"/>
      <c r="AIC34" s="6"/>
      <c r="AID34" s="6"/>
      <c r="AIE34" s="6"/>
      <c r="AIF34" s="6"/>
      <c r="AIG34" s="6"/>
      <c r="AIH34" s="6"/>
      <c r="AII34" s="6"/>
      <c r="AIJ34" s="6"/>
      <c r="AIK34" s="6"/>
      <c r="AIL34" s="6"/>
      <c r="AIM34" s="6"/>
      <c r="AIN34" s="6"/>
      <c r="AIO34" s="6"/>
      <c r="AIP34" s="6"/>
      <c r="AIQ34" s="6"/>
      <c r="AIR34" s="6"/>
      <c r="AIS34" s="6"/>
      <c r="AIT34" s="6"/>
      <c r="AIU34" s="6"/>
      <c r="AIV34" s="6"/>
      <c r="AIW34" s="6"/>
      <c r="AIX34" s="6"/>
      <c r="AIY34" s="6"/>
      <c r="AIZ34" s="6"/>
      <c r="AJA34" s="6"/>
      <c r="AJB34" s="6"/>
      <c r="AJC34" s="6"/>
      <c r="AJD34" s="6"/>
      <c r="AJE34" s="6"/>
      <c r="AJF34" s="6"/>
      <c r="AJG34" s="6"/>
      <c r="AJH34" s="6"/>
      <c r="AJI34" s="6"/>
      <c r="AJJ34" s="6"/>
      <c r="AJK34" s="6"/>
      <c r="AJL34" s="6"/>
      <c r="AJM34" s="6"/>
      <c r="AJN34" s="6"/>
      <c r="AJO34" s="6"/>
      <c r="AJP34" s="6"/>
      <c r="AJQ34" s="6"/>
      <c r="AJR34" s="6"/>
      <c r="AJS34" s="6"/>
      <c r="AJT34" s="6"/>
      <c r="AJU34" s="6"/>
      <c r="AJV34" s="6"/>
      <c r="AJW34" s="6"/>
      <c r="AJX34" s="6"/>
      <c r="AJY34" s="6"/>
      <c r="AJZ34" s="6"/>
      <c r="AKA34" s="6"/>
      <c r="AKB34" s="6"/>
      <c r="AKC34" s="6"/>
      <c r="AKD34" s="6"/>
      <c r="AKE34" s="6"/>
      <c r="AKF34" s="6"/>
      <c r="AKG34" s="6"/>
      <c r="AKH34" s="6"/>
      <c r="AKI34" s="6"/>
      <c r="AKJ34" s="6"/>
      <c r="AKK34" s="6"/>
      <c r="AKL34" s="6"/>
      <c r="AKM34" s="6"/>
      <c r="AKN34" s="6"/>
      <c r="AKO34" s="6"/>
      <c r="AKP34" s="6"/>
      <c r="AKQ34" s="6"/>
      <c r="AKR34" s="6"/>
      <c r="AKS34" s="6"/>
      <c r="AKT34" s="6"/>
      <c r="AKU34" s="6"/>
      <c r="AKV34" s="6"/>
      <c r="AKW34" s="6"/>
      <c r="AKX34" s="6"/>
      <c r="AKY34" s="6"/>
      <c r="AKZ34" s="6"/>
      <c r="ALA34" s="6"/>
      <c r="ALB34" s="6"/>
      <c r="ALC34" s="6"/>
      <c r="ALD34" s="6"/>
      <c r="ALE34" s="6"/>
      <c r="ALF34" s="6"/>
      <c r="ALG34" s="6"/>
      <c r="ALH34" s="6"/>
      <c r="ALI34" s="6"/>
      <c r="ALJ34" s="6"/>
      <c r="ALK34" s="6"/>
      <c r="ALL34" s="6"/>
      <c r="ALM34" s="6"/>
      <c r="ALN34" s="6"/>
      <c r="ALO34" s="6"/>
      <c r="ALP34" s="6"/>
      <c r="ALQ34" s="6"/>
      <c r="ALR34" s="6"/>
      <c r="ALS34" s="6"/>
      <c r="ALT34" s="6"/>
      <c r="ALU34" s="6"/>
      <c r="ALV34" s="6"/>
      <c r="ALW34" s="6"/>
      <c r="ALX34" s="6"/>
      <c r="ALY34" s="6"/>
      <c r="ALZ34" s="6"/>
      <c r="AMA34" s="6"/>
      <c r="AMB34" s="6"/>
      <c r="AMC34" s="6"/>
      <c r="AMD34" s="6"/>
      <c r="AME34" s="6"/>
      <c r="AMF34" s="6"/>
      <c r="AMG34" s="6"/>
      <c r="AMH34" s="6"/>
      <c r="AMI34" s="6"/>
      <c r="AMJ34" s="6"/>
      <c r="AMK34" s="6"/>
      <c r="AML34" s="6"/>
      <c r="AMM34" s="6"/>
      <c r="AMN34" s="6"/>
      <c r="AMO34" s="6"/>
      <c r="AMP34" s="6"/>
      <c r="AMQ34" s="6"/>
      <c r="AMR34" s="6"/>
      <c r="AMS34" s="6"/>
      <c r="AMT34" s="6"/>
      <c r="AMU34" s="6"/>
      <c r="AMV34" s="6"/>
      <c r="AMW34" s="6"/>
      <c r="AMX34" s="6"/>
      <c r="AMY34" s="6"/>
      <c r="AMZ34" s="6"/>
      <c r="ANA34" s="6"/>
      <c r="ANB34" s="6"/>
      <c r="ANC34" s="6"/>
      <c r="AND34" s="6"/>
      <c r="ANE34" s="6"/>
      <c r="ANF34" s="6"/>
      <c r="ANG34" s="6"/>
      <c r="ANH34" s="6"/>
    </row>
    <row r="35" spans="1:1048" x14ac:dyDescent="0.25">
      <c r="A35" t="s">
        <v>196</v>
      </c>
      <c r="O35" s="60"/>
      <c r="P35" s="60"/>
      <c r="Q35" s="6"/>
      <c r="R35" s="60"/>
      <c r="S35" s="6"/>
      <c r="T35" s="6"/>
      <c r="U35" s="6"/>
      <c r="V35" s="80" t="s">
        <v>298</v>
      </c>
      <c r="W35" s="104">
        <v>66</v>
      </c>
      <c r="X35" s="111" t="s">
        <v>290</v>
      </c>
      <c r="Y35" s="145">
        <f t="shared" si="2"/>
        <v>6</v>
      </c>
      <c r="Z35" s="84"/>
      <c r="AA35" s="84"/>
      <c r="AB35" s="61"/>
      <c r="AC35" s="62"/>
      <c r="AD35" s="63"/>
      <c r="AE35" s="62"/>
      <c r="AF35" s="63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  <c r="DC35" s="6"/>
      <c r="DD35" s="6"/>
      <c r="DE35" s="6"/>
      <c r="DF35" s="6"/>
      <c r="DG35" s="6"/>
      <c r="DH35" s="6"/>
      <c r="DI35" s="6"/>
      <c r="DJ35" s="6"/>
      <c r="DK35" s="6"/>
      <c r="DL35" s="6"/>
      <c r="DM35" s="6"/>
      <c r="DN35" s="6"/>
      <c r="DO35" s="6"/>
      <c r="DP35" s="6"/>
      <c r="DQ35" s="6"/>
      <c r="DR35" s="6"/>
      <c r="DS35" s="6"/>
      <c r="DT35" s="6"/>
      <c r="DU35" s="6"/>
      <c r="DV35" s="6"/>
      <c r="DW35" s="6"/>
      <c r="DX35" s="6"/>
      <c r="DY35" s="6"/>
      <c r="DZ35" s="6"/>
      <c r="EA35" s="6"/>
      <c r="EB35" s="6"/>
      <c r="EC35" s="6"/>
      <c r="ED35" s="6"/>
      <c r="EE35" s="6"/>
      <c r="EF35" s="6"/>
      <c r="EG35" s="6"/>
      <c r="EH35" s="6"/>
      <c r="EI35" s="6"/>
      <c r="EJ35" s="6"/>
      <c r="EK35" s="6"/>
      <c r="EL35" s="6"/>
      <c r="EM35" s="6"/>
      <c r="EN35" s="6"/>
      <c r="EO35" s="6"/>
      <c r="EP35" s="6"/>
      <c r="EQ35" s="6"/>
      <c r="ER35" s="6"/>
      <c r="ES35" s="6"/>
      <c r="ET35" s="6"/>
      <c r="EU35" s="6"/>
      <c r="EV35" s="6"/>
      <c r="EW35" s="6"/>
      <c r="EX35" s="6"/>
      <c r="EY35" s="6"/>
      <c r="EZ35" s="6"/>
      <c r="FA35" s="6"/>
      <c r="FB35" s="6"/>
      <c r="FC35" s="6"/>
      <c r="FD35" s="6"/>
      <c r="FE35" s="6"/>
      <c r="FF35" s="6"/>
      <c r="FG35" s="6"/>
      <c r="FH35" s="6"/>
      <c r="FI35" s="6"/>
      <c r="FJ35" s="6"/>
      <c r="FK35" s="6"/>
      <c r="FL35" s="6"/>
      <c r="FM35" s="6"/>
      <c r="FN35" s="6"/>
      <c r="FO35" s="6"/>
      <c r="FP35" s="6"/>
      <c r="FQ35" s="6"/>
      <c r="FR35" s="6"/>
      <c r="FS35" s="6"/>
      <c r="FT35" s="6"/>
      <c r="FU35" s="6"/>
      <c r="FV35" s="6"/>
      <c r="FW35" s="6"/>
      <c r="FX35" s="6"/>
      <c r="FY35" s="6"/>
      <c r="FZ35" s="6"/>
      <c r="GA35" s="6"/>
      <c r="GB35" s="6"/>
      <c r="GC35" s="6"/>
      <c r="GD35" s="6"/>
      <c r="GE35" s="6"/>
      <c r="GF35" s="6"/>
      <c r="GG35" s="6"/>
      <c r="GH35" s="6"/>
      <c r="GI35" s="6"/>
      <c r="GJ35" s="6"/>
      <c r="GK35" s="6"/>
      <c r="GL35" s="6"/>
      <c r="GM35" s="6"/>
      <c r="GN35" s="6"/>
      <c r="GO35" s="6"/>
      <c r="GP35" s="6"/>
      <c r="GQ35" s="6"/>
      <c r="GR35" s="6"/>
      <c r="GS35" s="6"/>
      <c r="GT35" s="6"/>
      <c r="GU35" s="6"/>
      <c r="GV35" s="6"/>
      <c r="GW35" s="6"/>
      <c r="GX35" s="6"/>
      <c r="GY35" s="6"/>
      <c r="GZ35" s="6"/>
      <c r="HA35" s="6"/>
      <c r="HB35" s="6"/>
      <c r="HC35" s="6"/>
      <c r="HD35" s="6"/>
      <c r="HE35" s="6"/>
      <c r="HF35" s="6"/>
      <c r="HG35" s="6"/>
      <c r="HH35" s="6"/>
      <c r="HI35" s="6"/>
      <c r="HJ35" s="6"/>
      <c r="HK35" s="6"/>
      <c r="HL35" s="6"/>
      <c r="HM35" s="6"/>
      <c r="HN35" s="6"/>
      <c r="HO35" s="6"/>
      <c r="HP35" s="6"/>
      <c r="HQ35" s="6"/>
      <c r="HR35" s="6"/>
      <c r="HS35" s="6"/>
      <c r="HT35" s="6"/>
      <c r="HU35" s="6"/>
      <c r="HV35" s="6"/>
      <c r="HW35" s="6"/>
      <c r="HX35" s="6"/>
      <c r="HY35" s="6"/>
      <c r="HZ35" s="6"/>
      <c r="IA35" s="6"/>
      <c r="IB35" s="6"/>
      <c r="IC35" s="6"/>
      <c r="ID35" s="6"/>
      <c r="IE35" s="6"/>
      <c r="IF35" s="6"/>
      <c r="IG35" s="6"/>
      <c r="IH35" s="6"/>
      <c r="II35" s="6"/>
      <c r="IJ35" s="6"/>
      <c r="IK35" s="6"/>
      <c r="IL35" s="6"/>
      <c r="IM35" s="6"/>
      <c r="IN35" s="6"/>
      <c r="IO35" s="6"/>
      <c r="IP35" s="6"/>
      <c r="IQ35" s="6"/>
      <c r="IR35" s="6"/>
      <c r="IS35" s="6"/>
      <c r="IT35" s="6"/>
      <c r="IU35" s="6"/>
      <c r="IV35" s="6"/>
      <c r="IW35" s="6"/>
      <c r="IX35" s="6"/>
      <c r="IY35" s="6"/>
      <c r="IZ35" s="6"/>
      <c r="JA35" s="6"/>
      <c r="JB35" s="6"/>
      <c r="JC35" s="6"/>
      <c r="JD35" s="6"/>
      <c r="JE35" s="6"/>
      <c r="JF35" s="6"/>
      <c r="JG35" s="6"/>
      <c r="JH35" s="6"/>
      <c r="JI35" s="6"/>
      <c r="JJ35" s="6"/>
      <c r="JK35" s="6"/>
      <c r="JL35" s="6"/>
      <c r="JM35" s="6"/>
      <c r="JN35" s="6"/>
      <c r="JO35" s="6"/>
      <c r="JP35" s="6"/>
      <c r="JQ35" s="6"/>
      <c r="JR35" s="6"/>
      <c r="JS35" s="6"/>
      <c r="JT35" s="6"/>
      <c r="JU35" s="6"/>
      <c r="JV35" s="6"/>
      <c r="JW35" s="6"/>
      <c r="JX35" s="6"/>
      <c r="JY35" s="6"/>
      <c r="JZ35" s="6"/>
      <c r="KA35" s="6"/>
      <c r="KB35" s="6"/>
      <c r="KC35" s="6"/>
      <c r="KD35" s="6"/>
      <c r="KE35" s="6"/>
      <c r="KF35" s="6"/>
      <c r="KG35" s="6"/>
      <c r="KH35" s="6"/>
      <c r="KI35" s="6"/>
      <c r="KJ35" s="6"/>
      <c r="KK35" s="6"/>
      <c r="KL35" s="6"/>
      <c r="KM35" s="6"/>
      <c r="KN35" s="6"/>
      <c r="KO35" s="6"/>
      <c r="KP35" s="6"/>
      <c r="KQ35" s="6"/>
      <c r="KR35" s="6"/>
      <c r="KS35" s="6"/>
      <c r="KT35" s="6"/>
      <c r="KU35" s="6"/>
      <c r="KV35" s="6"/>
      <c r="KW35" s="6"/>
      <c r="KX35" s="6"/>
      <c r="KY35" s="6"/>
      <c r="KZ35" s="6"/>
      <c r="LA35" s="6"/>
      <c r="LB35" s="6"/>
      <c r="LC35" s="6"/>
      <c r="LD35" s="6"/>
      <c r="LE35" s="6"/>
      <c r="LF35" s="6"/>
      <c r="LG35" s="6"/>
      <c r="LH35" s="6"/>
      <c r="LI35" s="6"/>
      <c r="LJ35" s="6"/>
      <c r="LK35" s="6"/>
      <c r="LL35" s="6"/>
      <c r="LM35" s="6"/>
      <c r="LN35" s="6"/>
      <c r="LO35" s="6"/>
      <c r="LP35" s="6"/>
      <c r="LQ35" s="6"/>
      <c r="LR35" s="6"/>
      <c r="LS35" s="6"/>
      <c r="LT35" s="6"/>
      <c r="LU35" s="6"/>
      <c r="LV35" s="6"/>
      <c r="LW35" s="6"/>
      <c r="LX35" s="6"/>
      <c r="LY35" s="6"/>
      <c r="LZ35" s="6"/>
      <c r="MA35" s="6"/>
      <c r="MB35" s="6"/>
      <c r="MC35" s="6"/>
      <c r="MD35" s="6"/>
      <c r="ME35" s="6"/>
      <c r="MF35" s="6"/>
      <c r="MG35" s="6"/>
      <c r="MH35" s="6"/>
      <c r="MI35" s="6"/>
      <c r="MJ35" s="6"/>
      <c r="MK35" s="6"/>
      <c r="ML35" s="6"/>
      <c r="MM35" s="6"/>
      <c r="MN35" s="6"/>
      <c r="MO35" s="6"/>
      <c r="MP35" s="6"/>
      <c r="MQ35" s="6"/>
      <c r="MR35" s="6"/>
      <c r="MS35" s="6"/>
      <c r="MT35" s="6"/>
      <c r="MU35" s="6"/>
      <c r="MV35" s="6"/>
      <c r="MW35" s="6"/>
      <c r="MX35" s="6"/>
      <c r="MY35" s="6"/>
      <c r="MZ35" s="6"/>
      <c r="NA35" s="6"/>
      <c r="NB35" s="6"/>
      <c r="NC35" s="6"/>
      <c r="ND35" s="6"/>
      <c r="NE35" s="6"/>
      <c r="NF35" s="6"/>
      <c r="NG35" s="6"/>
      <c r="NH35" s="6"/>
      <c r="NI35" s="6"/>
      <c r="NJ35" s="6"/>
      <c r="NK35" s="6"/>
      <c r="NL35" s="6"/>
      <c r="NM35" s="6"/>
      <c r="NN35" s="6"/>
      <c r="NO35" s="6"/>
      <c r="NP35" s="6"/>
      <c r="NQ35" s="6"/>
      <c r="NR35" s="6"/>
      <c r="NS35" s="6"/>
      <c r="NT35" s="6"/>
      <c r="NU35" s="6"/>
      <c r="NV35" s="6"/>
      <c r="NW35" s="6"/>
      <c r="NX35" s="6"/>
      <c r="NY35" s="6"/>
      <c r="NZ35" s="6"/>
      <c r="OA35" s="6"/>
      <c r="OB35" s="6"/>
      <c r="OC35" s="6"/>
      <c r="OD35" s="6"/>
      <c r="OE35" s="6"/>
      <c r="OF35" s="6"/>
      <c r="OG35" s="6"/>
      <c r="OH35" s="6"/>
      <c r="OI35" s="6"/>
      <c r="OJ35" s="6"/>
      <c r="OK35" s="6"/>
      <c r="OL35" s="6"/>
      <c r="OM35" s="6"/>
      <c r="ON35" s="6"/>
      <c r="OO35" s="6"/>
      <c r="OP35" s="6"/>
      <c r="OQ35" s="6"/>
      <c r="OR35" s="6"/>
      <c r="OS35" s="6"/>
      <c r="OT35" s="6"/>
      <c r="OU35" s="6"/>
      <c r="OV35" s="6"/>
      <c r="OW35" s="6"/>
      <c r="OX35" s="6"/>
      <c r="OY35" s="6"/>
      <c r="OZ35" s="6"/>
      <c r="PA35" s="6"/>
      <c r="PB35" s="6"/>
      <c r="PC35" s="6"/>
      <c r="PD35" s="6"/>
      <c r="PE35" s="6"/>
      <c r="PF35" s="6"/>
      <c r="PG35" s="6"/>
      <c r="PH35" s="6"/>
      <c r="PI35" s="6"/>
      <c r="PJ35" s="6"/>
      <c r="PK35" s="6"/>
      <c r="PL35" s="6"/>
      <c r="PM35" s="6"/>
      <c r="PN35" s="6"/>
      <c r="PO35" s="6"/>
      <c r="PP35" s="6"/>
      <c r="PQ35" s="6"/>
      <c r="PR35" s="6"/>
      <c r="PS35" s="6"/>
      <c r="PT35" s="6"/>
      <c r="PU35" s="6"/>
      <c r="PV35" s="6"/>
      <c r="PW35" s="6"/>
      <c r="PX35" s="6"/>
      <c r="PY35" s="6"/>
      <c r="PZ35" s="6"/>
      <c r="QA35" s="6"/>
      <c r="QB35" s="6"/>
      <c r="QC35" s="6"/>
      <c r="QD35" s="6"/>
      <c r="QE35" s="6"/>
      <c r="QF35" s="6"/>
      <c r="QG35" s="6"/>
      <c r="QH35" s="6"/>
      <c r="QI35" s="6"/>
      <c r="QJ35" s="6"/>
      <c r="QK35" s="6"/>
      <c r="QL35" s="6"/>
      <c r="QM35" s="6"/>
      <c r="QN35" s="6"/>
      <c r="QO35" s="6"/>
      <c r="QP35" s="6"/>
      <c r="QQ35" s="6"/>
      <c r="QR35" s="6"/>
      <c r="QS35" s="6"/>
      <c r="QT35" s="6"/>
      <c r="QU35" s="6"/>
      <c r="QV35" s="6"/>
      <c r="QW35" s="6"/>
      <c r="QX35" s="6"/>
      <c r="QY35" s="6"/>
      <c r="QZ35" s="6"/>
      <c r="RA35" s="6"/>
      <c r="RB35" s="6"/>
      <c r="RC35" s="6"/>
      <c r="RD35" s="6"/>
      <c r="RE35" s="6"/>
      <c r="RF35" s="6"/>
      <c r="RG35" s="6"/>
      <c r="RH35" s="6"/>
      <c r="RI35" s="6"/>
      <c r="RJ35" s="6"/>
      <c r="RK35" s="6"/>
      <c r="RL35" s="6"/>
      <c r="RM35" s="6"/>
      <c r="RN35" s="6"/>
      <c r="RO35" s="6"/>
      <c r="RP35" s="6"/>
      <c r="RQ35" s="6"/>
      <c r="RR35" s="6"/>
      <c r="RS35" s="6"/>
      <c r="RT35" s="6"/>
      <c r="RU35" s="6"/>
      <c r="RV35" s="6"/>
      <c r="RW35" s="6"/>
      <c r="RX35" s="6"/>
      <c r="RY35" s="6"/>
      <c r="RZ35" s="6"/>
      <c r="SA35" s="6"/>
      <c r="SB35" s="6"/>
      <c r="SC35" s="6"/>
      <c r="SD35" s="6"/>
      <c r="SE35" s="6"/>
      <c r="SF35" s="6"/>
      <c r="SG35" s="6"/>
      <c r="SH35" s="6"/>
      <c r="SI35" s="6"/>
      <c r="SJ35" s="6"/>
      <c r="SK35" s="6"/>
      <c r="SL35" s="6"/>
      <c r="SM35" s="6"/>
      <c r="SN35" s="6"/>
      <c r="SO35" s="6"/>
      <c r="SP35" s="6"/>
      <c r="SQ35" s="6"/>
      <c r="SR35" s="6"/>
      <c r="SS35" s="6"/>
      <c r="ST35" s="6"/>
      <c r="SU35" s="6"/>
      <c r="SV35" s="6"/>
      <c r="SW35" s="6"/>
      <c r="SX35" s="6"/>
      <c r="SY35" s="6"/>
      <c r="SZ35" s="6"/>
      <c r="TA35" s="6"/>
      <c r="TB35" s="6"/>
      <c r="TC35" s="6"/>
      <c r="TD35" s="6"/>
      <c r="TE35" s="6"/>
      <c r="TF35" s="6"/>
      <c r="TG35" s="6"/>
      <c r="TH35" s="6"/>
      <c r="TI35" s="6"/>
      <c r="TJ35" s="6"/>
      <c r="TK35" s="6"/>
      <c r="TL35" s="6"/>
      <c r="TM35" s="6"/>
      <c r="TN35" s="6"/>
      <c r="TO35" s="6"/>
      <c r="TP35" s="6"/>
      <c r="TQ35" s="6"/>
      <c r="TR35" s="6"/>
      <c r="TS35" s="6"/>
      <c r="TT35" s="6"/>
      <c r="TU35" s="6"/>
      <c r="TV35" s="6"/>
      <c r="TW35" s="6"/>
      <c r="TX35" s="6"/>
      <c r="TY35" s="6"/>
      <c r="TZ35" s="6"/>
      <c r="UA35" s="6"/>
      <c r="UB35" s="6"/>
      <c r="UC35" s="6"/>
      <c r="UD35" s="6"/>
      <c r="UE35" s="6"/>
      <c r="UF35" s="6"/>
      <c r="UG35" s="6"/>
      <c r="UH35" s="6"/>
      <c r="UI35" s="6"/>
      <c r="UJ35" s="6"/>
      <c r="UK35" s="6"/>
      <c r="UL35" s="6"/>
      <c r="UM35" s="6"/>
      <c r="UN35" s="6"/>
      <c r="UO35" s="6"/>
      <c r="UP35" s="6"/>
      <c r="UQ35" s="6"/>
      <c r="UR35" s="6"/>
      <c r="US35" s="6"/>
      <c r="UT35" s="6"/>
      <c r="UU35" s="6"/>
      <c r="UV35" s="6"/>
      <c r="UW35" s="6"/>
      <c r="UX35" s="6"/>
      <c r="UY35" s="6"/>
      <c r="UZ35" s="6"/>
      <c r="VA35" s="6"/>
      <c r="VB35" s="6"/>
      <c r="VC35" s="6"/>
      <c r="VD35" s="6"/>
      <c r="VE35" s="6"/>
      <c r="VF35" s="6"/>
      <c r="VG35" s="6"/>
      <c r="VH35" s="6"/>
      <c r="VI35" s="6"/>
      <c r="VJ35" s="6"/>
      <c r="VK35" s="6"/>
      <c r="VL35" s="6"/>
      <c r="VM35" s="6"/>
      <c r="VN35" s="6"/>
      <c r="VO35" s="6"/>
      <c r="VP35" s="6"/>
      <c r="VQ35" s="6"/>
      <c r="VR35" s="6"/>
      <c r="VS35" s="6"/>
      <c r="VT35" s="6"/>
      <c r="VU35" s="6"/>
      <c r="VV35" s="6"/>
      <c r="VW35" s="6"/>
      <c r="VX35" s="6"/>
      <c r="VY35" s="6"/>
      <c r="VZ35" s="6"/>
      <c r="WA35" s="6"/>
      <c r="WB35" s="6"/>
      <c r="WC35" s="6"/>
      <c r="WD35" s="6"/>
      <c r="WE35" s="6"/>
      <c r="WF35" s="6"/>
      <c r="WG35" s="6"/>
      <c r="WH35" s="6"/>
      <c r="WI35" s="6"/>
      <c r="WJ35" s="6"/>
      <c r="WK35" s="6"/>
      <c r="WL35" s="6"/>
      <c r="WM35" s="6"/>
      <c r="WN35" s="6"/>
      <c r="WO35" s="6"/>
      <c r="WP35" s="6"/>
      <c r="WQ35" s="6"/>
      <c r="WR35" s="6"/>
      <c r="WS35" s="6"/>
      <c r="WT35" s="6"/>
      <c r="WU35" s="6"/>
      <c r="WV35" s="6"/>
      <c r="WW35" s="6"/>
      <c r="WX35" s="6"/>
      <c r="WY35" s="6"/>
      <c r="WZ35" s="6"/>
      <c r="XA35" s="6"/>
      <c r="XB35" s="6"/>
      <c r="XC35" s="6"/>
      <c r="XD35" s="6"/>
      <c r="XE35" s="6"/>
      <c r="XF35" s="6"/>
      <c r="XG35" s="6"/>
      <c r="XH35" s="6"/>
      <c r="XI35" s="6"/>
      <c r="XJ35" s="6"/>
      <c r="XK35" s="6"/>
      <c r="XL35" s="6"/>
      <c r="XM35" s="6"/>
      <c r="XN35" s="6"/>
      <c r="XO35" s="6"/>
      <c r="XP35" s="6"/>
      <c r="XQ35" s="6"/>
      <c r="XR35" s="6"/>
      <c r="XS35" s="6"/>
      <c r="XT35" s="6"/>
      <c r="XU35" s="6"/>
      <c r="XV35" s="6"/>
      <c r="XW35" s="6"/>
      <c r="XX35" s="6"/>
      <c r="XY35" s="6"/>
      <c r="XZ35" s="6"/>
      <c r="YA35" s="6"/>
      <c r="YB35" s="6"/>
      <c r="YC35" s="6"/>
      <c r="YD35" s="6"/>
      <c r="YE35" s="6"/>
      <c r="YF35" s="6"/>
      <c r="YG35" s="6"/>
      <c r="YH35" s="6"/>
      <c r="YI35" s="6"/>
      <c r="YJ35" s="6"/>
      <c r="YK35" s="6"/>
      <c r="YL35" s="6"/>
      <c r="YM35" s="6"/>
      <c r="YN35" s="6"/>
      <c r="YO35" s="6"/>
      <c r="YP35" s="6"/>
      <c r="YQ35" s="6"/>
      <c r="YR35" s="6"/>
      <c r="YS35" s="6"/>
      <c r="YT35" s="6"/>
      <c r="YU35" s="6"/>
      <c r="YV35" s="6"/>
      <c r="YW35" s="6"/>
      <c r="YX35" s="6"/>
      <c r="YY35" s="6"/>
      <c r="YZ35" s="6"/>
      <c r="ZA35" s="6"/>
      <c r="ZB35" s="6"/>
      <c r="ZC35" s="6"/>
      <c r="ZD35" s="6"/>
      <c r="ZE35" s="6"/>
      <c r="ZF35" s="6"/>
      <c r="ZG35" s="6"/>
      <c r="ZH35" s="6"/>
      <c r="ZI35" s="6"/>
      <c r="ZJ35" s="6"/>
      <c r="ZK35" s="6"/>
      <c r="ZL35" s="6"/>
      <c r="ZM35" s="6"/>
      <c r="ZN35" s="6"/>
      <c r="ZO35" s="6"/>
      <c r="ZP35" s="6"/>
      <c r="ZQ35" s="6"/>
      <c r="ZR35" s="6"/>
      <c r="ZS35" s="6"/>
      <c r="ZT35" s="6"/>
      <c r="ZU35" s="6"/>
      <c r="ZV35" s="6"/>
      <c r="ZW35" s="6"/>
      <c r="ZX35" s="6"/>
      <c r="ZY35" s="6"/>
      <c r="ZZ35" s="6"/>
      <c r="AAA35" s="6"/>
      <c r="AAB35" s="6"/>
      <c r="AAC35" s="6"/>
      <c r="AAD35" s="6"/>
      <c r="AAE35" s="6"/>
      <c r="AAF35" s="6"/>
      <c r="AAG35" s="6"/>
      <c r="AAH35" s="6"/>
      <c r="AAI35" s="6"/>
      <c r="AAJ35" s="6"/>
      <c r="AAK35" s="6"/>
      <c r="AAL35" s="6"/>
      <c r="AAM35" s="6"/>
      <c r="AAN35" s="6"/>
      <c r="AAO35" s="6"/>
      <c r="AAP35" s="6"/>
      <c r="AAQ35" s="6"/>
      <c r="AAR35" s="6"/>
      <c r="AAS35" s="6"/>
      <c r="AAT35" s="6"/>
      <c r="AAU35" s="6"/>
      <c r="AAV35" s="6"/>
      <c r="AAW35" s="6"/>
      <c r="AAX35" s="6"/>
      <c r="AAY35" s="6"/>
      <c r="AAZ35" s="6"/>
      <c r="ABA35" s="6"/>
      <c r="ABB35" s="6"/>
      <c r="ABC35" s="6"/>
      <c r="ABD35" s="6"/>
      <c r="ABE35" s="6"/>
      <c r="ABF35" s="6"/>
      <c r="ABG35" s="6"/>
      <c r="ABH35" s="6"/>
      <c r="ABI35" s="6"/>
      <c r="ABJ35" s="6"/>
      <c r="ABK35" s="6"/>
      <c r="ABL35" s="6"/>
      <c r="ABM35" s="6"/>
      <c r="ABN35" s="6"/>
      <c r="ABO35" s="6"/>
      <c r="ABP35" s="6"/>
      <c r="ABQ35" s="6"/>
      <c r="ABR35" s="6"/>
      <c r="ABS35" s="6"/>
      <c r="ABT35" s="6"/>
      <c r="ABU35" s="6"/>
      <c r="ABV35" s="6"/>
      <c r="ABW35" s="6"/>
      <c r="ABX35" s="6"/>
      <c r="ABY35" s="6"/>
      <c r="ABZ35" s="6"/>
      <c r="ACA35" s="6"/>
      <c r="ACB35" s="6"/>
      <c r="ACC35" s="6"/>
      <c r="ACD35" s="6"/>
      <c r="ACE35" s="6"/>
      <c r="ACF35" s="6"/>
      <c r="ACG35" s="6"/>
      <c r="ACH35" s="6"/>
      <c r="ACI35" s="6"/>
      <c r="ACJ35" s="6"/>
      <c r="ACK35" s="6"/>
      <c r="ACL35" s="6"/>
      <c r="ACM35" s="6"/>
      <c r="ACN35" s="6"/>
      <c r="ACO35" s="6"/>
      <c r="ACP35" s="6"/>
      <c r="ACQ35" s="6"/>
      <c r="ACR35" s="6"/>
      <c r="ACS35" s="6"/>
      <c r="ACT35" s="6"/>
      <c r="ACU35" s="6"/>
      <c r="ACV35" s="6"/>
      <c r="ACW35" s="6"/>
      <c r="ACX35" s="6"/>
      <c r="ACY35" s="6"/>
      <c r="ACZ35" s="6"/>
      <c r="ADA35" s="6"/>
      <c r="ADB35" s="6"/>
      <c r="ADC35" s="6"/>
      <c r="ADD35" s="6"/>
      <c r="ADE35" s="6"/>
      <c r="ADF35" s="6"/>
      <c r="ADG35" s="6"/>
      <c r="ADH35" s="6"/>
      <c r="ADI35" s="6"/>
      <c r="ADJ35" s="6"/>
      <c r="ADK35" s="6"/>
      <c r="ADL35" s="6"/>
      <c r="ADM35" s="6"/>
      <c r="ADN35" s="6"/>
      <c r="ADO35" s="6"/>
      <c r="ADP35" s="6"/>
      <c r="ADQ35" s="6"/>
      <c r="ADR35" s="6"/>
      <c r="ADS35" s="6"/>
      <c r="ADT35" s="6"/>
      <c r="ADU35" s="6"/>
      <c r="ADV35" s="6"/>
      <c r="ADW35" s="6"/>
      <c r="ADX35" s="6"/>
      <c r="ADY35" s="6"/>
      <c r="ADZ35" s="6"/>
      <c r="AEA35" s="6"/>
      <c r="AEB35" s="6"/>
      <c r="AEC35" s="6"/>
      <c r="AED35" s="6"/>
      <c r="AEE35" s="6"/>
      <c r="AEF35" s="6"/>
      <c r="AEG35" s="6"/>
      <c r="AEH35" s="6"/>
      <c r="AEI35" s="6"/>
      <c r="AEJ35" s="6"/>
      <c r="AEK35" s="6"/>
      <c r="AEL35" s="6"/>
      <c r="AEM35" s="6"/>
      <c r="AEN35" s="6"/>
      <c r="AEO35" s="6"/>
      <c r="AEP35" s="6"/>
      <c r="AEQ35" s="6"/>
      <c r="AER35" s="6"/>
      <c r="AES35" s="6"/>
      <c r="AET35" s="6"/>
      <c r="AEU35" s="6"/>
      <c r="AEV35" s="6"/>
      <c r="AEW35" s="6"/>
      <c r="AEX35" s="6"/>
      <c r="AEY35" s="6"/>
      <c r="AEZ35" s="6"/>
      <c r="AFA35" s="6"/>
      <c r="AFB35" s="6"/>
      <c r="AFC35" s="6"/>
      <c r="AFD35" s="6"/>
      <c r="AFE35" s="6"/>
      <c r="AFF35" s="6"/>
      <c r="AFG35" s="6"/>
      <c r="AFH35" s="6"/>
      <c r="AFI35" s="6"/>
      <c r="AFJ35" s="6"/>
      <c r="AFK35" s="6"/>
      <c r="AFL35" s="6"/>
      <c r="AFM35" s="6"/>
      <c r="AFN35" s="6"/>
      <c r="AFO35" s="6"/>
      <c r="AFP35" s="6"/>
      <c r="AFQ35" s="6"/>
      <c r="AFR35" s="6"/>
      <c r="AFS35" s="6"/>
      <c r="AFT35" s="6"/>
      <c r="AFU35" s="6"/>
      <c r="AFV35" s="6"/>
      <c r="AFW35" s="6"/>
      <c r="AFX35" s="6"/>
      <c r="AFY35" s="6"/>
      <c r="AFZ35" s="6"/>
      <c r="AGA35" s="6"/>
      <c r="AGB35" s="6"/>
      <c r="AGC35" s="6"/>
      <c r="AGD35" s="6"/>
      <c r="AGE35" s="6"/>
      <c r="AGF35" s="6"/>
      <c r="AGG35" s="6"/>
      <c r="AGH35" s="6"/>
      <c r="AGI35" s="6"/>
      <c r="AGJ35" s="6"/>
      <c r="AGK35" s="6"/>
      <c r="AGL35" s="6"/>
      <c r="AGM35" s="6"/>
      <c r="AGN35" s="6"/>
      <c r="AGO35" s="6"/>
      <c r="AGP35" s="6"/>
      <c r="AGQ35" s="6"/>
      <c r="AGR35" s="6"/>
      <c r="AGS35" s="6"/>
      <c r="AGT35" s="6"/>
      <c r="AGU35" s="6"/>
      <c r="AGV35" s="6"/>
      <c r="AGW35" s="6"/>
      <c r="AGX35" s="6"/>
      <c r="AGY35" s="6"/>
      <c r="AGZ35" s="6"/>
      <c r="AHA35" s="6"/>
      <c r="AHB35" s="6"/>
      <c r="AHC35" s="6"/>
      <c r="AHD35" s="6"/>
      <c r="AHE35" s="6"/>
      <c r="AHF35" s="6"/>
      <c r="AHG35" s="6"/>
      <c r="AHH35" s="6"/>
      <c r="AHI35" s="6"/>
      <c r="AHJ35" s="6"/>
      <c r="AHK35" s="6"/>
      <c r="AHL35" s="6"/>
      <c r="AHM35" s="6"/>
      <c r="AHN35" s="6"/>
      <c r="AHO35" s="6"/>
      <c r="AHP35" s="6"/>
      <c r="AHQ35" s="6"/>
      <c r="AHR35" s="6"/>
      <c r="AHS35" s="6"/>
      <c r="AHT35" s="6"/>
      <c r="AHU35" s="6"/>
      <c r="AHV35" s="6"/>
      <c r="AHW35" s="6"/>
      <c r="AHX35" s="6"/>
      <c r="AHY35" s="6"/>
      <c r="AHZ35" s="6"/>
      <c r="AIA35" s="6"/>
      <c r="AIB35" s="6"/>
      <c r="AIC35" s="6"/>
      <c r="AID35" s="6"/>
      <c r="AIE35" s="6"/>
      <c r="AIF35" s="6"/>
      <c r="AIG35" s="6"/>
      <c r="AIH35" s="6"/>
      <c r="AII35" s="6"/>
      <c r="AIJ35" s="6"/>
      <c r="AIK35" s="6"/>
      <c r="AIL35" s="6"/>
      <c r="AIM35" s="6"/>
      <c r="AIN35" s="6"/>
      <c r="AIO35" s="6"/>
      <c r="AIP35" s="6"/>
      <c r="AIQ35" s="6"/>
      <c r="AIR35" s="6"/>
      <c r="AIS35" s="6"/>
      <c r="AIT35" s="6"/>
      <c r="AIU35" s="6"/>
      <c r="AIV35" s="6"/>
      <c r="AIW35" s="6"/>
      <c r="AIX35" s="6"/>
      <c r="AIY35" s="6"/>
      <c r="AIZ35" s="6"/>
      <c r="AJA35" s="6"/>
      <c r="AJB35" s="6"/>
      <c r="AJC35" s="6"/>
      <c r="AJD35" s="6"/>
      <c r="AJE35" s="6"/>
      <c r="AJF35" s="6"/>
      <c r="AJG35" s="6"/>
      <c r="AJH35" s="6"/>
      <c r="AJI35" s="6"/>
      <c r="AJJ35" s="6"/>
      <c r="AJK35" s="6"/>
      <c r="AJL35" s="6"/>
      <c r="AJM35" s="6"/>
      <c r="AJN35" s="6"/>
      <c r="AJO35" s="6"/>
      <c r="AJP35" s="6"/>
      <c r="AJQ35" s="6"/>
      <c r="AJR35" s="6"/>
      <c r="AJS35" s="6"/>
      <c r="AJT35" s="6"/>
      <c r="AJU35" s="6"/>
      <c r="AJV35" s="6"/>
      <c r="AJW35" s="6"/>
      <c r="AJX35" s="6"/>
      <c r="AJY35" s="6"/>
      <c r="AJZ35" s="6"/>
      <c r="AKA35" s="6"/>
      <c r="AKB35" s="6"/>
      <c r="AKC35" s="6"/>
      <c r="AKD35" s="6"/>
      <c r="AKE35" s="6"/>
      <c r="AKF35" s="6"/>
      <c r="AKG35" s="6"/>
      <c r="AKH35" s="6"/>
      <c r="AKI35" s="6"/>
      <c r="AKJ35" s="6"/>
      <c r="AKK35" s="6"/>
      <c r="AKL35" s="6"/>
      <c r="AKM35" s="6"/>
      <c r="AKN35" s="6"/>
      <c r="AKO35" s="6"/>
      <c r="AKP35" s="6"/>
      <c r="AKQ35" s="6"/>
      <c r="AKR35" s="6"/>
      <c r="AKS35" s="6"/>
      <c r="AKT35" s="6"/>
      <c r="AKU35" s="6"/>
      <c r="AKV35" s="6"/>
      <c r="AKW35" s="6"/>
      <c r="AKX35" s="6"/>
      <c r="AKY35" s="6"/>
      <c r="AKZ35" s="6"/>
      <c r="ALA35" s="6"/>
      <c r="ALB35" s="6"/>
      <c r="ALC35" s="6"/>
      <c r="ALD35" s="6"/>
      <c r="ALE35" s="6"/>
      <c r="ALF35" s="6"/>
      <c r="ALG35" s="6"/>
      <c r="ALH35" s="6"/>
      <c r="ALI35" s="6"/>
      <c r="ALJ35" s="6"/>
      <c r="ALK35" s="6"/>
      <c r="ALL35" s="6"/>
      <c r="ALM35" s="6"/>
      <c r="ALN35" s="6"/>
      <c r="ALO35" s="6"/>
      <c r="ALP35" s="6"/>
      <c r="ALQ35" s="6"/>
      <c r="ALR35" s="6"/>
      <c r="ALS35" s="6"/>
      <c r="ALT35" s="6"/>
      <c r="ALU35" s="6"/>
      <c r="ALV35" s="6"/>
      <c r="ALW35" s="6"/>
      <c r="ALX35" s="6"/>
      <c r="ALY35" s="6"/>
      <c r="ALZ35" s="6"/>
      <c r="AMA35" s="6"/>
      <c r="AMB35" s="6"/>
      <c r="AMC35" s="6"/>
      <c r="AMD35" s="6"/>
      <c r="AME35" s="6"/>
      <c r="AMF35" s="6"/>
      <c r="AMG35" s="6"/>
      <c r="AMH35" s="6"/>
      <c r="AMI35" s="6"/>
      <c r="AMJ35" s="6"/>
      <c r="AMK35" s="6"/>
      <c r="AML35" s="6"/>
      <c r="AMM35" s="6"/>
      <c r="AMN35" s="6"/>
      <c r="AMO35" s="6"/>
      <c r="AMP35" s="6"/>
      <c r="AMQ35" s="6"/>
      <c r="AMR35" s="6"/>
      <c r="AMS35" s="6"/>
      <c r="AMT35" s="6"/>
      <c r="AMU35" s="6"/>
      <c r="AMV35" s="6"/>
      <c r="AMW35" s="6"/>
      <c r="AMX35" s="6"/>
      <c r="AMY35" s="6"/>
      <c r="AMZ35" s="6"/>
      <c r="ANA35" s="6"/>
      <c r="ANB35" s="6"/>
      <c r="ANC35" s="6"/>
      <c r="AND35" s="6"/>
      <c r="ANE35" s="6"/>
      <c r="ANF35" s="6"/>
      <c r="ANG35" s="6"/>
      <c r="ANH35" s="6"/>
    </row>
    <row r="36" spans="1:1048" x14ac:dyDescent="0.25">
      <c r="A36" t="s">
        <v>196</v>
      </c>
      <c r="O36" s="60"/>
      <c r="P36" s="60"/>
      <c r="Q36" s="6"/>
      <c r="R36" s="60"/>
      <c r="S36" s="6"/>
      <c r="T36" s="6"/>
      <c r="U36" s="6"/>
      <c r="V36" s="78" t="s">
        <v>727</v>
      </c>
      <c r="W36" s="14">
        <v>67</v>
      </c>
      <c r="X36" s="110" t="s">
        <v>734</v>
      </c>
      <c r="Y36" s="145">
        <f t="shared" si="2"/>
        <v>0</v>
      </c>
      <c r="Z36" s="143" t="s">
        <v>739</v>
      </c>
      <c r="AA36" s="84"/>
      <c r="AB36" s="61"/>
      <c r="AC36" s="62"/>
      <c r="AD36" s="63"/>
      <c r="AE36" s="62"/>
      <c r="AF36" s="63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6"/>
      <c r="DC36" s="6"/>
      <c r="DD36" s="6"/>
      <c r="DE36" s="6"/>
      <c r="DF36" s="6"/>
      <c r="DG36" s="6"/>
      <c r="DH36" s="6"/>
      <c r="DI36" s="6"/>
      <c r="DJ36" s="6"/>
      <c r="DK36" s="6"/>
      <c r="DL36" s="6"/>
      <c r="DM36" s="6"/>
      <c r="DN36" s="6"/>
      <c r="DO36" s="6"/>
      <c r="DP36" s="6"/>
      <c r="DQ36" s="6"/>
      <c r="DR36" s="6"/>
      <c r="DS36" s="6"/>
      <c r="DT36" s="6"/>
      <c r="DU36" s="6"/>
      <c r="DV36" s="6"/>
      <c r="DW36" s="6"/>
      <c r="DX36" s="6"/>
      <c r="DY36" s="6"/>
      <c r="DZ36" s="6"/>
      <c r="EA36" s="6"/>
      <c r="EB36" s="6"/>
      <c r="EC36" s="6"/>
      <c r="ED36" s="6"/>
      <c r="EE36" s="6"/>
      <c r="EF36" s="6"/>
      <c r="EG36" s="6"/>
      <c r="EH36" s="6"/>
      <c r="EI36" s="6"/>
      <c r="EJ36" s="6"/>
      <c r="EK36" s="6"/>
      <c r="EL36" s="6"/>
      <c r="EM36" s="6"/>
      <c r="EN36" s="6"/>
      <c r="EO36" s="6"/>
      <c r="EP36" s="6"/>
      <c r="EQ36" s="6"/>
      <c r="ER36" s="6"/>
      <c r="ES36" s="6"/>
      <c r="ET36" s="6"/>
      <c r="EU36" s="6"/>
      <c r="EV36" s="6"/>
      <c r="EW36" s="6"/>
      <c r="EX36" s="6"/>
      <c r="EY36" s="6"/>
      <c r="EZ36" s="6"/>
      <c r="FA36" s="6"/>
      <c r="FB36" s="6"/>
      <c r="FC36" s="6"/>
      <c r="FD36" s="6"/>
      <c r="FE36" s="6"/>
      <c r="FF36" s="6"/>
      <c r="FG36" s="6"/>
      <c r="FH36" s="6"/>
      <c r="FI36" s="6"/>
      <c r="FJ36" s="6"/>
      <c r="FK36" s="6"/>
      <c r="FL36" s="6"/>
      <c r="FM36" s="6"/>
      <c r="FN36" s="6"/>
      <c r="FO36" s="6"/>
      <c r="FP36" s="6"/>
      <c r="FQ36" s="6"/>
      <c r="FR36" s="6"/>
      <c r="FS36" s="6"/>
      <c r="FT36" s="6"/>
      <c r="FU36" s="6"/>
      <c r="FV36" s="6"/>
      <c r="FW36" s="6"/>
      <c r="FX36" s="6"/>
      <c r="FY36" s="6"/>
      <c r="FZ36" s="6"/>
      <c r="GA36" s="6"/>
      <c r="GB36" s="6"/>
      <c r="GC36" s="6"/>
      <c r="GD36" s="6"/>
      <c r="GE36" s="6"/>
      <c r="GF36" s="6"/>
      <c r="GG36" s="6"/>
      <c r="GH36" s="6"/>
      <c r="GI36" s="6"/>
      <c r="GJ36" s="6"/>
      <c r="GK36" s="6"/>
      <c r="GL36" s="6"/>
      <c r="GM36" s="6"/>
      <c r="GN36" s="6"/>
      <c r="GO36" s="6"/>
      <c r="GP36" s="6"/>
      <c r="GQ36" s="6"/>
      <c r="GR36" s="6"/>
      <c r="GS36" s="6"/>
      <c r="GT36" s="6"/>
      <c r="GU36" s="6"/>
      <c r="GV36" s="6"/>
      <c r="GW36" s="6"/>
      <c r="GX36" s="6"/>
      <c r="GY36" s="6"/>
      <c r="GZ36" s="6"/>
      <c r="HA36" s="6"/>
      <c r="HB36" s="6"/>
      <c r="HC36" s="6"/>
      <c r="HD36" s="6"/>
      <c r="HE36" s="6"/>
      <c r="HF36" s="6"/>
      <c r="HG36" s="6"/>
      <c r="HH36" s="6"/>
      <c r="HI36" s="6"/>
      <c r="HJ36" s="6"/>
      <c r="HK36" s="6"/>
      <c r="HL36" s="6"/>
      <c r="HM36" s="6"/>
      <c r="HN36" s="6"/>
      <c r="HO36" s="6"/>
      <c r="HP36" s="6"/>
      <c r="HQ36" s="6"/>
      <c r="HR36" s="6"/>
      <c r="HS36" s="6"/>
      <c r="HT36" s="6"/>
      <c r="HU36" s="6"/>
      <c r="HV36" s="6"/>
      <c r="HW36" s="6"/>
      <c r="HX36" s="6"/>
      <c r="HY36" s="6"/>
      <c r="HZ36" s="6"/>
      <c r="IA36" s="6"/>
      <c r="IB36" s="6"/>
      <c r="IC36" s="6"/>
      <c r="ID36" s="6"/>
      <c r="IE36" s="6"/>
      <c r="IF36" s="6"/>
      <c r="IG36" s="6"/>
      <c r="IH36" s="6"/>
      <c r="II36" s="6"/>
      <c r="IJ36" s="6"/>
      <c r="IK36" s="6"/>
      <c r="IL36" s="6"/>
      <c r="IM36" s="6"/>
      <c r="IN36" s="6"/>
      <c r="IO36" s="6"/>
      <c r="IP36" s="6"/>
      <c r="IQ36" s="6"/>
      <c r="IR36" s="6"/>
      <c r="IS36" s="6"/>
      <c r="IT36" s="6"/>
      <c r="IU36" s="6"/>
      <c r="IV36" s="6"/>
      <c r="IW36" s="6"/>
      <c r="IX36" s="6"/>
      <c r="IY36" s="6"/>
      <c r="IZ36" s="6"/>
      <c r="JA36" s="6"/>
      <c r="JB36" s="6"/>
      <c r="JC36" s="6"/>
      <c r="JD36" s="6"/>
      <c r="JE36" s="6"/>
      <c r="JF36" s="6"/>
      <c r="JG36" s="6"/>
      <c r="JH36" s="6"/>
      <c r="JI36" s="6"/>
      <c r="JJ36" s="6"/>
      <c r="JK36" s="6"/>
      <c r="JL36" s="6"/>
      <c r="JM36" s="6"/>
      <c r="JN36" s="6"/>
      <c r="JO36" s="6"/>
      <c r="JP36" s="6"/>
      <c r="JQ36" s="6"/>
      <c r="JR36" s="6"/>
      <c r="JS36" s="6"/>
      <c r="JT36" s="6"/>
      <c r="JU36" s="6"/>
      <c r="JV36" s="6"/>
      <c r="JW36" s="6"/>
      <c r="JX36" s="6"/>
      <c r="JY36" s="6"/>
      <c r="JZ36" s="6"/>
      <c r="KA36" s="6"/>
      <c r="KB36" s="6"/>
      <c r="KC36" s="6"/>
      <c r="KD36" s="6"/>
      <c r="KE36" s="6"/>
      <c r="KF36" s="6"/>
      <c r="KG36" s="6"/>
      <c r="KH36" s="6"/>
      <c r="KI36" s="6"/>
      <c r="KJ36" s="6"/>
      <c r="KK36" s="6"/>
      <c r="KL36" s="6"/>
      <c r="KM36" s="6"/>
      <c r="KN36" s="6"/>
      <c r="KO36" s="6"/>
      <c r="KP36" s="6"/>
      <c r="KQ36" s="6"/>
      <c r="KR36" s="6"/>
      <c r="KS36" s="6"/>
      <c r="KT36" s="6"/>
      <c r="KU36" s="6"/>
      <c r="KV36" s="6"/>
      <c r="KW36" s="6"/>
      <c r="KX36" s="6"/>
      <c r="KY36" s="6"/>
      <c r="KZ36" s="6"/>
      <c r="LA36" s="6"/>
      <c r="LB36" s="6"/>
      <c r="LC36" s="6"/>
      <c r="LD36" s="6"/>
      <c r="LE36" s="6"/>
      <c r="LF36" s="6"/>
      <c r="LG36" s="6"/>
      <c r="LH36" s="6"/>
      <c r="LI36" s="6"/>
      <c r="LJ36" s="6"/>
      <c r="LK36" s="6"/>
      <c r="LL36" s="6"/>
      <c r="LM36" s="6"/>
      <c r="LN36" s="6"/>
      <c r="LO36" s="6"/>
      <c r="LP36" s="6"/>
      <c r="LQ36" s="6"/>
      <c r="LR36" s="6"/>
      <c r="LS36" s="6"/>
      <c r="LT36" s="6"/>
      <c r="LU36" s="6"/>
      <c r="LV36" s="6"/>
      <c r="LW36" s="6"/>
      <c r="LX36" s="6"/>
      <c r="LY36" s="6"/>
      <c r="LZ36" s="6"/>
      <c r="MA36" s="6"/>
      <c r="MB36" s="6"/>
      <c r="MC36" s="6"/>
      <c r="MD36" s="6"/>
      <c r="ME36" s="6"/>
      <c r="MF36" s="6"/>
      <c r="MG36" s="6"/>
      <c r="MH36" s="6"/>
      <c r="MI36" s="6"/>
      <c r="MJ36" s="6"/>
      <c r="MK36" s="6"/>
      <c r="ML36" s="6"/>
      <c r="MM36" s="6"/>
      <c r="MN36" s="6"/>
      <c r="MO36" s="6"/>
      <c r="MP36" s="6"/>
      <c r="MQ36" s="6"/>
      <c r="MR36" s="6"/>
      <c r="MS36" s="6"/>
      <c r="MT36" s="6"/>
      <c r="MU36" s="6"/>
      <c r="MV36" s="6"/>
      <c r="MW36" s="6"/>
      <c r="MX36" s="6"/>
      <c r="MY36" s="6"/>
      <c r="MZ36" s="6"/>
      <c r="NA36" s="6"/>
      <c r="NB36" s="6"/>
      <c r="NC36" s="6"/>
      <c r="ND36" s="6"/>
      <c r="NE36" s="6"/>
      <c r="NF36" s="6"/>
      <c r="NG36" s="6"/>
      <c r="NH36" s="6"/>
      <c r="NI36" s="6"/>
      <c r="NJ36" s="6"/>
      <c r="NK36" s="6"/>
      <c r="NL36" s="6"/>
      <c r="NM36" s="6"/>
      <c r="NN36" s="6"/>
      <c r="NO36" s="6"/>
      <c r="NP36" s="6"/>
      <c r="NQ36" s="6"/>
      <c r="NR36" s="6"/>
      <c r="NS36" s="6"/>
      <c r="NT36" s="6"/>
      <c r="NU36" s="6"/>
      <c r="NV36" s="6"/>
      <c r="NW36" s="6"/>
      <c r="NX36" s="6"/>
      <c r="NY36" s="6"/>
      <c r="NZ36" s="6"/>
      <c r="OA36" s="6"/>
      <c r="OB36" s="6"/>
      <c r="OC36" s="6"/>
      <c r="OD36" s="6"/>
      <c r="OE36" s="6"/>
      <c r="OF36" s="6"/>
      <c r="OG36" s="6"/>
      <c r="OH36" s="6"/>
      <c r="OI36" s="6"/>
      <c r="OJ36" s="6"/>
      <c r="OK36" s="6"/>
      <c r="OL36" s="6"/>
      <c r="OM36" s="6"/>
      <c r="ON36" s="6"/>
      <c r="OO36" s="6"/>
      <c r="OP36" s="6"/>
      <c r="OQ36" s="6"/>
      <c r="OR36" s="6"/>
      <c r="OS36" s="6"/>
      <c r="OT36" s="6"/>
      <c r="OU36" s="6"/>
      <c r="OV36" s="6"/>
      <c r="OW36" s="6"/>
      <c r="OX36" s="6"/>
      <c r="OY36" s="6"/>
      <c r="OZ36" s="6"/>
      <c r="PA36" s="6"/>
      <c r="PB36" s="6"/>
      <c r="PC36" s="6"/>
      <c r="PD36" s="6"/>
      <c r="PE36" s="6"/>
      <c r="PF36" s="6"/>
      <c r="PG36" s="6"/>
      <c r="PH36" s="6"/>
      <c r="PI36" s="6"/>
      <c r="PJ36" s="6"/>
      <c r="PK36" s="6"/>
      <c r="PL36" s="6"/>
      <c r="PM36" s="6"/>
      <c r="PN36" s="6"/>
      <c r="PO36" s="6"/>
      <c r="PP36" s="6"/>
      <c r="PQ36" s="6"/>
      <c r="PR36" s="6"/>
      <c r="PS36" s="6"/>
      <c r="PT36" s="6"/>
      <c r="PU36" s="6"/>
      <c r="PV36" s="6"/>
      <c r="PW36" s="6"/>
      <c r="PX36" s="6"/>
      <c r="PY36" s="6"/>
      <c r="PZ36" s="6"/>
      <c r="QA36" s="6"/>
      <c r="QB36" s="6"/>
      <c r="QC36" s="6"/>
      <c r="QD36" s="6"/>
      <c r="QE36" s="6"/>
      <c r="QF36" s="6"/>
      <c r="QG36" s="6"/>
      <c r="QH36" s="6"/>
      <c r="QI36" s="6"/>
      <c r="QJ36" s="6"/>
      <c r="QK36" s="6"/>
      <c r="QL36" s="6"/>
      <c r="QM36" s="6"/>
      <c r="QN36" s="6"/>
      <c r="QO36" s="6"/>
      <c r="QP36" s="6"/>
      <c r="QQ36" s="6"/>
      <c r="QR36" s="6"/>
      <c r="QS36" s="6"/>
      <c r="QT36" s="6"/>
      <c r="QU36" s="6"/>
      <c r="QV36" s="6"/>
      <c r="QW36" s="6"/>
      <c r="QX36" s="6"/>
      <c r="QY36" s="6"/>
      <c r="QZ36" s="6"/>
      <c r="RA36" s="6"/>
      <c r="RB36" s="6"/>
      <c r="RC36" s="6"/>
      <c r="RD36" s="6"/>
      <c r="RE36" s="6"/>
      <c r="RF36" s="6"/>
      <c r="RG36" s="6"/>
      <c r="RH36" s="6"/>
      <c r="RI36" s="6"/>
      <c r="RJ36" s="6"/>
      <c r="RK36" s="6"/>
      <c r="RL36" s="6"/>
      <c r="RM36" s="6"/>
      <c r="RN36" s="6"/>
      <c r="RO36" s="6"/>
      <c r="RP36" s="6"/>
      <c r="RQ36" s="6"/>
      <c r="RR36" s="6"/>
      <c r="RS36" s="6"/>
      <c r="RT36" s="6"/>
      <c r="RU36" s="6"/>
      <c r="RV36" s="6"/>
      <c r="RW36" s="6"/>
      <c r="RX36" s="6"/>
      <c r="RY36" s="6"/>
      <c r="RZ36" s="6"/>
      <c r="SA36" s="6"/>
      <c r="SB36" s="6"/>
      <c r="SC36" s="6"/>
      <c r="SD36" s="6"/>
      <c r="SE36" s="6"/>
      <c r="SF36" s="6"/>
      <c r="SG36" s="6"/>
      <c r="SH36" s="6"/>
      <c r="SI36" s="6"/>
      <c r="SJ36" s="6"/>
      <c r="SK36" s="6"/>
      <c r="SL36" s="6"/>
      <c r="SM36" s="6"/>
      <c r="SN36" s="6"/>
      <c r="SO36" s="6"/>
      <c r="SP36" s="6"/>
      <c r="SQ36" s="6"/>
      <c r="SR36" s="6"/>
      <c r="SS36" s="6"/>
      <c r="ST36" s="6"/>
      <c r="SU36" s="6"/>
      <c r="SV36" s="6"/>
      <c r="SW36" s="6"/>
      <c r="SX36" s="6"/>
      <c r="SY36" s="6"/>
      <c r="SZ36" s="6"/>
      <c r="TA36" s="6"/>
      <c r="TB36" s="6"/>
      <c r="TC36" s="6"/>
      <c r="TD36" s="6"/>
      <c r="TE36" s="6"/>
      <c r="TF36" s="6"/>
      <c r="TG36" s="6"/>
      <c r="TH36" s="6"/>
      <c r="TI36" s="6"/>
      <c r="TJ36" s="6"/>
      <c r="TK36" s="6"/>
      <c r="TL36" s="6"/>
      <c r="TM36" s="6"/>
      <c r="TN36" s="6"/>
      <c r="TO36" s="6"/>
      <c r="TP36" s="6"/>
      <c r="TQ36" s="6"/>
      <c r="TR36" s="6"/>
      <c r="TS36" s="6"/>
      <c r="TT36" s="6"/>
      <c r="TU36" s="6"/>
      <c r="TV36" s="6"/>
      <c r="TW36" s="6"/>
      <c r="TX36" s="6"/>
      <c r="TY36" s="6"/>
      <c r="TZ36" s="6"/>
      <c r="UA36" s="6"/>
      <c r="UB36" s="6"/>
      <c r="UC36" s="6"/>
      <c r="UD36" s="6"/>
      <c r="UE36" s="6"/>
      <c r="UF36" s="6"/>
      <c r="UG36" s="6"/>
      <c r="UH36" s="6"/>
      <c r="UI36" s="6"/>
      <c r="UJ36" s="6"/>
      <c r="UK36" s="6"/>
      <c r="UL36" s="6"/>
      <c r="UM36" s="6"/>
      <c r="UN36" s="6"/>
      <c r="UO36" s="6"/>
      <c r="UP36" s="6"/>
      <c r="UQ36" s="6"/>
      <c r="UR36" s="6"/>
      <c r="US36" s="6"/>
      <c r="UT36" s="6"/>
      <c r="UU36" s="6"/>
      <c r="UV36" s="6"/>
      <c r="UW36" s="6"/>
      <c r="UX36" s="6"/>
      <c r="UY36" s="6"/>
      <c r="UZ36" s="6"/>
      <c r="VA36" s="6"/>
      <c r="VB36" s="6"/>
      <c r="VC36" s="6"/>
      <c r="VD36" s="6"/>
      <c r="VE36" s="6"/>
      <c r="VF36" s="6"/>
      <c r="VG36" s="6"/>
      <c r="VH36" s="6"/>
      <c r="VI36" s="6"/>
      <c r="VJ36" s="6"/>
      <c r="VK36" s="6"/>
      <c r="VL36" s="6"/>
      <c r="VM36" s="6"/>
      <c r="VN36" s="6"/>
      <c r="VO36" s="6"/>
      <c r="VP36" s="6"/>
      <c r="VQ36" s="6"/>
      <c r="VR36" s="6"/>
      <c r="VS36" s="6"/>
      <c r="VT36" s="6"/>
      <c r="VU36" s="6"/>
      <c r="VV36" s="6"/>
      <c r="VW36" s="6"/>
      <c r="VX36" s="6"/>
      <c r="VY36" s="6"/>
      <c r="VZ36" s="6"/>
      <c r="WA36" s="6"/>
      <c r="WB36" s="6"/>
      <c r="WC36" s="6"/>
      <c r="WD36" s="6"/>
      <c r="WE36" s="6"/>
      <c r="WF36" s="6"/>
      <c r="WG36" s="6"/>
      <c r="WH36" s="6"/>
      <c r="WI36" s="6"/>
      <c r="WJ36" s="6"/>
      <c r="WK36" s="6"/>
      <c r="WL36" s="6"/>
      <c r="WM36" s="6"/>
      <c r="WN36" s="6"/>
      <c r="WO36" s="6"/>
      <c r="WP36" s="6"/>
      <c r="WQ36" s="6"/>
      <c r="WR36" s="6"/>
      <c r="WS36" s="6"/>
      <c r="WT36" s="6"/>
      <c r="WU36" s="6"/>
      <c r="WV36" s="6"/>
      <c r="WW36" s="6"/>
      <c r="WX36" s="6"/>
      <c r="WY36" s="6"/>
      <c r="WZ36" s="6"/>
      <c r="XA36" s="6"/>
      <c r="XB36" s="6"/>
      <c r="XC36" s="6"/>
      <c r="XD36" s="6"/>
      <c r="XE36" s="6"/>
      <c r="XF36" s="6"/>
      <c r="XG36" s="6"/>
      <c r="XH36" s="6"/>
      <c r="XI36" s="6"/>
      <c r="XJ36" s="6"/>
      <c r="XK36" s="6"/>
      <c r="XL36" s="6"/>
      <c r="XM36" s="6"/>
      <c r="XN36" s="6"/>
      <c r="XO36" s="6"/>
      <c r="XP36" s="6"/>
      <c r="XQ36" s="6"/>
      <c r="XR36" s="6"/>
      <c r="XS36" s="6"/>
      <c r="XT36" s="6"/>
      <c r="XU36" s="6"/>
      <c r="XV36" s="6"/>
      <c r="XW36" s="6"/>
      <c r="XX36" s="6"/>
      <c r="XY36" s="6"/>
      <c r="XZ36" s="6"/>
      <c r="YA36" s="6"/>
      <c r="YB36" s="6"/>
      <c r="YC36" s="6"/>
      <c r="YD36" s="6"/>
      <c r="YE36" s="6"/>
      <c r="YF36" s="6"/>
      <c r="YG36" s="6"/>
      <c r="YH36" s="6"/>
      <c r="YI36" s="6"/>
      <c r="YJ36" s="6"/>
      <c r="YK36" s="6"/>
      <c r="YL36" s="6"/>
      <c r="YM36" s="6"/>
      <c r="YN36" s="6"/>
      <c r="YO36" s="6"/>
      <c r="YP36" s="6"/>
      <c r="YQ36" s="6"/>
      <c r="YR36" s="6"/>
      <c r="YS36" s="6"/>
      <c r="YT36" s="6"/>
      <c r="YU36" s="6"/>
      <c r="YV36" s="6"/>
      <c r="YW36" s="6"/>
      <c r="YX36" s="6"/>
      <c r="YY36" s="6"/>
      <c r="YZ36" s="6"/>
      <c r="ZA36" s="6"/>
      <c r="ZB36" s="6"/>
      <c r="ZC36" s="6"/>
      <c r="ZD36" s="6"/>
      <c r="ZE36" s="6"/>
      <c r="ZF36" s="6"/>
      <c r="ZG36" s="6"/>
      <c r="ZH36" s="6"/>
      <c r="ZI36" s="6"/>
      <c r="ZJ36" s="6"/>
      <c r="ZK36" s="6"/>
      <c r="ZL36" s="6"/>
      <c r="ZM36" s="6"/>
      <c r="ZN36" s="6"/>
      <c r="ZO36" s="6"/>
      <c r="ZP36" s="6"/>
      <c r="ZQ36" s="6"/>
      <c r="ZR36" s="6"/>
      <c r="ZS36" s="6"/>
      <c r="ZT36" s="6"/>
      <c r="ZU36" s="6"/>
      <c r="ZV36" s="6"/>
      <c r="ZW36" s="6"/>
      <c r="ZX36" s="6"/>
      <c r="ZY36" s="6"/>
      <c r="ZZ36" s="6"/>
      <c r="AAA36" s="6"/>
      <c r="AAB36" s="6"/>
      <c r="AAC36" s="6"/>
      <c r="AAD36" s="6"/>
      <c r="AAE36" s="6"/>
      <c r="AAF36" s="6"/>
      <c r="AAG36" s="6"/>
      <c r="AAH36" s="6"/>
      <c r="AAI36" s="6"/>
      <c r="AAJ36" s="6"/>
      <c r="AAK36" s="6"/>
      <c r="AAL36" s="6"/>
      <c r="AAM36" s="6"/>
      <c r="AAN36" s="6"/>
      <c r="AAO36" s="6"/>
      <c r="AAP36" s="6"/>
      <c r="AAQ36" s="6"/>
      <c r="AAR36" s="6"/>
      <c r="AAS36" s="6"/>
      <c r="AAT36" s="6"/>
      <c r="AAU36" s="6"/>
      <c r="AAV36" s="6"/>
      <c r="AAW36" s="6"/>
      <c r="AAX36" s="6"/>
      <c r="AAY36" s="6"/>
      <c r="AAZ36" s="6"/>
      <c r="ABA36" s="6"/>
      <c r="ABB36" s="6"/>
      <c r="ABC36" s="6"/>
      <c r="ABD36" s="6"/>
      <c r="ABE36" s="6"/>
      <c r="ABF36" s="6"/>
      <c r="ABG36" s="6"/>
      <c r="ABH36" s="6"/>
      <c r="ABI36" s="6"/>
      <c r="ABJ36" s="6"/>
      <c r="ABK36" s="6"/>
      <c r="ABL36" s="6"/>
      <c r="ABM36" s="6"/>
      <c r="ABN36" s="6"/>
      <c r="ABO36" s="6"/>
      <c r="ABP36" s="6"/>
      <c r="ABQ36" s="6"/>
      <c r="ABR36" s="6"/>
      <c r="ABS36" s="6"/>
      <c r="ABT36" s="6"/>
      <c r="ABU36" s="6"/>
      <c r="ABV36" s="6"/>
      <c r="ABW36" s="6"/>
      <c r="ABX36" s="6"/>
      <c r="ABY36" s="6"/>
      <c r="ABZ36" s="6"/>
      <c r="ACA36" s="6"/>
      <c r="ACB36" s="6"/>
      <c r="ACC36" s="6"/>
      <c r="ACD36" s="6"/>
      <c r="ACE36" s="6"/>
      <c r="ACF36" s="6"/>
      <c r="ACG36" s="6"/>
      <c r="ACH36" s="6"/>
      <c r="ACI36" s="6"/>
      <c r="ACJ36" s="6"/>
      <c r="ACK36" s="6"/>
      <c r="ACL36" s="6"/>
      <c r="ACM36" s="6"/>
      <c r="ACN36" s="6"/>
      <c r="ACO36" s="6"/>
      <c r="ACP36" s="6"/>
      <c r="ACQ36" s="6"/>
      <c r="ACR36" s="6"/>
      <c r="ACS36" s="6"/>
      <c r="ACT36" s="6"/>
      <c r="ACU36" s="6"/>
      <c r="ACV36" s="6"/>
      <c r="ACW36" s="6"/>
      <c r="ACX36" s="6"/>
      <c r="ACY36" s="6"/>
      <c r="ACZ36" s="6"/>
      <c r="ADA36" s="6"/>
      <c r="ADB36" s="6"/>
      <c r="ADC36" s="6"/>
      <c r="ADD36" s="6"/>
      <c r="ADE36" s="6"/>
      <c r="ADF36" s="6"/>
      <c r="ADG36" s="6"/>
      <c r="ADH36" s="6"/>
      <c r="ADI36" s="6"/>
      <c r="ADJ36" s="6"/>
      <c r="ADK36" s="6"/>
      <c r="ADL36" s="6"/>
      <c r="ADM36" s="6"/>
      <c r="ADN36" s="6"/>
      <c r="ADO36" s="6"/>
      <c r="ADP36" s="6"/>
      <c r="ADQ36" s="6"/>
      <c r="ADR36" s="6"/>
      <c r="ADS36" s="6"/>
      <c r="ADT36" s="6"/>
      <c r="ADU36" s="6"/>
      <c r="ADV36" s="6"/>
      <c r="ADW36" s="6"/>
      <c r="ADX36" s="6"/>
      <c r="ADY36" s="6"/>
      <c r="ADZ36" s="6"/>
      <c r="AEA36" s="6"/>
      <c r="AEB36" s="6"/>
      <c r="AEC36" s="6"/>
      <c r="AED36" s="6"/>
      <c r="AEE36" s="6"/>
      <c r="AEF36" s="6"/>
      <c r="AEG36" s="6"/>
      <c r="AEH36" s="6"/>
      <c r="AEI36" s="6"/>
      <c r="AEJ36" s="6"/>
      <c r="AEK36" s="6"/>
      <c r="AEL36" s="6"/>
      <c r="AEM36" s="6"/>
      <c r="AEN36" s="6"/>
      <c r="AEO36" s="6"/>
      <c r="AEP36" s="6"/>
      <c r="AEQ36" s="6"/>
      <c r="AER36" s="6"/>
      <c r="AES36" s="6"/>
      <c r="AET36" s="6"/>
      <c r="AEU36" s="6"/>
      <c r="AEV36" s="6"/>
      <c r="AEW36" s="6"/>
      <c r="AEX36" s="6"/>
      <c r="AEY36" s="6"/>
      <c r="AEZ36" s="6"/>
      <c r="AFA36" s="6"/>
      <c r="AFB36" s="6"/>
      <c r="AFC36" s="6"/>
      <c r="AFD36" s="6"/>
      <c r="AFE36" s="6"/>
      <c r="AFF36" s="6"/>
      <c r="AFG36" s="6"/>
      <c r="AFH36" s="6"/>
      <c r="AFI36" s="6"/>
      <c r="AFJ36" s="6"/>
      <c r="AFK36" s="6"/>
      <c r="AFL36" s="6"/>
      <c r="AFM36" s="6"/>
      <c r="AFN36" s="6"/>
      <c r="AFO36" s="6"/>
      <c r="AFP36" s="6"/>
      <c r="AFQ36" s="6"/>
      <c r="AFR36" s="6"/>
      <c r="AFS36" s="6"/>
      <c r="AFT36" s="6"/>
      <c r="AFU36" s="6"/>
      <c r="AFV36" s="6"/>
      <c r="AFW36" s="6"/>
      <c r="AFX36" s="6"/>
      <c r="AFY36" s="6"/>
      <c r="AFZ36" s="6"/>
      <c r="AGA36" s="6"/>
      <c r="AGB36" s="6"/>
      <c r="AGC36" s="6"/>
      <c r="AGD36" s="6"/>
      <c r="AGE36" s="6"/>
      <c r="AGF36" s="6"/>
      <c r="AGG36" s="6"/>
      <c r="AGH36" s="6"/>
      <c r="AGI36" s="6"/>
      <c r="AGJ36" s="6"/>
      <c r="AGK36" s="6"/>
      <c r="AGL36" s="6"/>
      <c r="AGM36" s="6"/>
      <c r="AGN36" s="6"/>
      <c r="AGO36" s="6"/>
      <c r="AGP36" s="6"/>
      <c r="AGQ36" s="6"/>
      <c r="AGR36" s="6"/>
      <c r="AGS36" s="6"/>
      <c r="AGT36" s="6"/>
      <c r="AGU36" s="6"/>
      <c r="AGV36" s="6"/>
      <c r="AGW36" s="6"/>
      <c r="AGX36" s="6"/>
      <c r="AGY36" s="6"/>
      <c r="AGZ36" s="6"/>
      <c r="AHA36" s="6"/>
      <c r="AHB36" s="6"/>
      <c r="AHC36" s="6"/>
      <c r="AHD36" s="6"/>
      <c r="AHE36" s="6"/>
      <c r="AHF36" s="6"/>
      <c r="AHG36" s="6"/>
      <c r="AHH36" s="6"/>
      <c r="AHI36" s="6"/>
      <c r="AHJ36" s="6"/>
      <c r="AHK36" s="6"/>
      <c r="AHL36" s="6"/>
      <c r="AHM36" s="6"/>
      <c r="AHN36" s="6"/>
      <c r="AHO36" s="6"/>
      <c r="AHP36" s="6"/>
      <c r="AHQ36" s="6"/>
      <c r="AHR36" s="6"/>
      <c r="AHS36" s="6"/>
      <c r="AHT36" s="6"/>
      <c r="AHU36" s="6"/>
      <c r="AHV36" s="6"/>
      <c r="AHW36" s="6"/>
      <c r="AHX36" s="6"/>
      <c r="AHY36" s="6"/>
      <c r="AHZ36" s="6"/>
      <c r="AIA36" s="6"/>
      <c r="AIB36" s="6"/>
      <c r="AIC36" s="6"/>
      <c r="AID36" s="6"/>
      <c r="AIE36" s="6"/>
      <c r="AIF36" s="6"/>
      <c r="AIG36" s="6"/>
      <c r="AIH36" s="6"/>
      <c r="AII36" s="6"/>
      <c r="AIJ36" s="6"/>
      <c r="AIK36" s="6"/>
      <c r="AIL36" s="6"/>
      <c r="AIM36" s="6"/>
      <c r="AIN36" s="6"/>
      <c r="AIO36" s="6"/>
      <c r="AIP36" s="6"/>
      <c r="AIQ36" s="6"/>
      <c r="AIR36" s="6"/>
      <c r="AIS36" s="6"/>
      <c r="AIT36" s="6"/>
      <c r="AIU36" s="6"/>
      <c r="AIV36" s="6"/>
      <c r="AIW36" s="6"/>
      <c r="AIX36" s="6"/>
      <c r="AIY36" s="6"/>
      <c r="AIZ36" s="6"/>
      <c r="AJA36" s="6"/>
      <c r="AJB36" s="6"/>
      <c r="AJC36" s="6"/>
      <c r="AJD36" s="6"/>
      <c r="AJE36" s="6"/>
      <c r="AJF36" s="6"/>
      <c r="AJG36" s="6"/>
      <c r="AJH36" s="6"/>
      <c r="AJI36" s="6"/>
      <c r="AJJ36" s="6"/>
      <c r="AJK36" s="6"/>
      <c r="AJL36" s="6"/>
      <c r="AJM36" s="6"/>
      <c r="AJN36" s="6"/>
      <c r="AJO36" s="6"/>
      <c r="AJP36" s="6"/>
      <c r="AJQ36" s="6"/>
      <c r="AJR36" s="6"/>
      <c r="AJS36" s="6"/>
      <c r="AJT36" s="6"/>
      <c r="AJU36" s="6"/>
      <c r="AJV36" s="6"/>
      <c r="AJW36" s="6"/>
      <c r="AJX36" s="6"/>
      <c r="AJY36" s="6"/>
      <c r="AJZ36" s="6"/>
      <c r="AKA36" s="6"/>
      <c r="AKB36" s="6"/>
      <c r="AKC36" s="6"/>
      <c r="AKD36" s="6"/>
      <c r="AKE36" s="6"/>
      <c r="AKF36" s="6"/>
      <c r="AKG36" s="6"/>
      <c r="AKH36" s="6"/>
      <c r="AKI36" s="6"/>
      <c r="AKJ36" s="6"/>
      <c r="AKK36" s="6"/>
      <c r="AKL36" s="6"/>
      <c r="AKM36" s="6"/>
      <c r="AKN36" s="6"/>
      <c r="AKO36" s="6"/>
      <c r="AKP36" s="6"/>
      <c r="AKQ36" s="6"/>
      <c r="AKR36" s="6"/>
      <c r="AKS36" s="6"/>
      <c r="AKT36" s="6"/>
      <c r="AKU36" s="6"/>
      <c r="AKV36" s="6"/>
      <c r="AKW36" s="6"/>
      <c r="AKX36" s="6"/>
      <c r="AKY36" s="6"/>
      <c r="AKZ36" s="6"/>
      <c r="ALA36" s="6"/>
      <c r="ALB36" s="6"/>
      <c r="ALC36" s="6"/>
      <c r="ALD36" s="6"/>
      <c r="ALE36" s="6"/>
      <c r="ALF36" s="6"/>
      <c r="ALG36" s="6"/>
      <c r="ALH36" s="6"/>
      <c r="ALI36" s="6"/>
      <c r="ALJ36" s="6"/>
      <c r="ALK36" s="6"/>
      <c r="ALL36" s="6"/>
      <c r="ALM36" s="6"/>
      <c r="ALN36" s="6"/>
      <c r="ALO36" s="6"/>
      <c r="ALP36" s="6"/>
      <c r="ALQ36" s="6"/>
      <c r="ALR36" s="6"/>
      <c r="ALS36" s="6"/>
      <c r="ALT36" s="6"/>
      <c r="ALU36" s="6"/>
      <c r="ALV36" s="6"/>
      <c r="ALW36" s="6"/>
      <c r="ALX36" s="6"/>
      <c r="ALY36" s="6"/>
      <c r="ALZ36" s="6"/>
      <c r="AMA36" s="6"/>
      <c r="AMB36" s="6"/>
      <c r="AMC36" s="6"/>
      <c r="AMD36" s="6"/>
      <c r="AME36" s="6"/>
      <c r="AMF36" s="6"/>
      <c r="AMG36" s="6"/>
      <c r="AMH36" s="6"/>
      <c r="AMI36" s="6"/>
      <c r="AMJ36" s="6"/>
      <c r="AMK36" s="6"/>
      <c r="AML36" s="6"/>
      <c r="AMM36" s="6"/>
      <c r="AMN36" s="6"/>
      <c r="AMO36" s="6"/>
      <c r="AMP36" s="6"/>
      <c r="AMQ36" s="6"/>
      <c r="AMR36" s="6"/>
      <c r="AMS36" s="6"/>
      <c r="AMT36" s="6"/>
      <c r="AMU36" s="6"/>
      <c r="AMV36" s="6"/>
      <c r="AMW36" s="6"/>
      <c r="AMX36" s="6"/>
      <c r="AMY36" s="6"/>
      <c r="AMZ36" s="6"/>
      <c r="ANA36" s="6"/>
      <c r="ANB36" s="6"/>
      <c r="ANC36" s="6"/>
      <c r="AND36" s="6"/>
      <c r="ANE36" s="6"/>
      <c r="ANF36" s="6"/>
      <c r="ANG36" s="6"/>
      <c r="ANH36" s="6"/>
    </row>
    <row r="37" spans="1:1048" x14ac:dyDescent="0.25">
      <c r="A37" t="s">
        <v>196</v>
      </c>
      <c r="O37" s="60"/>
      <c r="P37" s="60"/>
      <c r="Q37" s="6"/>
      <c r="R37" s="60"/>
      <c r="S37" s="6"/>
      <c r="T37" s="6"/>
      <c r="U37" s="6"/>
      <c r="V37" s="78" t="s">
        <v>728</v>
      </c>
      <c r="W37" s="14">
        <v>68</v>
      </c>
      <c r="X37" s="110" t="s">
        <v>735</v>
      </c>
      <c r="Y37" s="145">
        <f t="shared" si="2"/>
        <v>0</v>
      </c>
      <c r="Z37" s="84"/>
      <c r="AA37" s="84"/>
      <c r="AB37" s="61"/>
      <c r="AC37" s="62"/>
      <c r="AD37" s="63"/>
      <c r="AE37" s="62"/>
      <c r="AF37" s="63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6"/>
      <c r="DI37" s="6"/>
      <c r="DJ37" s="6"/>
      <c r="DK37" s="6"/>
      <c r="DL37" s="6"/>
      <c r="DM37" s="6"/>
      <c r="DN37" s="6"/>
      <c r="DO37" s="6"/>
      <c r="DP37" s="6"/>
      <c r="DQ37" s="6"/>
      <c r="DR37" s="6"/>
      <c r="DS37" s="6"/>
      <c r="DT37" s="6"/>
      <c r="DU37" s="6"/>
      <c r="DV37" s="6"/>
      <c r="DW37" s="6"/>
      <c r="DX37" s="6"/>
      <c r="DY37" s="6"/>
      <c r="DZ37" s="6"/>
      <c r="EA37" s="6"/>
      <c r="EB37" s="6"/>
      <c r="EC37" s="6"/>
      <c r="ED37" s="6"/>
      <c r="EE37" s="6"/>
      <c r="EF37" s="6"/>
      <c r="EG37" s="6"/>
      <c r="EH37" s="6"/>
      <c r="EI37" s="6"/>
      <c r="EJ37" s="6"/>
      <c r="EK37" s="6"/>
      <c r="EL37" s="6"/>
      <c r="EM37" s="6"/>
      <c r="EN37" s="6"/>
      <c r="EO37" s="6"/>
      <c r="EP37" s="6"/>
      <c r="EQ37" s="6"/>
      <c r="ER37" s="6"/>
      <c r="ES37" s="6"/>
      <c r="ET37" s="6"/>
      <c r="EU37" s="6"/>
      <c r="EV37" s="6"/>
      <c r="EW37" s="6"/>
      <c r="EX37" s="6"/>
      <c r="EY37" s="6"/>
      <c r="EZ37" s="6"/>
      <c r="FA37" s="6"/>
      <c r="FB37" s="6"/>
      <c r="FC37" s="6"/>
      <c r="FD37" s="6"/>
      <c r="FE37" s="6"/>
      <c r="FF37" s="6"/>
      <c r="FG37" s="6"/>
      <c r="FH37" s="6"/>
      <c r="FI37" s="6"/>
      <c r="FJ37" s="6"/>
      <c r="FK37" s="6"/>
      <c r="FL37" s="6"/>
      <c r="FM37" s="6"/>
      <c r="FN37" s="6"/>
      <c r="FO37" s="6"/>
      <c r="FP37" s="6"/>
      <c r="FQ37" s="6"/>
      <c r="FR37" s="6"/>
      <c r="FS37" s="6"/>
      <c r="FT37" s="6"/>
      <c r="FU37" s="6"/>
      <c r="FV37" s="6"/>
      <c r="FW37" s="6"/>
      <c r="FX37" s="6"/>
      <c r="FY37" s="6"/>
      <c r="FZ37" s="6"/>
      <c r="GA37" s="6"/>
      <c r="GB37" s="6"/>
      <c r="GC37" s="6"/>
      <c r="GD37" s="6"/>
      <c r="GE37" s="6"/>
      <c r="GF37" s="6"/>
      <c r="GG37" s="6"/>
      <c r="GH37" s="6"/>
      <c r="GI37" s="6"/>
      <c r="GJ37" s="6"/>
      <c r="GK37" s="6"/>
      <c r="GL37" s="6"/>
      <c r="GM37" s="6"/>
      <c r="GN37" s="6"/>
      <c r="GO37" s="6"/>
      <c r="GP37" s="6"/>
      <c r="GQ37" s="6"/>
      <c r="GR37" s="6"/>
      <c r="GS37" s="6"/>
      <c r="GT37" s="6"/>
      <c r="GU37" s="6"/>
      <c r="GV37" s="6"/>
      <c r="GW37" s="6"/>
      <c r="GX37" s="6"/>
      <c r="GY37" s="6"/>
      <c r="GZ37" s="6"/>
      <c r="HA37" s="6"/>
      <c r="HB37" s="6"/>
      <c r="HC37" s="6"/>
      <c r="HD37" s="6"/>
      <c r="HE37" s="6"/>
      <c r="HF37" s="6"/>
      <c r="HG37" s="6"/>
      <c r="HH37" s="6"/>
      <c r="HI37" s="6"/>
      <c r="HJ37" s="6"/>
      <c r="HK37" s="6"/>
      <c r="HL37" s="6"/>
      <c r="HM37" s="6"/>
      <c r="HN37" s="6"/>
      <c r="HO37" s="6"/>
      <c r="HP37" s="6"/>
      <c r="HQ37" s="6"/>
      <c r="HR37" s="6"/>
      <c r="HS37" s="6"/>
      <c r="HT37" s="6"/>
      <c r="HU37" s="6"/>
      <c r="HV37" s="6"/>
      <c r="HW37" s="6"/>
      <c r="HX37" s="6"/>
      <c r="HY37" s="6"/>
      <c r="HZ37" s="6"/>
      <c r="IA37" s="6"/>
      <c r="IB37" s="6"/>
      <c r="IC37" s="6"/>
      <c r="ID37" s="6"/>
      <c r="IE37" s="6"/>
      <c r="IF37" s="6"/>
      <c r="IG37" s="6"/>
      <c r="IH37" s="6"/>
      <c r="II37" s="6"/>
      <c r="IJ37" s="6"/>
      <c r="IK37" s="6"/>
      <c r="IL37" s="6"/>
      <c r="IM37" s="6"/>
      <c r="IN37" s="6"/>
      <c r="IO37" s="6"/>
      <c r="IP37" s="6"/>
      <c r="IQ37" s="6"/>
      <c r="IR37" s="6"/>
      <c r="IS37" s="6"/>
      <c r="IT37" s="6"/>
      <c r="IU37" s="6"/>
      <c r="IV37" s="6"/>
      <c r="IW37" s="6"/>
      <c r="IX37" s="6"/>
      <c r="IY37" s="6"/>
      <c r="IZ37" s="6"/>
      <c r="JA37" s="6"/>
      <c r="JB37" s="6"/>
      <c r="JC37" s="6"/>
      <c r="JD37" s="6"/>
      <c r="JE37" s="6"/>
      <c r="JF37" s="6"/>
      <c r="JG37" s="6"/>
      <c r="JH37" s="6"/>
      <c r="JI37" s="6"/>
      <c r="JJ37" s="6"/>
      <c r="JK37" s="6"/>
      <c r="JL37" s="6"/>
      <c r="JM37" s="6"/>
      <c r="JN37" s="6"/>
      <c r="JO37" s="6"/>
      <c r="JP37" s="6"/>
      <c r="JQ37" s="6"/>
      <c r="JR37" s="6"/>
      <c r="JS37" s="6"/>
      <c r="JT37" s="6"/>
      <c r="JU37" s="6"/>
      <c r="JV37" s="6"/>
      <c r="JW37" s="6"/>
      <c r="JX37" s="6"/>
      <c r="JY37" s="6"/>
      <c r="JZ37" s="6"/>
      <c r="KA37" s="6"/>
      <c r="KB37" s="6"/>
      <c r="KC37" s="6"/>
      <c r="KD37" s="6"/>
      <c r="KE37" s="6"/>
      <c r="KF37" s="6"/>
      <c r="KG37" s="6"/>
      <c r="KH37" s="6"/>
      <c r="KI37" s="6"/>
      <c r="KJ37" s="6"/>
      <c r="KK37" s="6"/>
      <c r="KL37" s="6"/>
      <c r="KM37" s="6"/>
      <c r="KN37" s="6"/>
      <c r="KO37" s="6"/>
      <c r="KP37" s="6"/>
      <c r="KQ37" s="6"/>
      <c r="KR37" s="6"/>
      <c r="KS37" s="6"/>
      <c r="KT37" s="6"/>
      <c r="KU37" s="6"/>
      <c r="KV37" s="6"/>
      <c r="KW37" s="6"/>
      <c r="KX37" s="6"/>
      <c r="KY37" s="6"/>
      <c r="KZ37" s="6"/>
      <c r="LA37" s="6"/>
      <c r="LB37" s="6"/>
      <c r="LC37" s="6"/>
      <c r="LD37" s="6"/>
      <c r="LE37" s="6"/>
      <c r="LF37" s="6"/>
      <c r="LG37" s="6"/>
      <c r="LH37" s="6"/>
      <c r="LI37" s="6"/>
      <c r="LJ37" s="6"/>
      <c r="LK37" s="6"/>
      <c r="LL37" s="6"/>
      <c r="LM37" s="6"/>
      <c r="LN37" s="6"/>
      <c r="LO37" s="6"/>
      <c r="LP37" s="6"/>
      <c r="LQ37" s="6"/>
      <c r="LR37" s="6"/>
      <c r="LS37" s="6"/>
      <c r="LT37" s="6"/>
      <c r="LU37" s="6"/>
      <c r="LV37" s="6"/>
      <c r="LW37" s="6"/>
      <c r="LX37" s="6"/>
      <c r="LY37" s="6"/>
      <c r="LZ37" s="6"/>
      <c r="MA37" s="6"/>
      <c r="MB37" s="6"/>
      <c r="MC37" s="6"/>
      <c r="MD37" s="6"/>
      <c r="ME37" s="6"/>
      <c r="MF37" s="6"/>
      <c r="MG37" s="6"/>
      <c r="MH37" s="6"/>
      <c r="MI37" s="6"/>
      <c r="MJ37" s="6"/>
      <c r="MK37" s="6"/>
      <c r="ML37" s="6"/>
      <c r="MM37" s="6"/>
      <c r="MN37" s="6"/>
      <c r="MO37" s="6"/>
      <c r="MP37" s="6"/>
      <c r="MQ37" s="6"/>
      <c r="MR37" s="6"/>
      <c r="MS37" s="6"/>
      <c r="MT37" s="6"/>
      <c r="MU37" s="6"/>
      <c r="MV37" s="6"/>
      <c r="MW37" s="6"/>
      <c r="MX37" s="6"/>
      <c r="MY37" s="6"/>
      <c r="MZ37" s="6"/>
      <c r="NA37" s="6"/>
      <c r="NB37" s="6"/>
      <c r="NC37" s="6"/>
      <c r="ND37" s="6"/>
      <c r="NE37" s="6"/>
      <c r="NF37" s="6"/>
      <c r="NG37" s="6"/>
      <c r="NH37" s="6"/>
      <c r="NI37" s="6"/>
      <c r="NJ37" s="6"/>
      <c r="NK37" s="6"/>
      <c r="NL37" s="6"/>
      <c r="NM37" s="6"/>
      <c r="NN37" s="6"/>
      <c r="NO37" s="6"/>
      <c r="NP37" s="6"/>
      <c r="NQ37" s="6"/>
      <c r="NR37" s="6"/>
      <c r="NS37" s="6"/>
      <c r="NT37" s="6"/>
      <c r="NU37" s="6"/>
      <c r="NV37" s="6"/>
      <c r="NW37" s="6"/>
      <c r="NX37" s="6"/>
      <c r="NY37" s="6"/>
      <c r="NZ37" s="6"/>
      <c r="OA37" s="6"/>
      <c r="OB37" s="6"/>
      <c r="OC37" s="6"/>
      <c r="OD37" s="6"/>
      <c r="OE37" s="6"/>
      <c r="OF37" s="6"/>
      <c r="OG37" s="6"/>
      <c r="OH37" s="6"/>
      <c r="OI37" s="6"/>
      <c r="OJ37" s="6"/>
      <c r="OK37" s="6"/>
      <c r="OL37" s="6"/>
      <c r="OM37" s="6"/>
      <c r="ON37" s="6"/>
      <c r="OO37" s="6"/>
      <c r="OP37" s="6"/>
      <c r="OQ37" s="6"/>
      <c r="OR37" s="6"/>
      <c r="OS37" s="6"/>
      <c r="OT37" s="6"/>
      <c r="OU37" s="6"/>
      <c r="OV37" s="6"/>
      <c r="OW37" s="6"/>
      <c r="OX37" s="6"/>
      <c r="OY37" s="6"/>
      <c r="OZ37" s="6"/>
      <c r="PA37" s="6"/>
      <c r="PB37" s="6"/>
      <c r="PC37" s="6"/>
      <c r="PD37" s="6"/>
      <c r="PE37" s="6"/>
      <c r="PF37" s="6"/>
      <c r="PG37" s="6"/>
      <c r="PH37" s="6"/>
      <c r="PI37" s="6"/>
      <c r="PJ37" s="6"/>
      <c r="PK37" s="6"/>
      <c r="PL37" s="6"/>
      <c r="PM37" s="6"/>
      <c r="PN37" s="6"/>
      <c r="PO37" s="6"/>
      <c r="PP37" s="6"/>
      <c r="PQ37" s="6"/>
      <c r="PR37" s="6"/>
      <c r="PS37" s="6"/>
      <c r="PT37" s="6"/>
      <c r="PU37" s="6"/>
      <c r="PV37" s="6"/>
      <c r="PW37" s="6"/>
      <c r="PX37" s="6"/>
      <c r="PY37" s="6"/>
      <c r="PZ37" s="6"/>
      <c r="QA37" s="6"/>
      <c r="QB37" s="6"/>
      <c r="QC37" s="6"/>
      <c r="QD37" s="6"/>
      <c r="QE37" s="6"/>
      <c r="QF37" s="6"/>
      <c r="QG37" s="6"/>
      <c r="QH37" s="6"/>
      <c r="QI37" s="6"/>
      <c r="QJ37" s="6"/>
      <c r="QK37" s="6"/>
      <c r="QL37" s="6"/>
      <c r="QM37" s="6"/>
      <c r="QN37" s="6"/>
      <c r="QO37" s="6"/>
      <c r="QP37" s="6"/>
      <c r="QQ37" s="6"/>
      <c r="QR37" s="6"/>
      <c r="QS37" s="6"/>
      <c r="QT37" s="6"/>
      <c r="QU37" s="6"/>
      <c r="QV37" s="6"/>
      <c r="QW37" s="6"/>
      <c r="QX37" s="6"/>
      <c r="QY37" s="6"/>
      <c r="QZ37" s="6"/>
      <c r="RA37" s="6"/>
      <c r="RB37" s="6"/>
      <c r="RC37" s="6"/>
      <c r="RD37" s="6"/>
      <c r="RE37" s="6"/>
      <c r="RF37" s="6"/>
      <c r="RG37" s="6"/>
      <c r="RH37" s="6"/>
      <c r="RI37" s="6"/>
      <c r="RJ37" s="6"/>
      <c r="RK37" s="6"/>
      <c r="RL37" s="6"/>
      <c r="RM37" s="6"/>
      <c r="RN37" s="6"/>
      <c r="RO37" s="6"/>
      <c r="RP37" s="6"/>
      <c r="RQ37" s="6"/>
      <c r="RR37" s="6"/>
      <c r="RS37" s="6"/>
      <c r="RT37" s="6"/>
      <c r="RU37" s="6"/>
      <c r="RV37" s="6"/>
      <c r="RW37" s="6"/>
      <c r="RX37" s="6"/>
      <c r="RY37" s="6"/>
      <c r="RZ37" s="6"/>
      <c r="SA37" s="6"/>
      <c r="SB37" s="6"/>
      <c r="SC37" s="6"/>
      <c r="SD37" s="6"/>
      <c r="SE37" s="6"/>
      <c r="SF37" s="6"/>
      <c r="SG37" s="6"/>
      <c r="SH37" s="6"/>
      <c r="SI37" s="6"/>
      <c r="SJ37" s="6"/>
      <c r="SK37" s="6"/>
      <c r="SL37" s="6"/>
      <c r="SM37" s="6"/>
      <c r="SN37" s="6"/>
      <c r="SO37" s="6"/>
      <c r="SP37" s="6"/>
      <c r="SQ37" s="6"/>
      <c r="SR37" s="6"/>
      <c r="SS37" s="6"/>
      <c r="ST37" s="6"/>
      <c r="SU37" s="6"/>
      <c r="SV37" s="6"/>
      <c r="SW37" s="6"/>
      <c r="SX37" s="6"/>
      <c r="SY37" s="6"/>
      <c r="SZ37" s="6"/>
      <c r="TA37" s="6"/>
      <c r="TB37" s="6"/>
      <c r="TC37" s="6"/>
      <c r="TD37" s="6"/>
      <c r="TE37" s="6"/>
      <c r="TF37" s="6"/>
      <c r="TG37" s="6"/>
      <c r="TH37" s="6"/>
      <c r="TI37" s="6"/>
      <c r="TJ37" s="6"/>
      <c r="TK37" s="6"/>
      <c r="TL37" s="6"/>
      <c r="TM37" s="6"/>
      <c r="TN37" s="6"/>
      <c r="TO37" s="6"/>
      <c r="TP37" s="6"/>
      <c r="TQ37" s="6"/>
      <c r="TR37" s="6"/>
      <c r="TS37" s="6"/>
      <c r="TT37" s="6"/>
      <c r="TU37" s="6"/>
      <c r="TV37" s="6"/>
      <c r="TW37" s="6"/>
      <c r="TX37" s="6"/>
      <c r="TY37" s="6"/>
      <c r="TZ37" s="6"/>
      <c r="UA37" s="6"/>
      <c r="UB37" s="6"/>
      <c r="UC37" s="6"/>
      <c r="UD37" s="6"/>
      <c r="UE37" s="6"/>
      <c r="UF37" s="6"/>
      <c r="UG37" s="6"/>
      <c r="UH37" s="6"/>
      <c r="UI37" s="6"/>
      <c r="UJ37" s="6"/>
      <c r="UK37" s="6"/>
      <c r="UL37" s="6"/>
      <c r="UM37" s="6"/>
      <c r="UN37" s="6"/>
      <c r="UO37" s="6"/>
      <c r="UP37" s="6"/>
      <c r="UQ37" s="6"/>
      <c r="UR37" s="6"/>
      <c r="US37" s="6"/>
      <c r="UT37" s="6"/>
      <c r="UU37" s="6"/>
      <c r="UV37" s="6"/>
      <c r="UW37" s="6"/>
      <c r="UX37" s="6"/>
      <c r="UY37" s="6"/>
      <c r="UZ37" s="6"/>
      <c r="VA37" s="6"/>
      <c r="VB37" s="6"/>
      <c r="VC37" s="6"/>
      <c r="VD37" s="6"/>
      <c r="VE37" s="6"/>
      <c r="VF37" s="6"/>
      <c r="VG37" s="6"/>
      <c r="VH37" s="6"/>
      <c r="VI37" s="6"/>
      <c r="VJ37" s="6"/>
      <c r="VK37" s="6"/>
      <c r="VL37" s="6"/>
      <c r="VM37" s="6"/>
      <c r="VN37" s="6"/>
      <c r="VO37" s="6"/>
      <c r="VP37" s="6"/>
      <c r="VQ37" s="6"/>
      <c r="VR37" s="6"/>
      <c r="VS37" s="6"/>
      <c r="VT37" s="6"/>
      <c r="VU37" s="6"/>
      <c r="VV37" s="6"/>
      <c r="VW37" s="6"/>
      <c r="VX37" s="6"/>
      <c r="VY37" s="6"/>
      <c r="VZ37" s="6"/>
      <c r="WA37" s="6"/>
      <c r="WB37" s="6"/>
      <c r="WC37" s="6"/>
      <c r="WD37" s="6"/>
      <c r="WE37" s="6"/>
      <c r="WF37" s="6"/>
      <c r="WG37" s="6"/>
      <c r="WH37" s="6"/>
      <c r="WI37" s="6"/>
      <c r="WJ37" s="6"/>
      <c r="WK37" s="6"/>
      <c r="WL37" s="6"/>
      <c r="WM37" s="6"/>
      <c r="WN37" s="6"/>
      <c r="WO37" s="6"/>
      <c r="WP37" s="6"/>
      <c r="WQ37" s="6"/>
      <c r="WR37" s="6"/>
      <c r="WS37" s="6"/>
      <c r="WT37" s="6"/>
      <c r="WU37" s="6"/>
      <c r="WV37" s="6"/>
      <c r="WW37" s="6"/>
      <c r="WX37" s="6"/>
      <c r="WY37" s="6"/>
      <c r="WZ37" s="6"/>
      <c r="XA37" s="6"/>
      <c r="XB37" s="6"/>
      <c r="XC37" s="6"/>
      <c r="XD37" s="6"/>
      <c r="XE37" s="6"/>
      <c r="XF37" s="6"/>
      <c r="XG37" s="6"/>
      <c r="XH37" s="6"/>
      <c r="XI37" s="6"/>
      <c r="XJ37" s="6"/>
      <c r="XK37" s="6"/>
      <c r="XL37" s="6"/>
      <c r="XM37" s="6"/>
      <c r="XN37" s="6"/>
      <c r="XO37" s="6"/>
      <c r="XP37" s="6"/>
      <c r="XQ37" s="6"/>
      <c r="XR37" s="6"/>
      <c r="XS37" s="6"/>
      <c r="XT37" s="6"/>
      <c r="XU37" s="6"/>
      <c r="XV37" s="6"/>
      <c r="XW37" s="6"/>
      <c r="XX37" s="6"/>
      <c r="XY37" s="6"/>
      <c r="XZ37" s="6"/>
      <c r="YA37" s="6"/>
      <c r="YB37" s="6"/>
      <c r="YC37" s="6"/>
      <c r="YD37" s="6"/>
      <c r="YE37" s="6"/>
      <c r="YF37" s="6"/>
      <c r="YG37" s="6"/>
      <c r="YH37" s="6"/>
      <c r="YI37" s="6"/>
      <c r="YJ37" s="6"/>
      <c r="YK37" s="6"/>
      <c r="YL37" s="6"/>
      <c r="YM37" s="6"/>
      <c r="YN37" s="6"/>
      <c r="YO37" s="6"/>
      <c r="YP37" s="6"/>
      <c r="YQ37" s="6"/>
      <c r="YR37" s="6"/>
      <c r="YS37" s="6"/>
      <c r="YT37" s="6"/>
      <c r="YU37" s="6"/>
      <c r="YV37" s="6"/>
      <c r="YW37" s="6"/>
      <c r="YX37" s="6"/>
      <c r="YY37" s="6"/>
      <c r="YZ37" s="6"/>
      <c r="ZA37" s="6"/>
      <c r="ZB37" s="6"/>
      <c r="ZC37" s="6"/>
      <c r="ZD37" s="6"/>
      <c r="ZE37" s="6"/>
      <c r="ZF37" s="6"/>
      <c r="ZG37" s="6"/>
      <c r="ZH37" s="6"/>
      <c r="ZI37" s="6"/>
      <c r="ZJ37" s="6"/>
      <c r="ZK37" s="6"/>
      <c r="ZL37" s="6"/>
      <c r="ZM37" s="6"/>
      <c r="ZN37" s="6"/>
      <c r="ZO37" s="6"/>
      <c r="ZP37" s="6"/>
      <c r="ZQ37" s="6"/>
      <c r="ZR37" s="6"/>
      <c r="ZS37" s="6"/>
      <c r="ZT37" s="6"/>
      <c r="ZU37" s="6"/>
      <c r="ZV37" s="6"/>
      <c r="ZW37" s="6"/>
      <c r="ZX37" s="6"/>
      <c r="ZY37" s="6"/>
      <c r="ZZ37" s="6"/>
      <c r="AAA37" s="6"/>
      <c r="AAB37" s="6"/>
      <c r="AAC37" s="6"/>
      <c r="AAD37" s="6"/>
      <c r="AAE37" s="6"/>
      <c r="AAF37" s="6"/>
      <c r="AAG37" s="6"/>
      <c r="AAH37" s="6"/>
      <c r="AAI37" s="6"/>
      <c r="AAJ37" s="6"/>
      <c r="AAK37" s="6"/>
      <c r="AAL37" s="6"/>
      <c r="AAM37" s="6"/>
      <c r="AAN37" s="6"/>
      <c r="AAO37" s="6"/>
      <c r="AAP37" s="6"/>
      <c r="AAQ37" s="6"/>
      <c r="AAR37" s="6"/>
      <c r="AAS37" s="6"/>
      <c r="AAT37" s="6"/>
      <c r="AAU37" s="6"/>
      <c r="AAV37" s="6"/>
      <c r="AAW37" s="6"/>
      <c r="AAX37" s="6"/>
      <c r="AAY37" s="6"/>
      <c r="AAZ37" s="6"/>
      <c r="ABA37" s="6"/>
      <c r="ABB37" s="6"/>
      <c r="ABC37" s="6"/>
      <c r="ABD37" s="6"/>
      <c r="ABE37" s="6"/>
      <c r="ABF37" s="6"/>
      <c r="ABG37" s="6"/>
      <c r="ABH37" s="6"/>
      <c r="ABI37" s="6"/>
      <c r="ABJ37" s="6"/>
      <c r="ABK37" s="6"/>
      <c r="ABL37" s="6"/>
      <c r="ABM37" s="6"/>
      <c r="ABN37" s="6"/>
      <c r="ABO37" s="6"/>
      <c r="ABP37" s="6"/>
      <c r="ABQ37" s="6"/>
      <c r="ABR37" s="6"/>
      <c r="ABS37" s="6"/>
      <c r="ABT37" s="6"/>
      <c r="ABU37" s="6"/>
      <c r="ABV37" s="6"/>
      <c r="ABW37" s="6"/>
      <c r="ABX37" s="6"/>
      <c r="ABY37" s="6"/>
      <c r="ABZ37" s="6"/>
      <c r="ACA37" s="6"/>
      <c r="ACB37" s="6"/>
      <c r="ACC37" s="6"/>
      <c r="ACD37" s="6"/>
      <c r="ACE37" s="6"/>
      <c r="ACF37" s="6"/>
      <c r="ACG37" s="6"/>
      <c r="ACH37" s="6"/>
      <c r="ACI37" s="6"/>
      <c r="ACJ37" s="6"/>
      <c r="ACK37" s="6"/>
      <c r="ACL37" s="6"/>
      <c r="ACM37" s="6"/>
      <c r="ACN37" s="6"/>
      <c r="ACO37" s="6"/>
      <c r="ACP37" s="6"/>
      <c r="ACQ37" s="6"/>
      <c r="ACR37" s="6"/>
      <c r="ACS37" s="6"/>
      <c r="ACT37" s="6"/>
      <c r="ACU37" s="6"/>
      <c r="ACV37" s="6"/>
      <c r="ACW37" s="6"/>
      <c r="ACX37" s="6"/>
      <c r="ACY37" s="6"/>
      <c r="ACZ37" s="6"/>
      <c r="ADA37" s="6"/>
      <c r="ADB37" s="6"/>
      <c r="ADC37" s="6"/>
      <c r="ADD37" s="6"/>
      <c r="ADE37" s="6"/>
      <c r="ADF37" s="6"/>
      <c r="ADG37" s="6"/>
      <c r="ADH37" s="6"/>
      <c r="ADI37" s="6"/>
      <c r="ADJ37" s="6"/>
      <c r="ADK37" s="6"/>
      <c r="ADL37" s="6"/>
      <c r="ADM37" s="6"/>
      <c r="ADN37" s="6"/>
      <c r="ADO37" s="6"/>
      <c r="ADP37" s="6"/>
      <c r="ADQ37" s="6"/>
      <c r="ADR37" s="6"/>
      <c r="ADS37" s="6"/>
      <c r="ADT37" s="6"/>
      <c r="ADU37" s="6"/>
      <c r="ADV37" s="6"/>
      <c r="ADW37" s="6"/>
      <c r="ADX37" s="6"/>
      <c r="ADY37" s="6"/>
      <c r="ADZ37" s="6"/>
      <c r="AEA37" s="6"/>
      <c r="AEB37" s="6"/>
      <c r="AEC37" s="6"/>
      <c r="AED37" s="6"/>
      <c r="AEE37" s="6"/>
      <c r="AEF37" s="6"/>
      <c r="AEG37" s="6"/>
      <c r="AEH37" s="6"/>
      <c r="AEI37" s="6"/>
      <c r="AEJ37" s="6"/>
      <c r="AEK37" s="6"/>
      <c r="AEL37" s="6"/>
      <c r="AEM37" s="6"/>
      <c r="AEN37" s="6"/>
      <c r="AEO37" s="6"/>
      <c r="AEP37" s="6"/>
      <c r="AEQ37" s="6"/>
      <c r="AER37" s="6"/>
      <c r="AES37" s="6"/>
      <c r="AET37" s="6"/>
      <c r="AEU37" s="6"/>
      <c r="AEV37" s="6"/>
      <c r="AEW37" s="6"/>
      <c r="AEX37" s="6"/>
      <c r="AEY37" s="6"/>
      <c r="AEZ37" s="6"/>
      <c r="AFA37" s="6"/>
      <c r="AFB37" s="6"/>
      <c r="AFC37" s="6"/>
      <c r="AFD37" s="6"/>
      <c r="AFE37" s="6"/>
      <c r="AFF37" s="6"/>
      <c r="AFG37" s="6"/>
      <c r="AFH37" s="6"/>
      <c r="AFI37" s="6"/>
      <c r="AFJ37" s="6"/>
      <c r="AFK37" s="6"/>
      <c r="AFL37" s="6"/>
      <c r="AFM37" s="6"/>
      <c r="AFN37" s="6"/>
      <c r="AFO37" s="6"/>
      <c r="AFP37" s="6"/>
      <c r="AFQ37" s="6"/>
      <c r="AFR37" s="6"/>
      <c r="AFS37" s="6"/>
      <c r="AFT37" s="6"/>
      <c r="AFU37" s="6"/>
      <c r="AFV37" s="6"/>
      <c r="AFW37" s="6"/>
      <c r="AFX37" s="6"/>
      <c r="AFY37" s="6"/>
      <c r="AFZ37" s="6"/>
      <c r="AGA37" s="6"/>
      <c r="AGB37" s="6"/>
      <c r="AGC37" s="6"/>
      <c r="AGD37" s="6"/>
      <c r="AGE37" s="6"/>
      <c r="AGF37" s="6"/>
      <c r="AGG37" s="6"/>
      <c r="AGH37" s="6"/>
      <c r="AGI37" s="6"/>
      <c r="AGJ37" s="6"/>
      <c r="AGK37" s="6"/>
      <c r="AGL37" s="6"/>
      <c r="AGM37" s="6"/>
      <c r="AGN37" s="6"/>
      <c r="AGO37" s="6"/>
      <c r="AGP37" s="6"/>
      <c r="AGQ37" s="6"/>
      <c r="AGR37" s="6"/>
      <c r="AGS37" s="6"/>
      <c r="AGT37" s="6"/>
      <c r="AGU37" s="6"/>
      <c r="AGV37" s="6"/>
      <c r="AGW37" s="6"/>
      <c r="AGX37" s="6"/>
      <c r="AGY37" s="6"/>
      <c r="AGZ37" s="6"/>
      <c r="AHA37" s="6"/>
      <c r="AHB37" s="6"/>
      <c r="AHC37" s="6"/>
      <c r="AHD37" s="6"/>
      <c r="AHE37" s="6"/>
      <c r="AHF37" s="6"/>
      <c r="AHG37" s="6"/>
      <c r="AHH37" s="6"/>
      <c r="AHI37" s="6"/>
      <c r="AHJ37" s="6"/>
      <c r="AHK37" s="6"/>
      <c r="AHL37" s="6"/>
      <c r="AHM37" s="6"/>
      <c r="AHN37" s="6"/>
      <c r="AHO37" s="6"/>
      <c r="AHP37" s="6"/>
      <c r="AHQ37" s="6"/>
      <c r="AHR37" s="6"/>
      <c r="AHS37" s="6"/>
      <c r="AHT37" s="6"/>
      <c r="AHU37" s="6"/>
      <c r="AHV37" s="6"/>
      <c r="AHW37" s="6"/>
      <c r="AHX37" s="6"/>
      <c r="AHY37" s="6"/>
      <c r="AHZ37" s="6"/>
      <c r="AIA37" s="6"/>
      <c r="AIB37" s="6"/>
      <c r="AIC37" s="6"/>
      <c r="AID37" s="6"/>
      <c r="AIE37" s="6"/>
      <c r="AIF37" s="6"/>
      <c r="AIG37" s="6"/>
      <c r="AIH37" s="6"/>
      <c r="AII37" s="6"/>
      <c r="AIJ37" s="6"/>
      <c r="AIK37" s="6"/>
      <c r="AIL37" s="6"/>
      <c r="AIM37" s="6"/>
      <c r="AIN37" s="6"/>
      <c r="AIO37" s="6"/>
      <c r="AIP37" s="6"/>
      <c r="AIQ37" s="6"/>
      <c r="AIR37" s="6"/>
      <c r="AIS37" s="6"/>
      <c r="AIT37" s="6"/>
      <c r="AIU37" s="6"/>
      <c r="AIV37" s="6"/>
      <c r="AIW37" s="6"/>
      <c r="AIX37" s="6"/>
      <c r="AIY37" s="6"/>
      <c r="AIZ37" s="6"/>
      <c r="AJA37" s="6"/>
      <c r="AJB37" s="6"/>
      <c r="AJC37" s="6"/>
      <c r="AJD37" s="6"/>
      <c r="AJE37" s="6"/>
      <c r="AJF37" s="6"/>
      <c r="AJG37" s="6"/>
      <c r="AJH37" s="6"/>
      <c r="AJI37" s="6"/>
      <c r="AJJ37" s="6"/>
      <c r="AJK37" s="6"/>
      <c r="AJL37" s="6"/>
      <c r="AJM37" s="6"/>
      <c r="AJN37" s="6"/>
      <c r="AJO37" s="6"/>
      <c r="AJP37" s="6"/>
      <c r="AJQ37" s="6"/>
      <c r="AJR37" s="6"/>
      <c r="AJS37" s="6"/>
      <c r="AJT37" s="6"/>
      <c r="AJU37" s="6"/>
      <c r="AJV37" s="6"/>
      <c r="AJW37" s="6"/>
      <c r="AJX37" s="6"/>
      <c r="AJY37" s="6"/>
      <c r="AJZ37" s="6"/>
      <c r="AKA37" s="6"/>
      <c r="AKB37" s="6"/>
      <c r="AKC37" s="6"/>
      <c r="AKD37" s="6"/>
      <c r="AKE37" s="6"/>
      <c r="AKF37" s="6"/>
      <c r="AKG37" s="6"/>
      <c r="AKH37" s="6"/>
      <c r="AKI37" s="6"/>
      <c r="AKJ37" s="6"/>
      <c r="AKK37" s="6"/>
      <c r="AKL37" s="6"/>
      <c r="AKM37" s="6"/>
      <c r="AKN37" s="6"/>
      <c r="AKO37" s="6"/>
      <c r="AKP37" s="6"/>
      <c r="AKQ37" s="6"/>
      <c r="AKR37" s="6"/>
      <c r="AKS37" s="6"/>
      <c r="AKT37" s="6"/>
      <c r="AKU37" s="6"/>
      <c r="AKV37" s="6"/>
      <c r="AKW37" s="6"/>
      <c r="AKX37" s="6"/>
      <c r="AKY37" s="6"/>
      <c r="AKZ37" s="6"/>
      <c r="ALA37" s="6"/>
      <c r="ALB37" s="6"/>
      <c r="ALC37" s="6"/>
      <c r="ALD37" s="6"/>
      <c r="ALE37" s="6"/>
      <c r="ALF37" s="6"/>
      <c r="ALG37" s="6"/>
      <c r="ALH37" s="6"/>
      <c r="ALI37" s="6"/>
      <c r="ALJ37" s="6"/>
      <c r="ALK37" s="6"/>
      <c r="ALL37" s="6"/>
      <c r="ALM37" s="6"/>
      <c r="ALN37" s="6"/>
      <c r="ALO37" s="6"/>
      <c r="ALP37" s="6"/>
      <c r="ALQ37" s="6"/>
      <c r="ALR37" s="6"/>
      <c r="ALS37" s="6"/>
      <c r="ALT37" s="6"/>
      <c r="ALU37" s="6"/>
      <c r="ALV37" s="6"/>
      <c r="ALW37" s="6"/>
      <c r="ALX37" s="6"/>
      <c r="ALY37" s="6"/>
      <c r="ALZ37" s="6"/>
      <c r="AMA37" s="6"/>
      <c r="AMB37" s="6"/>
      <c r="AMC37" s="6"/>
      <c r="AMD37" s="6"/>
      <c r="AME37" s="6"/>
      <c r="AMF37" s="6"/>
      <c r="AMG37" s="6"/>
      <c r="AMH37" s="6"/>
      <c r="AMI37" s="6"/>
      <c r="AMJ37" s="6"/>
      <c r="AMK37" s="6"/>
      <c r="AML37" s="6"/>
      <c r="AMM37" s="6"/>
      <c r="AMN37" s="6"/>
      <c r="AMO37" s="6"/>
      <c r="AMP37" s="6"/>
      <c r="AMQ37" s="6"/>
      <c r="AMR37" s="6"/>
      <c r="AMS37" s="6"/>
      <c r="AMT37" s="6"/>
      <c r="AMU37" s="6"/>
      <c r="AMV37" s="6"/>
      <c r="AMW37" s="6"/>
      <c r="AMX37" s="6"/>
      <c r="AMY37" s="6"/>
      <c r="AMZ37" s="6"/>
      <c r="ANA37" s="6"/>
      <c r="ANB37" s="6"/>
      <c r="ANC37" s="6"/>
      <c r="AND37" s="6"/>
      <c r="ANE37" s="6"/>
      <c r="ANF37" s="6"/>
      <c r="ANG37" s="6"/>
      <c r="ANH37" s="6"/>
    </row>
    <row r="38" spans="1:1048" x14ac:dyDescent="0.25">
      <c r="A38" t="s">
        <v>196</v>
      </c>
      <c r="O38" s="60"/>
      <c r="P38" s="60"/>
      <c r="Q38" s="6"/>
      <c r="R38" s="60"/>
      <c r="S38" s="6"/>
      <c r="T38" s="6"/>
      <c r="U38" s="6"/>
      <c r="V38" s="78" t="s">
        <v>729</v>
      </c>
      <c r="W38" s="14">
        <v>69</v>
      </c>
      <c r="X38" s="110" t="s">
        <v>736</v>
      </c>
      <c r="Y38" s="145">
        <f t="shared" si="2"/>
        <v>0</v>
      </c>
      <c r="Z38" s="84"/>
      <c r="AA38" s="84"/>
      <c r="AB38" s="61"/>
      <c r="AC38" s="62"/>
      <c r="AD38" s="63"/>
      <c r="AE38" s="62"/>
      <c r="AF38" s="63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  <c r="DC38" s="6"/>
      <c r="DD38" s="6"/>
      <c r="DE38" s="6"/>
      <c r="DF38" s="6"/>
      <c r="DG38" s="6"/>
      <c r="DH38" s="6"/>
      <c r="DI38" s="6"/>
      <c r="DJ38" s="6"/>
      <c r="DK38" s="6"/>
      <c r="DL38" s="6"/>
      <c r="DM38" s="6"/>
      <c r="DN38" s="6"/>
      <c r="DO38" s="6"/>
      <c r="DP38" s="6"/>
      <c r="DQ38" s="6"/>
      <c r="DR38" s="6"/>
      <c r="DS38" s="6"/>
      <c r="DT38" s="6"/>
      <c r="DU38" s="6"/>
      <c r="DV38" s="6"/>
      <c r="DW38" s="6"/>
      <c r="DX38" s="6"/>
      <c r="DY38" s="6"/>
      <c r="DZ38" s="6"/>
      <c r="EA38" s="6"/>
      <c r="EB38" s="6"/>
      <c r="EC38" s="6"/>
      <c r="ED38" s="6"/>
      <c r="EE38" s="6"/>
      <c r="EF38" s="6"/>
      <c r="EG38" s="6"/>
      <c r="EH38" s="6"/>
      <c r="EI38" s="6"/>
      <c r="EJ38" s="6"/>
      <c r="EK38" s="6"/>
      <c r="EL38" s="6"/>
      <c r="EM38" s="6"/>
      <c r="EN38" s="6"/>
      <c r="EO38" s="6"/>
      <c r="EP38" s="6"/>
      <c r="EQ38" s="6"/>
      <c r="ER38" s="6"/>
      <c r="ES38" s="6"/>
      <c r="ET38" s="6"/>
      <c r="EU38" s="6"/>
      <c r="EV38" s="6"/>
      <c r="EW38" s="6"/>
      <c r="EX38" s="6"/>
      <c r="EY38" s="6"/>
      <c r="EZ38" s="6"/>
      <c r="FA38" s="6"/>
      <c r="FB38" s="6"/>
      <c r="FC38" s="6"/>
      <c r="FD38" s="6"/>
      <c r="FE38" s="6"/>
      <c r="FF38" s="6"/>
      <c r="FG38" s="6"/>
      <c r="FH38" s="6"/>
      <c r="FI38" s="6"/>
      <c r="FJ38" s="6"/>
      <c r="FK38" s="6"/>
      <c r="FL38" s="6"/>
      <c r="FM38" s="6"/>
      <c r="FN38" s="6"/>
      <c r="FO38" s="6"/>
      <c r="FP38" s="6"/>
      <c r="FQ38" s="6"/>
      <c r="FR38" s="6"/>
      <c r="FS38" s="6"/>
      <c r="FT38" s="6"/>
      <c r="FU38" s="6"/>
      <c r="FV38" s="6"/>
      <c r="FW38" s="6"/>
      <c r="FX38" s="6"/>
      <c r="FY38" s="6"/>
      <c r="FZ38" s="6"/>
      <c r="GA38" s="6"/>
      <c r="GB38" s="6"/>
      <c r="GC38" s="6"/>
      <c r="GD38" s="6"/>
      <c r="GE38" s="6"/>
      <c r="GF38" s="6"/>
      <c r="GG38" s="6"/>
      <c r="GH38" s="6"/>
      <c r="GI38" s="6"/>
      <c r="GJ38" s="6"/>
      <c r="GK38" s="6"/>
      <c r="GL38" s="6"/>
      <c r="GM38" s="6"/>
      <c r="GN38" s="6"/>
      <c r="GO38" s="6"/>
      <c r="GP38" s="6"/>
      <c r="GQ38" s="6"/>
      <c r="GR38" s="6"/>
      <c r="GS38" s="6"/>
      <c r="GT38" s="6"/>
      <c r="GU38" s="6"/>
      <c r="GV38" s="6"/>
      <c r="GW38" s="6"/>
      <c r="GX38" s="6"/>
      <c r="GY38" s="6"/>
      <c r="GZ38" s="6"/>
      <c r="HA38" s="6"/>
      <c r="HB38" s="6"/>
      <c r="HC38" s="6"/>
      <c r="HD38" s="6"/>
      <c r="HE38" s="6"/>
      <c r="HF38" s="6"/>
      <c r="HG38" s="6"/>
      <c r="HH38" s="6"/>
      <c r="HI38" s="6"/>
      <c r="HJ38" s="6"/>
      <c r="HK38" s="6"/>
      <c r="HL38" s="6"/>
      <c r="HM38" s="6"/>
      <c r="HN38" s="6"/>
      <c r="HO38" s="6"/>
      <c r="HP38" s="6"/>
      <c r="HQ38" s="6"/>
      <c r="HR38" s="6"/>
      <c r="HS38" s="6"/>
      <c r="HT38" s="6"/>
      <c r="HU38" s="6"/>
      <c r="HV38" s="6"/>
      <c r="HW38" s="6"/>
      <c r="HX38" s="6"/>
      <c r="HY38" s="6"/>
      <c r="HZ38" s="6"/>
      <c r="IA38" s="6"/>
      <c r="IB38" s="6"/>
      <c r="IC38" s="6"/>
      <c r="ID38" s="6"/>
      <c r="IE38" s="6"/>
      <c r="IF38" s="6"/>
      <c r="IG38" s="6"/>
      <c r="IH38" s="6"/>
      <c r="II38" s="6"/>
      <c r="IJ38" s="6"/>
      <c r="IK38" s="6"/>
      <c r="IL38" s="6"/>
      <c r="IM38" s="6"/>
      <c r="IN38" s="6"/>
      <c r="IO38" s="6"/>
      <c r="IP38" s="6"/>
      <c r="IQ38" s="6"/>
      <c r="IR38" s="6"/>
      <c r="IS38" s="6"/>
      <c r="IT38" s="6"/>
      <c r="IU38" s="6"/>
      <c r="IV38" s="6"/>
      <c r="IW38" s="6"/>
      <c r="IX38" s="6"/>
      <c r="IY38" s="6"/>
      <c r="IZ38" s="6"/>
      <c r="JA38" s="6"/>
      <c r="JB38" s="6"/>
      <c r="JC38" s="6"/>
      <c r="JD38" s="6"/>
      <c r="JE38" s="6"/>
      <c r="JF38" s="6"/>
      <c r="JG38" s="6"/>
      <c r="JH38" s="6"/>
      <c r="JI38" s="6"/>
      <c r="JJ38" s="6"/>
      <c r="JK38" s="6"/>
      <c r="JL38" s="6"/>
      <c r="JM38" s="6"/>
      <c r="JN38" s="6"/>
      <c r="JO38" s="6"/>
      <c r="JP38" s="6"/>
      <c r="JQ38" s="6"/>
      <c r="JR38" s="6"/>
      <c r="JS38" s="6"/>
      <c r="JT38" s="6"/>
      <c r="JU38" s="6"/>
      <c r="JV38" s="6"/>
      <c r="JW38" s="6"/>
      <c r="JX38" s="6"/>
      <c r="JY38" s="6"/>
      <c r="JZ38" s="6"/>
      <c r="KA38" s="6"/>
      <c r="KB38" s="6"/>
      <c r="KC38" s="6"/>
      <c r="KD38" s="6"/>
      <c r="KE38" s="6"/>
      <c r="KF38" s="6"/>
      <c r="KG38" s="6"/>
      <c r="KH38" s="6"/>
      <c r="KI38" s="6"/>
      <c r="KJ38" s="6"/>
      <c r="KK38" s="6"/>
      <c r="KL38" s="6"/>
      <c r="KM38" s="6"/>
      <c r="KN38" s="6"/>
      <c r="KO38" s="6"/>
      <c r="KP38" s="6"/>
      <c r="KQ38" s="6"/>
      <c r="KR38" s="6"/>
      <c r="KS38" s="6"/>
      <c r="KT38" s="6"/>
      <c r="KU38" s="6"/>
      <c r="KV38" s="6"/>
      <c r="KW38" s="6"/>
      <c r="KX38" s="6"/>
      <c r="KY38" s="6"/>
      <c r="KZ38" s="6"/>
      <c r="LA38" s="6"/>
      <c r="LB38" s="6"/>
      <c r="LC38" s="6"/>
      <c r="LD38" s="6"/>
      <c r="LE38" s="6"/>
      <c r="LF38" s="6"/>
      <c r="LG38" s="6"/>
      <c r="LH38" s="6"/>
      <c r="LI38" s="6"/>
      <c r="LJ38" s="6"/>
      <c r="LK38" s="6"/>
      <c r="LL38" s="6"/>
      <c r="LM38" s="6"/>
      <c r="LN38" s="6"/>
      <c r="LO38" s="6"/>
      <c r="LP38" s="6"/>
      <c r="LQ38" s="6"/>
      <c r="LR38" s="6"/>
      <c r="LS38" s="6"/>
      <c r="LT38" s="6"/>
      <c r="LU38" s="6"/>
      <c r="LV38" s="6"/>
      <c r="LW38" s="6"/>
      <c r="LX38" s="6"/>
      <c r="LY38" s="6"/>
      <c r="LZ38" s="6"/>
      <c r="MA38" s="6"/>
      <c r="MB38" s="6"/>
      <c r="MC38" s="6"/>
      <c r="MD38" s="6"/>
      <c r="ME38" s="6"/>
      <c r="MF38" s="6"/>
      <c r="MG38" s="6"/>
      <c r="MH38" s="6"/>
      <c r="MI38" s="6"/>
      <c r="MJ38" s="6"/>
      <c r="MK38" s="6"/>
      <c r="ML38" s="6"/>
      <c r="MM38" s="6"/>
      <c r="MN38" s="6"/>
      <c r="MO38" s="6"/>
      <c r="MP38" s="6"/>
      <c r="MQ38" s="6"/>
      <c r="MR38" s="6"/>
      <c r="MS38" s="6"/>
      <c r="MT38" s="6"/>
      <c r="MU38" s="6"/>
      <c r="MV38" s="6"/>
      <c r="MW38" s="6"/>
      <c r="MX38" s="6"/>
      <c r="MY38" s="6"/>
      <c r="MZ38" s="6"/>
      <c r="NA38" s="6"/>
      <c r="NB38" s="6"/>
      <c r="NC38" s="6"/>
      <c r="ND38" s="6"/>
      <c r="NE38" s="6"/>
      <c r="NF38" s="6"/>
      <c r="NG38" s="6"/>
      <c r="NH38" s="6"/>
      <c r="NI38" s="6"/>
      <c r="NJ38" s="6"/>
      <c r="NK38" s="6"/>
      <c r="NL38" s="6"/>
      <c r="NM38" s="6"/>
      <c r="NN38" s="6"/>
      <c r="NO38" s="6"/>
      <c r="NP38" s="6"/>
      <c r="NQ38" s="6"/>
      <c r="NR38" s="6"/>
      <c r="NS38" s="6"/>
      <c r="NT38" s="6"/>
      <c r="NU38" s="6"/>
      <c r="NV38" s="6"/>
      <c r="NW38" s="6"/>
      <c r="NX38" s="6"/>
      <c r="NY38" s="6"/>
      <c r="NZ38" s="6"/>
      <c r="OA38" s="6"/>
      <c r="OB38" s="6"/>
      <c r="OC38" s="6"/>
      <c r="OD38" s="6"/>
      <c r="OE38" s="6"/>
      <c r="OF38" s="6"/>
      <c r="OG38" s="6"/>
      <c r="OH38" s="6"/>
      <c r="OI38" s="6"/>
      <c r="OJ38" s="6"/>
      <c r="OK38" s="6"/>
      <c r="OL38" s="6"/>
      <c r="OM38" s="6"/>
      <c r="ON38" s="6"/>
      <c r="OO38" s="6"/>
      <c r="OP38" s="6"/>
      <c r="OQ38" s="6"/>
      <c r="OR38" s="6"/>
      <c r="OS38" s="6"/>
      <c r="OT38" s="6"/>
      <c r="OU38" s="6"/>
      <c r="OV38" s="6"/>
      <c r="OW38" s="6"/>
      <c r="OX38" s="6"/>
      <c r="OY38" s="6"/>
      <c r="OZ38" s="6"/>
      <c r="PA38" s="6"/>
      <c r="PB38" s="6"/>
      <c r="PC38" s="6"/>
      <c r="PD38" s="6"/>
      <c r="PE38" s="6"/>
      <c r="PF38" s="6"/>
      <c r="PG38" s="6"/>
      <c r="PH38" s="6"/>
      <c r="PI38" s="6"/>
      <c r="PJ38" s="6"/>
      <c r="PK38" s="6"/>
      <c r="PL38" s="6"/>
      <c r="PM38" s="6"/>
      <c r="PN38" s="6"/>
      <c r="PO38" s="6"/>
      <c r="PP38" s="6"/>
      <c r="PQ38" s="6"/>
      <c r="PR38" s="6"/>
      <c r="PS38" s="6"/>
      <c r="PT38" s="6"/>
      <c r="PU38" s="6"/>
      <c r="PV38" s="6"/>
      <c r="PW38" s="6"/>
      <c r="PX38" s="6"/>
      <c r="PY38" s="6"/>
      <c r="PZ38" s="6"/>
      <c r="QA38" s="6"/>
      <c r="QB38" s="6"/>
      <c r="QC38" s="6"/>
      <c r="QD38" s="6"/>
      <c r="QE38" s="6"/>
      <c r="QF38" s="6"/>
      <c r="QG38" s="6"/>
      <c r="QH38" s="6"/>
      <c r="QI38" s="6"/>
      <c r="QJ38" s="6"/>
      <c r="QK38" s="6"/>
      <c r="QL38" s="6"/>
      <c r="QM38" s="6"/>
      <c r="QN38" s="6"/>
      <c r="QO38" s="6"/>
      <c r="QP38" s="6"/>
      <c r="QQ38" s="6"/>
      <c r="QR38" s="6"/>
      <c r="QS38" s="6"/>
      <c r="QT38" s="6"/>
      <c r="QU38" s="6"/>
      <c r="QV38" s="6"/>
      <c r="QW38" s="6"/>
      <c r="QX38" s="6"/>
      <c r="QY38" s="6"/>
      <c r="QZ38" s="6"/>
      <c r="RA38" s="6"/>
      <c r="RB38" s="6"/>
      <c r="RC38" s="6"/>
      <c r="RD38" s="6"/>
      <c r="RE38" s="6"/>
      <c r="RF38" s="6"/>
      <c r="RG38" s="6"/>
      <c r="RH38" s="6"/>
      <c r="RI38" s="6"/>
      <c r="RJ38" s="6"/>
      <c r="RK38" s="6"/>
      <c r="RL38" s="6"/>
      <c r="RM38" s="6"/>
      <c r="RN38" s="6"/>
      <c r="RO38" s="6"/>
      <c r="RP38" s="6"/>
      <c r="RQ38" s="6"/>
      <c r="RR38" s="6"/>
      <c r="RS38" s="6"/>
      <c r="RT38" s="6"/>
      <c r="RU38" s="6"/>
      <c r="RV38" s="6"/>
      <c r="RW38" s="6"/>
      <c r="RX38" s="6"/>
      <c r="RY38" s="6"/>
      <c r="RZ38" s="6"/>
      <c r="SA38" s="6"/>
      <c r="SB38" s="6"/>
      <c r="SC38" s="6"/>
      <c r="SD38" s="6"/>
      <c r="SE38" s="6"/>
      <c r="SF38" s="6"/>
      <c r="SG38" s="6"/>
      <c r="SH38" s="6"/>
      <c r="SI38" s="6"/>
      <c r="SJ38" s="6"/>
      <c r="SK38" s="6"/>
      <c r="SL38" s="6"/>
      <c r="SM38" s="6"/>
      <c r="SN38" s="6"/>
      <c r="SO38" s="6"/>
      <c r="SP38" s="6"/>
      <c r="SQ38" s="6"/>
      <c r="SR38" s="6"/>
      <c r="SS38" s="6"/>
      <c r="ST38" s="6"/>
      <c r="SU38" s="6"/>
      <c r="SV38" s="6"/>
      <c r="SW38" s="6"/>
      <c r="SX38" s="6"/>
      <c r="SY38" s="6"/>
      <c r="SZ38" s="6"/>
      <c r="TA38" s="6"/>
      <c r="TB38" s="6"/>
      <c r="TC38" s="6"/>
      <c r="TD38" s="6"/>
      <c r="TE38" s="6"/>
      <c r="TF38" s="6"/>
      <c r="TG38" s="6"/>
      <c r="TH38" s="6"/>
      <c r="TI38" s="6"/>
      <c r="TJ38" s="6"/>
      <c r="TK38" s="6"/>
      <c r="TL38" s="6"/>
      <c r="TM38" s="6"/>
      <c r="TN38" s="6"/>
      <c r="TO38" s="6"/>
      <c r="TP38" s="6"/>
      <c r="TQ38" s="6"/>
      <c r="TR38" s="6"/>
      <c r="TS38" s="6"/>
      <c r="TT38" s="6"/>
      <c r="TU38" s="6"/>
      <c r="TV38" s="6"/>
      <c r="TW38" s="6"/>
      <c r="TX38" s="6"/>
      <c r="TY38" s="6"/>
      <c r="TZ38" s="6"/>
      <c r="UA38" s="6"/>
      <c r="UB38" s="6"/>
      <c r="UC38" s="6"/>
      <c r="UD38" s="6"/>
      <c r="UE38" s="6"/>
      <c r="UF38" s="6"/>
      <c r="UG38" s="6"/>
      <c r="UH38" s="6"/>
      <c r="UI38" s="6"/>
      <c r="UJ38" s="6"/>
      <c r="UK38" s="6"/>
      <c r="UL38" s="6"/>
      <c r="UM38" s="6"/>
      <c r="UN38" s="6"/>
      <c r="UO38" s="6"/>
      <c r="UP38" s="6"/>
      <c r="UQ38" s="6"/>
      <c r="UR38" s="6"/>
      <c r="US38" s="6"/>
      <c r="UT38" s="6"/>
      <c r="UU38" s="6"/>
      <c r="UV38" s="6"/>
      <c r="UW38" s="6"/>
      <c r="UX38" s="6"/>
      <c r="UY38" s="6"/>
      <c r="UZ38" s="6"/>
      <c r="VA38" s="6"/>
      <c r="VB38" s="6"/>
      <c r="VC38" s="6"/>
      <c r="VD38" s="6"/>
      <c r="VE38" s="6"/>
      <c r="VF38" s="6"/>
      <c r="VG38" s="6"/>
      <c r="VH38" s="6"/>
      <c r="VI38" s="6"/>
      <c r="VJ38" s="6"/>
      <c r="VK38" s="6"/>
      <c r="VL38" s="6"/>
      <c r="VM38" s="6"/>
      <c r="VN38" s="6"/>
      <c r="VO38" s="6"/>
      <c r="VP38" s="6"/>
      <c r="VQ38" s="6"/>
      <c r="VR38" s="6"/>
      <c r="VS38" s="6"/>
      <c r="VT38" s="6"/>
      <c r="VU38" s="6"/>
      <c r="VV38" s="6"/>
      <c r="VW38" s="6"/>
      <c r="VX38" s="6"/>
      <c r="VY38" s="6"/>
      <c r="VZ38" s="6"/>
      <c r="WA38" s="6"/>
      <c r="WB38" s="6"/>
      <c r="WC38" s="6"/>
      <c r="WD38" s="6"/>
      <c r="WE38" s="6"/>
      <c r="WF38" s="6"/>
      <c r="WG38" s="6"/>
      <c r="WH38" s="6"/>
      <c r="WI38" s="6"/>
      <c r="WJ38" s="6"/>
      <c r="WK38" s="6"/>
      <c r="WL38" s="6"/>
      <c r="WM38" s="6"/>
      <c r="WN38" s="6"/>
      <c r="WO38" s="6"/>
      <c r="WP38" s="6"/>
      <c r="WQ38" s="6"/>
      <c r="WR38" s="6"/>
      <c r="WS38" s="6"/>
      <c r="WT38" s="6"/>
      <c r="WU38" s="6"/>
      <c r="WV38" s="6"/>
      <c r="WW38" s="6"/>
      <c r="WX38" s="6"/>
      <c r="WY38" s="6"/>
      <c r="WZ38" s="6"/>
      <c r="XA38" s="6"/>
      <c r="XB38" s="6"/>
      <c r="XC38" s="6"/>
      <c r="XD38" s="6"/>
      <c r="XE38" s="6"/>
      <c r="XF38" s="6"/>
      <c r="XG38" s="6"/>
      <c r="XH38" s="6"/>
      <c r="XI38" s="6"/>
      <c r="XJ38" s="6"/>
      <c r="XK38" s="6"/>
      <c r="XL38" s="6"/>
      <c r="XM38" s="6"/>
      <c r="XN38" s="6"/>
      <c r="XO38" s="6"/>
      <c r="XP38" s="6"/>
      <c r="XQ38" s="6"/>
      <c r="XR38" s="6"/>
      <c r="XS38" s="6"/>
      <c r="XT38" s="6"/>
      <c r="XU38" s="6"/>
      <c r="XV38" s="6"/>
      <c r="XW38" s="6"/>
      <c r="XX38" s="6"/>
      <c r="XY38" s="6"/>
      <c r="XZ38" s="6"/>
      <c r="YA38" s="6"/>
      <c r="YB38" s="6"/>
      <c r="YC38" s="6"/>
      <c r="YD38" s="6"/>
      <c r="YE38" s="6"/>
      <c r="YF38" s="6"/>
      <c r="YG38" s="6"/>
      <c r="YH38" s="6"/>
      <c r="YI38" s="6"/>
      <c r="YJ38" s="6"/>
      <c r="YK38" s="6"/>
      <c r="YL38" s="6"/>
      <c r="YM38" s="6"/>
      <c r="YN38" s="6"/>
      <c r="YO38" s="6"/>
      <c r="YP38" s="6"/>
      <c r="YQ38" s="6"/>
      <c r="YR38" s="6"/>
      <c r="YS38" s="6"/>
      <c r="YT38" s="6"/>
      <c r="YU38" s="6"/>
      <c r="YV38" s="6"/>
      <c r="YW38" s="6"/>
      <c r="YX38" s="6"/>
      <c r="YY38" s="6"/>
      <c r="YZ38" s="6"/>
      <c r="ZA38" s="6"/>
      <c r="ZB38" s="6"/>
      <c r="ZC38" s="6"/>
      <c r="ZD38" s="6"/>
      <c r="ZE38" s="6"/>
      <c r="ZF38" s="6"/>
      <c r="ZG38" s="6"/>
      <c r="ZH38" s="6"/>
      <c r="ZI38" s="6"/>
      <c r="ZJ38" s="6"/>
      <c r="ZK38" s="6"/>
      <c r="ZL38" s="6"/>
      <c r="ZM38" s="6"/>
      <c r="ZN38" s="6"/>
      <c r="ZO38" s="6"/>
      <c r="ZP38" s="6"/>
      <c r="ZQ38" s="6"/>
      <c r="ZR38" s="6"/>
      <c r="ZS38" s="6"/>
      <c r="ZT38" s="6"/>
      <c r="ZU38" s="6"/>
      <c r="ZV38" s="6"/>
      <c r="ZW38" s="6"/>
      <c r="ZX38" s="6"/>
      <c r="ZY38" s="6"/>
      <c r="ZZ38" s="6"/>
      <c r="AAA38" s="6"/>
      <c r="AAB38" s="6"/>
      <c r="AAC38" s="6"/>
      <c r="AAD38" s="6"/>
      <c r="AAE38" s="6"/>
      <c r="AAF38" s="6"/>
      <c r="AAG38" s="6"/>
      <c r="AAH38" s="6"/>
      <c r="AAI38" s="6"/>
      <c r="AAJ38" s="6"/>
      <c r="AAK38" s="6"/>
      <c r="AAL38" s="6"/>
      <c r="AAM38" s="6"/>
      <c r="AAN38" s="6"/>
      <c r="AAO38" s="6"/>
      <c r="AAP38" s="6"/>
      <c r="AAQ38" s="6"/>
      <c r="AAR38" s="6"/>
      <c r="AAS38" s="6"/>
      <c r="AAT38" s="6"/>
      <c r="AAU38" s="6"/>
      <c r="AAV38" s="6"/>
      <c r="AAW38" s="6"/>
      <c r="AAX38" s="6"/>
      <c r="AAY38" s="6"/>
      <c r="AAZ38" s="6"/>
      <c r="ABA38" s="6"/>
      <c r="ABB38" s="6"/>
      <c r="ABC38" s="6"/>
      <c r="ABD38" s="6"/>
      <c r="ABE38" s="6"/>
      <c r="ABF38" s="6"/>
      <c r="ABG38" s="6"/>
      <c r="ABH38" s="6"/>
      <c r="ABI38" s="6"/>
      <c r="ABJ38" s="6"/>
      <c r="ABK38" s="6"/>
      <c r="ABL38" s="6"/>
      <c r="ABM38" s="6"/>
      <c r="ABN38" s="6"/>
      <c r="ABO38" s="6"/>
      <c r="ABP38" s="6"/>
      <c r="ABQ38" s="6"/>
      <c r="ABR38" s="6"/>
      <c r="ABS38" s="6"/>
      <c r="ABT38" s="6"/>
      <c r="ABU38" s="6"/>
      <c r="ABV38" s="6"/>
      <c r="ABW38" s="6"/>
      <c r="ABX38" s="6"/>
      <c r="ABY38" s="6"/>
      <c r="ABZ38" s="6"/>
      <c r="ACA38" s="6"/>
      <c r="ACB38" s="6"/>
      <c r="ACC38" s="6"/>
      <c r="ACD38" s="6"/>
      <c r="ACE38" s="6"/>
      <c r="ACF38" s="6"/>
      <c r="ACG38" s="6"/>
      <c r="ACH38" s="6"/>
      <c r="ACI38" s="6"/>
      <c r="ACJ38" s="6"/>
      <c r="ACK38" s="6"/>
      <c r="ACL38" s="6"/>
      <c r="ACM38" s="6"/>
      <c r="ACN38" s="6"/>
      <c r="ACO38" s="6"/>
      <c r="ACP38" s="6"/>
      <c r="ACQ38" s="6"/>
      <c r="ACR38" s="6"/>
      <c r="ACS38" s="6"/>
      <c r="ACT38" s="6"/>
      <c r="ACU38" s="6"/>
      <c r="ACV38" s="6"/>
      <c r="ACW38" s="6"/>
      <c r="ACX38" s="6"/>
      <c r="ACY38" s="6"/>
      <c r="ACZ38" s="6"/>
      <c r="ADA38" s="6"/>
      <c r="ADB38" s="6"/>
      <c r="ADC38" s="6"/>
      <c r="ADD38" s="6"/>
      <c r="ADE38" s="6"/>
      <c r="ADF38" s="6"/>
      <c r="ADG38" s="6"/>
      <c r="ADH38" s="6"/>
      <c r="ADI38" s="6"/>
      <c r="ADJ38" s="6"/>
      <c r="ADK38" s="6"/>
      <c r="ADL38" s="6"/>
      <c r="ADM38" s="6"/>
      <c r="ADN38" s="6"/>
      <c r="ADO38" s="6"/>
      <c r="ADP38" s="6"/>
      <c r="ADQ38" s="6"/>
      <c r="ADR38" s="6"/>
      <c r="ADS38" s="6"/>
      <c r="ADT38" s="6"/>
      <c r="ADU38" s="6"/>
      <c r="ADV38" s="6"/>
      <c r="ADW38" s="6"/>
      <c r="ADX38" s="6"/>
      <c r="ADY38" s="6"/>
      <c r="ADZ38" s="6"/>
      <c r="AEA38" s="6"/>
      <c r="AEB38" s="6"/>
      <c r="AEC38" s="6"/>
      <c r="AED38" s="6"/>
      <c r="AEE38" s="6"/>
      <c r="AEF38" s="6"/>
      <c r="AEG38" s="6"/>
      <c r="AEH38" s="6"/>
      <c r="AEI38" s="6"/>
      <c r="AEJ38" s="6"/>
      <c r="AEK38" s="6"/>
      <c r="AEL38" s="6"/>
      <c r="AEM38" s="6"/>
      <c r="AEN38" s="6"/>
      <c r="AEO38" s="6"/>
      <c r="AEP38" s="6"/>
      <c r="AEQ38" s="6"/>
      <c r="AER38" s="6"/>
      <c r="AES38" s="6"/>
      <c r="AET38" s="6"/>
      <c r="AEU38" s="6"/>
      <c r="AEV38" s="6"/>
      <c r="AEW38" s="6"/>
      <c r="AEX38" s="6"/>
      <c r="AEY38" s="6"/>
      <c r="AEZ38" s="6"/>
      <c r="AFA38" s="6"/>
      <c r="AFB38" s="6"/>
      <c r="AFC38" s="6"/>
      <c r="AFD38" s="6"/>
      <c r="AFE38" s="6"/>
      <c r="AFF38" s="6"/>
      <c r="AFG38" s="6"/>
      <c r="AFH38" s="6"/>
      <c r="AFI38" s="6"/>
      <c r="AFJ38" s="6"/>
      <c r="AFK38" s="6"/>
      <c r="AFL38" s="6"/>
      <c r="AFM38" s="6"/>
      <c r="AFN38" s="6"/>
      <c r="AFO38" s="6"/>
      <c r="AFP38" s="6"/>
      <c r="AFQ38" s="6"/>
      <c r="AFR38" s="6"/>
      <c r="AFS38" s="6"/>
      <c r="AFT38" s="6"/>
      <c r="AFU38" s="6"/>
      <c r="AFV38" s="6"/>
      <c r="AFW38" s="6"/>
      <c r="AFX38" s="6"/>
      <c r="AFY38" s="6"/>
      <c r="AFZ38" s="6"/>
      <c r="AGA38" s="6"/>
      <c r="AGB38" s="6"/>
      <c r="AGC38" s="6"/>
      <c r="AGD38" s="6"/>
      <c r="AGE38" s="6"/>
      <c r="AGF38" s="6"/>
      <c r="AGG38" s="6"/>
      <c r="AGH38" s="6"/>
      <c r="AGI38" s="6"/>
      <c r="AGJ38" s="6"/>
      <c r="AGK38" s="6"/>
      <c r="AGL38" s="6"/>
      <c r="AGM38" s="6"/>
      <c r="AGN38" s="6"/>
      <c r="AGO38" s="6"/>
      <c r="AGP38" s="6"/>
      <c r="AGQ38" s="6"/>
      <c r="AGR38" s="6"/>
      <c r="AGS38" s="6"/>
      <c r="AGT38" s="6"/>
      <c r="AGU38" s="6"/>
      <c r="AGV38" s="6"/>
      <c r="AGW38" s="6"/>
      <c r="AGX38" s="6"/>
      <c r="AGY38" s="6"/>
      <c r="AGZ38" s="6"/>
      <c r="AHA38" s="6"/>
      <c r="AHB38" s="6"/>
      <c r="AHC38" s="6"/>
      <c r="AHD38" s="6"/>
      <c r="AHE38" s="6"/>
      <c r="AHF38" s="6"/>
      <c r="AHG38" s="6"/>
      <c r="AHH38" s="6"/>
      <c r="AHI38" s="6"/>
      <c r="AHJ38" s="6"/>
      <c r="AHK38" s="6"/>
      <c r="AHL38" s="6"/>
      <c r="AHM38" s="6"/>
      <c r="AHN38" s="6"/>
      <c r="AHO38" s="6"/>
      <c r="AHP38" s="6"/>
      <c r="AHQ38" s="6"/>
      <c r="AHR38" s="6"/>
      <c r="AHS38" s="6"/>
      <c r="AHT38" s="6"/>
      <c r="AHU38" s="6"/>
      <c r="AHV38" s="6"/>
      <c r="AHW38" s="6"/>
      <c r="AHX38" s="6"/>
      <c r="AHY38" s="6"/>
      <c r="AHZ38" s="6"/>
      <c r="AIA38" s="6"/>
      <c r="AIB38" s="6"/>
      <c r="AIC38" s="6"/>
      <c r="AID38" s="6"/>
      <c r="AIE38" s="6"/>
      <c r="AIF38" s="6"/>
      <c r="AIG38" s="6"/>
      <c r="AIH38" s="6"/>
      <c r="AII38" s="6"/>
      <c r="AIJ38" s="6"/>
      <c r="AIK38" s="6"/>
      <c r="AIL38" s="6"/>
      <c r="AIM38" s="6"/>
      <c r="AIN38" s="6"/>
      <c r="AIO38" s="6"/>
      <c r="AIP38" s="6"/>
      <c r="AIQ38" s="6"/>
      <c r="AIR38" s="6"/>
      <c r="AIS38" s="6"/>
      <c r="AIT38" s="6"/>
      <c r="AIU38" s="6"/>
      <c r="AIV38" s="6"/>
      <c r="AIW38" s="6"/>
      <c r="AIX38" s="6"/>
      <c r="AIY38" s="6"/>
      <c r="AIZ38" s="6"/>
      <c r="AJA38" s="6"/>
      <c r="AJB38" s="6"/>
      <c r="AJC38" s="6"/>
      <c r="AJD38" s="6"/>
      <c r="AJE38" s="6"/>
      <c r="AJF38" s="6"/>
      <c r="AJG38" s="6"/>
      <c r="AJH38" s="6"/>
      <c r="AJI38" s="6"/>
      <c r="AJJ38" s="6"/>
      <c r="AJK38" s="6"/>
      <c r="AJL38" s="6"/>
      <c r="AJM38" s="6"/>
      <c r="AJN38" s="6"/>
      <c r="AJO38" s="6"/>
      <c r="AJP38" s="6"/>
      <c r="AJQ38" s="6"/>
      <c r="AJR38" s="6"/>
      <c r="AJS38" s="6"/>
      <c r="AJT38" s="6"/>
      <c r="AJU38" s="6"/>
      <c r="AJV38" s="6"/>
      <c r="AJW38" s="6"/>
      <c r="AJX38" s="6"/>
      <c r="AJY38" s="6"/>
      <c r="AJZ38" s="6"/>
      <c r="AKA38" s="6"/>
      <c r="AKB38" s="6"/>
      <c r="AKC38" s="6"/>
      <c r="AKD38" s="6"/>
      <c r="AKE38" s="6"/>
      <c r="AKF38" s="6"/>
      <c r="AKG38" s="6"/>
      <c r="AKH38" s="6"/>
      <c r="AKI38" s="6"/>
      <c r="AKJ38" s="6"/>
      <c r="AKK38" s="6"/>
      <c r="AKL38" s="6"/>
      <c r="AKM38" s="6"/>
      <c r="AKN38" s="6"/>
      <c r="AKO38" s="6"/>
      <c r="AKP38" s="6"/>
      <c r="AKQ38" s="6"/>
      <c r="AKR38" s="6"/>
      <c r="AKS38" s="6"/>
      <c r="AKT38" s="6"/>
      <c r="AKU38" s="6"/>
      <c r="AKV38" s="6"/>
      <c r="AKW38" s="6"/>
      <c r="AKX38" s="6"/>
      <c r="AKY38" s="6"/>
      <c r="AKZ38" s="6"/>
      <c r="ALA38" s="6"/>
      <c r="ALB38" s="6"/>
      <c r="ALC38" s="6"/>
      <c r="ALD38" s="6"/>
      <c r="ALE38" s="6"/>
      <c r="ALF38" s="6"/>
      <c r="ALG38" s="6"/>
      <c r="ALH38" s="6"/>
      <c r="ALI38" s="6"/>
      <c r="ALJ38" s="6"/>
      <c r="ALK38" s="6"/>
      <c r="ALL38" s="6"/>
      <c r="ALM38" s="6"/>
      <c r="ALN38" s="6"/>
      <c r="ALO38" s="6"/>
      <c r="ALP38" s="6"/>
      <c r="ALQ38" s="6"/>
      <c r="ALR38" s="6"/>
      <c r="ALS38" s="6"/>
      <c r="ALT38" s="6"/>
      <c r="ALU38" s="6"/>
      <c r="ALV38" s="6"/>
      <c r="ALW38" s="6"/>
      <c r="ALX38" s="6"/>
      <c r="ALY38" s="6"/>
      <c r="ALZ38" s="6"/>
      <c r="AMA38" s="6"/>
      <c r="AMB38" s="6"/>
      <c r="AMC38" s="6"/>
      <c r="AMD38" s="6"/>
      <c r="AME38" s="6"/>
      <c r="AMF38" s="6"/>
      <c r="AMG38" s="6"/>
      <c r="AMH38" s="6"/>
      <c r="AMI38" s="6"/>
      <c r="AMJ38" s="6"/>
      <c r="AMK38" s="6"/>
      <c r="AML38" s="6"/>
      <c r="AMM38" s="6"/>
      <c r="AMN38" s="6"/>
      <c r="AMO38" s="6"/>
      <c r="AMP38" s="6"/>
      <c r="AMQ38" s="6"/>
      <c r="AMR38" s="6"/>
      <c r="AMS38" s="6"/>
      <c r="AMT38" s="6"/>
      <c r="AMU38" s="6"/>
      <c r="AMV38" s="6"/>
      <c r="AMW38" s="6"/>
      <c r="AMX38" s="6"/>
      <c r="AMY38" s="6"/>
      <c r="AMZ38" s="6"/>
      <c r="ANA38" s="6"/>
      <c r="ANB38" s="6"/>
      <c r="ANC38" s="6"/>
      <c r="AND38" s="6"/>
      <c r="ANE38" s="6"/>
      <c r="ANF38" s="6"/>
      <c r="ANG38" s="6"/>
      <c r="ANH38" s="6"/>
    </row>
    <row r="39" spans="1:1048" x14ac:dyDescent="0.25">
      <c r="A39" t="s">
        <v>196</v>
      </c>
      <c r="O39" s="60"/>
      <c r="P39" s="60"/>
      <c r="Q39" s="6"/>
      <c r="R39" s="60"/>
      <c r="S39" s="6"/>
      <c r="T39" s="6"/>
      <c r="U39" s="6"/>
      <c r="V39" s="78" t="s">
        <v>730</v>
      </c>
      <c r="W39" s="14">
        <v>70</v>
      </c>
      <c r="X39" s="110" t="s">
        <v>737</v>
      </c>
      <c r="Y39" s="145">
        <f t="shared" si="2"/>
        <v>0</v>
      </c>
      <c r="Z39" s="84"/>
      <c r="AA39" s="84"/>
      <c r="AB39" s="61"/>
      <c r="AC39" s="62"/>
      <c r="AD39" s="63"/>
      <c r="AE39" s="62"/>
      <c r="AF39" s="63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6"/>
      <c r="DE39" s="6"/>
      <c r="DF39" s="6"/>
      <c r="DG39" s="6"/>
      <c r="DH39" s="6"/>
      <c r="DI39" s="6"/>
      <c r="DJ39" s="6"/>
      <c r="DK39" s="6"/>
      <c r="DL39" s="6"/>
      <c r="DM39" s="6"/>
      <c r="DN39" s="6"/>
      <c r="DO39" s="6"/>
      <c r="DP39" s="6"/>
      <c r="DQ39" s="6"/>
      <c r="DR39" s="6"/>
      <c r="DS39" s="6"/>
      <c r="DT39" s="6"/>
      <c r="DU39" s="6"/>
      <c r="DV39" s="6"/>
      <c r="DW39" s="6"/>
      <c r="DX39" s="6"/>
      <c r="DY39" s="6"/>
      <c r="DZ39" s="6"/>
      <c r="EA39" s="6"/>
      <c r="EB39" s="6"/>
      <c r="EC39" s="6"/>
      <c r="ED39" s="6"/>
      <c r="EE39" s="6"/>
      <c r="EF39" s="6"/>
      <c r="EG39" s="6"/>
      <c r="EH39" s="6"/>
      <c r="EI39" s="6"/>
      <c r="EJ39" s="6"/>
      <c r="EK39" s="6"/>
      <c r="EL39" s="6"/>
      <c r="EM39" s="6"/>
      <c r="EN39" s="6"/>
      <c r="EO39" s="6"/>
      <c r="EP39" s="6"/>
      <c r="EQ39" s="6"/>
      <c r="ER39" s="6"/>
      <c r="ES39" s="6"/>
      <c r="ET39" s="6"/>
      <c r="EU39" s="6"/>
      <c r="EV39" s="6"/>
      <c r="EW39" s="6"/>
      <c r="EX39" s="6"/>
      <c r="EY39" s="6"/>
      <c r="EZ39" s="6"/>
      <c r="FA39" s="6"/>
      <c r="FB39" s="6"/>
      <c r="FC39" s="6"/>
      <c r="FD39" s="6"/>
      <c r="FE39" s="6"/>
      <c r="FF39" s="6"/>
      <c r="FG39" s="6"/>
      <c r="FH39" s="6"/>
      <c r="FI39" s="6"/>
      <c r="FJ39" s="6"/>
      <c r="FK39" s="6"/>
      <c r="FL39" s="6"/>
      <c r="FM39" s="6"/>
      <c r="FN39" s="6"/>
      <c r="FO39" s="6"/>
      <c r="FP39" s="6"/>
      <c r="FQ39" s="6"/>
      <c r="FR39" s="6"/>
      <c r="FS39" s="6"/>
      <c r="FT39" s="6"/>
      <c r="FU39" s="6"/>
      <c r="FV39" s="6"/>
      <c r="FW39" s="6"/>
      <c r="FX39" s="6"/>
      <c r="FY39" s="6"/>
      <c r="FZ39" s="6"/>
      <c r="GA39" s="6"/>
      <c r="GB39" s="6"/>
      <c r="GC39" s="6"/>
      <c r="GD39" s="6"/>
      <c r="GE39" s="6"/>
      <c r="GF39" s="6"/>
      <c r="GG39" s="6"/>
      <c r="GH39" s="6"/>
      <c r="GI39" s="6"/>
      <c r="GJ39" s="6"/>
      <c r="GK39" s="6"/>
      <c r="GL39" s="6"/>
      <c r="GM39" s="6"/>
      <c r="GN39" s="6"/>
      <c r="GO39" s="6"/>
      <c r="GP39" s="6"/>
      <c r="GQ39" s="6"/>
      <c r="GR39" s="6"/>
      <c r="GS39" s="6"/>
      <c r="GT39" s="6"/>
      <c r="GU39" s="6"/>
      <c r="GV39" s="6"/>
      <c r="GW39" s="6"/>
      <c r="GX39" s="6"/>
      <c r="GY39" s="6"/>
      <c r="GZ39" s="6"/>
      <c r="HA39" s="6"/>
      <c r="HB39" s="6"/>
      <c r="HC39" s="6"/>
      <c r="HD39" s="6"/>
      <c r="HE39" s="6"/>
      <c r="HF39" s="6"/>
      <c r="HG39" s="6"/>
      <c r="HH39" s="6"/>
      <c r="HI39" s="6"/>
      <c r="HJ39" s="6"/>
      <c r="HK39" s="6"/>
      <c r="HL39" s="6"/>
      <c r="HM39" s="6"/>
      <c r="HN39" s="6"/>
      <c r="HO39" s="6"/>
      <c r="HP39" s="6"/>
      <c r="HQ39" s="6"/>
      <c r="HR39" s="6"/>
      <c r="HS39" s="6"/>
      <c r="HT39" s="6"/>
      <c r="HU39" s="6"/>
      <c r="HV39" s="6"/>
      <c r="HW39" s="6"/>
      <c r="HX39" s="6"/>
      <c r="HY39" s="6"/>
      <c r="HZ39" s="6"/>
      <c r="IA39" s="6"/>
      <c r="IB39" s="6"/>
      <c r="IC39" s="6"/>
      <c r="ID39" s="6"/>
      <c r="IE39" s="6"/>
      <c r="IF39" s="6"/>
      <c r="IG39" s="6"/>
      <c r="IH39" s="6"/>
      <c r="II39" s="6"/>
      <c r="IJ39" s="6"/>
      <c r="IK39" s="6"/>
      <c r="IL39" s="6"/>
      <c r="IM39" s="6"/>
      <c r="IN39" s="6"/>
      <c r="IO39" s="6"/>
      <c r="IP39" s="6"/>
      <c r="IQ39" s="6"/>
      <c r="IR39" s="6"/>
      <c r="IS39" s="6"/>
      <c r="IT39" s="6"/>
      <c r="IU39" s="6"/>
      <c r="IV39" s="6"/>
      <c r="IW39" s="6"/>
      <c r="IX39" s="6"/>
      <c r="IY39" s="6"/>
      <c r="IZ39" s="6"/>
      <c r="JA39" s="6"/>
      <c r="JB39" s="6"/>
      <c r="JC39" s="6"/>
      <c r="JD39" s="6"/>
      <c r="JE39" s="6"/>
      <c r="JF39" s="6"/>
      <c r="JG39" s="6"/>
      <c r="JH39" s="6"/>
      <c r="JI39" s="6"/>
      <c r="JJ39" s="6"/>
      <c r="JK39" s="6"/>
      <c r="JL39" s="6"/>
      <c r="JM39" s="6"/>
      <c r="JN39" s="6"/>
      <c r="JO39" s="6"/>
      <c r="JP39" s="6"/>
      <c r="JQ39" s="6"/>
      <c r="JR39" s="6"/>
      <c r="JS39" s="6"/>
      <c r="JT39" s="6"/>
      <c r="JU39" s="6"/>
      <c r="JV39" s="6"/>
      <c r="JW39" s="6"/>
      <c r="JX39" s="6"/>
      <c r="JY39" s="6"/>
      <c r="JZ39" s="6"/>
      <c r="KA39" s="6"/>
      <c r="KB39" s="6"/>
      <c r="KC39" s="6"/>
      <c r="KD39" s="6"/>
      <c r="KE39" s="6"/>
      <c r="KF39" s="6"/>
      <c r="KG39" s="6"/>
      <c r="KH39" s="6"/>
      <c r="KI39" s="6"/>
      <c r="KJ39" s="6"/>
      <c r="KK39" s="6"/>
      <c r="KL39" s="6"/>
      <c r="KM39" s="6"/>
      <c r="KN39" s="6"/>
      <c r="KO39" s="6"/>
      <c r="KP39" s="6"/>
      <c r="KQ39" s="6"/>
      <c r="KR39" s="6"/>
      <c r="KS39" s="6"/>
      <c r="KT39" s="6"/>
      <c r="KU39" s="6"/>
      <c r="KV39" s="6"/>
      <c r="KW39" s="6"/>
      <c r="KX39" s="6"/>
      <c r="KY39" s="6"/>
      <c r="KZ39" s="6"/>
      <c r="LA39" s="6"/>
      <c r="LB39" s="6"/>
      <c r="LC39" s="6"/>
      <c r="LD39" s="6"/>
      <c r="LE39" s="6"/>
      <c r="LF39" s="6"/>
      <c r="LG39" s="6"/>
      <c r="LH39" s="6"/>
      <c r="LI39" s="6"/>
      <c r="LJ39" s="6"/>
      <c r="LK39" s="6"/>
      <c r="LL39" s="6"/>
      <c r="LM39" s="6"/>
      <c r="LN39" s="6"/>
      <c r="LO39" s="6"/>
      <c r="LP39" s="6"/>
      <c r="LQ39" s="6"/>
      <c r="LR39" s="6"/>
      <c r="LS39" s="6"/>
      <c r="LT39" s="6"/>
      <c r="LU39" s="6"/>
      <c r="LV39" s="6"/>
      <c r="LW39" s="6"/>
      <c r="LX39" s="6"/>
      <c r="LY39" s="6"/>
      <c r="LZ39" s="6"/>
      <c r="MA39" s="6"/>
      <c r="MB39" s="6"/>
      <c r="MC39" s="6"/>
      <c r="MD39" s="6"/>
      <c r="ME39" s="6"/>
      <c r="MF39" s="6"/>
      <c r="MG39" s="6"/>
      <c r="MH39" s="6"/>
      <c r="MI39" s="6"/>
      <c r="MJ39" s="6"/>
      <c r="MK39" s="6"/>
      <c r="ML39" s="6"/>
      <c r="MM39" s="6"/>
      <c r="MN39" s="6"/>
      <c r="MO39" s="6"/>
      <c r="MP39" s="6"/>
      <c r="MQ39" s="6"/>
      <c r="MR39" s="6"/>
      <c r="MS39" s="6"/>
      <c r="MT39" s="6"/>
      <c r="MU39" s="6"/>
      <c r="MV39" s="6"/>
      <c r="MW39" s="6"/>
      <c r="MX39" s="6"/>
      <c r="MY39" s="6"/>
      <c r="MZ39" s="6"/>
      <c r="NA39" s="6"/>
      <c r="NB39" s="6"/>
      <c r="NC39" s="6"/>
      <c r="ND39" s="6"/>
      <c r="NE39" s="6"/>
      <c r="NF39" s="6"/>
      <c r="NG39" s="6"/>
      <c r="NH39" s="6"/>
      <c r="NI39" s="6"/>
      <c r="NJ39" s="6"/>
      <c r="NK39" s="6"/>
      <c r="NL39" s="6"/>
      <c r="NM39" s="6"/>
      <c r="NN39" s="6"/>
      <c r="NO39" s="6"/>
      <c r="NP39" s="6"/>
      <c r="NQ39" s="6"/>
      <c r="NR39" s="6"/>
      <c r="NS39" s="6"/>
      <c r="NT39" s="6"/>
      <c r="NU39" s="6"/>
      <c r="NV39" s="6"/>
      <c r="NW39" s="6"/>
      <c r="NX39" s="6"/>
      <c r="NY39" s="6"/>
      <c r="NZ39" s="6"/>
      <c r="OA39" s="6"/>
      <c r="OB39" s="6"/>
      <c r="OC39" s="6"/>
      <c r="OD39" s="6"/>
      <c r="OE39" s="6"/>
      <c r="OF39" s="6"/>
      <c r="OG39" s="6"/>
      <c r="OH39" s="6"/>
      <c r="OI39" s="6"/>
      <c r="OJ39" s="6"/>
      <c r="OK39" s="6"/>
      <c r="OL39" s="6"/>
      <c r="OM39" s="6"/>
      <c r="ON39" s="6"/>
      <c r="OO39" s="6"/>
      <c r="OP39" s="6"/>
      <c r="OQ39" s="6"/>
      <c r="OR39" s="6"/>
      <c r="OS39" s="6"/>
      <c r="OT39" s="6"/>
      <c r="OU39" s="6"/>
      <c r="OV39" s="6"/>
      <c r="OW39" s="6"/>
      <c r="OX39" s="6"/>
      <c r="OY39" s="6"/>
      <c r="OZ39" s="6"/>
      <c r="PA39" s="6"/>
      <c r="PB39" s="6"/>
      <c r="PC39" s="6"/>
      <c r="PD39" s="6"/>
      <c r="PE39" s="6"/>
      <c r="PF39" s="6"/>
      <c r="PG39" s="6"/>
      <c r="PH39" s="6"/>
      <c r="PI39" s="6"/>
      <c r="PJ39" s="6"/>
      <c r="PK39" s="6"/>
      <c r="PL39" s="6"/>
      <c r="PM39" s="6"/>
      <c r="PN39" s="6"/>
      <c r="PO39" s="6"/>
      <c r="PP39" s="6"/>
      <c r="PQ39" s="6"/>
      <c r="PR39" s="6"/>
      <c r="PS39" s="6"/>
      <c r="PT39" s="6"/>
      <c r="PU39" s="6"/>
      <c r="PV39" s="6"/>
      <c r="PW39" s="6"/>
      <c r="PX39" s="6"/>
      <c r="PY39" s="6"/>
      <c r="PZ39" s="6"/>
      <c r="QA39" s="6"/>
      <c r="QB39" s="6"/>
      <c r="QC39" s="6"/>
      <c r="QD39" s="6"/>
      <c r="QE39" s="6"/>
      <c r="QF39" s="6"/>
      <c r="QG39" s="6"/>
      <c r="QH39" s="6"/>
      <c r="QI39" s="6"/>
      <c r="QJ39" s="6"/>
      <c r="QK39" s="6"/>
      <c r="QL39" s="6"/>
      <c r="QM39" s="6"/>
      <c r="QN39" s="6"/>
      <c r="QO39" s="6"/>
      <c r="QP39" s="6"/>
      <c r="QQ39" s="6"/>
      <c r="QR39" s="6"/>
      <c r="QS39" s="6"/>
      <c r="QT39" s="6"/>
      <c r="QU39" s="6"/>
      <c r="QV39" s="6"/>
      <c r="QW39" s="6"/>
      <c r="QX39" s="6"/>
      <c r="QY39" s="6"/>
      <c r="QZ39" s="6"/>
      <c r="RA39" s="6"/>
      <c r="RB39" s="6"/>
      <c r="RC39" s="6"/>
      <c r="RD39" s="6"/>
      <c r="RE39" s="6"/>
      <c r="RF39" s="6"/>
      <c r="RG39" s="6"/>
      <c r="RH39" s="6"/>
      <c r="RI39" s="6"/>
      <c r="RJ39" s="6"/>
      <c r="RK39" s="6"/>
      <c r="RL39" s="6"/>
      <c r="RM39" s="6"/>
      <c r="RN39" s="6"/>
      <c r="RO39" s="6"/>
      <c r="RP39" s="6"/>
      <c r="RQ39" s="6"/>
      <c r="RR39" s="6"/>
      <c r="RS39" s="6"/>
      <c r="RT39" s="6"/>
      <c r="RU39" s="6"/>
      <c r="RV39" s="6"/>
      <c r="RW39" s="6"/>
      <c r="RX39" s="6"/>
      <c r="RY39" s="6"/>
      <c r="RZ39" s="6"/>
      <c r="SA39" s="6"/>
      <c r="SB39" s="6"/>
      <c r="SC39" s="6"/>
      <c r="SD39" s="6"/>
      <c r="SE39" s="6"/>
      <c r="SF39" s="6"/>
      <c r="SG39" s="6"/>
      <c r="SH39" s="6"/>
      <c r="SI39" s="6"/>
      <c r="SJ39" s="6"/>
      <c r="SK39" s="6"/>
      <c r="SL39" s="6"/>
      <c r="SM39" s="6"/>
      <c r="SN39" s="6"/>
      <c r="SO39" s="6"/>
      <c r="SP39" s="6"/>
      <c r="SQ39" s="6"/>
      <c r="SR39" s="6"/>
      <c r="SS39" s="6"/>
      <c r="ST39" s="6"/>
      <c r="SU39" s="6"/>
      <c r="SV39" s="6"/>
      <c r="SW39" s="6"/>
      <c r="SX39" s="6"/>
      <c r="SY39" s="6"/>
      <c r="SZ39" s="6"/>
      <c r="TA39" s="6"/>
      <c r="TB39" s="6"/>
      <c r="TC39" s="6"/>
      <c r="TD39" s="6"/>
      <c r="TE39" s="6"/>
      <c r="TF39" s="6"/>
      <c r="TG39" s="6"/>
      <c r="TH39" s="6"/>
      <c r="TI39" s="6"/>
      <c r="TJ39" s="6"/>
      <c r="TK39" s="6"/>
      <c r="TL39" s="6"/>
      <c r="TM39" s="6"/>
      <c r="TN39" s="6"/>
      <c r="TO39" s="6"/>
      <c r="TP39" s="6"/>
      <c r="TQ39" s="6"/>
      <c r="TR39" s="6"/>
      <c r="TS39" s="6"/>
      <c r="TT39" s="6"/>
      <c r="TU39" s="6"/>
      <c r="TV39" s="6"/>
      <c r="TW39" s="6"/>
      <c r="TX39" s="6"/>
      <c r="TY39" s="6"/>
      <c r="TZ39" s="6"/>
      <c r="UA39" s="6"/>
      <c r="UB39" s="6"/>
      <c r="UC39" s="6"/>
      <c r="UD39" s="6"/>
      <c r="UE39" s="6"/>
      <c r="UF39" s="6"/>
      <c r="UG39" s="6"/>
      <c r="UH39" s="6"/>
      <c r="UI39" s="6"/>
      <c r="UJ39" s="6"/>
      <c r="UK39" s="6"/>
      <c r="UL39" s="6"/>
      <c r="UM39" s="6"/>
      <c r="UN39" s="6"/>
      <c r="UO39" s="6"/>
      <c r="UP39" s="6"/>
      <c r="UQ39" s="6"/>
      <c r="UR39" s="6"/>
      <c r="US39" s="6"/>
      <c r="UT39" s="6"/>
      <c r="UU39" s="6"/>
      <c r="UV39" s="6"/>
      <c r="UW39" s="6"/>
      <c r="UX39" s="6"/>
      <c r="UY39" s="6"/>
      <c r="UZ39" s="6"/>
      <c r="VA39" s="6"/>
      <c r="VB39" s="6"/>
      <c r="VC39" s="6"/>
      <c r="VD39" s="6"/>
      <c r="VE39" s="6"/>
      <c r="VF39" s="6"/>
      <c r="VG39" s="6"/>
      <c r="VH39" s="6"/>
      <c r="VI39" s="6"/>
      <c r="VJ39" s="6"/>
      <c r="VK39" s="6"/>
      <c r="VL39" s="6"/>
      <c r="VM39" s="6"/>
      <c r="VN39" s="6"/>
      <c r="VO39" s="6"/>
      <c r="VP39" s="6"/>
      <c r="VQ39" s="6"/>
      <c r="VR39" s="6"/>
      <c r="VS39" s="6"/>
      <c r="VT39" s="6"/>
      <c r="VU39" s="6"/>
      <c r="VV39" s="6"/>
      <c r="VW39" s="6"/>
      <c r="VX39" s="6"/>
      <c r="VY39" s="6"/>
      <c r="VZ39" s="6"/>
      <c r="WA39" s="6"/>
      <c r="WB39" s="6"/>
      <c r="WC39" s="6"/>
      <c r="WD39" s="6"/>
      <c r="WE39" s="6"/>
      <c r="WF39" s="6"/>
      <c r="WG39" s="6"/>
      <c r="WH39" s="6"/>
      <c r="WI39" s="6"/>
      <c r="WJ39" s="6"/>
      <c r="WK39" s="6"/>
      <c r="WL39" s="6"/>
      <c r="WM39" s="6"/>
      <c r="WN39" s="6"/>
      <c r="WO39" s="6"/>
      <c r="WP39" s="6"/>
      <c r="WQ39" s="6"/>
      <c r="WR39" s="6"/>
      <c r="WS39" s="6"/>
      <c r="WT39" s="6"/>
      <c r="WU39" s="6"/>
      <c r="WV39" s="6"/>
      <c r="WW39" s="6"/>
      <c r="WX39" s="6"/>
      <c r="WY39" s="6"/>
      <c r="WZ39" s="6"/>
      <c r="XA39" s="6"/>
      <c r="XB39" s="6"/>
      <c r="XC39" s="6"/>
      <c r="XD39" s="6"/>
      <c r="XE39" s="6"/>
      <c r="XF39" s="6"/>
      <c r="XG39" s="6"/>
      <c r="XH39" s="6"/>
      <c r="XI39" s="6"/>
      <c r="XJ39" s="6"/>
      <c r="XK39" s="6"/>
      <c r="XL39" s="6"/>
      <c r="XM39" s="6"/>
      <c r="XN39" s="6"/>
      <c r="XO39" s="6"/>
      <c r="XP39" s="6"/>
      <c r="XQ39" s="6"/>
      <c r="XR39" s="6"/>
      <c r="XS39" s="6"/>
      <c r="XT39" s="6"/>
      <c r="XU39" s="6"/>
      <c r="XV39" s="6"/>
      <c r="XW39" s="6"/>
      <c r="XX39" s="6"/>
      <c r="XY39" s="6"/>
      <c r="XZ39" s="6"/>
      <c r="YA39" s="6"/>
      <c r="YB39" s="6"/>
      <c r="YC39" s="6"/>
      <c r="YD39" s="6"/>
      <c r="YE39" s="6"/>
      <c r="YF39" s="6"/>
      <c r="YG39" s="6"/>
      <c r="YH39" s="6"/>
      <c r="YI39" s="6"/>
      <c r="YJ39" s="6"/>
      <c r="YK39" s="6"/>
      <c r="YL39" s="6"/>
      <c r="YM39" s="6"/>
      <c r="YN39" s="6"/>
      <c r="YO39" s="6"/>
      <c r="YP39" s="6"/>
      <c r="YQ39" s="6"/>
      <c r="YR39" s="6"/>
      <c r="YS39" s="6"/>
      <c r="YT39" s="6"/>
      <c r="YU39" s="6"/>
      <c r="YV39" s="6"/>
      <c r="YW39" s="6"/>
      <c r="YX39" s="6"/>
      <c r="YY39" s="6"/>
      <c r="YZ39" s="6"/>
      <c r="ZA39" s="6"/>
      <c r="ZB39" s="6"/>
      <c r="ZC39" s="6"/>
      <c r="ZD39" s="6"/>
      <c r="ZE39" s="6"/>
      <c r="ZF39" s="6"/>
      <c r="ZG39" s="6"/>
      <c r="ZH39" s="6"/>
      <c r="ZI39" s="6"/>
      <c r="ZJ39" s="6"/>
      <c r="ZK39" s="6"/>
      <c r="ZL39" s="6"/>
      <c r="ZM39" s="6"/>
      <c r="ZN39" s="6"/>
      <c r="ZO39" s="6"/>
      <c r="ZP39" s="6"/>
      <c r="ZQ39" s="6"/>
      <c r="ZR39" s="6"/>
      <c r="ZS39" s="6"/>
      <c r="ZT39" s="6"/>
      <c r="ZU39" s="6"/>
      <c r="ZV39" s="6"/>
      <c r="ZW39" s="6"/>
      <c r="ZX39" s="6"/>
      <c r="ZY39" s="6"/>
      <c r="ZZ39" s="6"/>
      <c r="AAA39" s="6"/>
      <c r="AAB39" s="6"/>
      <c r="AAC39" s="6"/>
      <c r="AAD39" s="6"/>
      <c r="AAE39" s="6"/>
      <c r="AAF39" s="6"/>
      <c r="AAG39" s="6"/>
      <c r="AAH39" s="6"/>
      <c r="AAI39" s="6"/>
      <c r="AAJ39" s="6"/>
      <c r="AAK39" s="6"/>
      <c r="AAL39" s="6"/>
      <c r="AAM39" s="6"/>
      <c r="AAN39" s="6"/>
      <c r="AAO39" s="6"/>
      <c r="AAP39" s="6"/>
      <c r="AAQ39" s="6"/>
      <c r="AAR39" s="6"/>
      <c r="AAS39" s="6"/>
      <c r="AAT39" s="6"/>
      <c r="AAU39" s="6"/>
      <c r="AAV39" s="6"/>
      <c r="AAW39" s="6"/>
      <c r="AAX39" s="6"/>
      <c r="AAY39" s="6"/>
      <c r="AAZ39" s="6"/>
      <c r="ABA39" s="6"/>
      <c r="ABB39" s="6"/>
      <c r="ABC39" s="6"/>
      <c r="ABD39" s="6"/>
      <c r="ABE39" s="6"/>
      <c r="ABF39" s="6"/>
      <c r="ABG39" s="6"/>
      <c r="ABH39" s="6"/>
      <c r="ABI39" s="6"/>
      <c r="ABJ39" s="6"/>
      <c r="ABK39" s="6"/>
      <c r="ABL39" s="6"/>
      <c r="ABM39" s="6"/>
      <c r="ABN39" s="6"/>
      <c r="ABO39" s="6"/>
      <c r="ABP39" s="6"/>
      <c r="ABQ39" s="6"/>
      <c r="ABR39" s="6"/>
      <c r="ABS39" s="6"/>
      <c r="ABT39" s="6"/>
      <c r="ABU39" s="6"/>
      <c r="ABV39" s="6"/>
      <c r="ABW39" s="6"/>
      <c r="ABX39" s="6"/>
      <c r="ABY39" s="6"/>
      <c r="ABZ39" s="6"/>
      <c r="ACA39" s="6"/>
      <c r="ACB39" s="6"/>
      <c r="ACC39" s="6"/>
      <c r="ACD39" s="6"/>
      <c r="ACE39" s="6"/>
      <c r="ACF39" s="6"/>
      <c r="ACG39" s="6"/>
      <c r="ACH39" s="6"/>
      <c r="ACI39" s="6"/>
      <c r="ACJ39" s="6"/>
      <c r="ACK39" s="6"/>
      <c r="ACL39" s="6"/>
      <c r="ACM39" s="6"/>
      <c r="ACN39" s="6"/>
      <c r="ACO39" s="6"/>
      <c r="ACP39" s="6"/>
      <c r="ACQ39" s="6"/>
      <c r="ACR39" s="6"/>
      <c r="ACS39" s="6"/>
      <c r="ACT39" s="6"/>
      <c r="ACU39" s="6"/>
      <c r="ACV39" s="6"/>
      <c r="ACW39" s="6"/>
      <c r="ACX39" s="6"/>
      <c r="ACY39" s="6"/>
      <c r="ACZ39" s="6"/>
      <c r="ADA39" s="6"/>
      <c r="ADB39" s="6"/>
      <c r="ADC39" s="6"/>
      <c r="ADD39" s="6"/>
      <c r="ADE39" s="6"/>
      <c r="ADF39" s="6"/>
      <c r="ADG39" s="6"/>
      <c r="ADH39" s="6"/>
      <c r="ADI39" s="6"/>
      <c r="ADJ39" s="6"/>
      <c r="ADK39" s="6"/>
      <c r="ADL39" s="6"/>
      <c r="ADM39" s="6"/>
      <c r="ADN39" s="6"/>
      <c r="ADO39" s="6"/>
      <c r="ADP39" s="6"/>
      <c r="ADQ39" s="6"/>
      <c r="ADR39" s="6"/>
      <c r="ADS39" s="6"/>
      <c r="ADT39" s="6"/>
      <c r="ADU39" s="6"/>
      <c r="ADV39" s="6"/>
      <c r="ADW39" s="6"/>
      <c r="ADX39" s="6"/>
      <c r="ADY39" s="6"/>
      <c r="ADZ39" s="6"/>
      <c r="AEA39" s="6"/>
      <c r="AEB39" s="6"/>
      <c r="AEC39" s="6"/>
      <c r="AED39" s="6"/>
      <c r="AEE39" s="6"/>
      <c r="AEF39" s="6"/>
      <c r="AEG39" s="6"/>
      <c r="AEH39" s="6"/>
      <c r="AEI39" s="6"/>
      <c r="AEJ39" s="6"/>
      <c r="AEK39" s="6"/>
      <c r="AEL39" s="6"/>
      <c r="AEM39" s="6"/>
      <c r="AEN39" s="6"/>
      <c r="AEO39" s="6"/>
      <c r="AEP39" s="6"/>
      <c r="AEQ39" s="6"/>
      <c r="AER39" s="6"/>
      <c r="AES39" s="6"/>
      <c r="AET39" s="6"/>
      <c r="AEU39" s="6"/>
      <c r="AEV39" s="6"/>
      <c r="AEW39" s="6"/>
      <c r="AEX39" s="6"/>
      <c r="AEY39" s="6"/>
      <c r="AEZ39" s="6"/>
      <c r="AFA39" s="6"/>
      <c r="AFB39" s="6"/>
      <c r="AFC39" s="6"/>
      <c r="AFD39" s="6"/>
      <c r="AFE39" s="6"/>
      <c r="AFF39" s="6"/>
      <c r="AFG39" s="6"/>
      <c r="AFH39" s="6"/>
      <c r="AFI39" s="6"/>
      <c r="AFJ39" s="6"/>
      <c r="AFK39" s="6"/>
      <c r="AFL39" s="6"/>
      <c r="AFM39" s="6"/>
      <c r="AFN39" s="6"/>
      <c r="AFO39" s="6"/>
      <c r="AFP39" s="6"/>
      <c r="AFQ39" s="6"/>
      <c r="AFR39" s="6"/>
      <c r="AFS39" s="6"/>
      <c r="AFT39" s="6"/>
      <c r="AFU39" s="6"/>
      <c r="AFV39" s="6"/>
      <c r="AFW39" s="6"/>
      <c r="AFX39" s="6"/>
      <c r="AFY39" s="6"/>
      <c r="AFZ39" s="6"/>
      <c r="AGA39" s="6"/>
      <c r="AGB39" s="6"/>
      <c r="AGC39" s="6"/>
      <c r="AGD39" s="6"/>
      <c r="AGE39" s="6"/>
      <c r="AGF39" s="6"/>
      <c r="AGG39" s="6"/>
      <c r="AGH39" s="6"/>
      <c r="AGI39" s="6"/>
      <c r="AGJ39" s="6"/>
      <c r="AGK39" s="6"/>
      <c r="AGL39" s="6"/>
      <c r="AGM39" s="6"/>
      <c r="AGN39" s="6"/>
      <c r="AGO39" s="6"/>
      <c r="AGP39" s="6"/>
      <c r="AGQ39" s="6"/>
      <c r="AGR39" s="6"/>
      <c r="AGS39" s="6"/>
      <c r="AGT39" s="6"/>
      <c r="AGU39" s="6"/>
      <c r="AGV39" s="6"/>
      <c r="AGW39" s="6"/>
      <c r="AGX39" s="6"/>
      <c r="AGY39" s="6"/>
      <c r="AGZ39" s="6"/>
      <c r="AHA39" s="6"/>
      <c r="AHB39" s="6"/>
      <c r="AHC39" s="6"/>
      <c r="AHD39" s="6"/>
      <c r="AHE39" s="6"/>
      <c r="AHF39" s="6"/>
      <c r="AHG39" s="6"/>
      <c r="AHH39" s="6"/>
      <c r="AHI39" s="6"/>
      <c r="AHJ39" s="6"/>
      <c r="AHK39" s="6"/>
      <c r="AHL39" s="6"/>
      <c r="AHM39" s="6"/>
      <c r="AHN39" s="6"/>
      <c r="AHO39" s="6"/>
      <c r="AHP39" s="6"/>
      <c r="AHQ39" s="6"/>
      <c r="AHR39" s="6"/>
      <c r="AHS39" s="6"/>
      <c r="AHT39" s="6"/>
      <c r="AHU39" s="6"/>
      <c r="AHV39" s="6"/>
      <c r="AHW39" s="6"/>
      <c r="AHX39" s="6"/>
      <c r="AHY39" s="6"/>
      <c r="AHZ39" s="6"/>
      <c r="AIA39" s="6"/>
      <c r="AIB39" s="6"/>
      <c r="AIC39" s="6"/>
      <c r="AID39" s="6"/>
      <c r="AIE39" s="6"/>
      <c r="AIF39" s="6"/>
      <c r="AIG39" s="6"/>
      <c r="AIH39" s="6"/>
      <c r="AII39" s="6"/>
      <c r="AIJ39" s="6"/>
      <c r="AIK39" s="6"/>
      <c r="AIL39" s="6"/>
      <c r="AIM39" s="6"/>
      <c r="AIN39" s="6"/>
      <c r="AIO39" s="6"/>
      <c r="AIP39" s="6"/>
      <c r="AIQ39" s="6"/>
      <c r="AIR39" s="6"/>
      <c r="AIS39" s="6"/>
      <c r="AIT39" s="6"/>
      <c r="AIU39" s="6"/>
      <c r="AIV39" s="6"/>
      <c r="AIW39" s="6"/>
      <c r="AIX39" s="6"/>
      <c r="AIY39" s="6"/>
      <c r="AIZ39" s="6"/>
      <c r="AJA39" s="6"/>
      <c r="AJB39" s="6"/>
      <c r="AJC39" s="6"/>
      <c r="AJD39" s="6"/>
      <c r="AJE39" s="6"/>
      <c r="AJF39" s="6"/>
      <c r="AJG39" s="6"/>
      <c r="AJH39" s="6"/>
      <c r="AJI39" s="6"/>
      <c r="AJJ39" s="6"/>
      <c r="AJK39" s="6"/>
      <c r="AJL39" s="6"/>
      <c r="AJM39" s="6"/>
      <c r="AJN39" s="6"/>
      <c r="AJO39" s="6"/>
      <c r="AJP39" s="6"/>
      <c r="AJQ39" s="6"/>
      <c r="AJR39" s="6"/>
      <c r="AJS39" s="6"/>
      <c r="AJT39" s="6"/>
      <c r="AJU39" s="6"/>
      <c r="AJV39" s="6"/>
      <c r="AJW39" s="6"/>
      <c r="AJX39" s="6"/>
      <c r="AJY39" s="6"/>
      <c r="AJZ39" s="6"/>
      <c r="AKA39" s="6"/>
      <c r="AKB39" s="6"/>
      <c r="AKC39" s="6"/>
      <c r="AKD39" s="6"/>
      <c r="AKE39" s="6"/>
      <c r="AKF39" s="6"/>
      <c r="AKG39" s="6"/>
      <c r="AKH39" s="6"/>
      <c r="AKI39" s="6"/>
      <c r="AKJ39" s="6"/>
      <c r="AKK39" s="6"/>
      <c r="AKL39" s="6"/>
      <c r="AKM39" s="6"/>
      <c r="AKN39" s="6"/>
      <c r="AKO39" s="6"/>
      <c r="AKP39" s="6"/>
      <c r="AKQ39" s="6"/>
      <c r="AKR39" s="6"/>
      <c r="AKS39" s="6"/>
      <c r="AKT39" s="6"/>
      <c r="AKU39" s="6"/>
      <c r="AKV39" s="6"/>
      <c r="AKW39" s="6"/>
      <c r="AKX39" s="6"/>
      <c r="AKY39" s="6"/>
      <c r="AKZ39" s="6"/>
      <c r="ALA39" s="6"/>
      <c r="ALB39" s="6"/>
      <c r="ALC39" s="6"/>
      <c r="ALD39" s="6"/>
      <c r="ALE39" s="6"/>
      <c r="ALF39" s="6"/>
      <c r="ALG39" s="6"/>
      <c r="ALH39" s="6"/>
      <c r="ALI39" s="6"/>
      <c r="ALJ39" s="6"/>
      <c r="ALK39" s="6"/>
      <c r="ALL39" s="6"/>
      <c r="ALM39" s="6"/>
      <c r="ALN39" s="6"/>
      <c r="ALO39" s="6"/>
      <c r="ALP39" s="6"/>
      <c r="ALQ39" s="6"/>
      <c r="ALR39" s="6"/>
      <c r="ALS39" s="6"/>
      <c r="ALT39" s="6"/>
      <c r="ALU39" s="6"/>
      <c r="ALV39" s="6"/>
      <c r="ALW39" s="6"/>
      <c r="ALX39" s="6"/>
      <c r="ALY39" s="6"/>
      <c r="ALZ39" s="6"/>
      <c r="AMA39" s="6"/>
      <c r="AMB39" s="6"/>
      <c r="AMC39" s="6"/>
      <c r="AMD39" s="6"/>
      <c r="AME39" s="6"/>
      <c r="AMF39" s="6"/>
      <c r="AMG39" s="6"/>
      <c r="AMH39" s="6"/>
      <c r="AMI39" s="6"/>
      <c r="AMJ39" s="6"/>
      <c r="AMK39" s="6"/>
      <c r="AML39" s="6"/>
      <c r="AMM39" s="6"/>
      <c r="AMN39" s="6"/>
      <c r="AMO39" s="6"/>
      <c r="AMP39" s="6"/>
      <c r="AMQ39" s="6"/>
      <c r="AMR39" s="6"/>
      <c r="AMS39" s="6"/>
      <c r="AMT39" s="6"/>
      <c r="AMU39" s="6"/>
      <c r="AMV39" s="6"/>
      <c r="AMW39" s="6"/>
      <c r="AMX39" s="6"/>
      <c r="AMY39" s="6"/>
      <c r="AMZ39" s="6"/>
      <c r="ANA39" s="6"/>
      <c r="ANB39" s="6"/>
      <c r="ANC39" s="6"/>
      <c r="AND39" s="6"/>
      <c r="ANE39" s="6"/>
      <c r="ANF39" s="6"/>
      <c r="ANG39" s="6"/>
      <c r="ANH39" s="6"/>
    </row>
    <row r="40" spans="1:1048" x14ac:dyDescent="0.25">
      <c r="A40" t="s">
        <v>196</v>
      </c>
      <c r="O40" s="60"/>
      <c r="P40" s="60"/>
      <c r="Q40" s="6"/>
      <c r="R40" s="60"/>
      <c r="S40" s="6"/>
      <c r="T40" s="6"/>
      <c r="U40" s="6"/>
      <c r="V40" s="80" t="s">
        <v>731</v>
      </c>
      <c r="W40" s="104">
        <v>71</v>
      </c>
      <c r="X40" s="111" t="s">
        <v>738</v>
      </c>
      <c r="Y40" s="145">
        <f t="shared" si="2"/>
        <v>0</v>
      </c>
      <c r="Z40" s="84"/>
      <c r="AA40" s="84"/>
      <c r="AB40" s="61"/>
      <c r="AC40" s="62"/>
      <c r="AD40" s="63"/>
      <c r="AE40" s="62"/>
      <c r="AF40" s="63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6"/>
      <c r="CR40" s="6"/>
      <c r="CS40" s="6"/>
      <c r="CT40" s="6"/>
      <c r="CU40" s="6"/>
      <c r="CV40" s="6"/>
      <c r="CW40" s="6"/>
      <c r="CX40" s="6"/>
      <c r="CY40" s="6"/>
      <c r="CZ40" s="6"/>
      <c r="DA40" s="6"/>
      <c r="DB40" s="6"/>
      <c r="DC40" s="6"/>
      <c r="DD40" s="6"/>
      <c r="DE40" s="6"/>
      <c r="DF40" s="6"/>
      <c r="DG40" s="6"/>
      <c r="DH40" s="6"/>
      <c r="DI40" s="6"/>
      <c r="DJ40" s="6"/>
      <c r="DK40" s="6"/>
      <c r="DL40" s="6"/>
      <c r="DM40" s="6"/>
      <c r="DN40" s="6"/>
      <c r="DO40" s="6"/>
      <c r="DP40" s="6"/>
      <c r="DQ40" s="6"/>
      <c r="DR40" s="6"/>
      <c r="DS40" s="6"/>
      <c r="DT40" s="6"/>
      <c r="DU40" s="6"/>
      <c r="DV40" s="6"/>
      <c r="DW40" s="6"/>
      <c r="DX40" s="6"/>
      <c r="DY40" s="6"/>
      <c r="DZ40" s="6"/>
      <c r="EA40" s="6"/>
      <c r="EB40" s="6"/>
      <c r="EC40" s="6"/>
      <c r="ED40" s="6"/>
      <c r="EE40" s="6"/>
      <c r="EF40" s="6"/>
      <c r="EG40" s="6"/>
      <c r="EH40" s="6"/>
      <c r="EI40" s="6"/>
      <c r="EJ40" s="6"/>
      <c r="EK40" s="6"/>
      <c r="EL40" s="6"/>
      <c r="EM40" s="6"/>
      <c r="EN40" s="6"/>
      <c r="EO40" s="6"/>
      <c r="EP40" s="6"/>
      <c r="EQ40" s="6"/>
      <c r="ER40" s="6"/>
      <c r="ES40" s="6"/>
      <c r="ET40" s="6"/>
      <c r="EU40" s="6"/>
      <c r="EV40" s="6"/>
      <c r="EW40" s="6"/>
      <c r="EX40" s="6"/>
      <c r="EY40" s="6"/>
      <c r="EZ40" s="6"/>
      <c r="FA40" s="6"/>
      <c r="FB40" s="6"/>
      <c r="FC40" s="6"/>
      <c r="FD40" s="6"/>
      <c r="FE40" s="6"/>
      <c r="FF40" s="6"/>
      <c r="FG40" s="6"/>
      <c r="FH40" s="6"/>
      <c r="FI40" s="6"/>
      <c r="FJ40" s="6"/>
      <c r="FK40" s="6"/>
      <c r="FL40" s="6"/>
      <c r="FM40" s="6"/>
      <c r="FN40" s="6"/>
      <c r="FO40" s="6"/>
      <c r="FP40" s="6"/>
      <c r="FQ40" s="6"/>
      <c r="FR40" s="6"/>
      <c r="FS40" s="6"/>
      <c r="FT40" s="6"/>
      <c r="FU40" s="6"/>
      <c r="FV40" s="6"/>
      <c r="FW40" s="6"/>
      <c r="FX40" s="6"/>
      <c r="FY40" s="6"/>
      <c r="FZ40" s="6"/>
      <c r="GA40" s="6"/>
      <c r="GB40" s="6"/>
      <c r="GC40" s="6"/>
      <c r="GD40" s="6"/>
      <c r="GE40" s="6"/>
      <c r="GF40" s="6"/>
      <c r="GG40" s="6"/>
      <c r="GH40" s="6"/>
      <c r="GI40" s="6"/>
      <c r="GJ40" s="6"/>
      <c r="GK40" s="6"/>
      <c r="GL40" s="6"/>
      <c r="GM40" s="6"/>
      <c r="GN40" s="6"/>
      <c r="GO40" s="6"/>
      <c r="GP40" s="6"/>
      <c r="GQ40" s="6"/>
      <c r="GR40" s="6"/>
      <c r="GS40" s="6"/>
      <c r="GT40" s="6"/>
      <c r="GU40" s="6"/>
      <c r="GV40" s="6"/>
      <c r="GW40" s="6"/>
      <c r="GX40" s="6"/>
      <c r="GY40" s="6"/>
      <c r="GZ40" s="6"/>
      <c r="HA40" s="6"/>
      <c r="HB40" s="6"/>
      <c r="HC40" s="6"/>
      <c r="HD40" s="6"/>
      <c r="HE40" s="6"/>
      <c r="HF40" s="6"/>
      <c r="HG40" s="6"/>
      <c r="HH40" s="6"/>
      <c r="HI40" s="6"/>
      <c r="HJ40" s="6"/>
      <c r="HK40" s="6"/>
      <c r="HL40" s="6"/>
      <c r="HM40" s="6"/>
      <c r="HN40" s="6"/>
      <c r="HO40" s="6"/>
      <c r="HP40" s="6"/>
      <c r="HQ40" s="6"/>
      <c r="HR40" s="6"/>
      <c r="HS40" s="6"/>
      <c r="HT40" s="6"/>
      <c r="HU40" s="6"/>
      <c r="HV40" s="6"/>
      <c r="HW40" s="6"/>
      <c r="HX40" s="6"/>
      <c r="HY40" s="6"/>
      <c r="HZ40" s="6"/>
      <c r="IA40" s="6"/>
      <c r="IB40" s="6"/>
      <c r="IC40" s="6"/>
      <c r="ID40" s="6"/>
      <c r="IE40" s="6"/>
      <c r="IF40" s="6"/>
      <c r="IG40" s="6"/>
      <c r="IH40" s="6"/>
      <c r="II40" s="6"/>
      <c r="IJ40" s="6"/>
      <c r="IK40" s="6"/>
      <c r="IL40" s="6"/>
      <c r="IM40" s="6"/>
      <c r="IN40" s="6"/>
      <c r="IO40" s="6"/>
      <c r="IP40" s="6"/>
      <c r="IQ40" s="6"/>
      <c r="IR40" s="6"/>
      <c r="IS40" s="6"/>
      <c r="IT40" s="6"/>
      <c r="IU40" s="6"/>
      <c r="IV40" s="6"/>
      <c r="IW40" s="6"/>
      <c r="IX40" s="6"/>
      <c r="IY40" s="6"/>
      <c r="IZ40" s="6"/>
      <c r="JA40" s="6"/>
      <c r="JB40" s="6"/>
      <c r="JC40" s="6"/>
      <c r="JD40" s="6"/>
      <c r="JE40" s="6"/>
      <c r="JF40" s="6"/>
      <c r="JG40" s="6"/>
      <c r="JH40" s="6"/>
      <c r="JI40" s="6"/>
      <c r="JJ40" s="6"/>
      <c r="JK40" s="6"/>
      <c r="JL40" s="6"/>
      <c r="JM40" s="6"/>
      <c r="JN40" s="6"/>
      <c r="JO40" s="6"/>
      <c r="JP40" s="6"/>
      <c r="JQ40" s="6"/>
      <c r="JR40" s="6"/>
      <c r="JS40" s="6"/>
      <c r="JT40" s="6"/>
      <c r="JU40" s="6"/>
      <c r="JV40" s="6"/>
      <c r="JW40" s="6"/>
      <c r="JX40" s="6"/>
      <c r="JY40" s="6"/>
      <c r="JZ40" s="6"/>
      <c r="KA40" s="6"/>
      <c r="KB40" s="6"/>
      <c r="KC40" s="6"/>
      <c r="KD40" s="6"/>
      <c r="KE40" s="6"/>
      <c r="KF40" s="6"/>
      <c r="KG40" s="6"/>
      <c r="KH40" s="6"/>
      <c r="KI40" s="6"/>
      <c r="KJ40" s="6"/>
      <c r="KK40" s="6"/>
      <c r="KL40" s="6"/>
      <c r="KM40" s="6"/>
      <c r="KN40" s="6"/>
      <c r="KO40" s="6"/>
      <c r="KP40" s="6"/>
      <c r="KQ40" s="6"/>
      <c r="KR40" s="6"/>
      <c r="KS40" s="6"/>
      <c r="KT40" s="6"/>
      <c r="KU40" s="6"/>
      <c r="KV40" s="6"/>
      <c r="KW40" s="6"/>
      <c r="KX40" s="6"/>
      <c r="KY40" s="6"/>
      <c r="KZ40" s="6"/>
      <c r="LA40" s="6"/>
      <c r="LB40" s="6"/>
      <c r="LC40" s="6"/>
      <c r="LD40" s="6"/>
      <c r="LE40" s="6"/>
      <c r="LF40" s="6"/>
      <c r="LG40" s="6"/>
      <c r="LH40" s="6"/>
      <c r="LI40" s="6"/>
      <c r="LJ40" s="6"/>
      <c r="LK40" s="6"/>
      <c r="LL40" s="6"/>
      <c r="LM40" s="6"/>
      <c r="LN40" s="6"/>
      <c r="LO40" s="6"/>
      <c r="LP40" s="6"/>
      <c r="LQ40" s="6"/>
      <c r="LR40" s="6"/>
      <c r="LS40" s="6"/>
      <c r="LT40" s="6"/>
      <c r="LU40" s="6"/>
      <c r="LV40" s="6"/>
      <c r="LW40" s="6"/>
      <c r="LX40" s="6"/>
      <c r="LY40" s="6"/>
      <c r="LZ40" s="6"/>
      <c r="MA40" s="6"/>
      <c r="MB40" s="6"/>
      <c r="MC40" s="6"/>
      <c r="MD40" s="6"/>
      <c r="ME40" s="6"/>
      <c r="MF40" s="6"/>
      <c r="MG40" s="6"/>
      <c r="MH40" s="6"/>
      <c r="MI40" s="6"/>
      <c r="MJ40" s="6"/>
      <c r="MK40" s="6"/>
      <c r="ML40" s="6"/>
      <c r="MM40" s="6"/>
      <c r="MN40" s="6"/>
      <c r="MO40" s="6"/>
      <c r="MP40" s="6"/>
      <c r="MQ40" s="6"/>
      <c r="MR40" s="6"/>
      <c r="MS40" s="6"/>
      <c r="MT40" s="6"/>
      <c r="MU40" s="6"/>
      <c r="MV40" s="6"/>
      <c r="MW40" s="6"/>
      <c r="MX40" s="6"/>
      <c r="MY40" s="6"/>
      <c r="MZ40" s="6"/>
      <c r="NA40" s="6"/>
      <c r="NB40" s="6"/>
      <c r="NC40" s="6"/>
      <c r="ND40" s="6"/>
      <c r="NE40" s="6"/>
      <c r="NF40" s="6"/>
      <c r="NG40" s="6"/>
      <c r="NH40" s="6"/>
      <c r="NI40" s="6"/>
      <c r="NJ40" s="6"/>
      <c r="NK40" s="6"/>
      <c r="NL40" s="6"/>
      <c r="NM40" s="6"/>
      <c r="NN40" s="6"/>
      <c r="NO40" s="6"/>
      <c r="NP40" s="6"/>
      <c r="NQ40" s="6"/>
      <c r="NR40" s="6"/>
      <c r="NS40" s="6"/>
      <c r="NT40" s="6"/>
      <c r="NU40" s="6"/>
      <c r="NV40" s="6"/>
      <c r="NW40" s="6"/>
      <c r="NX40" s="6"/>
      <c r="NY40" s="6"/>
      <c r="NZ40" s="6"/>
      <c r="OA40" s="6"/>
      <c r="OB40" s="6"/>
      <c r="OC40" s="6"/>
      <c r="OD40" s="6"/>
      <c r="OE40" s="6"/>
      <c r="OF40" s="6"/>
      <c r="OG40" s="6"/>
      <c r="OH40" s="6"/>
      <c r="OI40" s="6"/>
      <c r="OJ40" s="6"/>
      <c r="OK40" s="6"/>
      <c r="OL40" s="6"/>
      <c r="OM40" s="6"/>
      <c r="ON40" s="6"/>
      <c r="OO40" s="6"/>
      <c r="OP40" s="6"/>
      <c r="OQ40" s="6"/>
      <c r="OR40" s="6"/>
      <c r="OS40" s="6"/>
      <c r="OT40" s="6"/>
      <c r="OU40" s="6"/>
      <c r="OV40" s="6"/>
      <c r="OW40" s="6"/>
      <c r="OX40" s="6"/>
      <c r="OY40" s="6"/>
      <c r="OZ40" s="6"/>
      <c r="PA40" s="6"/>
      <c r="PB40" s="6"/>
      <c r="PC40" s="6"/>
      <c r="PD40" s="6"/>
      <c r="PE40" s="6"/>
      <c r="PF40" s="6"/>
      <c r="PG40" s="6"/>
      <c r="PH40" s="6"/>
      <c r="PI40" s="6"/>
      <c r="PJ40" s="6"/>
      <c r="PK40" s="6"/>
      <c r="PL40" s="6"/>
      <c r="PM40" s="6"/>
      <c r="PN40" s="6"/>
      <c r="PO40" s="6"/>
      <c r="PP40" s="6"/>
      <c r="PQ40" s="6"/>
      <c r="PR40" s="6"/>
      <c r="PS40" s="6"/>
      <c r="PT40" s="6"/>
      <c r="PU40" s="6"/>
      <c r="PV40" s="6"/>
      <c r="PW40" s="6"/>
      <c r="PX40" s="6"/>
      <c r="PY40" s="6"/>
      <c r="PZ40" s="6"/>
      <c r="QA40" s="6"/>
      <c r="QB40" s="6"/>
      <c r="QC40" s="6"/>
      <c r="QD40" s="6"/>
      <c r="QE40" s="6"/>
      <c r="QF40" s="6"/>
      <c r="QG40" s="6"/>
      <c r="QH40" s="6"/>
      <c r="QI40" s="6"/>
      <c r="QJ40" s="6"/>
      <c r="QK40" s="6"/>
      <c r="QL40" s="6"/>
      <c r="QM40" s="6"/>
      <c r="QN40" s="6"/>
      <c r="QO40" s="6"/>
      <c r="QP40" s="6"/>
      <c r="QQ40" s="6"/>
      <c r="QR40" s="6"/>
      <c r="QS40" s="6"/>
      <c r="QT40" s="6"/>
      <c r="QU40" s="6"/>
      <c r="QV40" s="6"/>
      <c r="QW40" s="6"/>
      <c r="QX40" s="6"/>
      <c r="QY40" s="6"/>
      <c r="QZ40" s="6"/>
      <c r="RA40" s="6"/>
      <c r="RB40" s="6"/>
      <c r="RC40" s="6"/>
      <c r="RD40" s="6"/>
      <c r="RE40" s="6"/>
      <c r="RF40" s="6"/>
      <c r="RG40" s="6"/>
      <c r="RH40" s="6"/>
      <c r="RI40" s="6"/>
      <c r="RJ40" s="6"/>
      <c r="RK40" s="6"/>
      <c r="RL40" s="6"/>
      <c r="RM40" s="6"/>
      <c r="RN40" s="6"/>
      <c r="RO40" s="6"/>
      <c r="RP40" s="6"/>
      <c r="RQ40" s="6"/>
      <c r="RR40" s="6"/>
      <c r="RS40" s="6"/>
      <c r="RT40" s="6"/>
      <c r="RU40" s="6"/>
      <c r="RV40" s="6"/>
      <c r="RW40" s="6"/>
      <c r="RX40" s="6"/>
      <c r="RY40" s="6"/>
      <c r="RZ40" s="6"/>
      <c r="SA40" s="6"/>
      <c r="SB40" s="6"/>
      <c r="SC40" s="6"/>
      <c r="SD40" s="6"/>
      <c r="SE40" s="6"/>
      <c r="SF40" s="6"/>
      <c r="SG40" s="6"/>
      <c r="SH40" s="6"/>
      <c r="SI40" s="6"/>
      <c r="SJ40" s="6"/>
      <c r="SK40" s="6"/>
      <c r="SL40" s="6"/>
      <c r="SM40" s="6"/>
      <c r="SN40" s="6"/>
      <c r="SO40" s="6"/>
      <c r="SP40" s="6"/>
      <c r="SQ40" s="6"/>
      <c r="SR40" s="6"/>
      <c r="SS40" s="6"/>
      <c r="ST40" s="6"/>
      <c r="SU40" s="6"/>
      <c r="SV40" s="6"/>
      <c r="SW40" s="6"/>
      <c r="SX40" s="6"/>
      <c r="SY40" s="6"/>
      <c r="SZ40" s="6"/>
      <c r="TA40" s="6"/>
      <c r="TB40" s="6"/>
      <c r="TC40" s="6"/>
      <c r="TD40" s="6"/>
      <c r="TE40" s="6"/>
      <c r="TF40" s="6"/>
      <c r="TG40" s="6"/>
      <c r="TH40" s="6"/>
      <c r="TI40" s="6"/>
      <c r="TJ40" s="6"/>
      <c r="TK40" s="6"/>
      <c r="TL40" s="6"/>
      <c r="TM40" s="6"/>
      <c r="TN40" s="6"/>
      <c r="TO40" s="6"/>
      <c r="TP40" s="6"/>
      <c r="TQ40" s="6"/>
      <c r="TR40" s="6"/>
      <c r="TS40" s="6"/>
      <c r="TT40" s="6"/>
      <c r="TU40" s="6"/>
      <c r="TV40" s="6"/>
      <c r="TW40" s="6"/>
      <c r="TX40" s="6"/>
      <c r="TY40" s="6"/>
      <c r="TZ40" s="6"/>
      <c r="UA40" s="6"/>
      <c r="UB40" s="6"/>
      <c r="UC40" s="6"/>
      <c r="UD40" s="6"/>
      <c r="UE40" s="6"/>
      <c r="UF40" s="6"/>
      <c r="UG40" s="6"/>
      <c r="UH40" s="6"/>
      <c r="UI40" s="6"/>
      <c r="UJ40" s="6"/>
      <c r="UK40" s="6"/>
      <c r="UL40" s="6"/>
      <c r="UM40" s="6"/>
      <c r="UN40" s="6"/>
      <c r="UO40" s="6"/>
      <c r="UP40" s="6"/>
      <c r="UQ40" s="6"/>
      <c r="UR40" s="6"/>
      <c r="US40" s="6"/>
      <c r="UT40" s="6"/>
      <c r="UU40" s="6"/>
      <c r="UV40" s="6"/>
      <c r="UW40" s="6"/>
      <c r="UX40" s="6"/>
      <c r="UY40" s="6"/>
      <c r="UZ40" s="6"/>
      <c r="VA40" s="6"/>
      <c r="VB40" s="6"/>
      <c r="VC40" s="6"/>
      <c r="VD40" s="6"/>
      <c r="VE40" s="6"/>
      <c r="VF40" s="6"/>
      <c r="VG40" s="6"/>
      <c r="VH40" s="6"/>
      <c r="VI40" s="6"/>
      <c r="VJ40" s="6"/>
      <c r="VK40" s="6"/>
      <c r="VL40" s="6"/>
      <c r="VM40" s="6"/>
      <c r="VN40" s="6"/>
      <c r="VO40" s="6"/>
      <c r="VP40" s="6"/>
      <c r="VQ40" s="6"/>
      <c r="VR40" s="6"/>
      <c r="VS40" s="6"/>
      <c r="VT40" s="6"/>
      <c r="VU40" s="6"/>
      <c r="VV40" s="6"/>
      <c r="VW40" s="6"/>
      <c r="VX40" s="6"/>
      <c r="VY40" s="6"/>
      <c r="VZ40" s="6"/>
      <c r="WA40" s="6"/>
      <c r="WB40" s="6"/>
      <c r="WC40" s="6"/>
      <c r="WD40" s="6"/>
      <c r="WE40" s="6"/>
      <c r="WF40" s="6"/>
      <c r="WG40" s="6"/>
      <c r="WH40" s="6"/>
      <c r="WI40" s="6"/>
      <c r="WJ40" s="6"/>
      <c r="WK40" s="6"/>
      <c r="WL40" s="6"/>
      <c r="WM40" s="6"/>
      <c r="WN40" s="6"/>
      <c r="WO40" s="6"/>
      <c r="WP40" s="6"/>
      <c r="WQ40" s="6"/>
      <c r="WR40" s="6"/>
      <c r="WS40" s="6"/>
      <c r="WT40" s="6"/>
      <c r="WU40" s="6"/>
      <c r="WV40" s="6"/>
      <c r="WW40" s="6"/>
      <c r="WX40" s="6"/>
      <c r="WY40" s="6"/>
      <c r="WZ40" s="6"/>
      <c r="XA40" s="6"/>
      <c r="XB40" s="6"/>
      <c r="XC40" s="6"/>
      <c r="XD40" s="6"/>
      <c r="XE40" s="6"/>
      <c r="XF40" s="6"/>
      <c r="XG40" s="6"/>
      <c r="XH40" s="6"/>
      <c r="XI40" s="6"/>
      <c r="XJ40" s="6"/>
      <c r="XK40" s="6"/>
      <c r="XL40" s="6"/>
      <c r="XM40" s="6"/>
      <c r="XN40" s="6"/>
      <c r="XO40" s="6"/>
      <c r="XP40" s="6"/>
      <c r="XQ40" s="6"/>
      <c r="XR40" s="6"/>
      <c r="XS40" s="6"/>
      <c r="XT40" s="6"/>
      <c r="XU40" s="6"/>
      <c r="XV40" s="6"/>
      <c r="XW40" s="6"/>
      <c r="XX40" s="6"/>
      <c r="XY40" s="6"/>
      <c r="XZ40" s="6"/>
      <c r="YA40" s="6"/>
      <c r="YB40" s="6"/>
      <c r="YC40" s="6"/>
      <c r="YD40" s="6"/>
      <c r="YE40" s="6"/>
      <c r="YF40" s="6"/>
      <c r="YG40" s="6"/>
      <c r="YH40" s="6"/>
      <c r="YI40" s="6"/>
      <c r="YJ40" s="6"/>
      <c r="YK40" s="6"/>
      <c r="YL40" s="6"/>
      <c r="YM40" s="6"/>
      <c r="YN40" s="6"/>
      <c r="YO40" s="6"/>
      <c r="YP40" s="6"/>
      <c r="YQ40" s="6"/>
      <c r="YR40" s="6"/>
      <c r="YS40" s="6"/>
      <c r="YT40" s="6"/>
      <c r="YU40" s="6"/>
      <c r="YV40" s="6"/>
      <c r="YW40" s="6"/>
      <c r="YX40" s="6"/>
      <c r="YY40" s="6"/>
      <c r="YZ40" s="6"/>
      <c r="ZA40" s="6"/>
      <c r="ZB40" s="6"/>
      <c r="ZC40" s="6"/>
      <c r="ZD40" s="6"/>
      <c r="ZE40" s="6"/>
      <c r="ZF40" s="6"/>
      <c r="ZG40" s="6"/>
      <c r="ZH40" s="6"/>
      <c r="ZI40" s="6"/>
      <c r="ZJ40" s="6"/>
      <c r="ZK40" s="6"/>
      <c r="ZL40" s="6"/>
      <c r="ZM40" s="6"/>
      <c r="ZN40" s="6"/>
      <c r="ZO40" s="6"/>
      <c r="ZP40" s="6"/>
      <c r="ZQ40" s="6"/>
      <c r="ZR40" s="6"/>
      <c r="ZS40" s="6"/>
      <c r="ZT40" s="6"/>
      <c r="ZU40" s="6"/>
      <c r="ZV40" s="6"/>
      <c r="ZW40" s="6"/>
      <c r="ZX40" s="6"/>
      <c r="ZY40" s="6"/>
      <c r="ZZ40" s="6"/>
      <c r="AAA40" s="6"/>
      <c r="AAB40" s="6"/>
      <c r="AAC40" s="6"/>
      <c r="AAD40" s="6"/>
      <c r="AAE40" s="6"/>
      <c r="AAF40" s="6"/>
      <c r="AAG40" s="6"/>
      <c r="AAH40" s="6"/>
      <c r="AAI40" s="6"/>
      <c r="AAJ40" s="6"/>
      <c r="AAK40" s="6"/>
      <c r="AAL40" s="6"/>
      <c r="AAM40" s="6"/>
      <c r="AAN40" s="6"/>
      <c r="AAO40" s="6"/>
      <c r="AAP40" s="6"/>
      <c r="AAQ40" s="6"/>
      <c r="AAR40" s="6"/>
      <c r="AAS40" s="6"/>
      <c r="AAT40" s="6"/>
      <c r="AAU40" s="6"/>
      <c r="AAV40" s="6"/>
      <c r="AAW40" s="6"/>
      <c r="AAX40" s="6"/>
      <c r="AAY40" s="6"/>
      <c r="AAZ40" s="6"/>
      <c r="ABA40" s="6"/>
      <c r="ABB40" s="6"/>
      <c r="ABC40" s="6"/>
      <c r="ABD40" s="6"/>
      <c r="ABE40" s="6"/>
      <c r="ABF40" s="6"/>
      <c r="ABG40" s="6"/>
      <c r="ABH40" s="6"/>
      <c r="ABI40" s="6"/>
      <c r="ABJ40" s="6"/>
      <c r="ABK40" s="6"/>
      <c r="ABL40" s="6"/>
      <c r="ABM40" s="6"/>
      <c r="ABN40" s="6"/>
      <c r="ABO40" s="6"/>
      <c r="ABP40" s="6"/>
      <c r="ABQ40" s="6"/>
      <c r="ABR40" s="6"/>
      <c r="ABS40" s="6"/>
      <c r="ABT40" s="6"/>
      <c r="ABU40" s="6"/>
      <c r="ABV40" s="6"/>
      <c r="ABW40" s="6"/>
      <c r="ABX40" s="6"/>
      <c r="ABY40" s="6"/>
      <c r="ABZ40" s="6"/>
      <c r="ACA40" s="6"/>
      <c r="ACB40" s="6"/>
      <c r="ACC40" s="6"/>
      <c r="ACD40" s="6"/>
      <c r="ACE40" s="6"/>
      <c r="ACF40" s="6"/>
      <c r="ACG40" s="6"/>
      <c r="ACH40" s="6"/>
      <c r="ACI40" s="6"/>
      <c r="ACJ40" s="6"/>
      <c r="ACK40" s="6"/>
      <c r="ACL40" s="6"/>
      <c r="ACM40" s="6"/>
      <c r="ACN40" s="6"/>
      <c r="ACO40" s="6"/>
      <c r="ACP40" s="6"/>
      <c r="ACQ40" s="6"/>
      <c r="ACR40" s="6"/>
      <c r="ACS40" s="6"/>
      <c r="ACT40" s="6"/>
      <c r="ACU40" s="6"/>
      <c r="ACV40" s="6"/>
      <c r="ACW40" s="6"/>
      <c r="ACX40" s="6"/>
      <c r="ACY40" s="6"/>
      <c r="ACZ40" s="6"/>
      <c r="ADA40" s="6"/>
      <c r="ADB40" s="6"/>
      <c r="ADC40" s="6"/>
      <c r="ADD40" s="6"/>
      <c r="ADE40" s="6"/>
      <c r="ADF40" s="6"/>
      <c r="ADG40" s="6"/>
      <c r="ADH40" s="6"/>
      <c r="ADI40" s="6"/>
      <c r="ADJ40" s="6"/>
      <c r="ADK40" s="6"/>
      <c r="ADL40" s="6"/>
      <c r="ADM40" s="6"/>
      <c r="ADN40" s="6"/>
      <c r="ADO40" s="6"/>
      <c r="ADP40" s="6"/>
      <c r="ADQ40" s="6"/>
      <c r="ADR40" s="6"/>
      <c r="ADS40" s="6"/>
      <c r="ADT40" s="6"/>
      <c r="ADU40" s="6"/>
      <c r="ADV40" s="6"/>
      <c r="ADW40" s="6"/>
      <c r="ADX40" s="6"/>
      <c r="ADY40" s="6"/>
      <c r="ADZ40" s="6"/>
      <c r="AEA40" s="6"/>
      <c r="AEB40" s="6"/>
      <c r="AEC40" s="6"/>
      <c r="AED40" s="6"/>
      <c r="AEE40" s="6"/>
      <c r="AEF40" s="6"/>
      <c r="AEG40" s="6"/>
      <c r="AEH40" s="6"/>
      <c r="AEI40" s="6"/>
      <c r="AEJ40" s="6"/>
      <c r="AEK40" s="6"/>
      <c r="AEL40" s="6"/>
      <c r="AEM40" s="6"/>
      <c r="AEN40" s="6"/>
      <c r="AEO40" s="6"/>
      <c r="AEP40" s="6"/>
      <c r="AEQ40" s="6"/>
      <c r="AER40" s="6"/>
      <c r="AES40" s="6"/>
      <c r="AET40" s="6"/>
      <c r="AEU40" s="6"/>
      <c r="AEV40" s="6"/>
      <c r="AEW40" s="6"/>
      <c r="AEX40" s="6"/>
      <c r="AEY40" s="6"/>
      <c r="AEZ40" s="6"/>
      <c r="AFA40" s="6"/>
      <c r="AFB40" s="6"/>
      <c r="AFC40" s="6"/>
      <c r="AFD40" s="6"/>
      <c r="AFE40" s="6"/>
      <c r="AFF40" s="6"/>
      <c r="AFG40" s="6"/>
      <c r="AFH40" s="6"/>
      <c r="AFI40" s="6"/>
      <c r="AFJ40" s="6"/>
      <c r="AFK40" s="6"/>
      <c r="AFL40" s="6"/>
      <c r="AFM40" s="6"/>
      <c r="AFN40" s="6"/>
      <c r="AFO40" s="6"/>
      <c r="AFP40" s="6"/>
      <c r="AFQ40" s="6"/>
      <c r="AFR40" s="6"/>
      <c r="AFS40" s="6"/>
      <c r="AFT40" s="6"/>
      <c r="AFU40" s="6"/>
      <c r="AFV40" s="6"/>
      <c r="AFW40" s="6"/>
      <c r="AFX40" s="6"/>
      <c r="AFY40" s="6"/>
      <c r="AFZ40" s="6"/>
      <c r="AGA40" s="6"/>
      <c r="AGB40" s="6"/>
      <c r="AGC40" s="6"/>
      <c r="AGD40" s="6"/>
      <c r="AGE40" s="6"/>
      <c r="AGF40" s="6"/>
      <c r="AGG40" s="6"/>
      <c r="AGH40" s="6"/>
      <c r="AGI40" s="6"/>
      <c r="AGJ40" s="6"/>
      <c r="AGK40" s="6"/>
      <c r="AGL40" s="6"/>
      <c r="AGM40" s="6"/>
      <c r="AGN40" s="6"/>
      <c r="AGO40" s="6"/>
      <c r="AGP40" s="6"/>
      <c r="AGQ40" s="6"/>
      <c r="AGR40" s="6"/>
      <c r="AGS40" s="6"/>
      <c r="AGT40" s="6"/>
      <c r="AGU40" s="6"/>
      <c r="AGV40" s="6"/>
      <c r="AGW40" s="6"/>
      <c r="AGX40" s="6"/>
      <c r="AGY40" s="6"/>
      <c r="AGZ40" s="6"/>
      <c r="AHA40" s="6"/>
      <c r="AHB40" s="6"/>
      <c r="AHC40" s="6"/>
      <c r="AHD40" s="6"/>
      <c r="AHE40" s="6"/>
      <c r="AHF40" s="6"/>
      <c r="AHG40" s="6"/>
      <c r="AHH40" s="6"/>
      <c r="AHI40" s="6"/>
      <c r="AHJ40" s="6"/>
      <c r="AHK40" s="6"/>
      <c r="AHL40" s="6"/>
      <c r="AHM40" s="6"/>
      <c r="AHN40" s="6"/>
      <c r="AHO40" s="6"/>
      <c r="AHP40" s="6"/>
      <c r="AHQ40" s="6"/>
      <c r="AHR40" s="6"/>
      <c r="AHS40" s="6"/>
      <c r="AHT40" s="6"/>
      <c r="AHU40" s="6"/>
      <c r="AHV40" s="6"/>
      <c r="AHW40" s="6"/>
      <c r="AHX40" s="6"/>
      <c r="AHY40" s="6"/>
      <c r="AHZ40" s="6"/>
      <c r="AIA40" s="6"/>
      <c r="AIB40" s="6"/>
      <c r="AIC40" s="6"/>
      <c r="AID40" s="6"/>
      <c r="AIE40" s="6"/>
      <c r="AIF40" s="6"/>
      <c r="AIG40" s="6"/>
      <c r="AIH40" s="6"/>
      <c r="AII40" s="6"/>
      <c r="AIJ40" s="6"/>
      <c r="AIK40" s="6"/>
      <c r="AIL40" s="6"/>
      <c r="AIM40" s="6"/>
      <c r="AIN40" s="6"/>
      <c r="AIO40" s="6"/>
      <c r="AIP40" s="6"/>
      <c r="AIQ40" s="6"/>
      <c r="AIR40" s="6"/>
      <c r="AIS40" s="6"/>
      <c r="AIT40" s="6"/>
      <c r="AIU40" s="6"/>
      <c r="AIV40" s="6"/>
      <c r="AIW40" s="6"/>
      <c r="AIX40" s="6"/>
      <c r="AIY40" s="6"/>
      <c r="AIZ40" s="6"/>
      <c r="AJA40" s="6"/>
      <c r="AJB40" s="6"/>
      <c r="AJC40" s="6"/>
      <c r="AJD40" s="6"/>
      <c r="AJE40" s="6"/>
      <c r="AJF40" s="6"/>
      <c r="AJG40" s="6"/>
      <c r="AJH40" s="6"/>
      <c r="AJI40" s="6"/>
      <c r="AJJ40" s="6"/>
      <c r="AJK40" s="6"/>
      <c r="AJL40" s="6"/>
      <c r="AJM40" s="6"/>
      <c r="AJN40" s="6"/>
      <c r="AJO40" s="6"/>
      <c r="AJP40" s="6"/>
      <c r="AJQ40" s="6"/>
      <c r="AJR40" s="6"/>
      <c r="AJS40" s="6"/>
      <c r="AJT40" s="6"/>
      <c r="AJU40" s="6"/>
      <c r="AJV40" s="6"/>
      <c r="AJW40" s="6"/>
      <c r="AJX40" s="6"/>
      <c r="AJY40" s="6"/>
      <c r="AJZ40" s="6"/>
      <c r="AKA40" s="6"/>
      <c r="AKB40" s="6"/>
      <c r="AKC40" s="6"/>
      <c r="AKD40" s="6"/>
      <c r="AKE40" s="6"/>
      <c r="AKF40" s="6"/>
      <c r="AKG40" s="6"/>
      <c r="AKH40" s="6"/>
      <c r="AKI40" s="6"/>
      <c r="AKJ40" s="6"/>
      <c r="AKK40" s="6"/>
      <c r="AKL40" s="6"/>
      <c r="AKM40" s="6"/>
      <c r="AKN40" s="6"/>
      <c r="AKO40" s="6"/>
      <c r="AKP40" s="6"/>
      <c r="AKQ40" s="6"/>
      <c r="AKR40" s="6"/>
      <c r="AKS40" s="6"/>
      <c r="AKT40" s="6"/>
      <c r="AKU40" s="6"/>
      <c r="AKV40" s="6"/>
      <c r="AKW40" s="6"/>
      <c r="AKX40" s="6"/>
      <c r="AKY40" s="6"/>
      <c r="AKZ40" s="6"/>
      <c r="ALA40" s="6"/>
      <c r="ALB40" s="6"/>
      <c r="ALC40" s="6"/>
      <c r="ALD40" s="6"/>
      <c r="ALE40" s="6"/>
      <c r="ALF40" s="6"/>
      <c r="ALG40" s="6"/>
      <c r="ALH40" s="6"/>
      <c r="ALI40" s="6"/>
      <c r="ALJ40" s="6"/>
      <c r="ALK40" s="6"/>
      <c r="ALL40" s="6"/>
      <c r="ALM40" s="6"/>
      <c r="ALN40" s="6"/>
      <c r="ALO40" s="6"/>
      <c r="ALP40" s="6"/>
      <c r="ALQ40" s="6"/>
      <c r="ALR40" s="6"/>
      <c r="ALS40" s="6"/>
      <c r="ALT40" s="6"/>
      <c r="ALU40" s="6"/>
      <c r="ALV40" s="6"/>
      <c r="ALW40" s="6"/>
      <c r="ALX40" s="6"/>
      <c r="ALY40" s="6"/>
      <c r="ALZ40" s="6"/>
      <c r="AMA40" s="6"/>
      <c r="AMB40" s="6"/>
      <c r="AMC40" s="6"/>
      <c r="AMD40" s="6"/>
      <c r="AME40" s="6"/>
      <c r="AMF40" s="6"/>
      <c r="AMG40" s="6"/>
      <c r="AMH40" s="6"/>
      <c r="AMI40" s="6"/>
      <c r="AMJ40" s="6"/>
      <c r="AMK40" s="6"/>
      <c r="AML40" s="6"/>
      <c r="AMM40" s="6"/>
      <c r="AMN40" s="6"/>
      <c r="AMO40" s="6"/>
      <c r="AMP40" s="6"/>
      <c r="AMQ40" s="6"/>
      <c r="AMR40" s="6"/>
      <c r="AMS40" s="6"/>
      <c r="AMT40" s="6"/>
      <c r="AMU40" s="6"/>
      <c r="AMV40" s="6"/>
      <c r="AMW40" s="6"/>
      <c r="AMX40" s="6"/>
      <c r="AMY40" s="6"/>
      <c r="AMZ40" s="6"/>
      <c r="ANA40" s="6"/>
      <c r="ANB40" s="6"/>
      <c r="ANC40" s="6"/>
      <c r="AND40" s="6"/>
      <c r="ANE40" s="6"/>
      <c r="ANF40" s="6"/>
      <c r="ANG40" s="6"/>
      <c r="ANH40" s="6"/>
    </row>
    <row r="41" spans="1:1048" x14ac:dyDescent="0.25">
      <c r="A41" t="s">
        <v>196</v>
      </c>
      <c r="O41" s="60"/>
      <c r="P41" s="60"/>
      <c r="Q41" s="6"/>
      <c r="R41" s="60"/>
      <c r="S41" s="6"/>
      <c r="T41" s="6"/>
      <c r="U41" s="6"/>
      <c r="V41" s="146" t="s">
        <v>732</v>
      </c>
      <c r="W41" s="147">
        <v>72</v>
      </c>
      <c r="X41" s="148" t="s">
        <v>733</v>
      </c>
      <c r="Y41" s="145">
        <f t="shared" si="2"/>
        <v>0</v>
      </c>
      <c r="Z41" s="143" t="s">
        <v>740</v>
      </c>
      <c r="AA41" s="84"/>
      <c r="AB41" s="61"/>
      <c r="AC41" s="62"/>
      <c r="AD41" s="63"/>
      <c r="AE41" s="62"/>
      <c r="AF41" s="63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/>
      <c r="DD41" s="6"/>
      <c r="DE41" s="6"/>
      <c r="DF41" s="6"/>
      <c r="DG41" s="6"/>
      <c r="DH41" s="6"/>
      <c r="DI41" s="6"/>
      <c r="DJ41" s="6"/>
      <c r="DK41" s="6"/>
      <c r="DL41" s="6"/>
      <c r="DM41" s="6"/>
      <c r="DN41" s="6"/>
      <c r="DO41" s="6"/>
      <c r="DP41" s="6"/>
      <c r="DQ41" s="6"/>
      <c r="DR41" s="6"/>
      <c r="DS41" s="6"/>
      <c r="DT41" s="6"/>
      <c r="DU41" s="6"/>
      <c r="DV41" s="6"/>
      <c r="DW41" s="6"/>
      <c r="DX41" s="6"/>
      <c r="DY41" s="6"/>
      <c r="DZ41" s="6"/>
      <c r="EA41" s="6"/>
      <c r="EB41" s="6"/>
      <c r="EC41" s="6"/>
      <c r="ED41" s="6"/>
      <c r="EE41" s="6"/>
      <c r="EF41" s="6"/>
      <c r="EG41" s="6"/>
      <c r="EH41" s="6"/>
      <c r="EI41" s="6"/>
      <c r="EJ41" s="6"/>
      <c r="EK41" s="6"/>
      <c r="EL41" s="6"/>
      <c r="EM41" s="6"/>
      <c r="EN41" s="6"/>
      <c r="EO41" s="6"/>
      <c r="EP41" s="6"/>
      <c r="EQ41" s="6"/>
      <c r="ER41" s="6"/>
      <c r="ES41" s="6"/>
      <c r="ET41" s="6"/>
      <c r="EU41" s="6"/>
      <c r="EV41" s="6"/>
      <c r="EW41" s="6"/>
      <c r="EX41" s="6"/>
      <c r="EY41" s="6"/>
      <c r="EZ41" s="6"/>
      <c r="FA41" s="6"/>
      <c r="FB41" s="6"/>
      <c r="FC41" s="6"/>
      <c r="FD41" s="6"/>
      <c r="FE41" s="6"/>
      <c r="FF41" s="6"/>
      <c r="FG41" s="6"/>
      <c r="FH41" s="6"/>
      <c r="FI41" s="6"/>
      <c r="FJ41" s="6"/>
      <c r="FK41" s="6"/>
      <c r="FL41" s="6"/>
      <c r="FM41" s="6"/>
      <c r="FN41" s="6"/>
      <c r="FO41" s="6"/>
      <c r="FP41" s="6"/>
      <c r="FQ41" s="6"/>
      <c r="FR41" s="6"/>
      <c r="FS41" s="6"/>
      <c r="FT41" s="6"/>
      <c r="FU41" s="6"/>
      <c r="FV41" s="6"/>
      <c r="FW41" s="6"/>
      <c r="FX41" s="6"/>
      <c r="FY41" s="6"/>
      <c r="FZ41" s="6"/>
      <c r="GA41" s="6"/>
      <c r="GB41" s="6"/>
      <c r="GC41" s="6"/>
      <c r="GD41" s="6"/>
      <c r="GE41" s="6"/>
      <c r="GF41" s="6"/>
      <c r="GG41" s="6"/>
      <c r="GH41" s="6"/>
      <c r="GI41" s="6"/>
      <c r="GJ41" s="6"/>
      <c r="GK41" s="6"/>
      <c r="GL41" s="6"/>
      <c r="GM41" s="6"/>
      <c r="GN41" s="6"/>
      <c r="GO41" s="6"/>
      <c r="GP41" s="6"/>
      <c r="GQ41" s="6"/>
      <c r="GR41" s="6"/>
      <c r="GS41" s="6"/>
      <c r="GT41" s="6"/>
      <c r="GU41" s="6"/>
      <c r="GV41" s="6"/>
      <c r="GW41" s="6"/>
      <c r="GX41" s="6"/>
      <c r="GY41" s="6"/>
      <c r="GZ41" s="6"/>
      <c r="HA41" s="6"/>
      <c r="HB41" s="6"/>
      <c r="HC41" s="6"/>
      <c r="HD41" s="6"/>
      <c r="HE41" s="6"/>
      <c r="HF41" s="6"/>
      <c r="HG41" s="6"/>
      <c r="HH41" s="6"/>
      <c r="HI41" s="6"/>
      <c r="HJ41" s="6"/>
      <c r="HK41" s="6"/>
      <c r="HL41" s="6"/>
      <c r="HM41" s="6"/>
      <c r="HN41" s="6"/>
      <c r="HO41" s="6"/>
      <c r="HP41" s="6"/>
      <c r="HQ41" s="6"/>
      <c r="HR41" s="6"/>
      <c r="HS41" s="6"/>
      <c r="HT41" s="6"/>
      <c r="HU41" s="6"/>
      <c r="HV41" s="6"/>
      <c r="HW41" s="6"/>
      <c r="HX41" s="6"/>
      <c r="HY41" s="6"/>
      <c r="HZ41" s="6"/>
      <c r="IA41" s="6"/>
      <c r="IB41" s="6"/>
      <c r="IC41" s="6"/>
      <c r="ID41" s="6"/>
      <c r="IE41" s="6"/>
      <c r="IF41" s="6"/>
      <c r="IG41" s="6"/>
      <c r="IH41" s="6"/>
      <c r="II41" s="6"/>
      <c r="IJ41" s="6"/>
      <c r="IK41" s="6"/>
      <c r="IL41" s="6"/>
      <c r="IM41" s="6"/>
      <c r="IN41" s="6"/>
      <c r="IO41" s="6"/>
      <c r="IP41" s="6"/>
      <c r="IQ41" s="6"/>
      <c r="IR41" s="6"/>
      <c r="IS41" s="6"/>
      <c r="IT41" s="6"/>
      <c r="IU41" s="6"/>
      <c r="IV41" s="6"/>
      <c r="IW41" s="6"/>
      <c r="IX41" s="6"/>
      <c r="IY41" s="6"/>
      <c r="IZ41" s="6"/>
      <c r="JA41" s="6"/>
      <c r="JB41" s="6"/>
      <c r="JC41" s="6"/>
      <c r="JD41" s="6"/>
      <c r="JE41" s="6"/>
      <c r="JF41" s="6"/>
      <c r="JG41" s="6"/>
      <c r="JH41" s="6"/>
      <c r="JI41" s="6"/>
      <c r="JJ41" s="6"/>
      <c r="JK41" s="6"/>
      <c r="JL41" s="6"/>
      <c r="JM41" s="6"/>
      <c r="JN41" s="6"/>
      <c r="JO41" s="6"/>
      <c r="JP41" s="6"/>
      <c r="JQ41" s="6"/>
      <c r="JR41" s="6"/>
      <c r="JS41" s="6"/>
      <c r="JT41" s="6"/>
      <c r="JU41" s="6"/>
      <c r="JV41" s="6"/>
      <c r="JW41" s="6"/>
      <c r="JX41" s="6"/>
      <c r="JY41" s="6"/>
      <c r="JZ41" s="6"/>
      <c r="KA41" s="6"/>
      <c r="KB41" s="6"/>
      <c r="KC41" s="6"/>
      <c r="KD41" s="6"/>
      <c r="KE41" s="6"/>
      <c r="KF41" s="6"/>
      <c r="KG41" s="6"/>
      <c r="KH41" s="6"/>
      <c r="KI41" s="6"/>
      <c r="KJ41" s="6"/>
      <c r="KK41" s="6"/>
      <c r="KL41" s="6"/>
      <c r="KM41" s="6"/>
      <c r="KN41" s="6"/>
      <c r="KO41" s="6"/>
      <c r="KP41" s="6"/>
      <c r="KQ41" s="6"/>
      <c r="KR41" s="6"/>
      <c r="KS41" s="6"/>
      <c r="KT41" s="6"/>
      <c r="KU41" s="6"/>
      <c r="KV41" s="6"/>
      <c r="KW41" s="6"/>
      <c r="KX41" s="6"/>
      <c r="KY41" s="6"/>
      <c r="KZ41" s="6"/>
      <c r="LA41" s="6"/>
      <c r="LB41" s="6"/>
      <c r="LC41" s="6"/>
      <c r="LD41" s="6"/>
      <c r="LE41" s="6"/>
      <c r="LF41" s="6"/>
      <c r="LG41" s="6"/>
      <c r="LH41" s="6"/>
      <c r="LI41" s="6"/>
      <c r="LJ41" s="6"/>
      <c r="LK41" s="6"/>
      <c r="LL41" s="6"/>
      <c r="LM41" s="6"/>
      <c r="LN41" s="6"/>
      <c r="LO41" s="6"/>
      <c r="LP41" s="6"/>
      <c r="LQ41" s="6"/>
      <c r="LR41" s="6"/>
      <c r="LS41" s="6"/>
      <c r="LT41" s="6"/>
      <c r="LU41" s="6"/>
      <c r="LV41" s="6"/>
      <c r="LW41" s="6"/>
      <c r="LX41" s="6"/>
      <c r="LY41" s="6"/>
      <c r="LZ41" s="6"/>
      <c r="MA41" s="6"/>
      <c r="MB41" s="6"/>
      <c r="MC41" s="6"/>
      <c r="MD41" s="6"/>
      <c r="ME41" s="6"/>
      <c r="MF41" s="6"/>
      <c r="MG41" s="6"/>
      <c r="MH41" s="6"/>
      <c r="MI41" s="6"/>
      <c r="MJ41" s="6"/>
      <c r="MK41" s="6"/>
      <c r="ML41" s="6"/>
      <c r="MM41" s="6"/>
      <c r="MN41" s="6"/>
      <c r="MO41" s="6"/>
      <c r="MP41" s="6"/>
      <c r="MQ41" s="6"/>
      <c r="MR41" s="6"/>
      <c r="MS41" s="6"/>
      <c r="MT41" s="6"/>
      <c r="MU41" s="6"/>
      <c r="MV41" s="6"/>
      <c r="MW41" s="6"/>
      <c r="MX41" s="6"/>
      <c r="MY41" s="6"/>
      <c r="MZ41" s="6"/>
      <c r="NA41" s="6"/>
      <c r="NB41" s="6"/>
      <c r="NC41" s="6"/>
      <c r="ND41" s="6"/>
      <c r="NE41" s="6"/>
      <c r="NF41" s="6"/>
      <c r="NG41" s="6"/>
      <c r="NH41" s="6"/>
      <c r="NI41" s="6"/>
      <c r="NJ41" s="6"/>
      <c r="NK41" s="6"/>
      <c r="NL41" s="6"/>
      <c r="NM41" s="6"/>
      <c r="NN41" s="6"/>
      <c r="NO41" s="6"/>
      <c r="NP41" s="6"/>
      <c r="NQ41" s="6"/>
      <c r="NR41" s="6"/>
      <c r="NS41" s="6"/>
      <c r="NT41" s="6"/>
      <c r="NU41" s="6"/>
      <c r="NV41" s="6"/>
      <c r="NW41" s="6"/>
      <c r="NX41" s="6"/>
      <c r="NY41" s="6"/>
      <c r="NZ41" s="6"/>
      <c r="OA41" s="6"/>
      <c r="OB41" s="6"/>
      <c r="OC41" s="6"/>
      <c r="OD41" s="6"/>
      <c r="OE41" s="6"/>
      <c r="OF41" s="6"/>
      <c r="OG41" s="6"/>
      <c r="OH41" s="6"/>
      <c r="OI41" s="6"/>
      <c r="OJ41" s="6"/>
      <c r="OK41" s="6"/>
      <c r="OL41" s="6"/>
      <c r="OM41" s="6"/>
      <c r="ON41" s="6"/>
      <c r="OO41" s="6"/>
      <c r="OP41" s="6"/>
      <c r="OQ41" s="6"/>
      <c r="OR41" s="6"/>
      <c r="OS41" s="6"/>
      <c r="OT41" s="6"/>
      <c r="OU41" s="6"/>
      <c r="OV41" s="6"/>
      <c r="OW41" s="6"/>
      <c r="OX41" s="6"/>
      <c r="OY41" s="6"/>
      <c r="OZ41" s="6"/>
      <c r="PA41" s="6"/>
      <c r="PB41" s="6"/>
      <c r="PC41" s="6"/>
      <c r="PD41" s="6"/>
      <c r="PE41" s="6"/>
      <c r="PF41" s="6"/>
      <c r="PG41" s="6"/>
      <c r="PH41" s="6"/>
      <c r="PI41" s="6"/>
      <c r="PJ41" s="6"/>
      <c r="PK41" s="6"/>
      <c r="PL41" s="6"/>
      <c r="PM41" s="6"/>
      <c r="PN41" s="6"/>
      <c r="PO41" s="6"/>
      <c r="PP41" s="6"/>
      <c r="PQ41" s="6"/>
      <c r="PR41" s="6"/>
      <c r="PS41" s="6"/>
      <c r="PT41" s="6"/>
      <c r="PU41" s="6"/>
      <c r="PV41" s="6"/>
      <c r="PW41" s="6"/>
      <c r="PX41" s="6"/>
      <c r="PY41" s="6"/>
      <c r="PZ41" s="6"/>
      <c r="QA41" s="6"/>
      <c r="QB41" s="6"/>
      <c r="QC41" s="6"/>
      <c r="QD41" s="6"/>
      <c r="QE41" s="6"/>
      <c r="QF41" s="6"/>
      <c r="QG41" s="6"/>
      <c r="QH41" s="6"/>
      <c r="QI41" s="6"/>
      <c r="QJ41" s="6"/>
      <c r="QK41" s="6"/>
      <c r="QL41" s="6"/>
      <c r="QM41" s="6"/>
      <c r="QN41" s="6"/>
      <c r="QO41" s="6"/>
      <c r="QP41" s="6"/>
      <c r="QQ41" s="6"/>
      <c r="QR41" s="6"/>
      <c r="QS41" s="6"/>
      <c r="QT41" s="6"/>
      <c r="QU41" s="6"/>
      <c r="QV41" s="6"/>
      <c r="QW41" s="6"/>
      <c r="QX41" s="6"/>
      <c r="QY41" s="6"/>
      <c r="QZ41" s="6"/>
      <c r="RA41" s="6"/>
      <c r="RB41" s="6"/>
      <c r="RC41" s="6"/>
      <c r="RD41" s="6"/>
      <c r="RE41" s="6"/>
      <c r="RF41" s="6"/>
      <c r="RG41" s="6"/>
      <c r="RH41" s="6"/>
      <c r="RI41" s="6"/>
      <c r="RJ41" s="6"/>
      <c r="RK41" s="6"/>
      <c r="RL41" s="6"/>
      <c r="RM41" s="6"/>
      <c r="RN41" s="6"/>
      <c r="RO41" s="6"/>
      <c r="RP41" s="6"/>
      <c r="RQ41" s="6"/>
      <c r="RR41" s="6"/>
      <c r="RS41" s="6"/>
      <c r="RT41" s="6"/>
      <c r="RU41" s="6"/>
      <c r="RV41" s="6"/>
      <c r="RW41" s="6"/>
      <c r="RX41" s="6"/>
      <c r="RY41" s="6"/>
      <c r="RZ41" s="6"/>
      <c r="SA41" s="6"/>
      <c r="SB41" s="6"/>
      <c r="SC41" s="6"/>
      <c r="SD41" s="6"/>
      <c r="SE41" s="6"/>
      <c r="SF41" s="6"/>
      <c r="SG41" s="6"/>
      <c r="SH41" s="6"/>
      <c r="SI41" s="6"/>
      <c r="SJ41" s="6"/>
      <c r="SK41" s="6"/>
      <c r="SL41" s="6"/>
      <c r="SM41" s="6"/>
      <c r="SN41" s="6"/>
      <c r="SO41" s="6"/>
      <c r="SP41" s="6"/>
      <c r="SQ41" s="6"/>
      <c r="SR41" s="6"/>
      <c r="SS41" s="6"/>
      <c r="ST41" s="6"/>
      <c r="SU41" s="6"/>
      <c r="SV41" s="6"/>
      <c r="SW41" s="6"/>
      <c r="SX41" s="6"/>
      <c r="SY41" s="6"/>
      <c r="SZ41" s="6"/>
      <c r="TA41" s="6"/>
      <c r="TB41" s="6"/>
      <c r="TC41" s="6"/>
      <c r="TD41" s="6"/>
      <c r="TE41" s="6"/>
      <c r="TF41" s="6"/>
      <c r="TG41" s="6"/>
      <c r="TH41" s="6"/>
      <c r="TI41" s="6"/>
      <c r="TJ41" s="6"/>
      <c r="TK41" s="6"/>
      <c r="TL41" s="6"/>
      <c r="TM41" s="6"/>
      <c r="TN41" s="6"/>
      <c r="TO41" s="6"/>
      <c r="TP41" s="6"/>
      <c r="TQ41" s="6"/>
      <c r="TR41" s="6"/>
      <c r="TS41" s="6"/>
      <c r="TT41" s="6"/>
      <c r="TU41" s="6"/>
      <c r="TV41" s="6"/>
      <c r="TW41" s="6"/>
      <c r="TX41" s="6"/>
      <c r="TY41" s="6"/>
      <c r="TZ41" s="6"/>
      <c r="UA41" s="6"/>
      <c r="UB41" s="6"/>
      <c r="UC41" s="6"/>
      <c r="UD41" s="6"/>
      <c r="UE41" s="6"/>
      <c r="UF41" s="6"/>
      <c r="UG41" s="6"/>
      <c r="UH41" s="6"/>
      <c r="UI41" s="6"/>
      <c r="UJ41" s="6"/>
      <c r="UK41" s="6"/>
      <c r="UL41" s="6"/>
      <c r="UM41" s="6"/>
      <c r="UN41" s="6"/>
      <c r="UO41" s="6"/>
      <c r="UP41" s="6"/>
      <c r="UQ41" s="6"/>
      <c r="UR41" s="6"/>
      <c r="US41" s="6"/>
      <c r="UT41" s="6"/>
      <c r="UU41" s="6"/>
      <c r="UV41" s="6"/>
      <c r="UW41" s="6"/>
      <c r="UX41" s="6"/>
      <c r="UY41" s="6"/>
      <c r="UZ41" s="6"/>
      <c r="VA41" s="6"/>
      <c r="VB41" s="6"/>
      <c r="VC41" s="6"/>
      <c r="VD41" s="6"/>
      <c r="VE41" s="6"/>
      <c r="VF41" s="6"/>
      <c r="VG41" s="6"/>
      <c r="VH41" s="6"/>
      <c r="VI41" s="6"/>
      <c r="VJ41" s="6"/>
      <c r="VK41" s="6"/>
      <c r="VL41" s="6"/>
      <c r="VM41" s="6"/>
      <c r="VN41" s="6"/>
      <c r="VO41" s="6"/>
      <c r="VP41" s="6"/>
      <c r="VQ41" s="6"/>
      <c r="VR41" s="6"/>
      <c r="VS41" s="6"/>
      <c r="VT41" s="6"/>
      <c r="VU41" s="6"/>
      <c r="VV41" s="6"/>
      <c r="VW41" s="6"/>
      <c r="VX41" s="6"/>
      <c r="VY41" s="6"/>
      <c r="VZ41" s="6"/>
      <c r="WA41" s="6"/>
      <c r="WB41" s="6"/>
      <c r="WC41" s="6"/>
      <c r="WD41" s="6"/>
      <c r="WE41" s="6"/>
      <c r="WF41" s="6"/>
      <c r="WG41" s="6"/>
      <c r="WH41" s="6"/>
      <c r="WI41" s="6"/>
      <c r="WJ41" s="6"/>
      <c r="WK41" s="6"/>
      <c r="WL41" s="6"/>
      <c r="WM41" s="6"/>
      <c r="WN41" s="6"/>
      <c r="WO41" s="6"/>
      <c r="WP41" s="6"/>
      <c r="WQ41" s="6"/>
      <c r="WR41" s="6"/>
      <c r="WS41" s="6"/>
      <c r="WT41" s="6"/>
      <c r="WU41" s="6"/>
      <c r="WV41" s="6"/>
      <c r="WW41" s="6"/>
      <c r="WX41" s="6"/>
      <c r="WY41" s="6"/>
      <c r="WZ41" s="6"/>
      <c r="XA41" s="6"/>
      <c r="XB41" s="6"/>
      <c r="XC41" s="6"/>
      <c r="XD41" s="6"/>
      <c r="XE41" s="6"/>
      <c r="XF41" s="6"/>
      <c r="XG41" s="6"/>
      <c r="XH41" s="6"/>
      <c r="XI41" s="6"/>
      <c r="XJ41" s="6"/>
      <c r="XK41" s="6"/>
      <c r="XL41" s="6"/>
      <c r="XM41" s="6"/>
      <c r="XN41" s="6"/>
      <c r="XO41" s="6"/>
      <c r="XP41" s="6"/>
      <c r="XQ41" s="6"/>
      <c r="XR41" s="6"/>
      <c r="XS41" s="6"/>
      <c r="XT41" s="6"/>
      <c r="XU41" s="6"/>
      <c r="XV41" s="6"/>
      <c r="XW41" s="6"/>
      <c r="XX41" s="6"/>
      <c r="XY41" s="6"/>
      <c r="XZ41" s="6"/>
      <c r="YA41" s="6"/>
      <c r="YB41" s="6"/>
      <c r="YC41" s="6"/>
      <c r="YD41" s="6"/>
      <c r="YE41" s="6"/>
      <c r="YF41" s="6"/>
      <c r="YG41" s="6"/>
      <c r="YH41" s="6"/>
      <c r="YI41" s="6"/>
      <c r="YJ41" s="6"/>
      <c r="YK41" s="6"/>
      <c r="YL41" s="6"/>
      <c r="YM41" s="6"/>
      <c r="YN41" s="6"/>
      <c r="YO41" s="6"/>
      <c r="YP41" s="6"/>
      <c r="YQ41" s="6"/>
      <c r="YR41" s="6"/>
      <c r="YS41" s="6"/>
      <c r="YT41" s="6"/>
      <c r="YU41" s="6"/>
      <c r="YV41" s="6"/>
      <c r="YW41" s="6"/>
      <c r="YX41" s="6"/>
      <c r="YY41" s="6"/>
      <c r="YZ41" s="6"/>
      <c r="ZA41" s="6"/>
      <c r="ZB41" s="6"/>
      <c r="ZC41" s="6"/>
      <c r="ZD41" s="6"/>
      <c r="ZE41" s="6"/>
      <c r="ZF41" s="6"/>
      <c r="ZG41" s="6"/>
      <c r="ZH41" s="6"/>
      <c r="ZI41" s="6"/>
      <c r="ZJ41" s="6"/>
      <c r="ZK41" s="6"/>
      <c r="ZL41" s="6"/>
      <c r="ZM41" s="6"/>
      <c r="ZN41" s="6"/>
      <c r="ZO41" s="6"/>
      <c r="ZP41" s="6"/>
      <c r="ZQ41" s="6"/>
      <c r="ZR41" s="6"/>
      <c r="ZS41" s="6"/>
      <c r="ZT41" s="6"/>
      <c r="ZU41" s="6"/>
      <c r="ZV41" s="6"/>
      <c r="ZW41" s="6"/>
      <c r="ZX41" s="6"/>
      <c r="ZY41" s="6"/>
      <c r="ZZ41" s="6"/>
      <c r="AAA41" s="6"/>
      <c r="AAB41" s="6"/>
      <c r="AAC41" s="6"/>
      <c r="AAD41" s="6"/>
      <c r="AAE41" s="6"/>
      <c r="AAF41" s="6"/>
      <c r="AAG41" s="6"/>
      <c r="AAH41" s="6"/>
      <c r="AAI41" s="6"/>
      <c r="AAJ41" s="6"/>
      <c r="AAK41" s="6"/>
      <c r="AAL41" s="6"/>
      <c r="AAM41" s="6"/>
      <c r="AAN41" s="6"/>
      <c r="AAO41" s="6"/>
      <c r="AAP41" s="6"/>
      <c r="AAQ41" s="6"/>
      <c r="AAR41" s="6"/>
      <c r="AAS41" s="6"/>
      <c r="AAT41" s="6"/>
      <c r="AAU41" s="6"/>
      <c r="AAV41" s="6"/>
      <c r="AAW41" s="6"/>
      <c r="AAX41" s="6"/>
      <c r="AAY41" s="6"/>
      <c r="AAZ41" s="6"/>
      <c r="ABA41" s="6"/>
      <c r="ABB41" s="6"/>
      <c r="ABC41" s="6"/>
      <c r="ABD41" s="6"/>
      <c r="ABE41" s="6"/>
      <c r="ABF41" s="6"/>
      <c r="ABG41" s="6"/>
      <c r="ABH41" s="6"/>
      <c r="ABI41" s="6"/>
      <c r="ABJ41" s="6"/>
      <c r="ABK41" s="6"/>
      <c r="ABL41" s="6"/>
      <c r="ABM41" s="6"/>
      <c r="ABN41" s="6"/>
      <c r="ABO41" s="6"/>
      <c r="ABP41" s="6"/>
      <c r="ABQ41" s="6"/>
      <c r="ABR41" s="6"/>
      <c r="ABS41" s="6"/>
      <c r="ABT41" s="6"/>
      <c r="ABU41" s="6"/>
      <c r="ABV41" s="6"/>
      <c r="ABW41" s="6"/>
      <c r="ABX41" s="6"/>
      <c r="ABY41" s="6"/>
      <c r="ABZ41" s="6"/>
      <c r="ACA41" s="6"/>
      <c r="ACB41" s="6"/>
      <c r="ACC41" s="6"/>
      <c r="ACD41" s="6"/>
      <c r="ACE41" s="6"/>
      <c r="ACF41" s="6"/>
      <c r="ACG41" s="6"/>
      <c r="ACH41" s="6"/>
      <c r="ACI41" s="6"/>
      <c r="ACJ41" s="6"/>
      <c r="ACK41" s="6"/>
      <c r="ACL41" s="6"/>
      <c r="ACM41" s="6"/>
      <c r="ACN41" s="6"/>
      <c r="ACO41" s="6"/>
      <c r="ACP41" s="6"/>
      <c r="ACQ41" s="6"/>
      <c r="ACR41" s="6"/>
      <c r="ACS41" s="6"/>
      <c r="ACT41" s="6"/>
      <c r="ACU41" s="6"/>
      <c r="ACV41" s="6"/>
      <c r="ACW41" s="6"/>
      <c r="ACX41" s="6"/>
      <c r="ACY41" s="6"/>
      <c r="ACZ41" s="6"/>
      <c r="ADA41" s="6"/>
      <c r="ADB41" s="6"/>
      <c r="ADC41" s="6"/>
      <c r="ADD41" s="6"/>
      <c r="ADE41" s="6"/>
      <c r="ADF41" s="6"/>
      <c r="ADG41" s="6"/>
      <c r="ADH41" s="6"/>
      <c r="ADI41" s="6"/>
      <c r="ADJ41" s="6"/>
      <c r="ADK41" s="6"/>
      <c r="ADL41" s="6"/>
      <c r="ADM41" s="6"/>
      <c r="ADN41" s="6"/>
      <c r="ADO41" s="6"/>
      <c r="ADP41" s="6"/>
      <c r="ADQ41" s="6"/>
      <c r="ADR41" s="6"/>
      <c r="ADS41" s="6"/>
      <c r="ADT41" s="6"/>
      <c r="ADU41" s="6"/>
      <c r="ADV41" s="6"/>
      <c r="ADW41" s="6"/>
      <c r="ADX41" s="6"/>
      <c r="ADY41" s="6"/>
      <c r="ADZ41" s="6"/>
      <c r="AEA41" s="6"/>
      <c r="AEB41" s="6"/>
      <c r="AEC41" s="6"/>
      <c r="AED41" s="6"/>
      <c r="AEE41" s="6"/>
      <c r="AEF41" s="6"/>
      <c r="AEG41" s="6"/>
      <c r="AEH41" s="6"/>
      <c r="AEI41" s="6"/>
      <c r="AEJ41" s="6"/>
      <c r="AEK41" s="6"/>
      <c r="AEL41" s="6"/>
      <c r="AEM41" s="6"/>
      <c r="AEN41" s="6"/>
      <c r="AEO41" s="6"/>
      <c r="AEP41" s="6"/>
      <c r="AEQ41" s="6"/>
      <c r="AER41" s="6"/>
      <c r="AES41" s="6"/>
      <c r="AET41" s="6"/>
      <c r="AEU41" s="6"/>
      <c r="AEV41" s="6"/>
      <c r="AEW41" s="6"/>
      <c r="AEX41" s="6"/>
      <c r="AEY41" s="6"/>
      <c r="AEZ41" s="6"/>
      <c r="AFA41" s="6"/>
      <c r="AFB41" s="6"/>
      <c r="AFC41" s="6"/>
      <c r="AFD41" s="6"/>
      <c r="AFE41" s="6"/>
      <c r="AFF41" s="6"/>
      <c r="AFG41" s="6"/>
      <c r="AFH41" s="6"/>
      <c r="AFI41" s="6"/>
      <c r="AFJ41" s="6"/>
      <c r="AFK41" s="6"/>
      <c r="AFL41" s="6"/>
      <c r="AFM41" s="6"/>
      <c r="AFN41" s="6"/>
      <c r="AFO41" s="6"/>
      <c r="AFP41" s="6"/>
      <c r="AFQ41" s="6"/>
      <c r="AFR41" s="6"/>
      <c r="AFS41" s="6"/>
      <c r="AFT41" s="6"/>
      <c r="AFU41" s="6"/>
      <c r="AFV41" s="6"/>
      <c r="AFW41" s="6"/>
      <c r="AFX41" s="6"/>
      <c r="AFY41" s="6"/>
      <c r="AFZ41" s="6"/>
      <c r="AGA41" s="6"/>
      <c r="AGB41" s="6"/>
      <c r="AGC41" s="6"/>
      <c r="AGD41" s="6"/>
      <c r="AGE41" s="6"/>
      <c r="AGF41" s="6"/>
      <c r="AGG41" s="6"/>
      <c r="AGH41" s="6"/>
      <c r="AGI41" s="6"/>
      <c r="AGJ41" s="6"/>
      <c r="AGK41" s="6"/>
      <c r="AGL41" s="6"/>
      <c r="AGM41" s="6"/>
      <c r="AGN41" s="6"/>
      <c r="AGO41" s="6"/>
      <c r="AGP41" s="6"/>
      <c r="AGQ41" s="6"/>
      <c r="AGR41" s="6"/>
      <c r="AGS41" s="6"/>
      <c r="AGT41" s="6"/>
      <c r="AGU41" s="6"/>
      <c r="AGV41" s="6"/>
      <c r="AGW41" s="6"/>
      <c r="AGX41" s="6"/>
      <c r="AGY41" s="6"/>
      <c r="AGZ41" s="6"/>
      <c r="AHA41" s="6"/>
      <c r="AHB41" s="6"/>
      <c r="AHC41" s="6"/>
      <c r="AHD41" s="6"/>
      <c r="AHE41" s="6"/>
      <c r="AHF41" s="6"/>
      <c r="AHG41" s="6"/>
      <c r="AHH41" s="6"/>
      <c r="AHI41" s="6"/>
      <c r="AHJ41" s="6"/>
      <c r="AHK41" s="6"/>
      <c r="AHL41" s="6"/>
      <c r="AHM41" s="6"/>
      <c r="AHN41" s="6"/>
      <c r="AHO41" s="6"/>
      <c r="AHP41" s="6"/>
      <c r="AHQ41" s="6"/>
      <c r="AHR41" s="6"/>
      <c r="AHS41" s="6"/>
      <c r="AHT41" s="6"/>
      <c r="AHU41" s="6"/>
      <c r="AHV41" s="6"/>
      <c r="AHW41" s="6"/>
      <c r="AHX41" s="6"/>
      <c r="AHY41" s="6"/>
      <c r="AHZ41" s="6"/>
      <c r="AIA41" s="6"/>
      <c r="AIB41" s="6"/>
      <c r="AIC41" s="6"/>
      <c r="AID41" s="6"/>
      <c r="AIE41" s="6"/>
      <c r="AIF41" s="6"/>
      <c r="AIG41" s="6"/>
      <c r="AIH41" s="6"/>
      <c r="AII41" s="6"/>
      <c r="AIJ41" s="6"/>
      <c r="AIK41" s="6"/>
      <c r="AIL41" s="6"/>
      <c r="AIM41" s="6"/>
      <c r="AIN41" s="6"/>
      <c r="AIO41" s="6"/>
      <c r="AIP41" s="6"/>
      <c r="AIQ41" s="6"/>
      <c r="AIR41" s="6"/>
      <c r="AIS41" s="6"/>
      <c r="AIT41" s="6"/>
      <c r="AIU41" s="6"/>
      <c r="AIV41" s="6"/>
      <c r="AIW41" s="6"/>
      <c r="AIX41" s="6"/>
      <c r="AIY41" s="6"/>
      <c r="AIZ41" s="6"/>
      <c r="AJA41" s="6"/>
      <c r="AJB41" s="6"/>
      <c r="AJC41" s="6"/>
      <c r="AJD41" s="6"/>
      <c r="AJE41" s="6"/>
      <c r="AJF41" s="6"/>
      <c r="AJG41" s="6"/>
      <c r="AJH41" s="6"/>
      <c r="AJI41" s="6"/>
      <c r="AJJ41" s="6"/>
      <c r="AJK41" s="6"/>
      <c r="AJL41" s="6"/>
      <c r="AJM41" s="6"/>
      <c r="AJN41" s="6"/>
      <c r="AJO41" s="6"/>
      <c r="AJP41" s="6"/>
      <c r="AJQ41" s="6"/>
      <c r="AJR41" s="6"/>
      <c r="AJS41" s="6"/>
      <c r="AJT41" s="6"/>
      <c r="AJU41" s="6"/>
      <c r="AJV41" s="6"/>
      <c r="AJW41" s="6"/>
      <c r="AJX41" s="6"/>
      <c r="AJY41" s="6"/>
      <c r="AJZ41" s="6"/>
      <c r="AKA41" s="6"/>
      <c r="AKB41" s="6"/>
      <c r="AKC41" s="6"/>
      <c r="AKD41" s="6"/>
      <c r="AKE41" s="6"/>
      <c r="AKF41" s="6"/>
      <c r="AKG41" s="6"/>
      <c r="AKH41" s="6"/>
      <c r="AKI41" s="6"/>
      <c r="AKJ41" s="6"/>
      <c r="AKK41" s="6"/>
      <c r="AKL41" s="6"/>
      <c r="AKM41" s="6"/>
      <c r="AKN41" s="6"/>
      <c r="AKO41" s="6"/>
      <c r="AKP41" s="6"/>
      <c r="AKQ41" s="6"/>
      <c r="AKR41" s="6"/>
      <c r="AKS41" s="6"/>
      <c r="AKT41" s="6"/>
      <c r="AKU41" s="6"/>
      <c r="AKV41" s="6"/>
      <c r="AKW41" s="6"/>
      <c r="AKX41" s="6"/>
      <c r="AKY41" s="6"/>
      <c r="AKZ41" s="6"/>
      <c r="ALA41" s="6"/>
      <c r="ALB41" s="6"/>
      <c r="ALC41" s="6"/>
      <c r="ALD41" s="6"/>
      <c r="ALE41" s="6"/>
      <c r="ALF41" s="6"/>
      <c r="ALG41" s="6"/>
      <c r="ALH41" s="6"/>
      <c r="ALI41" s="6"/>
      <c r="ALJ41" s="6"/>
      <c r="ALK41" s="6"/>
      <c r="ALL41" s="6"/>
      <c r="ALM41" s="6"/>
      <c r="ALN41" s="6"/>
      <c r="ALO41" s="6"/>
      <c r="ALP41" s="6"/>
      <c r="ALQ41" s="6"/>
      <c r="ALR41" s="6"/>
      <c r="ALS41" s="6"/>
      <c r="ALT41" s="6"/>
      <c r="ALU41" s="6"/>
      <c r="ALV41" s="6"/>
      <c r="ALW41" s="6"/>
      <c r="ALX41" s="6"/>
      <c r="ALY41" s="6"/>
      <c r="ALZ41" s="6"/>
      <c r="AMA41" s="6"/>
      <c r="AMB41" s="6"/>
      <c r="AMC41" s="6"/>
      <c r="AMD41" s="6"/>
      <c r="AME41" s="6"/>
      <c r="AMF41" s="6"/>
      <c r="AMG41" s="6"/>
      <c r="AMH41" s="6"/>
      <c r="AMI41" s="6"/>
      <c r="AMJ41" s="6"/>
      <c r="AMK41" s="6"/>
      <c r="AML41" s="6"/>
      <c r="AMM41" s="6"/>
      <c r="AMN41" s="6"/>
      <c r="AMO41" s="6"/>
      <c r="AMP41" s="6"/>
      <c r="AMQ41" s="6"/>
      <c r="AMR41" s="6"/>
      <c r="AMS41" s="6"/>
      <c r="AMT41" s="6"/>
      <c r="AMU41" s="6"/>
      <c r="AMV41" s="6"/>
      <c r="AMW41" s="6"/>
      <c r="AMX41" s="6"/>
      <c r="AMY41" s="6"/>
      <c r="AMZ41" s="6"/>
      <c r="ANA41" s="6"/>
      <c r="ANB41" s="6"/>
      <c r="ANC41" s="6"/>
      <c r="AND41" s="6"/>
      <c r="ANE41" s="6"/>
      <c r="ANF41" s="6"/>
      <c r="ANG41" s="6"/>
      <c r="ANH41" s="6"/>
    </row>
    <row r="42" spans="1:1048" x14ac:dyDescent="0.25">
      <c r="A42" t="s">
        <v>196</v>
      </c>
      <c r="O42" s="60"/>
      <c r="P42" s="60"/>
      <c r="Q42" s="6"/>
      <c r="R42" s="60"/>
      <c r="S42" s="6"/>
      <c r="T42" s="6"/>
      <c r="U42" s="6"/>
      <c r="V42" s="78" t="s">
        <v>744</v>
      </c>
      <c r="W42" s="14">
        <v>73</v>
      </c>
      <c r="X42" s="110" t="s">
        <v>744</v>
      </c>
      <c r="Y42" s="145">
        <f t="shared" si="2"/>
        <v>1</v>
      </c>
      <c r="Z42" s="143" t="s">
        <v>748</v>
      </c>
      <c r="AA42" s="84"/>
      <c r="AB42" s="61"/>
      <c r="AC42" s="62"/>
      <c r="AD42" s="63"/>
      <c r="AE42" s="62"/>
      <c r="AF42" s="63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6"/>
      <c r="CR42" s="6"/>
      <c r="CS42" s="6"/>
      <c r="CT42" s="6"/>
      <c r="CU42" s="6"/>
      <c r="CV42" s="6"/>
      <c r="CW42" s="6"/>
      <c r="CX42" s="6"/>
      <c r="CY42" s="6"/>
      <c r="CZ42" s="6"/>
      <c r="DA42" s="6"/>
      <c r="DB42" s="6"/>
      <c r="DC42" s="6"/>
      <c r="DD42" s="6"/>
      <c r="DE42" s="6"/>
      <c r="DF42" s="6"/>
      <c r="DG42" s="6"/>
      <c r="DH42" s="6"/>
      <c r="DI42" s="6"/>
      <c r="DJ42" s="6"/>
      <c r="DK42" s="6"/>
      <c r="DL42" s="6"/>
      <c r="DM42" s="6"/>
      <c r="DN42" s="6"/>
      <c r="DO42" s="6"/>
      <c r="DP42" s="6"/>
      <c r="DQ42" s="6"/>
      <c r="DR42" s="6"/>
      <c r="DS42" s="6"/>
      <c r="DT42" s="6"/>
      <c r="DU42" s="6"/>
      <c r="DV42" s="6"/>
      <c r="DW42" s="6"/>
      <c r="DX42" s="6"/>
      <c r="DY42" s="6"/>
      <c r="DZ42" s="6"/>
      <c r="EA42" s="6"/>
      <c r="EB42" s="6"/>
      <c r="EC42" s="6"/>
      <c r="ED42" s="6"/>
      <c r="EE42" s="6"/>
      <c r="EF42" s="6"/>
      <c r="EG42" s="6"/>
      <c r="EH42" s="6"/>
      <c r="EI42" s="6"/>
      <c r="EJ42" s="6"/>
      <c r="EK42" s="6"/>
      <c r="EL42" s="6"/>
      <c r="EM42" s="6"/>
      <c r="EN42" s="6"/>
      <c r="EO42" s="6"/>
      <c r="EP42" s="6"/>
      <c r="EQ42" s="6"/>
      <c r="ER42" s="6"/>
      <c r="ES42" s="6"/>
      <c r="ET42" s="6"/>
      <c r="EU42" s="6"/>
      <c r="EV42" s="6"/>
      <c r="EW42" s="6"/>
      <c r="EX42" s="6"/>
      <c r="EY42" s="6"/>
      <c r="EZ42" s="6"/>
      <c r="FA42" s="6"/>
      <c r="FB42" s="6"/>
      <c r="FC42" s="6"/>
      <c r="FD42" s="6"/>
      <c r="FE42" s="6"/>
      <c r="FF42" s="6"/>
      <c r="FG42" s="6"/>
      <c r="FH42" s="6"/>
      <c r="FI42" s="6"/>
      <c r="FJ42" s="6"/>
      <c r="FK42" s="6"/>
      <c r="FL42" s="6"/>
      <c r="FM42" s="6"/>
      <c r="FN42" s="6"/>
      <c r="FO42" s="6"/>
      <c r="FP42" s="6"/>
      <c r="FQ42" s="6"/>
      <c r="FR42" s="6"/>
      <c r="FS42" s="6"/>
      <c r="FT42" s="6"/>
      <c r="FU42" s="6"/>
      <c r="FV42" s="6"/>
      <c r="FW42" s="6"/>
      <c r="FX42" s="6"/>
      <c r="FY42" s="6"/>
      <c r="FZ42" s="6"/>
      <c r="GA42" s="6"/>
      <c r="GB42" s="6"/>
      <c r="GC42" s="6"/>
      <c r="GD42" s="6"/>
      <c r="GE42" s="6"/>
      <c r="GF42" s="6"/>
      <c r="GG42" s="6"/>
      <c r="GH42" s="6"/>
      <c r="GI42" s="6"/>
      <c r="GJ42" s="6"/>
      <c r="GK42" s="6"/>
      <c r="GL42" s="6"/>
      <c r="GM42" s="6"/>
      <c r="GN42" s="6"/>
      <c r="GO42" s="6"/>
      <c r="GP42" s="6"/>
      <c r="GQ42" s="6"/>
      <c r="GR42" s="6"/>
      <c r="GS42" s="6"/>
      <c r="GT42" s="6"/>
      <c r="GU42" s="6"/>
      <c r="GV42" s="6"/>
      <c r="GW42" s="6"/>
      <c r="GX42" s="6"/>
      <c r="GY42" s="6"/>
      <c r="GZ42" s="6"/>
      <c r="HA42" s="6"/>
      <c r="HB42" s="6"/>
      <c r="HC42" s="6"/>
      <c r="HD42" s="6"/>
      <c r="HE42" s="6"/>
      <c r="HF42" s="6"/>
      <c r="HG42" s="6"/>
      <c r="HH42" s="6"/>
      <c r="HI42" s="6"/>
      <c r="HJ42" s="6"/>
      <c r="HK42" s="6"/>
      <c r="HL42" s="6"/>
      <c r="HM42" s="6"/>
      <c r="HN42" s="6"/>
      <c r="HO42" s="6"/>
      <c r="HP42" s="6"/>
      <c r="HQ42" s="6"/>
      <c r="HR42" s="6"/>
      <c r="HS42" s="6"/>
      <c r="HT42" s="6"/>
      <c r="HU42" s="6"/>
      <c r="HV42" s="6"/>
      <c r="HW42" s="6"/>
      <c r="HX42" s="6"/>
      <c r="HY42" s="6"/>
      <c r="HZ42" s="6"/>
      <c r="IA42" s="6"/>
      <c r="IB42" s="6"/>
      <c r="IC42" s="6"/>
      <c r="ID42" s="6"/>
      <c r="IE42" s="6"/>
      <c r="IF42" s="6"/>
      <c r="IG42" s="6"/>
      <c r="IH42" s="6"/>
      <c r="II42" s="6"/>
      <c r="IJ42" s="6"/>
      <c r="IK42" s="6"/>
      <c r="IL42" s="6"/>
      <c r="IM42" s="6"/>
      <c r="IN42" s="6"/>
      <c r="IO42" s="6"/>
      <c r="IP42" s="6"/>
      <c r="IQ42" s="6"/>
      <c r="IR42" s="6"/>
      <c r="IS42" s="6"/>
      <c r="IT42" s="6"/>
      <c r="IU42" s="6"/>
      <c r="IV42" s="6"/>
      <c r="IW42" s="6"/>
      <c r="IX42" s="6"/>
      <c r="IY42" s="6"/>
      <c r="IZ42" s="6"/>
      <c r="JA42" s="6"/>
      <c r="JB42" s="6"/>
      <c r="JC42" s="6"/>
      <c r="JD42" s="6"/>
      <c r="JE42" s="6"/>
      <c r="JF42" s="6"/>
      <c r="JG42" s="6"/>
      <c r="JH42" s="6"/>
      <c r="JI42" s="6"/>
      <c r="JJ42" s="6"/>
      <c r="JK42" s="6"/>
      <c r="JL42" s="6"/>
      <c r="JM42" s="6"/>
      <c r="JN42" s="6"/>
      <c r="JO42" s="6"/>
      <c r="JP42" s="6"/>
      <c r="JQ42" s="6"/>
      <c r="JR42" s="6"/>
      <c r="JS42" s="6"/>
      <c r="JT42" s="6"/>
      <c r="JU42" s="6"/>
      <c r="JV42" s="6"/>
      <c r="JW42" s="6"/>
      <c r="JX42" s="6"/>
      <c r="JY42" s="6"/>
      <c r="JZ42" s="6"/>
      <c r="KA42" s="6"/>
      <c r="KB42" s="6"/>
      <c r="KC42" s="6"/>
      <c r="KD42" s="6"/>
      <c r="KE42" s="6"/>
      <c r="KF42" s="6"/>
      <c r="KG42" s="6"/>
      <c r="KH42" s="6"/>
      <c r="KI42" s="6"/>
      <c r="KJ42" s="6"/>
      <c r="KK42" s="6"/>
      <c r="KL42" s="6"/>
      <c r="KM42" s="6"/>
      <c r="KN42" s="6"/>
      <c r="KO42" s="6"/>
      <c r="KP42" s="6"/>
      <c r="KQ42" s="6"/>
      <c r="KR42" s="6"/>
      <c r="KS42" s="6"/>
      <c r="KT42" s="6"/>
      <c r="KU42" s="6"/>
      <c r="KV42" s="6"/>
      <c r="KW42" s="6"/>
      <c r="KX42" s="6"/>
      <c r="KY42" s="6"/>
      <c r="KZ42" s="6"/>
      <c r="LA42" s="6"/>
      <c r="LB42" s="6"/>
      <c r="LC42" s="6"/>
      <c r="LD42" s="6"/>
      <c r="LE42" s="6"/>
      <c r="LF42" s="6"/>
      <c r="LG42" s="6"/>
      <c r="LH42" s="6"/>
      <c r="LI42" s="6"/>
      <c r="LJ42" s="6"/>
      <c r="LK42" s="6"/>
      <c r="LL42" s="6"/>
      <c r="LM42" s="6"/>
      <c r="LN42" s="6"/>
      <c r="LO42" s="6"/>
      <c r="LP42" s="6"/>
      <c r="LQ42" s="6"/>
      <c r="LR42" s="6"/>
      <c r="LS42" s="6"/>
      <c r="LT42" s="6"/>
      <c r="LU42" s="6"/>
      <c r="LV42" s="6"/>
      <c r="LW42" s="6"/>
      <c r="LX42" s="6"/>
      <c r="LY42" s="6"/>
      <c r="LZ42" s="6"/>
      <c r="MA42" s="6"/>
      <c r="MB42" s="6"/>
      <c r="MC42" s="6"/>
      <c r="MD42" s="6"/>
      <c r="ME42" s="6"/>
      <c r="MF42" s="6"/>
      <c r="MG42" s="6"/>
      <c r="MH42" s="6"/>
      <c r="MI42" s="6"/>
      <c r="MJ42" s="6"/>
      <c r="MK42" s="6"/>
      <c r="ML42" s="6"/>
      <c r="MM42" s="6"/>
      <c r="MN42" s="6"/>
      <c r="MO42" s="6"/>
      <c r="MP42" s="6"/>
      <c r="MQ42" s="6"/>
      <c r="MR42" s="6"/>
      <c r="MS42" s="6"/>
      <c r="MT42" s="6"/>
      <c r="MU42" s="6"/>
      <c r="MV42" s="6"/>
      <c r="MW42" s="6"/>
      <c r="MX42" s="6"/>
      <c r="MY42" s="6"/>
      <c r="MZ42" s="6"/>
      <c r="NA42" s="6"/>
      <c r="NB42" s="6"/>
      <c r="NC42" s="6"/>
      <c r="ND42" s="6"/>
      <c r="NE42" s="6"/>
      <c r="NF42" s="6"/>
      <c r="NG42" s="6"/>
      <c r="NH42" s="6"/>
      <c r="NI42" s="6"/>
      <c r="NJ42" s="6"/>
      <c r="NK42" s="6"/>
      <c r="NL42" s="6"/>
      <c r="NM42" s="6"/>
      <c r="NN42" s="6"/>
      <c r="NO42" s="6"/>
      <c r="NP42" s="6"/>
      <c r="NQ42" s="6"/>
      <c r="NR42" s="6"/>
      <c r="NS42" s="6"/>
      <c r="NT42" s="6"/>
      <c r="NU42" s="6"/>
      <c r="NV42" s="6"/>
      <c r="NW42" s="6"/>
      <c r="NX42" s="6"/>
      <c r="NY42" s="6"/>
      <c r="NZ42" s="6"/>
      <c r="OA42" s="6"/>
      <c r="OB42" s="6"/>
      <c r="OC42" s="6"/>
      <c r="OD42" s="6"/>
      <c r="OE42" s="6"/>
      <c r="OF42" s="6"/>
      <c r="OG42" s="6"/>
      <c r="OH42" s="6"/>
      <c r="OI42" s="6"/>
      <c r="OJ42" s="6"/>
      <c r="OK42" s="6"/>
      <c r="OL42" s="6"/>
      <c r="OM42" s="6"/>
      <c r="ON42" s="6"/>
      <c r="OO42" s="6"/>
      <c r="OP42" s="6"/>
      <c r="OQ42" s="6"/>
      <c r="OR42" s="6"/>
      <c r="OS42" s="6"/>
      <c r="OT42" s="6"/>
      <c r="OU42" s="6"/>
      <c r="OV42" s="6"/>
      <c r="OW42" s="6"/>
      <c r="OX42" s="6"/>
      <c r="OY42" s="6"/>
      <c r="OZ42" s="6"/>
      <c r="PA42" s="6"/>
      <c r="PB42" s="6"/>
      <c r="PC42" s="6"/>
      <c r="PD42" s="6"/>
      <c r="PE42" s="6"/>
      <c r="PF42" s="6"/>
      <c r="PG42" s="6"/>
      <c r="PH42" s="6"/>
      <c r="PI42" s="6"/>
      <c r="PJ42" s="6"/>
      <c r="PK42" s="6"/>
      <c r="PL42" s="6"/>
      <c r="PM42" s="6"/>
      <c r="PN42" s="6"/>
      <c r="PO42" s="6"/>
      <c r="PP42" s="6"/>
      <c r="PQ42" s="6"/>
      <c r="PR42" s="6"/>
      <c r="PS42" s="6"/>
      <c r="PT42" s="6"/>
      <c r="PU42" s="6"/>
      <c r="PV42" s="6"/>
      <c r="PW42" s="6"/>
      <c r="PX42" s="6"/>
      <c r="PY42" s="6"/>
      <c r="PZ42" s="6"/>
      <c r="QA42" s="6"/>
      <c r="QB42" s="6"/>
      <c r="QC42" s="6"/>
      <c r="QD42" s="6"/>
      <c r="QE42" s="6"/>
      <c r="QF42" s="6"/>
      <c r="QG42" s="6"/>
      <c r="QH42" s="6"/>
      <c r="QI42" s="6"/>
      <c r="QJ42" s="6"/>
      <c r="QK42" s="6"/>
      <c r="QL42" s="6"/>
      <c r="QM42" s="6"/>
      <c r="QN42" s="6"/>
      <c r="QO42" s="6"/>
      <c r="QP42" s="6"/>
      <c r="QQ42" s="6"/>
      <c r="QR42" s="6"/>
      <c r="QS42" s="6"/>
      <c r="QT42" s="6"/>
      <c r="QU42" s="6"/>
      <c r="QV42" s="6"/>
      <c r="QW42" s="6"/>
      <c r="QX42" s="6"/>
      <c r="QY42" s="6"/>
      <c r="QZ42" s="6"/>
      <c r="RA42" s="6"/>
      <c r="RB42" s="6"/>
      <c r="RC42" s="6"/>
      <c r="RD42" s="6"/>
      <c r="RE42" s="6"/>
      <c r="RF42" s="6"/>
      <c r="RG42" s="6"/>
      <c r="RH42" s="6"/>
      <c r="RI42" s="6"/>
      <c r="RJ42" s="6"/>
      <c r="RK42" s="6"/>
      <c r="RL42" s="6"/>
      <c r="RM42" s="6"/>
      <c r="RN42" s="6"/>
      <c r="RO42" s="6"/>
      <c r="RP42" s="6"/>
      <c r="RQ42" s="6"/>
      <c r="RR42" s="6"/>
      <c r="RS42" s="6"/>
      <c r="RT42" s="6"/>
      <c r="RU42" s="6"/>
      <c r="RV42" s="6"/>
      <c r="RW42" s="6"/>
      <c r="RX42" s="6"/>
      <c r="RY42" s="6"/>
      <c r="RZ42" s="6"/>
      <c r="SA42" s="6"/>
      <c r="SB42" s="6"/>
      <c r="SC42" s="6"/>
      <c r="SD42" s="6"/>
      <c r="SE42" s="6"/>
      <c r="SF42" s="6"/>
      <c r="SG42" s="6"/>
      <c r="SH42" s="6"/>
      <c r="SI42" s="6"/>
      <c r="SJ42" s="6"/>
      <c r="SK42" s="6"/>
      <c r="SL42" s="6"/>
      <c r="SM42" s="6"/>
      <c r="SN42" s="6"/>
      <c r="SO42" s="6"/>
      <c r="SP42" s="6"/>
      <c r="SQ42" s="6"/>
      <c r="SR42" s="6"/>
      <c r="SS42" s="6"/>
      <c r="ST42" s="6"/>
      <c r="SU42" s="6"/>
      <c r="SV42" s="6"/>
      <c r="SW42" s="6"/>
      <c r="SX42" s="6"/>
      <c r="SY42" s="6"/>
      <c r="SZ42" s="6"/>
      <c r="TA42" s="6"/>
      <c r="TB42" s="6"/>
      <c r="TC42" s="6"/>
      <c r="TD42" s="6"/>
      <c r="TE42" s="6"/>
      <c r="TF42" s="6"/>
      <c r="TG42" s="6"/>
      <c r="TH42" s="6"/>
      <c r="TI42" s="6"/>
      <c r="TJ42" s="6"/>
      <c r="TK42" s="6"/>
      <c r="TL42" s="6"/>
      <c r="TM42" s="6"/>
      <c r="TN42" s="6"/>
      <c r="TO42" s="6"/>
      <c r="TP42" s="6"/>
      <c r="TQ42" s="6"/>
      <c r="TR42" s="6"/>
      <c r="TS42" s="6"/>
      <c r="TT42" s="6"/>
      <c r="TU42" s="6"/>
      <c r="TV42" s="6"/>
      <c r="TW42" s="6"/>
      <c r="TX42" s="6"/>
      <c r="TY42" s="6"/>
      <c r="TZ42" s="6"/>
      <c r="UA42" s="6"/>
      <c r="UB42" s="6"/>
      <c r="UC42" s="6"/>
      <c r="UD42" s="6"/>
      <c r="UE42" s="6"/>
      <c r="UF42" s="6"/>
      <c r="UG42" s="6"/>
      <c r="UH42" s="6"/>
      <c r="UI42" s="6"/>
      <c r="UJ42" s="6"/>
      <c r="UK42" s="6"/>
      <c r="UL42" s="6"/>
      <c r="UM42" s="6"/>
      <c r="UN42" s="6"/>
      <c r="UO42" s="6"/>
      <c r="UP42" s="6"/>
      <c r="UQ42" s="6"/>
      <c r="UR42" s="6"/>
      <c r="US42" s="6"/>
      <c r="UT42" s="6"/>
      <c r="UU42" s="6"/>
      <c r="UV42" s="6"/>
      <c r="UW42" s="6"/>
      <c r="UX42" s="6"/>
      <c r="UY42" s="6"/>
      <c r="UZ42" s="6"/>
      <c r="VA42" s="6"/>
      <c r="VB42" s="6"/>
      <c r="VC42" s="6"/>
      <c r="VD42" s="6"/>
      <c r="VE42" s="6"/>
      <c r="VF42" s="6"/>
      <c r="VG42" s="6"/>
      <c r="VH42" s="6"/>
      <c r="VI42" s="6"/>
      <c r="VJ42" s="6"/>
      <c r="VK42" s="6"/>
      <c r="VL42" s="6"/>
      <c r="VM42" s="6"/>
      <c r="VN42" s="6"/>
      <c r="VO42" s="6"/>
      <c r="VP42" s="6"/>
      <c r="VQ42" s="6"/>
      <c r="VR42" s="6"/>
      <c r="VS42" s="6"/>
      <c r="VT42" s="6"/>
      <c r="VU42" s="6"/>
      <c r="VV42" s="6"/>
      <c r="VW42" s="6"/>
      <c r="VX42" s="6"/>
      <c r="VY42" s="6"/>
      <c r="VZ42" s="6"/>
      <c r="WA42" s="6"/>
      <c r="WB42" s="6"/>
      <c r="WC42" s="6"/>
      <c r="WD42" s="6"/>
      <c r="WE42" s="6"/>
      <c r="WF42" s="6"/>
      <c r="WG42" s="6"/>
      <c r="WH42" s="6"/>
      <c r="WI42" s="6"/>
      <c r="WJ42" s="6"/>
      <c r="WK42" s="6"/>
      <c r="WL42" s="6"/>
      <c r="WM42" s="6"/>
      <c r="WN42" s="6"/>
      <c r="WO42" s="6"/>
      <c r="WP42" s="6"/>
      <c r="WQ42" s="6"/>
      <c r="WR42" s="6"/>
      <c r="WS42" s="6"/>
      <c r="WT42" s="6"/>
      <c r="WU42" s="6"/>
      <c r="WV42" s="6"/>
      <c r="WW42" s="6"/>
      <c r="WX42" s="6"/>
      <c r="WY42" s="6"/>
      <c r="WZ42" s="6"/>
      <c r="XA42" s="6"/>
      <c r="XB42" s="6"/>
      <c r="XC42" s="6"/>
      <c r="XD42" s="6"/>
      <c r="XE42" s="6"/>
      <c r="XF42" s="6"/>
      <c r="XG42" s="6"/>
      <c r="XH42" s="6"/>
      <c r="XI42" s="6"/>
      <c r="XJ42" s="6"/>
      <c r="XK42" s="6"/>
      <c r="XL42" s="6"/>
      <c r="XM42" s="6"/>
      <c r="XN42" s="6"/>
      <c r="XO42" s="6"/>
      <c r="XP42" s="6"/>
      <c r="XQ42" s="6"/>
      <c r="XR42" s="6"/>
      <c r="XS42" s="6"/>
      <c r="XT42" s="6"/>
      <c r="XU42" s="6"/>
      <c r="XV42" s="6"/>
      <c r="XW42" s="6"/>
      <c r="XX42" s="6"/>
      <c r="XY42" s="6"/>
      <c r="XZ42" s="6"/>
      <c r="YA42" s="6"/>
      <c r="YB42" s="6"/>
      <c r="YC42" s="6"/>
      <c r="YD42" s="6"/>
      <c r="YE42" s="6"/>
      <c r="YF42" s="6"/>
      <c r="YG42" s="6"/>
      <c r="YH42" s="6"/>
      <c r="YI42" s="6"/>
      <c r="YJ42" s="6"/>
      <c r="YK42" s="6"/>
      <c r="YL42" s="6"/>
      <c r="YM42" s="6"/>
      <c r="YN42" s="6"/>
      <c r="YO42" s="6"/>
      <c r="YP42" s="6"/>
      <c r="YQ42" s="6"/>
      <c r="YR42" s="6"/>
      <c r="YS42" s="6"/>
      <c r="YT42" s="6"/>
      <c r="YU42" s="6"/>
      <c r="YV42" s="6"/>
      <c r="YW42" s="6"/>
      <c r="YX42" s="6"/>
      <c r="YY42" s="6"/>
      <c r="YZ42" s="6"/>
      <c r="ZA42" s="6"/>
      <c r="ZB42" s="6"/>
      <c r="ZC42" s="6"/>
      <c r="ZD42" s="6"/>
      <c r="ZE42" s="6"/>
      <c r="ZF42" s="6"/>
      <c r="ZG42" s="6"/>
      <c r="ZH42" s="6"/>
      <c r="ZI42" s="6"/>
      <c r="ZJ42" s="6"/>
      <c r="ZK42" s="6"/>
      <c r="ZL42" s="6"/>
      <c r="ZM42" s="6"/>
      <c r="ZN42" s="6"/>
      <c r="ZO42" s="6"/>
      <c r="ZP42" s="6"/>
      <c r="ZQ42" s="6"/>
      <c r="ZR42" s="6"/>
      <c r="ZS42" s="6"/>
      <c r="ZT42" s="6"/>
      <c r="ZU42" s="6"/>
      <c r="ZV42" s="6"/>
      <c r="ZW42" s="6"/>
      <c r="ZX42" s="6"/>
      <c r="ZY42" s="6"/>
      <c r="ZZ42" s="6"/>
      <c r="AAA42" s="6"/>
      <c r="AAB42" s="6"/>
      <c r="AAC42" s="6"/>
      <c r="AAD42" s="6"/>
      <c r="AAE42" s="6"/>
      <c r="AAF42" s="6"/>
      <c r="AAG42" s="6"/>
      <c r="AAH42" s="6"/>
      <c r="AAI42" s="6"/>
      <c r="AAJ42" s="6"/>
      <c r="AAK42" s="6"/>
      <c r="AAL42" s="6"/>
      <c r="AAM42" s="6"/>
      <c r="AAN42" s="6"/>
      <c r="AAO42" s="6"/>
      <c r="AAP42" s="6"/>
      <c r="AAQ42" s="6"/>
      <c r="AAR42" s="6"/>
      <c r="AAS42" s="6"/>
      <c r="AAT42" s="6"/>
      <c r="AAU42" s="6"/>
      <c r="AAV42" s="6"/>
      <c r="AAW42" s="6"/>
      <c r="AAX42" s="6"/>
      <c r="AAY42" s="6"/>
      <c r="AAZ42" s="6"/>
      <c r="ABA42" s="6"/>
      <c r="ABB42" s="6"/>
      <c r="ABC42" s="6"/>
      <c r="ABD42" s="6"/>
      <c r="ABE42" s="6"/>
      <c r="ABF42" s="6"/>
      <c r="ABG42" s="6"/>
      <c r="ABH42" s="6"/>
      <c r="ABI42" s="6"/>
      <c r="ABJ42" s="6"/>
      <c r="ABK42" s="6"/>
      <c r="ABL42" s="6"/>
      <c r="ABM42" s="6"/>
      <c r="ABN42" s="6"/>
      <c r="ABO42" s="6"/>
      <c r="ABP42" s="6"/>
      <c r="ABQ42" s="6"/>
      <c r="ABR42" s="6"/>
      <c r="ABS42" s="6"/>
      <c r="ABT42" s="6"/>
      <c r="ABU42" s="6"/>
      <c r="ABV42" s="6"/>
      <c r="ABW42" s="6"/>
      <c r="ABX42" s="6"/>
      <c r="ABY42" s="6"/>
      <c r="ABZ42" s="6"/>
      <c r="ACA42" s="6"/>
      <c r="ACB42" s="6"/>
      <c r="ACC42" s="6"/>
      <c r="ACD42" s="6"/>
      <c r="ACE42" s="6"/>
      <c r="ACF42" s="6"/>
      <c r="ACG42" s="6"/>
      <c r="ACH42" s="6"/>
      <c r="ACI42" s="6"/>
      <c r="ACJ42" s="6"/>
      <c r="ACK42" s="6"/>
      <c r="ACL42" s="6"/>
      <c r="ACM42" s="6"/>
      <c r="ACN42" s="6"/>
      <c r="ACO42" s="6"/>
      <c r="ACP42" s="6"/>
      <c r="ACQ42" s="6"/>
      <c r="ACR42" s="6"/>
      <c r="ACS42" s="6"/>
      <c r="ACT42" s="6"/>
      <c r="ACU42" s="6"/>
      <c r="ACV42" s="6"/>
      <c r="ACW42" s="6"/>
      <c r="ACX42" s="6"/>
      <c r="ACY42" s="6"/>
      <c r="ACZ42" s="6"/>
      <c r="ADA42" s="6"/>
      <c r="ADB42" s="6"/>
      <c r="ADC42" s="6"/>
      <c r="ADD42" s="6"/>
      <c r="ADE42" s="6"/>
      <c r="ADF42" s="6"/>
      <c r="ADG42" s="6"/>
      <c r="ADH42" s="6"/>
      <c r="ADI42" s="6"/>
      <c r="ADJ42" s="6"/>
      <c r="ADK42" s="6"/>
      <c r="ADL42" s="6"/>
      <c r="ADM42" s="6"/>
      <c r="ADN42" s="6"/>
      <c r="ADO42" s="6"/>
      <c r="ADP42" s="6"/>
      <c r="ADQ42" s="6"/>
      <c r="ADR42" s="6"/>
      <c r="ADS42" s="6"/>
      <c r="ADT42" s="6"/>
      <c r="ADU42" s="6"/>
      <c r="ADV42" s="6"/>
      <c r="ADW42" s="6"/>
      <c r="ADX42" s="6"/>
      <c r="ADY42" s="6"/>
      <c r="ADZ42" s="6"/>
      <c r="AEA42" s="6"/>
      <c r="AEB42" s="6"/>
      <c r="AEC42" s="6"/>
      <c r="AED42" s="6"/>
      <c r="AEE42" s="6"/>
      <c r="AEF42" s="6"/>
      <c r="AEG42" s="6"/>
      <c r="AEH42" s="6"/>
      <c r="AEI42" s="6"/>
      <c r="AEJ42" s="6"/>
      <c r="AEK42" s="6"/>
      <c r="AEL42" s="6"/>
      <c r="AEM42" s="6"/>
      <c r="AEN42" s="6"/>
      <c r="AEO42" s="6"/>
      <c r="AEP42" s="6"/>
      <c r="AEQ42" s="6"/>
      <c r="AER42" s="6"/>
      <c r="AES42" s="6"/>
      <c r="AET42" s="6"/>
      <c r="AEU42" s="6"/>
      <c r="AEV42" s="6"/>
      <c r="AEW42" s="6"/>
      <c r="AEX42" s="6"/>
      <c r="AEY42" s="6"/>
      <c r="AEZ42" s="6"/>
      <c r="AFA42" s="6"/>
      <c r="AFB42" s="6"/>
      <c r="AFC42" s="6"/>
      <c r="AFD42" s="6"/>
      <c r="AFE42" s="6"/>
      <c r="AFF42" s="6"/>
      <c r="AFG42" s="6"/>
      <c r="AFH42" s="6"/>
      <c r="AFI42" s="6"/>
      <c r="AFJ42" s="6"/>
      <c r="AFK42" s="6"/>
      <c r="AFL42" s="6"/>
      <c r="AFM42" s="6"/>
      <c r="AFN42" s="6"/>
      <c r="AFO42" s="6"/>
      <c r="AFP42" s="6"/>
      <c r="AFQ42" s="6"/>
      <c r="AFR42" s="6"/>
      <c r="AFS42" s="6"/>
      <c r="AFT42" s="6"/>
      <c r="AFU42" s="6"/>
      <c r="AFV42" s="6"/>
      <c r="AFW42" s="6"/>
      <c r="AFX42" s="6"/>
      <c r="AFY42" s="6"/>
      <c r="AFZ42" s="6"/>
      <c r="AGA42" s="6"/>
      <c r="AGB42" s="6"/>
      <c r="AGC42" s="6"/>
      <c r="AGD42" s="6"/>
      <c r="AGE42" s="6"/>
      <c r="AGF42" s="6"/>
      <c r="AGG42" s="6"/>
      <c r="AGH42" s="6"/>
      <c r="AGI42" s="6"/>
      <c r="AGJ42" s="6"/>
      <c r="AGK42" s="6"/>
      <c r="AGL42" s="6"/>
      <c r="AGM42" s="6"/>
      <c r="AGN42" s="6"/>
      <c r="AGO42" s="6"/>
      <c r="AGP42" s="6"/>
      <c r="AGQ42" s="6"/>
      <c r="AGR42" s="6"/>
      <c r="AGS42" s="6"/>
      <c r="AGT42" s="6"/>
      <c r="AGU42" s="6"/>
      <c r="AGV42" s="6"/>
      <c r="AGW42" s="6"/>
      <c r="AGX42" s="6"/>
      <c r="AGY42" s="6"/>
      <c r="AGZ42" s="6"/>
      <c r="AHA42" s="6"/>
      <c r="AHB42" s="6"/>
      <c r="AHC42" s="6"/>
      <c r="AHD42" s="6"/>
      <c r="AHE42" s="6"/>
      <c r="AHF42" s="6"/>
      <c r="AHG42" s="6"/>
      <c r="AHH42" s="6"/>
      <c r="AHI42" s="6"/>
      <c r="AHJ42" s="6"/>
      <c r="AHK42" s="6"/>
      <c r="AHL42" s="6"/>
      <c r="AHM42" s="6"/>
      <c r="AHN42" s="6"/>
      <c r="AHO42" s="6"/>
      <c r="AHP42" s="6"/>
      <c r="AHQ42" s="6"/>
      <c r="AHR42" s="6"/>
      <c r="AHS42" s="6"/>
      <c r="AHT42" s="6"/>
      <c r="AHU42" s="6"/>
      <c r="AHV42" s="6"/>
      <c r="AHW42" s="6"/>
      <c r="AHX42" s="6"/>
      <c r="AHY42" s="6"/>
      <c r="AHZ42" s="6"/>
      <c r="AIA42" s="6"/>
      <c r="AIB42" s="6"/>
      <c r="AIC42" s="6"/>
      <c r="AID42" s="6"/>
      <c r="AIE42" s="6"/>
      <c r="AIF42" s="6"/>
      <c r="AIG42" s="6"/>
      <c r="AIH42" s="6"/>
      <c r="AII42" s="6"/>
      <c r="AIJ42" s="6"/>
      <c r="AIK42" s="6"/>
      <c r="AIL42" s="6"/>
      <c r="AIM42" s="6"/>
      <c r="AIN42" s="6"/>
      <c r="AIO42" s="6"/>
      <c r="AIP42" s="6"/>
      <c r="AIQ42" s="6"/>
      <c r="AIR42" s="6"/>
      <c r="AIS42" s="6"/>
      <c r="AIT42" s="6"/>
      <c r="AIU42" s="6"/>
      <c r="AIV42" s="6"/>
      <c r="AIW42" s="6"/>
      <c r="AIX42" s="6"/>
      <c r="AIY42" s="6"/>
      <c r="AIZ42" s="6"/>
      <c r="AJA42" s="6"/>
      <c r="AJB42" s="6"/>
      <c r="AJC42" s="6"/>
      <c r="AJD42" s="6"/>
      <c r="AJE42" s="6"/>
      <c r="AJF42" s="6"/>
      <c r="AJG42" s="6"/>
      <c r="AJH42" s="6"/>
      <c r="AJI42" s="6"/>
      <c r="AJJ42" s="6"/>
      <c r="AJK42" s="6"/>
      <c r="AJL42" s="6"/>
      <c r="AJM42" s="6"/>
      <c r="AJN42" s="6"/>
      <c r="AJO42" s="6"/>
      <c r="AJP42" s="6"/>
      <c r="AJQ42" s="6"/>
      <c r="AJR42" s="6"/>
      <c r="AJS42" s="6"/>
      <c r="AJT42" s="6"/>
      <c r="AJU42" s="6"/>
      <c r="AJV42" s="6"/>
      <c r="AJW42" s="6"/>
      <c r="AJX42" s="6"/>
      <c r="AJY42" s="6"/>
      <c r="AJZ42" s="6"/>
      <c r="AKA42" s="6"/>
      <c r="AKB42" s="6"/>
      <c r="AKC42" s="6"/>
      <c r="AKD42" s="6"/>
      <c r="AKE42" s="6"/>
      <c r="AKF42" s="6"/>
      <c r="AKG42" s="6"/>
      <c r="AKH42" s="6"/>
      <c r="AKI42" s="6"/>
      <c r="AKJ42" s="6"/>
      <c r="AKK42" s="6"/>
      <c r="AKL42" s="6"/>
      <c r="AKM42" s="6"/>
      <c r="AKN42" s="6"/>
      <c r="AKO42" s="6"/>
      <c r="AKP42" s="6"/>
      <c r="AKQ42" s="6"/>
      <c r="AKR42" s="6"/>
      <c r="AKS42" s="6"/>
      <c r="AKT42" s="6"/>
      <c r="AKU42" s="6"/>
      <c r="AKV42" s="6"/>
      <c r="AKW42" s="6"/>
      <c r="AKX42" s="6"/>
      <c r="AKY42" s="6"/>
      <c r="AKZ42" s="6"/>
      <c r="ALA42" s="6"/>
      <c r="ALB42" s="6"/>
      <c r="ALC42" s="6"/>
      <c r="ALD42" s="6"/>
      <c r="ALE42" s="6"/>
      <c r="ALF42" s="6"/>
      <c r="ALG42" s="6"/>
      <c r="ALH42" s="6"/>
      <c r="ALI42" s="6"/>
      <c r="ALJ42" s="6"/>
      <c r="ALK42" s="6"/>
      <c r="ALL42" s="6"/>
      <c r="ALM42" s="6"/>
      <c r="ALN42" s="6"/>
      <c r="ALO42" s="6"/>
      <c r="ALP42" s="6"/>
      <c r="ALQ42" s="6"/>
      <c r="ALR42" s="6"/>
      <c r="ALS42" s="6"/>
      <c r="ALT42" s="6"/>
      <c r="ALU42" s="6"/>
      <c r="ALV42" s="6"/>
      <c r="ALW42" s="6"/>
      <c r="ALX42" s="6"/>
      <c r="ALY42" s="6"/>
      <c r="ALZ42" s="6"/>
      <c r="AMA42" s="6"/>
      <c r="AMB42" s="6"/>
      <c r="AMC42" s="6"/>
      <c r="AMD42" s="6"/>
      <c r="AME42" s="6"/>
      <c r="AMF42" s="6"/>
      <c r="AMG42" s="6"/>
      <c r="AMH42" s="6"/>
      <c r="AMI42" s="6"/>
      <c r="AMJ42" s="6"/>
      <c r="AMK42" s="6"/>
      <c r="AML42" s="6"/>
      <c r="AMM42" s="6"/>
      <c r="AMN42" s="6"/>
      <c r="AMO42" s="6"/>
      <c r="AMP42" s="6"/>
      <c r="AMQ42" s="6"/>
      <c r="AMR42" s="6"/>
      <c r="AMS42" s="6"/>
      <c r="AMT42" s="6"/>
      <c r="AMU42" s="6"/>
      <c r="AMV42" s="6"/>
      <c r="AMW42" s="6"/>
      <c r="AMX42" s="6"/>
      <c r="AMY42" s="6"/>
      <c r="AMZ42" s="6"/>
      <c r="ANA42" s="6"/>
      <c r="ANB42" s="6"/>
      <c r="ANC42" s="6"/>
      <c r="AND42" s="6"/>
      <c r="ANE42" s="6"/>
      <c r="ANF42" s="6"/>
      <c r="ANG42" s="6"/>
      <c r="ANH42" s="6"/>
    </row>
    <row r="43" spans="1:1048" x14ac:dyDescent="0.25">
      <c r="A43" t="s">
        <v>196</v>
      </c>
      <c r="O43" s="60"/>
      <c r="P43" s="60"/>
      <c r="Q43" s="6"/>
      <c r="R43" s="60"/>
      <c r="S43" s="6"/>
      <c r="T43" s="6"/>
      <c r="U43" s="6"/>
      <c r="V43" s="78" t="s">
        <v>745</v>
      </c>
      <c r="W43" s="14">
        <v>74</v>
      </c>
      <c r="X43" s="110" t="s">
        <v>745</v>
      </c>
      <c r="Y43" s="145">
        <f t="shared" si="2"/>
        <v>1</v>
      </c>
      <c r="Z43" s="143"/>
      <c r="AA43" s="84"/>
      <c r="AB43" s="61"/>
      <c r="AC43" s="62"/>
      <c r="AD43" s="63"/>
      <c r="AE43" s="62"/>
      <c r="AF43" s="63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  <c r="CU43" s="6"/>
      <c r="CV43" s="6"/>
      <c r="CW43" s="6"/>
      <c r="CX43" s="6"/>
      <c r="CY43" s="6"/>
      <c r="CZ43" s="6"/>
      <c r="DA43" s="6"/>
      <c r="DB43" s="6"/>
      <c r="DC43" s="6"/>
      <c r="DD43" s="6"/>
      <c r="DE43" s="6"/>
      <c r="DF43" s="6"/>
      <c r="DG43" s="6"/>
      <c r="DH43" s="6"/>
      <c r="DI43" s="6"/>
      <c r="DJ43" s="6"/>
      <c r="DK43" s="6"/>
      <c r="DL43" s="6"/>
      <c r="DM43" s="6"/>
      <c r="DN43" s="6"/>
      <c r="DO43" s="6"/>
      <c r="DP43" s="6"/>
      <c r="DQ43" s="6"/>
      <c r="DR43" s="6"/>
      <c r="DS43" s="6"/>
      <c r="DT43" s="6"/>
      <c r="DU43" s="6"/>
      <c r="DV43" s="6"/>
      <c r="DW43" s="6"/>
      <c r="DX43" s="6"/>
      <c r="DY43" s="6"/>
      <c r="DZ43" s="6"/>
      <c r="EA43" s="6"/>
      <c r="EB43" s="6"/>
      <c r="EC43" s="6"/>
      <c r="ED43" s="6"/>
      <c r="EE43" s="6"/>
      <c r="EF43" s="6"/>
      <c r="EG43" s="6"/>
      <c r="EH43" s="6"/>
      <c r="EI43" s="6"/>
      <c r="EJ43" s="6"/>
      <c r="EK43" s="6"/>
      <c r="EL43" s="6"/>
      <c r="EM43" s="6"/>
      <c r="EN43" s="6"/>
      <c r="EO43" s="6"/>
      <c r="EP43" s="6"/>
      <c r="EQ43" s="6"/>
      <c r="ER43" s="6"/>
      <c r="ES43" s="6"/>
      <c r="ET43" s="6"/>
      <c r="EU43" s="6"/>
      <c r="EV43" s="6"/>
      <c r="EW43" s="6"/>
      <c r="EX43" s="6"/>
      <c r="EY43" s="6"/>
      <c r="EZ43" s="6"/>
      <c r="FA43" s="6"/>
      <c r="FB43" s="6"/>
      <c r="FC43" s="6"/>
      <c r="FD43" s="6"/>
      <c r="FE43" s="6"/>
      <c r="FF43" s="6"/>
      <c r="FG43" s="6"/>
      <c r="FH43" s="6"/>
      <c r="FI43" s="6"/>
      <c r="FJ43" s="6"/>
      <c r="FK43" s="6"/>
      <c r="FL43" s="6"/>
      <c r="FM43" s="6"/>
      <c r="FN43" s="6"/>
      <c r="FO43" s="6"/>
      <c r="FP43" s="6"/>
      <c r="FQ43" s="6"/>
      <c r="FR43" s="6"/>
      <c r="FS43" s="6"/>
      <c r="FT43" s="6"/>
      <c r="FU43" s="6"/>
      <c r="FV43" s="6"/>
      <c r="FW43" s="6"/>
      <c r="FX43" s="6"/>
      <c r="FY43" s="6"/>
      <c r="FZ43" s="6"/>
      <c r="GA43" s="6"/>
      <c r="GB43" s="6"/>
      <c r="GC43" s="6"/>
      <c r="GD43" s="6"/>
      <c r="GE43" s="6"/>
      <c r="GF43" s="6"/>
      <c r="GG43" s="6"/>
      <c r="GH43" s="6"/>
      <c r="GI43" s="6"/>
      <c r="GJ43" s="6"/>
      <c r="GK43" s="6"/>
      <c r="GL43" s="6"/>
      <c r="GM43" s="6"/>
      <c r="GN43" s="6"/>
      <c r="GO43" s="6"/>
      <c r="GP43" s="6"/>
      <c r="GQ43" s="6"/>
      <c r="GR43" s="6"/>
      <c r="GS43" s="6"/>
      <c r="GT43" s="6"/>
      <c r="GU43" s="6"/>
      <c r="GV43" s="6"/>
      <c r="GW43" s="6"/>
      <c r="GX43" s="6"/>
      <c r="GY43" s="6"/>
      <c r="GZ43" s="6"/>
      <c r="HA43" s="6"/>
      <c r="HB43" s="6"/>
      <c r="HC43" s="6"/>
      <c r="HD43" s="6"/>
      <c r="HE43" s="6"/>
      <c r="HF43" s="6"/>
      <c r="HG43" s="6"/>
      <c r="HH43" s="6"/>
      <c r="HI43" s="6"/>
      <c r="HJ43" s="6"/>
      <c r="HK43" s="6"/>
      <c r="HL43" s="6"/>
      <c r="HM43" s="6"/>
      <c r="HN43" s="6"/>
      <c r="HO43" s="6"/>
      <c r="HP43" s="6"/>
      <c r="HQ43" s="6"/>
      <c r="HR43" s="6"/>
      <c r="HS43" s="6"/>
      <c r="HT43" s="6"/>
      <c r="HU43" s="6"/>
      <c r="HV43" s="6"/>
      <c r="HW43" s="6"/>
      <c r="HX43" s="6"/>
      <c r="HY43" s="6"/>
      <c r="HZ43" s="6"/>
      <c r="IA43" s="6"/>
      <c r="IB43" s="6"/>
      <c r="IC43" s="6"/>
      <c r="ID43" s="6"/>
      <c r="IE43" s="6"/>
      <c r="IF43" s="6"/>
      <c r="IG43" s="6"/>
      <c r="IH43" s="6"/>
      <c r="II43" s="6"/>
      <c r="IJ43" s="6"/>
      <c r="IK43" s="6"/>
      <c r="IL43" s="6"/>
      <c r="IM43" s="6"/>
      <c r="IN43" s="6"/>
      <c r="IO43" s="6"/>
      <c r="IP43" s="6"/>
      <c r="IQ43" s="6"/>
      <c r="IR43" s="6"/>
      <c r="IS43" s="6"/>
      <c r="IT43" s="6"/>
      <c r="IU43" s="6"/>
      <c r="IV43" s="6"/>
      <c r="IW43" s="6"/>
      <c r="IX43" s="6"/>
      <c r="IY43" s="6"/>
      <c r="IZ43" s="6"/>
      <c r="JA43" s="6"/>
      <c r="JB43" s="6"/>
      <c r="JC43" s="6"/>
      <c r="JD43" s="6"/>
      <c r="JE43" s="6"/>
      <c r="JF43" s="6"/>
      <c r="JG43" s="6"/>
      <c r="JH43" s="6"/>
      <c r="JI43" s="6"/>
      <c r="JJ43" s="6"/>
      <c r="JK43" s="6"/>
      <c r="JL43" s="6"/>
      <c r="JM43" s="6"/>
      <c r="JN43" s="6"/>
      <c r="JO43" s="6"/>
      <c r="JP43" s="6"/>
      <c r="JQ43" s="6"/>
      <c r="JR43" s="6"/>
      <c r="JS43" s="6"/>
      <c r="JT43" s="6"/>
      <c r="JU43" s="6"/>
      <c r="JV43" s="6"/>
      <c r="JW43" s="6"/>
      <c r="JX43" s="6"/>
      <c r="JY43" s="6"/>
      <c r="JZ43" s="6"/>
      <c r="KA43" s="6"/>
      <c r="KB43" s="6"/>
      <c r="KC43" s="6"/>
      <c r="KD43" s="6"/>
      <c r="KE43" s="6"/>
      <c r="KF43" s="6"/>
      <c r="KG43" s="6"/>
      <c r="KH43" s="6"/>
      <c r="KI43" s="6"/>
      <c r="KJ43" s="6"/>
      <c r="KK43" s="6"/>
      <c r="KL43" s="6"/>
      <c r="KM43" s="6"/>
      <c r="KN43" s="6"/>
      <c r="KO43" s="6"/>
      <c r="KP43" s="6"/>
      <c r="KQ43" s="6"/>
      <c r="KR43" s="6"/>
      <c r="KS43" s="6"/>
      <c r="KT43" s="6"/>
      <c r="KU43" s="6"/>
      <c r="KV43" s="6"/>
      <c r="KW43" s="6"/>
      <c r="KX43" s="6"/>
      <c r="KY43" s="6"/>
      <c r="KZ43" s="6"/>
      <c r="LA43" s="6"/>
      <c r="LB43" s="6"/>
      <c r="LC43" s="6"/>
      <c r="LD43" s="6"/>
      <c r="LE43" s="6"/>
      <c r="LF43" s="6"/>
      <c r="LG43" s="6"/>
      <c r="LH43" s="6"/>
      <c r="LI43" s="6"/>
      <c r="LJ43" s="6"/>
      <c r="LK43" s="6"/>
      <c r="LL43" s="6"/>
      <c r="LM43" s="6"/>
      <c r="LN43" s="6"/>
      <c r="LO43" s="6"/>
      <c r="LP43" s="6"/>
      <c r="LQ43" s="6"/>
      <c r="LR43" s="6"/>
      <c r="LS43" s="6"/>
      <c r="LT43" s="6"/>
      <c r="LU43" s="6"/>
      <c r="LV43" s="6"/>
      <c r="LW43" s="6"/>
      <c r="LX43" s="6"/>
      <c r="LY43" s="6"/>
      <c r="LZ43" s="6"/>
      <c r="MA43" s="6"/>
      <c r="MB43" s="6"/>
      <c r="MC43" s="6"/>
      <c r="MD43" s="6"/>
      <c r="ME43" s="6"/>
      <c r="MF43" s="6"/>
      <c r="MG43" s="6"/>
      <c r="MH43" s="6"/>
      <c r="MI43" s="6"/>
      <c r="MJ43" s="6"/>
      <c r="MK43" s="6"/>
      <c r="ML43" s="6"/>
      <c r="MM43" s="6"/>
      <c r="MN43" s="6"/>
      <c r="MO43" s="6"/>
      <c r="MP43" s="6"/>
      <c r="MQ43" s="6"/>
      <c r="MR43" s="6"/>
      <c r="MS43" s="6"/>
      <c r="MT43" s="6"/>
      <c r="MU43" s="6"/>
      <c r="MV43" s="6"/>
      <c r="MW43" s="6"/>
      <c r="MX43" s="6"/>
      <c r="MY43" s="6"/>
      <c r="MZ43" s="6"/>
      <c r="NA43" s="6"/>
      <c r="NB43" s="6"/>
      <c r="NC43" s="6"/>
      <c r="ND43" s="6"/>
      <c r="NE43" s="6"/>
      <c r="NF43" s="6"/>
      <c r="NG43" s="6"/>
      <c r="NH43" s="6"/>
      <c r="NI43" s="6"/>
      <c r="NJ43" s="6"/>
      <c r="NK43" s="6"/>
      <c r="NL43" s="6"/>
      <c r="NM43" s="6"/>
      <c r="NN43" s="6"/>
      <c r="NO43" s="6"/>
      <c r="NP43" s="6"/>
      <c r="NQ43" s="6"/>
      <c r="NR43" s="6"/>
      <c r="NS43" s="6"/>
      <c r="NT43" s="6"/>
      <c r="NU43" s="6"/>
      <c r="NV43" s="6"/>
      <c r="NW43" s="6"/>
      <c r="NX43" s="6"/>
      <c r="NY43" s="6"/>
      <c r="NZ43" s="6"/>
      <c r="OA43" s="6"/>
      <c r="OB43" s="6"/>
      <c r="OC43" s="6"/>
      <c r="OD43" s="6"/>
      <c r="OE43" s="6"/>
      <c r="OF43" s="6"/>
      <c r="OG43" s="6"/>
      <c r="OH43" s="6"/>
      <c r="OI43" s="6"/>
      <c r="OJ43" s="6"/>
      <c r="OK43" s="6"/>
      <c r="OL43" s="6"/>
      <c r="OM43" s="6"/>
      <c r="ON43" s="6"/>
      <c r="OO43" s="6"/>
      <c r="OP43" s="6"/>
      <c r="OQ43" s="6"/>
      <c r="OR43" s="6"/>
      <c r="OS43" s="6"/>
      <c r="OT43" s="6"/>
      <c r="OU43" s="6"/>
      <c r="OV43" s="6"/>
      <c r="OW43" s="6"/>
      <c r="OX43" s="6"/>
      <c r="OY43" s="6"/>
      <c r="OZ43" s="6"/>
      <c r="PA43" s="6"/>
      <c r="PB43" s="6"/>
      <c r="PC43" s="6"/>
      <c r="PD43" s="6"/>
      <c r="PE43" s="6"/>
      <c r="PF43" s="6"/>
      <c r="PG43" s="6"/>
      <c r="PH43" s="6"/>
      <c r="PI43" s="6"/>
      <c r="PJ43" s="6"/>
      <c r="PK43" s="6"/>
      <c r="PL43" s="6"/>
      <c r="PM43" s="6"/>
      <c r="PN43" s="6"/>
      <c r="PO43" s="6"/>
      <c r="PP43" s="6"/>
      <c r="PQ43" s="6"/>
      <c r="PR43" s="6"/>
      <c r="PS43" s="6"/>
      <c r="PT43" s="6"/>
      <c r="PU43" s="6"/>
      <c r="PV43" s="6"/>
      <c r="PW43" s="6"/>
      <c r="PX43" s="6"/>
      <c r="PY43" s="6"/>
      <c r="PZ43" s="6"/>
      <c r="QA43" s="6"/>
      <c r="QB43" s="6"/>
      <c r="QC43" s="6"/>
      <c r="QD43" s="6"/>
      <c r="QE43" s="6"/>
      <c r="QF43" s="6"/>
      <c r="QG43" s="6"/>
      <c r="QH43" s="6"/>
      <c r="QI43" s="6"/>
      <c r="QJ43" s="6"/>
      <c r="QK43" s="6"/>
      <c r="QL43" s="6"/>
      <c r="QM43" s="6"/>
      <c r="QN43" s="6"/>
      <c r="QO43" s="6"/>
      <c r="QP43" s="6"/>
      <c r="QQ43" s="6"/>
      <c r="QR43" s="6"/>
      <c r="QS43" s="6"/>
      <c r="QT43" s="6"/>
      <c r="QU43" s="6"/>
      <c r="QV43" s="6"/>
      <c r="QW43" s="6"/>
      <c r="QX43" s="6"/>
      <c r="QY43" s="6"/>
      <c r="QZ43" s="6"/>
      <c r="RA43" s="6"/>
      <c r="RB43" s="6"/>
      <c r="RC43" s="6"/>
      <c r="RD43" s="6"/>
      <c r="RE43" s="6"/>
      <c r="RF43" s="6"/>
      <c r="RG43" s="6"/>
      <c r="RH43" s="6"/>
      <c r="RI43" s="6"/>
      <c r="RJ43" s="6"/>
      <c r="RK43" s="6"/>
      <c r="RL43" s="6"/>
      <c r="RM43" s="6"/>
      <c r="RN43" s="6"/>
      <c r="RO43" s="6"/>
      <c r="RP43" s="6"/>
      <c r="RQ43" s="6"/>
      <c r="RR43" s="6"/>
      <c r="RS43" s="6"/>
      <c r="RT43" s="6"/>
      <c r="RU43" s="6"/>
      <c r="RV43" s="6"/>
      <c r="RW43" s="6"/>
      <c r="RX43" s="6"/>
      <c r="RY43" s="6"/>
      <c r="RZ43" s="6"/>
      <c r="SA43" s="6"/>
      <c r="SB43" s="6"/>
      <c r="SC43" s="6"/>
      <c r="SD43" s="6"/>
      <c r="SE43" s="6"/>
      <c r="SF43" s="6"/>
      <c r="SG43" s="6"/>
      <c r="SH43" s="6"/>
      <c r="SI43" s="6"/>
      <c r="SJ43" s="6"/>
      <c r="SK43" s="6"/>
      <c r="SL43" s="6"/>
      <c r="SM43" s="6"/>
      <c r="SN43" s="6"/>
      <c r="SO43" s="6"/>
      <c r="SP43" s="6"/>
      <c r="SQ43" s="6"/>
      <c r="SR43" s="6"/>
      <c r="SS43" s="6"/>
      <c r="ST43" s="6"/>
      <c r="SU43" s="6"/>
      <c r="SV43" s="6"/>
      <c r="SW43" s="6"/>
      <c r="SX43" s="6"/>
      <c r="SY43" s="6"/>
      <c r="SZ43" s="6"/>
      <c r="TA43" s="6"/>
      <c r="TB43" s="6"/>
      <c r="TC43" s="6"/>
      <c r="TD43" s="6"/>
      <c r="TE43" s="6"/>
      <c r="TF43" s="6"/>
      <c r="TG43" s="6"/>
      <c r="TH43" s="6"/>
      <c r="TI43" s="6"/>
      <c r="TJ43" s="6"/>
      <c r="TK43" s="6"/>
      <c r="TL43" s="6"/>
      <c r="TM43" s="6"/>
      <c r="TN43" s="6"/>
      <c r="TO43" s="6"/>
      <c r="TP43" s="6"/>
      <c r="TQ43" s="6"/>
      <c r="TR43" s="6"/>
      <c r="TS43" s="6"/>
      <c r="TT43" s="6"/>
      <c r="TU43" s="6"/>
      <c r="TV43" s="6"/>
      <c r="TW43" s="6"/>
      <c r="TX43" s="6"/>
      <c r="TY43" s="6"/>
      <c r="TZ43" s="6"/>
      <c r="UA43" s="6"/>
      <c r="UB43" s="6"/>
      <c r="UC43" s="6"/>
      <c r="UD43" s="6"/>
      <c r="UE43" s="6"/>
      <c r="UF43" s="6"/>
      <c r="UG43" s="6"/>
      <c r="UH43" s="6"/>
      <c r="UI43" s="6"/>
      <c r="UJ43" s="6"/>
      <c r="UK43" s="6"/>
      <c r="UL43" s="6"/>
      <c r="UM43" s="6"/>
      <c r="UN43" s="6"/>
      <c r="UO43" s="6"/>
      <c r="UP43" s="6"/>
      <c r="UQ43" s="6"/>
      <c r="UR43" s="6"/>
      <c r="US43" s="6"/>
      <c r="UT43" s="6"/>
      <c r="UU43" s="6"/>
      <c r="UV43" s="6"/>
      <c r="UW43" s="6"/>
      <c r="UX43" s="6"/>
      <c r="UY43" s="6"/>
      <c r="UZ43" s="6"/>
      <c r="VA43" s="6"/>
      <c r="VB43" s="6"/>
      <c r="VC43" s="6"/>
      <c r="VD43" s="6"/>
      <c r="VE43" s="6"/>
      <c r="VF43" s="6"/>
      <c r="VG43" s="6"/>
      <c r="VH43" s="6"/>
      <c r="VI43" s="6"/>
      <c r="VJ43" s="6"/>
      <c r="VK43" s="6"/>
      <c r="VL43" s="6"/>
      <c r="VM43" s="6"/>
      <c r="VN43" s="6"/>
      <c r="VO43" s="6"/>
      <c r="VP43" s="6"/>
      <c r="VQ43" s="6"/>
      <c r="VR43" s="6"/>
      <c r="VS43" s="6"/>
      <c r="VT43" s="6"/>
      <c r="VU43" s="6"/>
      <c r="VV43" s="6"/>
      <c r="VW43" s="6"/>
      <c r="VX43" s="6"/>
      <c r="VY43" s="6"/>
      <c r="VZ43" s="6"/>
      <c r="WA43" s="6"/>
      <c r="WB43" s="6"/>
      <c r="WC43" s="6"/>
      <c r="WD43" s="6"/>
      <c r="WE43" s="6"/>
      <c r="WF43" s="6"/>
      <c r="WG43" s="6"/>
      <c r="WH43" s="6"/>
      <c r="WI43" s="6"/>
      <c r="WJ43" s="6"/>
      <c r="WK43" s="6"/>
      <c r="WL43" s="6"/>
      <c r="WM43" s="6"/>
      <c r="WN43" s="6"/>
      <c r="WO43" s="6"/>
      <c r="WP43" s="6"/>
      <c r="WQ43" s="6"/>
      <c r="WR43" s="6"/>
      <c r="WS43" s="6"/>
      <c r="WT43" s="6"/>
      <c r="WU43" s="6"/>
      <c r="WV43" s="6"/>
      <c r="WW43" s="6"/>
      <c r="WX43" s="6"/>
      <c r="WY43" s="6"/>
      <c r="WZ43" s="6"/>
      <c r="XA43" s="6"/>
      <c r="XB43" s="6"/>
      <c r="XC43" s="6"/>
      <c r="XD43" s="6"/>
      <c r="XE43" s="6"/>
      <c r="XF43" s="6"/>
      <c r="XG43" s="6"/>
      <c r="XH43" s="6"/>
      <c r="XI43" s="6"/>
      <c r="XJ43" s="6"/>
      <c r="XK43" s="6"/>
      <c r="XL43" s="6"/>
      <c r="XM43" s="6"/>
      <c r="XN43" s="6"/>
      <c r="XO43" s="6"/>
      <c r="XP43" s="6"/>
      <c r="XQ43" s="6"/>
      <c r="XR43" s="6"/>
      <c r="XS43" s="6"/>
      <c r="XT43" s="6"/>
      <c r="XU43" s="6"/>
      <c r="XV43" s="6"/>
      <c r="XW43" s="6"/>
      <c r="XX43" s="6"/>
      <c r="XY43" s="6"/>
      <c r="XZ43" s="6"/>
      <c r="YA43" s="6"/>
      <c r="YB43" s="6"/>
      <c r="YC43" s="6"/>
      <c r="YD43" s="6"/>
      <c r="YE43" s="6"/>
      <c r="YF43" s="6"/>
      <c r="YG43" s="6"/>
      <c r="YH43" s="6"/>
      <c r="YI43" s="6"/>
      <c r="YJ43" s="6"/>
      <c r="YK43" s="6"/>
      <c r="YL43" s="6"/>
      <c r="YM43" s="6"/>
      <c r="YN43" s="6"/>
      <c r="YO43" s="6"/>
      <c r="YP43" s="6"/>
      <c r="YQ43" s="6"/>
      <c r="YR43" s="6"/>
      <c r="YS43" s="6"/>
      <c r="YT43" s="6"/>
      <c r="YU43" s="6"/>
      <c r="YV43" s="6"/>
      <c r="YW43" s="6"/>
      <c r="YX43" s="6"/>
      <c r="YY43" s="6"/>
      <c r="YZ43" s="6"/>
      <c r="ZA43" s="6"/>
      <c r="ZB43" s="6"/>
      <c r="ZC43" s="6"/>
      <c r="ZD43" s="6"/>
      <c r="ZE43" s="6"/>
      <c r="ZF43" s="6"/>
      <c r="ZG43" s="6"/>
      <c r="ZH43" s="6"/>
      <c r="ZI43" s="6"/>
      <c r="ZJ43" s="6"/>
      <c r="ZK43" s="6"/>
      <c r="ZL43" s="6"/>
      <c r="ZM43" s="6"/>
      <c r="ZN43" s="6"/>
      <c r="ZO43" s="6"/>
      <c r="ZP43" s="6"/>
      <c r="ZQ43" s="6"/>
      <c r="ZR43" s="6"/>
      <c r="ZS43" s="6"/>
      <c r="ZT43" s="6"/>
      <c r="ZU43" s="6"/>
      <c r="ZV43" s="6"/>
      <c r="ZW43" s="6"/>
      <c r="ZX43" s="6"/>
      <c r="ZY43" s="6"/>
      <c r="ZZ43" s="6"/>
      <c r="AAA43" s="6"/>
      <c r="AAB43" s="6"/>
      <c r="AAC43" s="6"/>
      <c r="AAD43" s="6"/>
      <c r="AAE43" s="6"/>
      <c r="AAF43" s="6"/>
      <c r="AAG43" s="6"/>
      <c r="AAH43" s="6"/>
      <c r="AAI43" s="6"/>
      <c r="AAJ43" s="6"/>
      <c r="AAK43" s="6"/>
      <c r="AAL43" s="6"/>
      <c r="AAM43" s="6"/>
      <c r="AAN43" s="6"/>
      <c r="AAO43" s="6"/>
      <c r="AAP43" s="6"/>
      <c r="AAQ43" s="6"/>
      <c r="AAR43" s="6"/>
      <c r="AAS43" s="6"/>
      <c r="AAT43" s="6"/>
      <c r="AAU43" s="6"/>
      <c r="AAV43" s="6"/>
      <c r="AAW43" s="6"/>
      <c r="AAX43" s="6"/>
      <c r="AAY43" s="6"/>
      <c r="AAZ43" s="6"/>
      <c r="ABA43" s="6"/>
      <c r="ABB43" s="6"/>
      <c r="ABC43" s="6"/>
      <c r="ABD43" s="6"/>
      <c r="ABE43" s="6"/>
      <c r="ABF43" s="6"/>
      <c r="ABG43" s="6"/>
      <c r="ABH43" s="6"/>
      <c r="ABI43" s="6"/>
      <c r="ABJ43" s="6"/>
      <c r="ABK43" s="6"/>
      <c r="ABL43" s="6"/>
      <c r="ABM43" s="6"/>
      <c r="ABN43" s="6"/>
      <c r="ABO43" s="6"/>
      <c r="ABP43" s="6"/>
      <c r="ABQ43" s="6"/>
      <c r="ABR43" s="6"/>
      <c r="ABS43" s="6"/>
      <c r="ABT43" s="6"/>
      <c r="ABU43" s="6"/>
      <c r="ABV43" s="6"/>
      <c r="ABW43" s="6"/>
      <c r="ABX43" s="6"/>
      <c r="ABY43" s="6"/>
      <c r="ABZ43" s="6"/>
      <c r="ACA43" s="6"/>
      <c r="ACB43" s="6"/>
      <c r="ACC43" s="6"/>
      <c r="ACD43" s="6"/>
      <c r="ACE43" s="6"/>
      <c r="ACF43" s="6"/>
      <c r="ACG43" s="6"/>
      <c r="ACH43" s="6"/>
      <c r="ACI43" s="6"/>
      <c r="ACJ43" s="6"/>
      <c r="ACK43" s="6"/>
      <c r="ACL43" s="6"/>
      <c r="ACM43" s="6"/>
      <c r="ACN43" s="6"/>
      <c r="ACO43" s="6"/>
      <c r="ACP43" s="6"/>
      <c r="ACQ43" s="6"/>
      <c r="ACR43" s="6"/>
      <c r="ACS43" s="6"/>
      <c r="ACT43" s="6"/>
      <c r="ACU43" s="6"/>
      <c r="ACV43" s="6"/>
      <c r="ACW43" s="6"/>
      <c r="ACX43" s="6"/>
      <c r="ACY43" s="6"/>
      <c r="ACZ43" s="6"/>
      <c r="ADA43" s="6"/>
      <c r="ADB43" s="6"/>
      <c r="ADC43" s="6"/>
      <c r="ADD43" s="6"/>
      <c r="ADE43" s="6"/>
      <c r="ADF43" s="6"/>
      <c r="ADG43" s="6"/>
      <c r="ADH43" s="6"/>
      <c r="ADI43" s="6"/>
      <c r="ADJ43" s="6"/>
      <c r="ADK43" s="6"/>
      <c r="ADL43" s="6"/>
      <c r="ADM43" s="6"/>
      <c r="ADN43" s="6"/>
      <c r="ADO43" s="6"/>
      <c r="ADP43" s="6"/>
      <c r="ADQ43" s="6"/>
      <c r="ADR43" s="6"/>
      <c r="ADS43" s="6"/>
      <c r="ADT43" s="6"/>
      <c r="ADU43" s="6"/>
      <c r="ADV43" s="6"/>
      <c r="ADW43" s="6"/>
      <c r="ADX43" s="6"/>
      <c r="ADY43" s="6"/>
      <c r="ADZ43" s="6"/>
      <c r="AEA43" s="6"/>
      <c r="AEB43" s="6"/>
      <c r="AEC43" s="6"/>
      <c r="AED43" s="6"/>
      <c r="AEE43" s="6"/>
      <c r="AEF43" s="6"/>
      <c r="AEG43" s="6"/>
      <c r="AEH43" s="6"/>
      <c r="AEI43" s="6"/>
      <c r="AEJ43" s="6"/>
      <c r="AEK43" s="6"/>
      <c r="AEL43" s="6"/>
      <c r="AEM43" s="6"/>
      <c r="AEN43" s="6"/>
      <c r="AEO43" s="6"/>
      <c r="AEP43" s="6"/>
      <c r="AEQ43" s="6"/>
      <c r="AER43" s="6"/>
      <c r="AES43" s="6"/>
      <c r="AET43" s="6"/>
      <c r="AEU43" s="6"/>
      <c r="AEV43" s="6"/>
      <c r="AEW43" s="6"/>
      <c r="AEX43" s="6"/>
      <c r="AEY43" s="6"/>
      <c r="AEZ43" s="6"/>
      <c r="AFA43" s="6"/>
      <c r="AFB43" s="6"/>
      <c r="AFC43" s="6"/>
      <c r="AFD43" s="6"/>
      <c r="AFE43" s="6"/>
      <c r="AFF43" s="6"/>
      <c r="AFG43" s="6"/>
      <c r="AFH43" s="6"/>
      <c r="AFI43" s="6"/>
      <c r="AFJ43" s="6"/>
      <c r="AFK43" s="6"/>
      <c r="AFL43" s="6"/>
      <c r="AFM43" s="6"/>
      <c r="AFN43" s="6"/>
      <c r="AFO43" s="6"/>
      <c r="AFP43" s="6"/>
      <c r="AFQ43" s="6"/>
      <c r="AFR43" s="6"/>
      <c r="AFS43" s="6"/>
      <c r="AFT43" s="6"/>
      <c r="AFU43" s="6"/>
      <c r="AFV43" s="6"/>
      <c r="AFW43" s="6"/>
      <c r="AFX43" s="6"/>
      <c r="AFY43" s="6"/>
      <c r="AFZ43" s="6"/>
      <c r="AGA43" s="6"/>
      <c r="AGB43" s="6"/>
      <c r="AGC43" s="6"/>
      <c r="AGD43" s="6"/>
      <c r="AGE43" s="6"/>
      <c r="AGF43" s="6"/>
      <c r="AGG43" s="6"/>
      <c r="AGH43" s="6"/>
      <c r="AGI43" s="6"/>
      <c r="AGJ43" s="6"/>
      <c r="AGK43" s="6"/>
      <c r="AGL43" s="6"/>
      <c r="AGM43" s="6"/>
      <c r="AGN43" s="6"/>
      <c r="AGO43" s="6"/>
      <c r="AGP43" s="6"/>
      <c r="AGQ43" s="6"/>
      <c r="AGR43" s="6"/>
      <c r="AGS43" s="6"/>
      <c r="AGT43" s="6"/>
      <c r="AGU43" s="6"/>
      <c r="AGV43" s="6"/>
      <c r="AGW43" s="6"/>
      <c r="AGX43" s="6"/>
      <c r="AGY43" s="6"/>
      <c r="AGZ43" s="6"/>
      <c r="AHA43" s="6"/>
      <c r="AHB43" s="6"/>
      <c r="AHC43" s="6"/>
      <c r="AHD43" s="6"/>
      <c r="AHE43" s="6"/>
      <c r="AHF43" s="6"/>
      <c r="AHG43" s="6"/>
      <c r="AHH43" s="6"/>
      <c r="AHI43" s="6"/>
      <c r="AHJ43" s="6"/>
      <c r="AHK43" s="6"/>
      <c r="AHL43" s="6"/>
      <c r="AHM43" s="6"/>
      <c r="AHN43" s="6"/>
      <c r="AHO43" s="6"/>
      <c r="AHP43" s="6"/>
      <c r="AHQ43" s="6"/>
      <c r="AHR43" s="6"/>
      <c r="AHS43" s="6"/>
      <c r="AHT43" s="6"/>
      <c r="AHU43" s="6"/>
      <c r="AHV43" s="6"/>
      <c r="AHW43" s="6"/>
      <c r="AHX43" s="6"/>
      <c r="AHY43" s="6"/>
      <c r="AHZ43" s="6"/>
      <c r="AIA43" s="6"/>
      <c r="AIB43" s="6"/>
      <c r="AIC43" s="6"/>
      <c r="AID43" s="6"/>
      <c r="AIE43" s="6"/>
      <c r="AIF43" s="6"/>
      <c r="AIG43" s="6"/>
      <c r="AIH43" s="6"/>
      <c r="AII43" s="6"/>
      <c r="AIJ43" s="6"/>
      <c r="AIK43" s="6"/>
      <c r="AIL43" s="6"/>
      <c r="AIM43" s="6"/>
      <c r="AIN43" s="6"/>
      <c r="AIO43" s="6"/>
      <c r="AIP43" s="6"/>
      <c r="AIQ43" s="6"/>
      <c r="AIR43" s="6"/>
      <c r="AIS43" s="6"/>
      <c r="AIT43" s="6"/>
      <c r="AIU43" s="6"/>
      <c r="AIV43" s="6"/>
      <c r="AIW43" s="6"/>
      <c r="AIX43" s="6"/>
      <c r="AIY43" s="6"/>
      <c r="AIZ43" s="6"/>
      <c r="AJA43" s="6"/>
      <c r="AJB43" s="6"/>
      <c r="AJC43" s="6"/>
      <c r="AJD43" s="6"/>
      <c r="AJE43" s="6"/>
      <c r="AJF43" s="6"/>
      <c r="AJG43" s="6"/>
      <c r="AJH43" s="6"/>
      <c r="AJI43" s="6"/>
      <c r="AJJ43" s="6"/>
      <c r="AJK43" s="6"/>
      <c r="AJL43" s="6"/>
      <c r="AJM43" s="6"/>
      <c r="AJN43" s="6"/>
      <c r="AJO43" s="6"/>
      <c r="AJP43" s="6"/>
      <c r="AJQ43" s="6"/>
      <c r="AJR43" s="6"/>
      <c r="AJS43" s="6"/>
      <c r="AJT43" s="6"/>
      <c r="AJU43" s="6"/>
      <c r="AJV43" s="6"/>
      <c r="AJW43" s="6"/>
      <c r="AJX43" s="6"/>
      <c r="AJY43" s="6"/>
      <c r="AJZ43" s="6"/>
      <c r="AKA43" s="6"/>
      <c r="AKB43" s="6"/>
      <c r="AKC43" s="6"/>
      <c r="AKD43" s="6"/>
      <c r="AKE43" s="6"/>
      <c r="AKF43" s="6"/>
      <c r="AKG43" s="6"/>
      <c r="AKH43" s="6"/>
      <c r="AKI43" s="6"/>
      <c r="AKJ43" s="6"/>
      <c r="AKK43" s="6"/>
      <c r="AKL43" s="6"/>
      <c r="AKM43" s="6"/>
      <c r="AKN43" s="6"/>
      <c r="AKO43" s="6"/>
      <c r="AKP43" s="6"/>
      <c r="AKQ43" s="6"/>
      <c r="AKR43" s="6"/>
      <c r="AKS43" s="6"/>
      <c r="AKT43" s="6"/>
      <c r="AKU43" s="6"/>
      <c r="AKV43" s="6"/>
      <c r="AKW43" s="6"/>
      <c r="AKX43" s="6"/>
      <c r="AKY43" s="6"/>
      <c r="AKZ43" s="6"/>
      <c r="ALA43" s="6"/>
      <c r="ALB43" s="6"/>
      <c r="ALC43" s="6"/>
      <c r="ALD43" s="6"/>
      <c r="ALE43" s="6"/>
      <c r="ALF43" s="6"/>
      <c r="ALG43" s="6"/>
      <c r="ALH43" s="6"/>
      <c r="ALI43" s="6"/>
      <c r="ALJ43" s="6"/>
      <c r="ALK43" s="6"/>
      <c r="ALL43" s="6"/>
      <c r="ALM43" s="6"/>
      <c r="ALN43" s="6"/>
      <c r="ALO43" s="6"/>
      <c r="ALP43" s="6"/>
      <c r="ALQ43" s="6"/>
      <c r="ALR43" s="6"/>
      <c r="ALS43" s="6"/>
      <c r="ALT43" s="6"/>
      <c r="ALU43" s="6"/>
      <c r="ALV43" s="6"/>
      <c r="ALW43" s="6"/>
      <c r="ALX43" s="6"/>
      <c r="ALY43" s="6"/>
      <c r="ALZ43" s="6"/>
      <c r="AMA43" s="6"/>
      <c r="AMB43" s="6"/>
      <c r="AMC43" s="6"/>
      <c r="AMD43" s="6"/>
      <c r="AME43" s="6"/>
      <c r="AMF43" s="6"/>
      <c r="AMG43" s="6"/>
      <c r="AMH43" s="6"/>
      <c r="AMI43" s="6"/>
      <c r="AMJ43" s="6"/>
      <c r="AMK43" s="6"/>
      <c r="AML43" s="6"/>
      <c r="AMM43" s="6"/>
      <c r="AMN43" s="6"/>
      <c r="AMO43" s="6"/>
      <c r="AMP43" s="6"/>
      <c r="AMQ43" s="6"/>
      <c r="AMR43" s="6"/>
      <c r="AMS43" s="6"/>
      <c r="AMT43" s="6"/>
      <c r="AMU43" s="6"/>
      <c r="AMV43" s="6"/>
      <c r="AMW43" s="6"/>
      <c r="AMX43" s="6"/>
      <c r="AMY43" s="6"/>
      <c r="AMZ43" s="6"/>
      <c r="ANA43" s="6"/>
      <c r="ANB43" s="6"/>
      <c r="ANC43" s="6"/>
      <c r="AND43" s="6"/>
      <c r="ANE43" s="6"/>
      <c r="ANF43" s="6"/>
      <c r="ANG43" s="6"/>
      <c r="ANH43" s="6"/>
    </row>
    <row r="44" spans="1:1048" x14ac:dyDescent="0.25">
      <c r="A44" t="s">
        <v>196</v>
      </c>
      <c r="O44" s="60"/>
      <c r="P44" s="60"/>
      <c r="Q44" s="6"/>
      <c r="R44" s="60"/>
      <c r="S44" s="6"/>
      <c r="T44" s="6"/>
      <c r="U44" s="6"/>
      <c r="V44" s="78" t="s">
        <v>746</v>
      </c>
      <c r="W44" s="14">
        <v>75</v>
      </c>
      <c r="X44" s="110" t="s">
        <v>746</v>
      </c>
      <c r="Y44" s="145">
        <f t="shared" si="2"/>
        <v>1</v>
      </c>
      <c r="Z44" s="143"/>
      <c r="AA44" s="84"/>
      <c r="AB44" s="61"/>
      <c r="AC44" s="62"/>
      <c r="AD44" s="63"/>
      <c r="AE44" s="62"/>
      <c r="AF44" s="63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  <c r="CU44" s="6"/>
      <c r="CV44" s="6"/>
      <c r="CW44" s="6"/>
      <c r="CX44" s="6"/>
      <c r="CY44" s="6"/>
      <c r="CZ44" s="6"/>
      <c r="DA44" s="6"/>
      <c r="DB44" s="6"/>
      <c r="DC44" s="6"/>
      <c r="DD44" s="6"/>
      <c r="DE44" s="6"/>
      <c r="DF44" s="6"/>
      <c r="DG44" s="6"/>
      <c r="DH44" s="6"/>
      <c r="DI44" s="6"/>
      <c r="DJ44" s="6"/>
      <c r="DK44" s="6"/>
      <c r="DL44" s="6"/>
      <c r="DM44" s="6"/>
      <c r="DN44" s="6"/>
      <c r="DO44" s="6"/>
      <c r="DP44" s="6"/>
      <c r="DQ44" s="6"/>
      <c r="DR44" s="6"/>
      <c r="DS44" s="6"/>
      <c r="DT44" s="6"/>
      <c r="DU44" s="6"/>
      <c r="DV44" s="6"/>
      <c r="DW44" s="6"/>
      <c r="DX44" s="6"/>
      <c r="DY44" s="6"/>
      <c r="DZ44" s="6"/>
      <c r="EA44" s="6"/>
      <c r="EB44" s="6"/>
      <c r="EC44" s="6"/>
      <c r="ED44" s="6"/>
      <c r="EE44" s="6"/>
      <c r="EF44" s="6"/>
      <c r="EG44" s="6"/>
      <c r="EH44" s="6"/>
      <c r="EI44" s="6"/>
      <c r="EJ44" s="6"/>
      <c r="EK44" s="6"/>
      <c r="EL44" s="6"/>
      <c r="EM44" s="6"/>
      <c r="EN44" s="6"/>
      <c r="EO44" s="6"/>
      <c r="EP44" s="6"/>
      <c r="EQ44" s="6"/>
      <c r="ER44" s="6"/>
      <c r="ES44" s="6"/>
      <c r="ET44" s="6"/>
      <c r="EU44" s="6"/>
      <c r="EV44" s="6"/>
      <c r="EW44" s="6"/>
      <c r="EX44" s="6"/>
      <c r="EY44" s="6"/>
      <c r="EZ44" s="6"/>
      <c r="FA44" s="6"/>
      <c r="FB44" s="6"/>
      <c r="FC44" s="6"/>
      <c r="FD44" s="6"/>
      <c r="FE44" s="6"/>
      <c r="FF44" s="6"/>
      <c r="FG44" s="6"/>
      <c r="FH44" s="6"/>
      <c r="FI44" s="6"/>
      <c r="FJ44" s="6"/>
      <c r="FK44" s="6"/>
      <c r="FL44" s="6"/>
      <c r="FM44" s="6"/>
      <c r="FN44" s="6"/>
      <c r="FO44" s="6"/>
      <c r="FP44" s="6"/>
      <c r="FQ44" s="6"/>
      <c r="FR44" s="6"/>
      <c r="FS44" s="6"/>
      <c r="FT44" s="6"/>
      <c r="FU44" s="6"/>
      <c r="FV44" s="6"/>
      <c r="FW44" s="6"/>
      <c r="FX44" s="6"/>
      <c r="FY44" s="6"/>
      <c r="FZ44" s="6"/>
      <c r="GA44" s="6"/>
      <c r="GB44" s="6"/>
      <c r="GC44" s="6"/>
      <c r="GD44" s="6"/>
      <c r="GE44" s="6"/>
      <c r="GF44" s="6"/>
      <c r="GG44" s="6"/>
      <c r="GH44" s="6"/>
      <c r="GI44" s="6"/>
      <c r="GJ44" s="6"/>
      <c r="GK44" s="6"/>
      <c r="GL44" s="6"/>
      <c r="GM44" s="6"/>
      <c r="GN44" s="6"/>
      <c r="GO44" s="6"/>
      <c r="GP44" s="6"/>
      <c r="GQ44" s="6"/>
      <c r="GR44" s="6"/>
      <c r="GS44" s="6"/>
      <c r="GT44" s="6"/>
      <c r="GU44" s="6"/>
      <c r="GV44" s="6"/>
      <c r="GW44" s="6"/>
      <c r="GX44" s="6"/>
      <c r="GY44" s="6"/>
      <c r="GZ44" s="6"/>
      <c r="HA44" s="6"/>
      <c r="HB44" s="6"/>
      <c r="HC44" s="6"/>
      <c r="HD44" s="6"/>
      <c r="HE44" s="6"/>
      <c r="HF44" s="6"/>
      <c r="HG44" s="6"/>
      <c r="HH44" s="6"/>
      <c r="HI44" s="6"/>
      <c r="HJ44" s="6"/>
      <c r="HK44" s="6"/>
      <c r="HL44" s="6"/>
      <c r="HM44" s="6"/>
      <c r="HN44" s="6"/>
      <c r="HO44" s="6"/>
      <c r="HP44" s="6"/>
      <c r="HQ44" s="6"/>
      <c r="HR44" s="6"/>
      <c r="HS44" s="6"/>
      <c r="HT44" s="6"/>
      <c r="HU44" s="6"/>
      <c r="HV44" s="6"/>
      <c r="HW44" s="6"/>
      <c r="HX44" s="6"/>
      <c r="HY44" s="6"/>
      <c r="HZ44" s="6"/>
      <c r="IA44" s="6"/>
      <c r="IB44" s="6"/>
      <c r="IC44" s="6"/>
      <c r="ID44" s="6"/>
      <c r="IE44" s="6"/>
      <c r="IF44" s="6"/>
      <c r="IG44" s="6"/>
      <c r="IH44" s="6"/>
      <c r="II44" s="6"/>
      <c r="IJ44" s="6"/>
      <c r="IK44" s="6"/>
      <c r="IL44" s="6"/>
      <c r="IM44" s="6"/>
      <c r="IN44" s="6"/>
      <c r="IO44" s="6"/>
      <c r="IP44" s="6"/>
      <c r="IQ44" s="6"/>
      <c r="IR44" s="6"/>
      <c r="IS44" s="6"/>
      <c r="IT44" s="6"/>
      <c r="IU44" s="6"/>
      <c r="IV44" s="6"/>
      <c r="IW44" s="6"/>
      <c r="IX44" s="6"/>
      <c r="IY44" s="6"/>
      <c r="IZ44" s="6"/>
      <c r="JA44" s="6"/>
      <c r="JB44" s="6"/>
      <c r="JC44" s="6"/>
      <c r="JD44" s="6"/>
      <c r="JE44" s="6"/>
      <c r="JF44" s="6"/>
      <c r="JG44" s="6"/>
      <c r="JH44" s="6"/>
      <c r="JI44" s="6"/>
      <c r="JJ44" s="6"/>
      <c r="JK44" s="6"/>
      <c r="JL44" s="6"/>
      <c r="JM44" s="6"/>
      <c r="JN44" s="6"/>
      <c r="JO44" s="6"/>
      <c r="JP44" s="6"/>
      <c r="JQ44" s="6"/>
      <c r="JR44" s="6"/>
      <c r="JS44" s="6"/>
      <c r="JT44" s="6"/>
      <c r="JU44" s="6"/>
      <c r="JV44" s="6"/>
      <c r="JW44" s="6"/>
      <c r="JX44" s="6"/>
      <c r="JY44" s="6"/>
      <c r="JZ44" s="6"/>
      <c r="KA44" s="6"/>
      <c r="KB44" s="6"/>
      <c r="KC44" s="6"/>
      <c r="KD44" s="6"/>
      <c r="KE44" s="6"/>
      <c r="KF44" s="6"/>
      <c r="KG44" s="6"/>
      <c r="KH44" s="6"/>
      <c r="KI44" s="6"/>
      <c r="KJ44" s="6"/>
      <c r="KK44" s="6"/>
      <c r="KL44" s="6"/>
      <c r="KM44" s="6"/>
      <c r="KN44" s="6"/>
      <c r="KO44" s="6"/>
      <c r="KP44" s="6"/>
      <c r="KQ44" s="6"/>
      <c r="KR44" s="6"/>
      <c r="KS44" s="6"/>
      <c r="KT44" s="6"/>
      <c r="KU44" s="6"/>
      <c r="KV44" s="6"/>
      <c r="KW44" s="6"/>
      <c r="KX44" s="6"/>
      <c r="KY44" s="6"/>
      <c r="KZ44" s="6"/>
      <c r="LA44" s="6"/>
      <c r="LB44" s="6"/>
      <c r="LC44" s="6"/>
      <c r="LD44" s="6"/>
      <c r="LE44" s="6"/>
      <c r="LF44" s="6"/>
      <c r="LG44" s="6"/>
      <c r="LH44" s="6"/>
      <c r="LI44" s="6"/>
      <c r="LJ44" s="6"/>
      <c r="LK44" s="6"/>
      <c r="LL44" s="6"/>
      <c r="LM44" s="6"/>
      <c r="LN44" s="6"/>
      <c r="LO44" s="6"/>
      <c r="LP44" s="6"/>
      <c r="LQ44" s="6"/>
      <c r="LR44" s="6"/>
      <c r="LS44" s="6"/>
      <c r="LT44" s="6"/>
      <c r="LU44" s="6"/>
      <c r="LV44" s="6"/>
      <c r="LW44" s="6"/>
      <c r="LX44" s="6"/>
      <c r="LY44" s="6"/>
      <c r="LZ44" s="6"/>
      <c r="MA44" s="6"/>
      <c r="MB44" s="6"/>
      <c r="MC44" s="6"/>
      <c r="MD44" s="6"/>
      <c r="ME44" s="6"/>
      <c r="MF44" s="6"/>
      <c r="MG44" s="6"/>
      <c r="MH44" s="6"/>
      <c r="MI44" s="6"/>
      <c r="MJ44" s="6"/>
      <c r="MK44" s="6"/>
      <c r="ML44" s="6"/>
      <c r="MM44" s="6"/>
      <c r="MN44" s="6"/>
      <c r="MO44" s="6"/>
      <c r="MP44" s="6"/>
      <c r="MQ44" s="6"/>
      <c r="MR44" s="6"/>
      <c r="MS44" s="6"/>
      <c r="MT44" s="6"/>
      <c r="MU44" s="6"/>
      <c r="MV44" s="6"/>
      <c r="MW44" s="6"/>
      <c r="MX44" s="6"/>
      <c r="MY44" s="6"/>
      <c r="MZ44" s="6"/>
      <c r="NA44" s="6"/>
      <c r="NB44" s="6"/>
      <c r="NC44" s="6"/>
      <c r="ND44" s="6"/>
      <c r="NE44" s="6"/>
      <c r="NF44" s="6"/>
      <c r="NG44" s="6"/>
      <c r="NH44" s="6"/>
      <c r="NI44" s="6"/>
      <c r="NJ44" s="6"/>
      <c r="NK44" s="6"/>
      <c r="NL44" s="6"/>
      <c r="NM44" s="6"/>
      <c r="NN44" s="6"/>
      <c r="NO44" s="6"/>
      <c r="NP44" s="6"/>
      <c r="NQ44" s="6"/>
      <c r="NR44" s="6"/>
      <c r="NS44" s="6"/>
      <c r="NT44" s="6"/>
      <c r="NU44" s="6"/>
      <c r="NV44" s="6"/>
      <c r="NW44" s="6"/>
      <c r="NX44" s="6"/>
      <c r="NY44" s="6"/>
      <c r="NZ44" s="6"/>
      <c r="OA44" s="6"/>
      <c r="OB44" s="6"/>
      <c r="OC44" s="6"/>
      <c r="OD44" s="6"/>
      <c r="OE44" s="6"/>
      <c r="OF44" s="6"/>
      <c r="OG44" s="6"/>
      <c r="OH44" s="6"/>
      <c r="OI44" s="6"/>
      <c r="OJ44" s="6"/>
      <c r="OK44" s="6"/>
      <c r="OL44" s="6"/>
      <c r="OM44" s="6"/>
      <c r="ON44" s="6"/>
      <c r="OO44" s="6"/>
      <c r="OP44" s="6"/>
      <c r="OQ44" s="6"/>
      <c r="OR44" s="6"/>
      <c r="OS44" s="6"/>
      <c r="OT44" s="6"/>
      <c r="OU44" s="6"/>
      <c r="OV44" s="6"/>
      <c r="OW44" s="6"/>
      <c r="OX44" s="6"/>
      <c r="OY44" s="6"/>
      <c r="OZ44" s="6"/>
      <c r="PA44" s="6"/>
      <c r="PB44" s="6"/>
      <c r="PC44" s="6"/>
      <c r="PD44" s="6"/>
      <c r="PE44" s="6"/>
      <c r="PF44" s="6"/>
      <c r="PG44" s="6"/>
      <c r="PH44" s="6"/>
      <c r="PI44" s="6"/>
      <c r="PJ44" s="6"/>
      <c r="PK44" s="6"/>
      <c r="PL44" s="6"/>
      <c r="PM44" s="6"/>
      <c r="PN44" s="6"/>
      <c r="PO44" s="6"/>
      <c r="PP44" s="6"/>
      <c r="PQ44" s="6"/>
      <c r="PR44" s="6"/>
      <c r="PS44" s="6"/>
      <c r="PT44" s="6"/>
      <c r="PU44" s="6"/>
      <c r="PV44" s="6"/>
      <c r="PW44" s="6"/>
      <c r="PX44" s="6"/>
      <c r="PY44" s="6"/>
      <c r="PZ44" s="6"/>
      <c r="QA44" s="6"/>
      <c r="QB44" s="6"/>
      <c r="QC44" s="6"/>
      <c r="QD44" s="6"/>
      <c r="QE44" s="6"/>
      <c r="QF44" s="6"/>
      <c r="QG44" s="6"/>
      <c r="QH44" s="6"/>
      <c r="QI44" s="6"/>
      <c r="QJ44" s="6"/>
      <c r="QK44" s="6"/>
      <c r="QL44" s="6"/>
      <c r="QM44" s="6"/>
      <c r="QN44" s="6"/>
      <c r="QO44" s="6"/>
      <c r="QP44" s="6"/>
      <c r="QQ44" s="6"/>
      <c r="QR44" s="6"/>
      <c r="QS44" s="6"/>
      <c r="QT44" s="6"/>
      <c r="QU44" s="6"/>
      <c r="QV44" s="6"/>
      <c r="QW44" s="6"/>
      <c r="QX44" s="6"/>
      <c r="QY44" s="6"/>
      <c r="QZ44" s="6"/>
      <c r="RA44" s="6"/>
      <c r="RB44" s="6"/>
      <c r="RC44" s="6"/>
      <c r="RD44" s="6"/>
      <c r="RE44" s="6"/>
      <c r="RF44" s="6"/>
      <c r="RG44" s="6"/>
      <c r="RH44" s="6"/>
      <c r="RI44" s="6"/>
      <c r="RJ44" s="6"/>
      <c r="RK44" s="6"/>
      <c r="RL44" s="6"/>
      <c r="RM44" s="6"/>
      <c r="RN44" s="6"/>
      <c r="RO44" s="6"/>
      <c r="RP44" s="6"/>
      <c r="RQ44" s="6"/>
      <c r="RR44" s="6"/>
      <c r="RS44" s="6"/>
      <c r="RT44" s="6"/>
      <c r="RU44" s="6"/>
      <c r="RV44" s="6"/>
      <c r="RW44" s="6"/>
      <c r="RX44" s="6"/>
      <c r="RY44" s="6"/>
      <c r="RZ44" s="6"/>
      <c r="SA44" s="6"/>
      <c r="SB44" s="6"/>
      <c r="SC44" s="6"/>
      <c r="SD44" s="6"/>
      <c r="SE44" s="6"/>
      <c r="SF44" s="6"/>
      <c r="SG44" s="6"/>
      <c r="SH44" s="6"/>
      <c r="SI44" s="6"/>
      <c r="SJ44" s="6"/>
      <c r="SK44" s="6"/>
      <c r="SL44" s="6"/>
      <c r="SM44" s="6"/>
      <c r="SN44" s="6"/>
      <c r="SO44" s="6"/>
      <c r="SP44" s="6"/>
      <c r="SQ44" s="6"/>
      <c r="SR44" s="6"/>
      <c r="SS44" s="6"/>
      <c r="ST44" s="6"/>
      <c r="SU44" s="6"/>
      <c r="SV44" s="6"/>
      <c r="SW44" s="6"/>
      <c r="SX44" s="6"/>
      <c r="SY44" s="6"/>
      <c r="SZ44" s="6"/>
      <c r="TA44" s="6"/>
      <c r="TB44" s="6"/>
      <c r="TC44" s="6"/>
      <c r="TD44" s="6"/>
      <c r="TE44" s="6"/>
      <c r="TF44" s="6"/>
      <c r="TG44" s="6"/>
      <c r="TH44" s="6"/>
      <c r="TI44" s="6"/>
      <c r="TJ44" s="6"/>
      <c r="TK44" s="6"/>
      <c r="TL44" s="6"/>
      <c r="TM44" s="6"/>
      <c r="TN44" s="6"/>
      <c r="TO44" s="6"/>
      <c r="TP44" s="6"/>
      <c r="TQ44" s="6"/>
      <c r="TR44" s="6"/>
      <c r="TS44" s="6"/>
      <c r="TT44" s="6"/>
      <c r="TU44" s="6"/>
      <c r="TV44" s="6"/>
      <c r="TW44" s="6"/>
      <c r="TX44" s="6"/>
      <c r="TY44" s="6"/>
      <c r="TZ44" s="6"/>
      <c r="UA44" s="6"/>
      <c r="UB44" s="6"/>
      <c r="UC44" s="6"/>
      <c r="UD44" s="6"/>
      <c r="UE44" s="6"/>
      <c r="UF44" s="6"/>
      <c r="UG44" s="6"/>
      <c r="UH44" s="6"/>
      <c r="UI44" s="6"/>
      <c r="UJ44" s="6"/>
      <c r="UK44" s="6"/>
      <c r="UL44" s="6"/>
      <c r="UM44" s="6"/>
      <c r="UN44" s="6"/>
      <c r="UO44" s="6"/>
      <c r="UP44" s="6"/>
      <c r="UQ44" s="6"/>
      <c r="UR44" s="6"/>
      <c r="US44" s="6"/>
      <c r="UT44" s="6"/>
      <c r="UU44" s="6"/>
      <c r="UV44" s="6"/>
      <c r="UW44" s="6"/>
      <c r="UX44" s="6"/>
      <c r="UY44" s="6"/>
      <c r="UZ44" s="6"/>
      <c r="VA44" s="6"/>
      <c r="VB44" s="6"/>
      <c r="VC44" s="6"/>
      <c r="VD44" s="6"/>
      <c r="VE44" s="6"/>
      <c r="VF44" s="6"/>
      <c r="VG44" s="6"/>
      <c r="VH44" s="6"/>
      <c r="VI44" s="6"/>
      <c r="VJ44" s="6"/>
      <c r="VK44" s="6"/>
      <c r="VL44" s="6"/>
      <c r="VM44" s="6"/>
      <c r="VN44" s="6"/>
      <c r="VO44" s="6"/>
      <c r="VP44" s="6"/>
      <c r="VQ44" s="6"/>
      <c r="VR44" s="6"/>
      <c r="VS44" s="6"/>
      <c r="VT44" s="6"/>
      <c r="VU44" s="6"/>
      <c r="VV44" s="6"/>
      <c r="VW44" s="6"/>
      <c r="VX44" s="6"/>
      <c r="VY44" s="6"/>
      <c r="VZ44" s="6"/>
      <c r="WA44" s="6"/>
      <c r="WB44" s="6"/>
      <c r="WC44" s="6"/>
      <c r="WD44" s="6"/>
      <c r="WE44" s="6"/>
      <c r="WF44" s="6"/>
      <c r="WG44" s="6"/>
      <c r="WH44" s="6"/>
      <c r="WI44" s="6"/>
      <c r="WJ44" s="6"/>
      <c r="WK44" s="6"/>
      <c r="WL44" s="6"/>
      <c r="WM44" s="6"/>
      <c r="WN44" s="6"/>
      <c r="WO44" s="6"/>
      <c r="WP44" s="6"/>
      <c r="WQ44" s="6"/>
      <c r="WR44" s="6"/>
      <c r="WS44" s="6"/>
      <c r="WT44" s="6"/>
      <c r="WU44" s="6"/>
      <c r="WV44" s="6"/>
      <c r="WW44" s="6"/>
      <c r="WX44" s="6"/>
      <c r="WY44" s="6"/>
      <c r="WZ44" s="6"/>
      <c r="XA44" s="6"/>
      <c r="XB44" s="6"/>
      <c r="XC44" s="6"/>
      <c r="XD44" s="6"/>
      <c r="XE44" s="6"/>
      <c r="XF44" s="6"/>
      <c r="XG44" s="6"/>
      <c r="XH44" s="6"/>
      <c r="XI44" s="6"/>
      <c r="XJ44" s="6"/>
      <c r="XK44" s="6"/>
      <c r="XL44" s="6"/>
      <c r="XM44" s="6"/>
      <c r="XN44" s="6"/>
      <c r="XO44" s="6"/>
      <c r="XP44" s="6"/>
      <c r="XQ44" s="6"/>
      <c r="XR44" s="6"/>
      <c r="XS44" s="6"/>
      <c r="XT44" s="6"/>
      <c r="XU44" s="6"/>
      <c r="XV44" s="6"/>
      <c r="XW44" s="6"/>
      <c r="XX44" s="6"/>
      <c r="XY44" s="6"/>
      <c r="XZ44" s="6"/>
      <c r="YA44" s="6"/>
      <c r="YB44" s="6"/>
      <c r="YC44" s="6"/>
      <c r="YD44" s="6"/>
      <c r="YE44" s="6"/>
      <c r="YF44" s="6"/>
      <c r="YG44" s="6"/>
      <c r="YH44" s="6"/>
      <c r="YI44" s="6"/>
      <c r="YJ44" s="6"/>
      <c r="YK44" s="6"/>
      <c r="YL44" s="6"/>
      <c r="YM44" s="6"/>
      <c r="YN44" s="6"/>
      <c r="YO44" s="6"/>
      <c r="YP44" s="6"/>
      <c r="YQ44" s="6"/>
      <c r="YR44" s="6"/>
      <c r="YS44" s="6"/>
      <c r="YT44" s="6"/>
      <c r="YU44" s="6"/>
      <c r="YV44" s="6"/>
      <c r="YW44" s="6"/>
      <c r="YX44" s="6"/>
      <c r="YY44" s="6"/>
      <c r="YZ44" s="6"/>
      <c r="ZA44" s="6"/>
      <c r="ZB44" s="6"/>
      <c r="ZC44" s="6"/>
      <c r="ZD44" s="6"/>
      <c r="ZE44" s="6"/>
      <c r="ZF44" s="6"/>
      <c r="ZG44" s="6"/>
      <c r="ZH44" s="6"/>
      <c r="ZI44" s="6"/>
      <c r="ZJ44" s="6"/>
      <c r="ZK44" s="6"/>
      <c r="ZL44" s="6"/>
      <c r="ZM44" s="6"/>
      <c r="ZN44" s="6"/>
      <c r="ZO44" s="6"/>
      <c r="ZP44" s="6"/>
      <c r="ZQ44" s="6"/>
      <c r="ZR44" s="6"/>
      <c r="ZS44" s="6"/>
      <c r="ZT44" s="6"/>
      <c r="ZU44" s="6"/>
      <c r="ZV44" s="6"/>
      <c r="ZW44" s="6"/>
      <c r="ZX44" s="6"/>
      <c r="ZY44" s="6"/>
      <c r="ZZ44" s="6"/>
      <c r="AAA44" s="6"/>
      <c r="AAB44" s="6"/>
      <c r="AAC44" s="6"/>
      <c r="AAD44" s="6"/>
      <c r="AAE44" s="6"/>
      <c r="AAF44" s="6"/>
      <c r="AAG44" s="6"/>
      <c r="AAH44" s="6"/>
      <c r="AAI44" s="6"/>
      <c r="AAJ44" s="6"/>
      <c r="AAK44" s="6"/>
      <c r="AAL44" s="6"/>
      <c r="AAM44" s="6"/>
      <c r="AAN44" s="6"/>
      <c r="AAO44" s="6"/>
      <c r="AAP44" s="6"/>
      <c r="AAQ44" s="6"/>
      <c r="AAR44" s="6"/>
      <c r="AAS44" s="6"/>
      <c r="AAT44" s="6"/>
      <c r="AAU44" s="6"/>
      <c r="AAV44" s="6"/>
      <c r="AAW44" s="6"/>
      <c r="AAX44" s="6"/>
      <c r="AAY44" s="6"/>
      <c r="AAZ44" s="6"/>
      <c r="ABA44" s="6"/>
      <c r="ABB44" s="6"/>
      <c r="ABC44" s="6"/>
      <c r="ABD44" s="6"/>
      <c r="ABE44" s="6"/>
      <c r="ABF44" s="6"/>
      <c r="ABG44" s="6"/>
      <c r="ABH44" s="6"/>
      <c r="ABI44" s="6"/>
      <c r="ABJ44" s="6"/>
      <c r="ABK44" s="6"/>
      <c r="ABL44" s="6"/>
      <c r="ABM44" s="6"/>
      <c r="ABN44" s="6"/>
      <c r="ABO44" s="6"/>
      <c r="ABP44" s="6"/>
      <c r="ABQ44" s="6"/>
      <c r="ABR44" s="6"/>
      <c r="ABS44" s="6"/>
      <c r="ABT44" s="6"/>
      <c r="ABU44" s="6"/>
      <c r="ABV44" s="6"/>
      <c r="ABW44" s="6"/>
      <c r="ABX44" s="6"/>
      <c r="ABY44" s="6"/>
      <c r="ABZ44" s="6"/>
      <c r="ACA44" s="6"/>
      <c r="ACB44" s="6"/>
      <c r="ACC44" s="6"/>
      <c r="ACD44" s="6"/>
      <c r="ACE44" s="6"/>
      <c r="ACF44" s="6"/>
      <c r="ACG44" s="6"/>
      <c r="ACH44" s="6"/>
      <c r="ACI44" s="6"/>
      <c r="ACJ44" s="6"/>
      <c r="ACK44" s="6"/>
      <c r="ACL44" s="6"/>
      <c r="ACM44" s="6"/>
      <c r="ACN44" s="6"/>
      <c r="ACO44" s="6"/>
      <c r="ACP44" s="6"/>
      <c r="ACQ44" s="6"/>
      <c r="ACR44" s="6"/>
      <c r="ACS44" s="6"/>
      <c r="ACT44" s="6"/>
      <c r="ACU44" s="6"/>
      <c r="ACV44" s="6"/>
      <c r="ACW44" s="6"/>
      <c r="ACX44" s="6"/>
      <c r="ACY44" s="6"/>
      <c r="ACZ44" s="6"/>
      <c r="ADA44" s="6"/>
      <c r="ADB44" s="6"/>
      <c r="ADC44" s="6"/>
      <c r="ADD44" s="6"/>
      <c r="ADE44" s="6"/>
      <c r="ADF44" s="6"/>
      <c r="ADG44" s="6"/>
      <c r="ADH44" s="6"/>
      <c r="ADI44" s="6"/>
      <c r="ADJ44" s="6"/>
      <c r="ADK44" s="6"/>
      <c r="ADL44" s="6"/>
      <c r="ADM44" s="6"/>
      <c r="ADN44" s="6"/>
      <c r="ADO44" s="6"/>
      <c r="ADP44" s="6"/>
      <c r="ADQ44" s="6"/>
      <c r="ADR44" s="6"/>
      <c r="ADS44" s="6"/>
      <c r="ADT44" s="6"/>
      <c r="ADU44" s="6"/>
      <c r="ADV44" s="6"/>
      <c r="ADW44" s="6"/>
      <c r="ADX44" s="6"/>
      <c r="ADY44" s="6"/>
      <c r="ADZ44" s="6"/>
      <c r="AEA44" s="6"/>
      <c r="AEB44" s="6"/>
      <c r="AEC44" s="6"/>
      <c r="AED44" s="6"/>
      <c r="AEE44" s="6"/>
      <c r="AEF44" s="6"/>
      <c r="AEG44" s="6"/>
      <c r="AEH44" s="6"/>
      <c r="AEI44" s="6"/>
      <c r="AEJ44" s="6"/>
      <c r="AEK44" s="6"/>
      <c r="AEL44" s="6"/>
      <c r="AEM44" s="6"/>
      <c r="AEN44" s="6"/>
      <c r="AEO44" s="6"/>
      <c r="AEP44" s="6"/>
      <c r="AEQ44" s="6"/>
      <c r="AER44" s="6"/>
      <c r="AES44" s="6"/>
      <c r="AET44" s="6"/>
      <c r="AEU44" s="6"/>
      <c r="AEV44" s="6"/>
      <c r="AEW44" s="6"/>
      <c r="AEX44" s="6"/>
      <c r="AEY44" s="6"/>
      <c r="AEZ44" s="6"/>
      <c r="AFA44" s="6"/>
      <c r="AFB44" s="6"/>
      <c r="AFC44" s="6"/>
      <c r="AFD44" s="6"/>
      <c r="AFE44" s="6"/>
      <c r="AFF44" s="6"/>
      <c r="AFG44" s="6"/>
      <c r="AFH44" s="6"/>
      <c r="AFI44" s="6"/>
      <c r="AFJ44" s="6"/>
      <c r="AFK44" s="6"/>
      <c r="AFL44" s="6"/>
      <c r="AFM44" s="6"/>
      <c r="AFN44" s="6"/>
      <c r="AFO44" s="6"/>
      <c r="AFP44" s="6"/>
      <c r="AFQ44" s="6"/>
      <c r="AFR44" s="6"/>
      <c r="AFS44" s="6"/>
      <c r="AFT44" s="6"/>
      <c r="AFU44" s="6"/>
      <c r="AFV44" s="6"/>
      <c r="AFW44" s="6"/>
      <c r="AFX44" s="6"/>
      <c r="AFY44" s="6"/>
      <c r="AFZ44" s="6"/>
      <c r="AGA44" s="6"/>
      <c r="AGB44" s="6"/>
      <c r="AGC44" s="6"/>
      <c r="AGD44" s="6"/>
      <c r="AGE44" s="6"/>
      <c r="AGF44" s="6"/>
      <c r="AGG44" s="6"/>
      <c r="AGH44" s="6"/>
      <c r="AGI44" s="6"/>
      <c r="AGJ44" s="6"/>
      <c r="AGK44" s="6"/>
      <c r="AGL44" s="6"/>
      <c r="AGM44" s="6"/>
      <c r="AGN44" s="6"/>
      <c r="AGO44" s="6"/>
      <c r="AGP44" s="6"/>
      <c r="AGQ44" s="6"/>
      <c r="AGR44" s="6"/>
      <c r="AGS44" s="6"/>
      <c r="AGT44" s="6"/>
      <c r="AGU44" s="6"/>
      <c r="AGV44" s="6"/>
      <c r="AGW44" s="6"/>
      <c r="AGX44" s="6"/>
      <c r="AGY44" s="6"/>
      <c r="AGZ44" s="6"/>
      <c r="AHA44" s="6"/>
      <c r="AHB44" s="6"/>
      <c r="AHC44" s="6"/>
      <c r="AHD44" s="6"/>
      <c r="AHE44" s="6"/>
      <c r="AHF44" s="6"/>
      <c r="AHG44" s="6"/>
      <c r="AHH44" s="6"/>
      <c r="AHI44" s="6"/>
      <c r="AHJ44" s="6"/>
      <c r="AHK44" s="6"/>
      <c r="AHL44" s="6"/>
      <c r="AHM44" s="6"/>
      <c r="AHN44" s="6"/>
      <c r="AHO44" s="6"/>
      <c r="AHP44" s="6"/>
      <c r="AHQ44" s="6"/>
      <c r="AHR44" s="6"/>
      <c r="AHS44" s="6"/>
      <c r="AHT44" s="6"/>
      <c r="AHU44" s="6"/>
      <c r="AHV44" s="6"/>
      <c r="AHW44" s="6"/>
      <c r="AHX44" s="6"/>
      <c r="AHY44" s="6"/>
      <c r="AHZ44" s="6"/>
      <c r="AIA44" s="6"/>
      <c r="AIB44" s="6"/>
      <c r="AIC44" s="6"/>
      <c r="AID44" s="6"/>
      <c r="AIE44" s="6"/>
      <c r="AIF44" s="6"/>
      <c r="AIG44" s="6"/>
      <c r="AIH44" s="6"/>
      <c r="AII44" s="6"/>
      <c r="AIJ44" s="6"/>
      <c r="AIK44" s="6"/>
      <c r="AIL44" s="6"/>
      <c r="AIM44" s="6"/>
      <c r="AIN44" s="6"/>
      <c r="AIO44" s="6"/>
      <c r="AIP44" s="6"/>
      <c r="AIQ44" s="6"/>
      <c r="AIR44" s="6"/>
      <c r="AIS44" s="6"/>
      <c r="AIT44" s="6"/>
      <c r="AIU44" s="6"/>
      <c r="AIV44" s="6"/>
      <c r="AIW44" s="6"/>
      <c r="AIX44" s="6"/>
      <c r="AIY44" s="6"/>
      <c r="AIZ44" s="6"/>
      <c r="AJA44" s="6"/>
      <c r="AJB44" s="6"/>
      <c r="AJC44" s="6"/>
      <c r="AJD44" s="6"/>
      <c r="AJE44" s="6"/>
      <c r="AJF44" s="6"/>
      <c r="AJG44" s="6"/>
      <c r="AJH44" s="6"/>
      <c r="AJI44" s="6"/>
      <c r="AJJ44" s="6"/>
      <c r="AJK44" s="6"/>
      <c r="AJL44" s="6"/>
      <c r="AJM44" s="6"/>
      <c r="AJN44" s="6"/>
      <c r="AJO44" s="6"/>
      <c r="AJP44" s="6"/>
      <c r="AJQ44" s="6"/>
      <c r="AJR44" s="6"/>
      <c r="AJS44" s="6"/>
      <c r="AJT44" s="6"/>
      <c r="AJU44" s="6"/>
      <c r="AJV44" s="6"/>
      <c r="AJW44" s="6"/>
      <c r="AJX44" s="6"/>
      <c r="AJY44" s="6"/>
      <c r="AJZ44" s="6"/>
      <c r="AKA44" s="6"/>
      <c r="AKB44" s="6"/>
      <c r="AKC44" s="6"/>
      <c r="AKD44" s="6"/>
      <c r="AKE44" s="6"/>
      <c r="AKF44" s="6"/>
      <c r="AKG44" s="6"/>
      <c r="AKH44" s="6"/>
      <c r="AKI44" s="6"/>
      <c r="AKJ44" s="6"/>
      <c r="AKK44" s="6"/>
      <c r="AKL44" s="6"/>
      <c r="AKM44" s="6"/>
      <c r="AKN44" s="6"/>
      <c r="AKO44" s="6"/>
      <c r="AKP44" s="6"/>
      <c r="AKQ44" s="6"/>
      <c r="AKR44" s="6"/>
      <c r="AKS44" s="6"/>
      <c r="AKT44" s="6"/>
      <c r="AKU44" s="6"/>
      <c r="AKV44" s="6"/>
      <c r="AKW44" s="6"/>
      <c r="AKX44" s="6"/>
      <c r="AKY44" s="6"/>
      <c r="AKZ44" s="6"/>
      <c r="ALA44" s="6"/>
      <c r="ALB44" s="6"/>
      <c r="ALC44" s="6"/>
      <c r="ALD44" s="6"/>
      <c r="ALE44" s="6"/>
      <c r="ALF44" s="6"/>
      <c r="ALG44" s="6"/>
      <c r="ALH44" s="6"/>
      <c r="ALI44" s="6"/>
      <c r="ALJ44" s="6"/>
      <c r="ALK44" s="6"/>
      <c r="ALL44" s="6"/>
      <c r="ALM44" s="6"/>
      <c r="ALN44" s="6"/>
      <c r="ALO44" s="6"/>
      <c r="ALP44" s="6"/>
      <c r="ALQ44" s="6"/>
      <c r="ALR44" s="6"/>
      <c r="ALS44" s="6"/>
      <c r="ALT44" s="6"/>
      <c r="ALU44" s="6"/>
      <c r="ALV44" s="6"/>
      <c r="ALW44" s="6"/>
      <c r="ALX44" s="6"/>
      <c r="ALY44" s="6"/>
      <c r="ALZ44" s="6"/>
      <c r="AMA44" s="6"/>
      <c r="AMB44" s="6"/>
      <c r="AMC44" s="6"/>
      <c r="AMD44" s="6"/>
      <c r="AME44" s="6"/>
      <c r="AMF44" s="6"/>
      <c r="AMG44" s="6"/>
      <c r="AMH44" s="6"/>
      <c r="AMI44" s="6"/>
      <c r="AMJ44" s="6"/>
      <c r="AMK44" s="6"/>
      <c r="AML44" s="6"/>
      <c r="AMM44" s="6"/>
      <c r="AMN44" s="6"/>
      <c r="AMO44" s="6"/>
      <c r="AMP44" s="6"/>
      <c r="AMQ44" s="6"/>
      <c r="AMR44" s="6"/>
      <c r="AMS44" s="6"/>
      <c r="AMT44" s="6"/>
      <c r="AMU44" s="6"/>
      <c r="AMV44" s="6"/>
      <c r="AMW44" s="6"/>
      <c r="AMX44" s="6"/>
      <c r="AMY44" s="6"/>
      <c r="AMZ44" s="6"/>
      <c r="ANA44" s="6"/>
      <c r="ANB44" s="6"/>
      <c r="ANC44" s="6"/>
      <c r="AND44" s="6"/>
      <c r="ANE44" s="6"/>
      <c r="ANF44" s="6"/>
      <c r="ANG44" s="6"/>
      <c r="ANH44" s="6"/>
    </row>
    <row r="45" spans="1:1048" x14ac:dyDescent="0.25">
      <c r="A45" t="s">
        <v>196</v>
      </c>
      <c r="O45" s="60"/>
      <c r="P45" s="60"/>
      <c r="Q45" s="6"/>
      <c r="R45" s="60"/>
      <c r="S45" s="6"/>
      <c r="T45" s="6"/>
      <c r="U45" s="6"/>
      <c r="V45" s="78" t="s">
        <v>747</v>
      </c>
      <c r="W45" s="14">
        <v>76</v>
      </c>
      <c r="X45" s="110" t="s">
        <v>747</v>
      </c>
      <c r="Y45" s="145">
        <f t="shared" si="2"/>
        <v>1</v>
      </c>
      <c r="Z45" s="143"/>
      <c r="AA45" s="84"/>
      <c r="AB45" s="61"/>
      <c r="AC45" s="62"/>
      <c r="AD45" s="63"/>
      <c r="AE45" s="62"/>
      <c r="AF45" s="63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  <c r="CW45" s="6"/>
      <c r="CX45" s="6"/>
      <c r="CY45" s="6"/>
      <c r="CZ45" s="6"/>
      <c r="DA45" s="6"/>
      <c r="DB45" s="6"/>
      <c r="DC45" s="6"/>
      <c r="DD45" s="6"/>
      <c r="DE45" s="6"/>
      <c r="DF45" s="6"/>
      <c r="DG45" s="6"/>
      <c r="DH45" s="6"/>
      <c r="DI45" s="6"/>
      <c r="DJ45" s="6"/>
      <c r="DK45" s="6"/>
      <c r="DL45" s="6"/>
      <c r="DM45" s="6"/>
      <c r="DN45" s="6"/>
      <c r="DO45" s="6"/>
      <c r="DP45" s="6"/>
      <c r="DQ45" s="6"/>
      <c r="DR45" s="6"/>
      <c r="DS45" s="6"/>
      <c r="DT45" s="6"/>
      <c r="DU45" s="6"/>
      <c r="DV45" s="6"/>
      <c r="DW45" s="6"/>
      <c r="DX45" s="6"/>
      <c r="DY45" s="6"/>
      <c r="DZ45" s="6"/>
      <c r="EA45" s="6"/>
      <c r="EB45" s="6"/>
      <c r="EC45" s="6"/>
      <c r="ED45" s="6"/>
      <c r="EE45" s="6"/>
      <c r="EF45" s="6"/>
      <c r="EG45" s="6"/>
      <c r="EH45" s="6"/>
      <c r="EI45" s="6"/>
      <c r="EJ45" s="6"/>
      <c r="EK45" s="6"/>
      <c r="EL45" s="6"/>
      <c r="EM45" s="6"/>
      <c r="EN45" s="6"/>
      <c r="EO45" s="6"/>
      <c r="EP45" s="6"/>
      <c r="EQ45" s="6"/>
      <c r="ER45" s="6"/>
      <c r="ES45" s="6"/>
      <c r="ET45" s="6"/>
      <c r="EU45" s="6"/>
      <c r="EV45" s="6"/>
      <c r="EW45" s="6"/>
      <c r="EX45" s="6"/>
      <c r="EY45" s="6"/>
      <c r="EZ45" s="6"/>
      <c r="FA45" s="6"/>
      <c r="FB45" s="6"/>
      <c r="FC45" s="6"/>
      <c r="FD45" s="6"/>
      <c r="FE45" s="6"/>
      <c r="FF45" s="6"/>
      <c r="FG45" s="6"/>
      <c r="FH45" s="6"/>
      <c r="FI45" s="6"/>
      <c r="FJ45" s="6"/>
      <c r="FK45" s="6"/>
      <c r="FL45" s="6"/>
      <c r="FM45" s="6"/>
      <c r="FN45" s="6"/>
      <c r="FO45" s="6"/>
      <c r="FP45" s="6"/>
      <c r="FQ45" s="6"/>
      <c r="FR45" s="6"/>
      <c r="FS45" s="6"/>
      <c r="FT45" s="6"/>
      <c r="FU45" s="6"/>
      <c r="FV45" s="6"/>
      <c r="FW45" s="6"/>
      <c r="FX45" s="6"/>
      <c r="FY45" s="6"/>
      <c r="FZ45" s="6"/>
      <c r="GA45" s="6"/>
      <c r="GB45" s="6"/>
      <c r="GC45" s="6"/>
      <c r="GD45" s="6"/>
      <c r="GE45" s="6"/>
      <c r="GF45" s="6"/>
      <c r="GG45" s="6"/>
      <c r="GH45" s="6"/>
      <c r="GI45" s="6"/>
      <c r="GJ45" s="6"/>
      <c r="GK45" s="6"/>
      <c r="GL45" s="6"/>
      <c r="GM45" s="6"/>
      <c r="GN45" s="6"/>
      <c r="GO45" s="6"/>
      <c r="GP45" s="6"/>
      <c r="GQ45" s="6"/>
      <c r="GR45" s="6"/>
      <c r="GS45" s="6"/>
      <c r="GT45" s="6"/>
      <c r="GU45" s="6"/>
      <c r="GV45" s="6"/>
      <c r="GW45" s="6"/>
      <c r="GX45" s="6"/>
      <c r="GY45" s="6"/>
      <c r="GZ45" s="6"/>
      <c r="HA45" s="6"/>
      <c r="HB45" s="6"/>
      <c r="HC45" s="6"/>
      <c r="HD45" s="6"/>
      <c r="HE45" s="6"/>
      <c r="HF45" s="6"/>
      <c r="HG45" s="6"/>
      <c r="HH45" s="6"/>
      <c r="HI45" s="6"/>
      <c r="HJ45" s="6"/>
      <c r="HK45" s="6"/>
      <c r="HL45" s="6"/>
      <c r="HM45" s="6"/>
      <c r="HN45" s="6"/>
      <c r="HO45" s="6"/>
      <c r="HP45" s="6"/>
      <c r="HQ45" s="6"/>
      <c r="HR45" s="6"/>
      <c r="HS45" s="6"/>
      <c r="HT45" s="6"/>
      <c r="HU45" s="6"/>
      <c r="HV45" s="6"/>
      <c r="HW45" s="6"/>
      <c r="HX45" s="6"/>
      <c r="HY45" s="6"/>
      <c r="HZ45" s="6"/>
      <c r="IA45" s="6"/>
      <c r="IB45" s="6"/>
      <c r="IC45" s="6"/>
      <c r="ID45" s="6"/>
      <c r="IE45" s="6"/>
      <c r="IF45" s="6"/>
      <c r="IG45" s="6"/>
      <c r="IH45" s="6"/>
      <c r="II45" s="6"/>
      <c r="IJ45" s="6"/>
      <c r="IK45" s="6"/>
      <c r="IL45" s="6"/>
      <c r="IM45" s="6"/>
      <c r="IN45" s="6"/>
      <c r="IO45" s="6"/>
      <c r="IP45" s="6"/>
      <c r="IQ45" s="6"/>
      <c r="IR45" s="6"/>
      <c r="IS45" s="6"/>
      <c r="IT45" s="6"/>
      <c r="IU45" s="6"/>
      <c r="IV45" s="6"/>
      <c r="IW45" s="6"/>
      <c r="IX45" s="6"/>
      <c r="IY45" s="6"/>
      <c r="IZ45" s="6"/>
      <c r="JA45" s="6"/>
      <c r="JB45" s="6"/>
      <c r="JC45" s="6"/>
      <c r="JD45" s="6"/>
      <c r="JE45" s="6"/>
      <c r="JF45" s="6"/>
      <c r="JG45" s="6"/>
      <c r="JH45" s="6"/>
      <c r="JI45" s="6"/>
      <c r="JJ45" s="6"/>
      <c r="JK45" s="6"/>
      <c r="JL45" s="6"/>
      <c r="JM45" s="6"/>
      <c r="JN45" s="6"/>
      <c r="JO45" s="6"/>
      <c r="JP45" s="6"/>
      <c r="JQ45" s="6"/>
      <c r="JR45" s="6"/>
      <c r="JS45" s="6"/>
      <c r="JT45" s="6"/>
      <c r="JU45" s="6"/>
      <c r="JV45" s="6"/>
      <c r="JW45" s="6"/>
      <c r="JX45" s="6"/>
      <c r="JY45" s="6"/>
      <c r="JZ45" s="6"/>
      <c r="KA45" s="6"/>
      <c r="KB45" s="6"/>
      <c r="KC45" s="6"/>
      <c r="KD45" s="6"/>
      <c r="KE45" s="6"/>
      <c r="KF45" s="6"/>
      <c r="KG45" s="6"/>
      <c r="KH45" s="6"/>
      <c r="KI45" s="6"/>
      <c r="KJ45" s="6"/>
      <c r="KK45" s="6"/>
      <c r="KL45" s="6"/>
      <c r="KM45" s="6"/>
      <c r="KN45" s="6"/>
      <c r="KO45" s="6"/>
      <c r="KP45" s="6"/>
      <c r="KQ45" s="6"/>
      <c r="KR45" s="6"/>
      <c r="KS45" s="6"/>
      <c r="KT45" s="6"/>
      <c r="KU45" s="6"/>
      <c r="KV45" s="6"/>
      <c r="KW45" s="6"/>
      <c r="KX45" s="6"/>
      <c r="KY45" s="6"/>
      <c r="KZ45" s="6"/>
      <c r="LA45" s="6"/>
      <c r="LB45" s="6"/>
      <c r="LC45" s="6"/>
      <c r="LD45" s="6"/>
      <c r="LE45" s="6"/>
      <c r="LF45" s="6"/>
      <c r="LG45" s="6"/>
      <c r="LH45" s="6"/>
      <c r="LI45" s="6"/>
      <c r="LJ45" s="6"/>
      <c r="LK45" s="6"/>
      <c r="LL45" s="6"/>
      <c r="LM45" s="6"/>
      <c r="LN45" s="6"/>
      <c r="LO45" s="6"/>
      <c r="LP45" s="6"/>
      <c r="LQ45" s="6"/>
      <c r="LR45" s="6"/>
      <c r="LS45" s="6"/>
      <c r="LT45" s="6"/>
      <c r="LU45" s="6"/>
      <c r="LV45" s="6"/>
      <c r="LW45" s="6"/>
      <c r="LX45" s="6"/>
      <c r="LY45" s="6"/>
      <c r="LZ45" s="6"/>
      <c r="MA45" s="6"/>
      <c r="MB45" s="6"/>
      <c r="MC45" s="6"/>
      <c r="MD45" s="6"/>
      <c r="ME45" s="6"/>
      <c r="MF45" s="6"/>
      <c r="MG45" s="6"/>
      <c r="MH45" s="6"/>
      <c r="MI45" s="6"/>
      <c r="MJ45" s="6"/>
      <c r="MK45" s="6"/>
      <c r="ML45" s="6"/>
      <c r="MM45" s="6"/>
      <c r="MN45" s="6"/>
      <c r="MO45" s="6"/>
      <c r="MP45" s="6"/>
      <c r="MQ45" s="6"/>
      <c r="MR45" s="6"/>
      <c r="MS45" s="6"/>
      <c r="MT45" s="6"/>
      <c r="MU45" s="6"/>
      <c r="MV45" s="6"/>
      <c r="MW45" s="6"/>
      <c r="MX45" s="6"/>
      <c r="MY45" s="6"/>
      <c r="MZ45" s="6"/>
      <c r="NA45" s="6"/>
      <c r="NB45" s="6"/>
      <c r="NC45" s="6"/>
      <c r="ND45" s="6"/>
      <c r="NE45" s="6"/>
      <c r="NF45" s="6"/>
      <c r="NG45" s="6"/>
      <c r="NH45" s="6"/>
      <c r="NI45" s="6"/>
      <c r="NJ45" s="6"/>
      <c r="NK45" s="6"/>
      <c r="NL45" s="6"/>
      <c r="NM45" s="6"/>
      <c r="NN45" s="6"/>
      <c r="NO45" s="6"/>
      <c r="NP45" s="6"/>
      <c r="NQ45" s="6"/>
      <c r="NR45" s="6"/>
      <c r="NS45" s="6"/>
      <c r="NT45" s="6"/>
      <c r="NU45" s="6"/>
      <c r="NV45" s="6"/>
      <c r="NW45" s="6"/>
      <c r="NX45" s="6"/>
      <c r="NY45" s="6"/>
      <c r="NZ45" s="6"/>
      <c r="OA45" s="6"/>
      <c r="OB45" s="6"/>
      <c r="OC45" s="6"/>
      <c r="OD45" s="6"/>
      <c r="OE45" s="6"/>
      <c r="OF45" s="6"/>
      <c r="OG45" s="6"/>
      <c r="OH45" s="6"/>
      <c r="OI45" s="6"/>
      <c r="OJ45" s="6"/>
      <c r="OK45" s="6"/>
      <c r="OL45" s="6"/>
      <c r="OM45" s="6"/>
      <c r="ON45" s="6"/>
      <c r="OO45" s="6"/>
      <c r="OP45" s="6"/>
      <c r="OQ45" s="6"/>
      <c r="OR45" s="6"/>
      <c r="OS45" s="6"/>
      <c r="OT45" s="6"/>
      <c r="OU45" s="6"/>
      <c r="OV45" s="6"/>
      <c r="OW45" s="6"/>
      <c r="OX45" s="6"/>
      <c r="OY45" s="6"/>
      <c r="OZ45" s="6"/>
      <c r="PA45" s="6"/>
      <c r="PB45" s="6"/>
      <c r="PC45" s="6"/>
      <c r="PD45" s="6"/>
      <c r="PE45" s="6"/>
      <c r="PF45" s="6"/>
      <c r="PG45" s="6"/>
      <c r="PH45" s="6"/>
      <c r="PI45" s="6"/>
      <c r="PJ45" s="6"/>
      <c r="PK45" s="6"/>
      <c r="PL45" s="6"/>
      <c r="PM45" s="6"/>
      <c r="PN45" s="6"/>
      <c r="PO45" s="6"/>
      <c r="PP45" s="6"/>
      <c r="PQ45" s="6"/>
      <c r="PR45" s="6"/>
      <c r="PS45" s="6"/>
      <c r="PT45" s="6"/>
      <c r="PU45" s="6"/>
      <c r="PV45" s="6"/>
      <c r="PW45" s="6"/>
      <c r="PX45" s="6"/>
      <c r="PY45" s="6"/>
      <c r="PZ45" s="6"/>
      <c r="QA45" s="6"/>
      <c r="QB45" s="6"/>
      <c r="QC45" s="6"/>
      <c r="QD45" s="6"/>
      <c r="QE45" s="6"/>
      <c r="QF45" s="6"/>
      <c r="QG45" s="6"/>
      <c r="QH45" s="6"/>
      <c r="QI45" s="6"/>
      <c r="QJ45" s="6"/>
      <c r="QK45" s="6"/>
      <c r="QL45" s="6"/>
      <c r="QM45" s="6"/>
      <c r="QN45" s="6"/>
      <c r="QO45" s="6"/>
      <c r="QP45" s="6"/>
      <c r="QQ45" s="6"/>
      <c r="QR45" s="6"/>
      <c r="QS45" s="6"/>
      <c r="QT45" s="6"/>
      <c r="QU45" s="6"/>
      <c r="QV45" s="6"/>
      <c r="QW45" s="6"/>
      <c r="QX45" s="6"/>
      <c r="QY45" s="6"/>
      <c r="QZ45" s="6"/>
      <c r="RA45" s="6"/>
      <c r="RB45" s="6"/>
      <c r="RC45" s="6"/>
      <c r="RD45" s="6"/>
      <c r="RE45" s="6"/>
      <c r="RF45" s="6"/>
      <c r="RG45" s="6"/>
      <c r="RH45" s="6"/>
      <c r="RI45" s="6"/>
      <c r="RJ45" s="6"/>
      <c r="RK45" s="6"/>
      <c r="RL45" s="6"/>
      <c r="RM45" s="6"/>
      <c r="RN45" s="6"/>
      <c r="RO45" s="6"/>
      <c r="RP45" s="6"/>
      <c r="RQ45" s="6"/>
      <c r="RR45" s="6"/>
      <c r="RS45" s="6"/>
      <c r="RT45" s="6"/>
      <c r="RU45" s="6"/>
      <c r="RV45" s="6"/>
      <c r="RW45" s="6"/>
      <c r="RX45" s="6"/>
      <c r="RY45" s="6"/>
      <c r="RZ45" s="6"/>
      <c r="SA45" s="6"/>
      <c r="SB45" s="6"/>
      <c r="SC45" s="6"/>
      <c r="SD45" s="6"/>
      <c r="SE45" s="6"/>
      <c r="SF45" s="6"/>
      <c r="SG45" s="6"/>
      <c r="SH45" s="6"/>
      <c r="SI45" s="6"/>
      <c r="SJ45" s="6"/>
      <c r="SK45" s="6"/>
      <c r="SL45" s="6"/>
      <c r="SM45" s="6"/>
      <c r="SN45" s="6"/>
      <c r="SO45" s="6"/>
      <c r="SP45" s="6"/>
      <c r="SQ45" s="6"/>
      <c r="SR45" s="6"/>
      <c r="SS45" s="6"/>
      <c r="ST45" s="6"/>
      <c r="SU45" s="6"/>
      <c r="SV45" s="6"/>
      <c r="SW45" s="6"/>
      <c r="SX45" s="6"/>
      <c r="SY45" s="6"/>
      <c r="SZ45" s="6"/>
      <c r="TA45" s="6"/>
      <c r="TB45" s="6"/>
      <c r="TC45" s="6"/>
      <c r="TD45" s="6"/>
      <c r="TE45" s="6"/>
      <c r="TF45" s="6"/>
      <c r="TG45" s="6"/>
      <c r="TH45" s="6"/>
      <c r="TI45" s="6"/>
      <c r="TJ45" s="6"/>
      <c r="TK45" s="6"/>
      <c r="TL45" s="6"/>
      <c r="TM45" s="6"/>
      <c r="TN45" s="6"/>
      <c r="TO45" s="6"/>
      <c r="TP45" s="6"/>
      <c r="TQ45" s="6"/>
      <c r="TR45" s="6"/>
      <c r="TS45" s="6"/>
      <c r="TT45" s="6"/>
      <c r="TU45" s="6"/>
      <c r="TV45" s="6"/>
      <c r="TW45" s="6"/>
      <c r="TX45" s="6"/>
      <c r="TY45" s="6"/>
      <c r="TZ45" s="6"/>
      <c r="UA45" s="6"/>
      <c r="UB45" s="6"/>
      <c r="UC45" s="6"/>
      <c r="UD45" s="6"/>
      <c r="UE45" s="6"/>
      <c r="UF45" s="6"/>
      <c r="UG45" s="6"/>
      <c r="UH45" s="6"/>
      <c r="UI45" s="6"/>
      <c r="UJ45" s="6"/>
      <c r="UK45" s="6"/>
      <c r="UL45" s="6"/>
      <c r="UM45" s="6"/>
      <c r="UN45" s="6"/>
      <c r="UO45" s="6"/>
      <c r="UP45" s="6"/>
      <c r="UQ45" s="6"/>
      <c r="UR45" s="6"/>
      <c r="US45" s="6"/>
      <c r="UT45" s="6"/>
      <c r="UU45" s="6"/>
      <c r="UV45" s="6"/>
      <c r="UW45" s="6"/>
      <c r="UX45" s="6"/>
      <c r="UY45" s="6"/>
      <c r="UZ45" s="6"/>
      <c r="VA45" s="6"/>
      <c r="VB45" s="6"/>
      <c r="VC45" s="6"/>
      <c r="VD45" s="6"/>
      <c r="VE45" s="6"/>
      <c r="VF45" s="6"/>
      <c r="VG45" s="6"/>
      <c r="VH45" s="6"/>
      <c r="VI45" s="6"/>
      <c r="VJ45" s="6"/>
      <c r="VK45" s="6"/>
      <c r="VL45" s="6"/>
      <c r="VM45" s="6"/>
      <c r="VN45" s="6"/>
      <c r="VO45" s="6"/>
      <c r="VP45" s="6"/>
      <c r="VQ45" s="6"/>
      <c r="VR45" s="6"/>
      <c r="VS45" s="6"/>
      <c r="VT45" s="6"/>
      <c r="VU45" s="6"/>
      <c r="VV45" s="6"/>
      <c r="VW45" s="6"/>
      <c r="VX45" s="6"/>
      <c r="VY45" s="6"/>
      <c r="VZ45" s="6"/>
      <c r="WA45" s="6"/>
      <c r="WB45" s="6"/>
      <c r="WC45" s="6"/>
      <c r="WD45" s="6"/>
      <c r="WE45" s="6"/>
      <c r="WF45" s="6"/>
      <c r="WG45" s="6"/>
      <c r="WH45" s="6"/>
      <c r="WI45" s="6"/>
      <c r="WJ45" s="6"/>
      <c r="WK45" s="6"/>
      <c r="WL45" s="6"/>
      <c r="WM45" s="6"/>
      <c r="WN45" s="6"/>
      <c r="WO45" s="6"/>
      <c r="WP45" s="6"/>
      <c r="WQ45" s="6"/>
      <c r="WR45" s="6"/>
      <c r="WS45" s="6"/>
      <c r="WT45" s="6"/>
      <c r="WU45" s="6"/>
      <c r="WV45" s="6"/>
      <c r="WW45" s="6"/>
      <c r="WX45" s="6"/>
      <c r="WY45" s="6"/>
      <c r="WZ45" s="6"/>
      <c r="XA45" s="6"/>
      <c r="XB45" s="6"/>
      <c r="XC45" s="6"/>
      <c r="XD45" s="6"/>
      <c r="XE45" s="6"/>
      <c r="XF45" s="6"/>
      <c r="XG45" s="6"/>
      <c r="XH45" s="6"/>
      <c r="XI45" s="6"/>
      <c r="XJ45" s="6"/>
      <c r="XK45" s="6"/>
      <c r="XL45" s="6"/>
      <c r="XM45" s="6"/>
      <c r="XN45" s="6"/>
      <c r="XO45" s="6"/>
      <c r="XP45" s="6"/>
      <c r="XQ45" s="6"/>
      <c r="XR45" s="6"/>
      <c r="XS45" s="6"/>
      <c r="XT45" s="6"/>
      <c r="XU45" s="6"/>
      <c r="XV45" s="6"/>
      <c r="XW45" s="6"/>
      <c r="XX45" s="6"/>
      <c r="XY45" s="6"/>
      <c r="XZ45" s="6"/>
      <c r="YA45" s="6"/>
      <c r="YB45" s="6"/>
      <c r="YC45" s="6"/>
      <c r="YD45" s="6"/>
      <c r="YE45" s="6"/>
      <c r="YF45" s="6"/>
      <c r="YG45" s="6"/>
      <c r="YH45" s="6"/>
      <c r="YI45" s="6"/>
      <c r="YJ45" s="6"/>
      <c r="YK45" s="6"/>
      <c r="YL45" s="6"/>
      <c r="YM45" s="6"/>
      <c r="YN45" s="6"/>
      <c r="YO45" s="6"/>
      <c r="YP45" s="6"/>
      <c r="YQ45" s="6"/>
      <c r="YR45" s="6"/>
      <c r="YS45" s="6"/>
      <c r="YT45" s="6"/>
      <c r="YU45" s="6"/>
      <c r="YV45" s="6"/>
      <c r="YW45" s="6"/>
      <c r="YX45" s="6"/>
      <c r="YY45" s="6"/>
      <c r="YZ45" s="6"/>
      <c r="ZA45" s="6"/>
      <c r="ZB45" s="6"/>
      <c r="ZC45" s="6"/>
      <c r="ZD45" s="6"/>
      <c r="ZE45" s="6"/>
      <c r="ZF45" s="6"/>
      <c r="ZG45" s="6"/>
      <c r="ZH45" s="6"/>
      <c r="ZI45" s="6"/>
      <c r="ZJ45" s="6"/>
      <c r="ZK45" s="6"/>
      <c r="ZL45" s="6"/>
      <c r="ZM45" s="6"/>
      <c r="ZN45" s="6"/>
      <c r="ZO45" s="6"/>
      <c r="ZP45" s="6"/>
      <c r="ZQ45" s="6"/>
      <c r="ZR45" s="6"/>
      <c r="ZS45" s="6"/>
      <c r="ZT45" s="6"/>
      <c r="ZU45" s="6"/>
      <c r="ZV45" s="6"/>
      <c r="ZW45" s="6"/>
      <c r="ZX45" s="6"/>
      <c r="ZY45" s="6"/>
      <c r="ZZ45" s="6"/>
      <c r="AAA45" s="6"/>
      <c r="AAB45" s="6"/>
      <c r="AAC45" s="6"/>
      <c r="AAD45" s="6"/>
      <c r="AAE45" s="6"/>
      <c r="AAF45" s="6"/>
      <c r="AAG45" s="6"/>
      <c r="AAH45" s="6"/>
      <c r="AAI45" s="6"/>
      <c r="AAJ45" s="6"/>
      <c r="AAK45" s="6"/>
      <c r="AAL45" s="6"/>
      <c r="AAM45" s="6"/>
      <c r="AAN45" s="6"/>
      <c r="AAO45" s="6"/>
      <c r="AAP45" s="6"/>
      <c r="AAQ45" s="6"/>
      <c r="AAR45" s="6"/>
      <c r="AAS45" s="6"/>
      <c r="AAT45" s="6"/>
      <c r="AAU45" s="6"/>
      <c r="AAV45" s="6"/>
      <c r="AAW45" s="6"/>
      <c r="AAX45" s="6"/>
      <c r="AAY45" s="6"/>
      <c r="AAZ45" s="6"/>
      <c r="ABA45" s="6"/>
      <c r="ABB45" s="6"/>
      <c r="ABC45" s="6"/>
      <c r="ABD45" s="6"/>
      <c r="ABE45" s="6"/>
      <c r="ABF45" s="6"/>
      <c r="ABG45" s="6"/>
      <c r="ABH45" s="6"/>
      <c r="ABI45" s="6"/>
      <c r="ABJ45" s="6"/>
      <c r="ABK45" s="6"/>
      <c r="ABL45" s="6"/>
      <c r="ABM45" s="6"/>
      <c r="ABN45" s="6"/>
      <c r="ABO45" s="6"/>
      <c r="ABP45" s="6"/>
      <c r="ABQ45" s="6"/>
      <c r="ABR45" s="6"/>
      <c r="ABS45" s="6"/>
      <c r="ABT45" s="6"/>
      <c r="ABU45" s="6"/>
      <c r="ABV45" s="6"/>
      <c r="ABW45" s="6"/>
      <c r="ABX45" s="6"/>
      <c r="ABY45" s="6"/>
      <c r="ABZ45" s="6"/>
      <c r="ACA45" s="6"/>
      <c r="ACB45" s="6"/>
      <c r="ACC45" s="6"/>
      <c r="ACD45" s="6"/>
      <c r="ACE45" s="6"/>
      <c r="ACF45" s="6"/>
      <c r="ACG45" s="6"/>
      <c r="ACH45" s="6"/>
      <c r="ACI45" s="6"/>
      <c r="ACJ45" s="6"/>
      <c r="ACK45" s="6"/>
      <c r="ACL45" s="6"/>
      <c r="ACM45" s="6"/>
      <c r="ACN45" s="6"/>
      <c r="ACO45" s="6"/>
      <c r="ACP45" s="6"/>
      <c r="ACQ45" s="6"/>
      <c r="ACR45" s="6"/>
      <c r="ACS45" s="6"/>
      <c r="ACT45" s="6"/>
      <c r="ACU45" s="6"/>
      <c r="ACV45" s="6"/>
      <c r="ACW45" s="6"/>
      <c r="ACX45" s="6"/>
      <c r="ACY45" s="6"/>
      <c r="ACZ45" s="6"/>
      <c r="ADA45" s="6"/>
      <c r="ADB45" s="6"/>
      <c r="ADC45" s="6"/>
      <c r="ADD45" s="6"/>
      <c r="ADE45" s="6"/>
      <c r="ADF45" s="6"/>
      <c r="ADG45" s="6"/>
      <c r="ADH45" s="6"/>
      <c r="ADI45" s="6"/>
      <c r="ADJ45" s="6"/>
      <c r="ADK45" s="6"/>
      <c r="ADL45" s="6"/>
      <c r="ADM45" s="6"/>
      <c r="ADN45" s="6"/>
      <c r="ADO45" s="6"/>
      <c r="ADP45" s="6"/>
      <c r="ADQ45" s="6"/>
      <c r="ADR45" s="6"/>
      <c r="ADS45" s="6"/>
      <c r="ADT45" s="6"/>
      <c r="ADU45" s="6"/>
      <c r="ADV45" s="6"/>
      <c r="ADW45" s="6"/>
      <c r="ADX45" s="6"/>
      <c r="ADY45" s="6"/>
      <c r="ADZ45" s="6"/>
      <c r="AEA45" s="6"/>
      <c r="AEB45" s="6"/>
      <c r="AEC45" s="6"/>
      <c r="AED45" s="6"/>
      <c r="AEE45" s="6"/>
      <c r="AEF45" s="6"/>
      <c r="AEG45" s="6"/>
      <c r="AEH45" s="6"/>
      <c r="AEI45" s="6"/>
      <c r="AEJ45" s="6"/>
      <c r="AEK45" s="6"/>
      <c r="AEL45" s="6"/>
      <c r="AEM45" s="6"/>
      <c r="AEN45" s="6"/>
      <c r="AEO45" s="6"/>
      <c r="AEP45" s="6"/>
      <c r="AEQ45" s="6"/>
      <c r="AER45" s="6"/>
      <c r="AES45" s="6"/>
      <c r="AET45" s="6"/>
      <c r="AEU45" s="6"/>
      <c r="AEV45" s="6"/>
      <c r="AEW45" s="6"/>
      <c r="AEX45" s="6"/>
      <c r="AEY45" s="6"/>
      <c r="AEZ45" s="6"/>
      <c r="AFA45" s="6"/>
      <c r="AFB45" s="6"/>
      <c r="AFC45" s="6"/>
      <c r="AFD45" s="6"/>
      <c r="AFE45" s="6"/>
      <c r="AFF45" s="6"/>
      <c r="AFG45" s="6"/>
      <c r="AFH45" s="6"/>
      <c r="AFI45" s="6"/>
      <c r="AFJ45" s="6"/>
      <c r="AFK45" s="6"/>
      <c r="AFL45" s="6"/>
      <c r="AFM45" s="6"/>
      <c r="AFN45" s="6"/>
      <c r="AFO45" s="6"/>
      <c r="AFP45" s="6"/>
      <c r="AFQ45" s="6"/>
      <c r="AFR45" s="6"/>
      <c r="AFS45" s="6"/>
      <c r="AFT45" s="6"/>
      <c r="AFU45" s="6"/>
      <c r="AFV45" s="6"/>
      <c r="AFW45" s="6"/>
      <c r="AFX45" s="6"/>
      <c r="AFY45" s="6"/>
      <c r="AFZ45" s="6"/>
      <c r="AGA45" s="6"/>
      <c r="AGB45" s="6"/>
      <c r="AGC45" s="6"/>
      <c r="AGD45" s="6"/>
      <c r="AGE45" s="6"/>
      <c r="AGF45" s="6"/>
      <c r="AGG45" s="6"/>
      <c r="AGH45" s="6"/>
      <c r="AGI45" s="6"/>
      <c r="AGJ45" s="6"/>
      <c r="AGK45" s="6"/>
      <c r="AGL45" s="6"/>
      <c r="AGM45" s="6"/>
      <c r="AGN45" s="6"/>
      <c r="AGO45" s="6"/>
      <c r="AGP45" s="6"/>
      <c r="AGQ45" s="6"/>
      <c r="AGR45" s="6"/>
      <c r="AGS45" s="6"/>
      <c r="AGT45" s="6"/>
      <c r="AGU45" s="6"/>
      <c r="AGV45" s="6"/>
      <c r="AGW45" s="6"/>
      <c r="AGX45" s="6"/>
      <c r="AGY45" s="6"/>
      <c r="AGZ45" s="6"/>
      <c r="AHA45" s="6"/>
      <c r="AHB45" s="6"/>
      <c r="AHC45" s="6"/>
      <c r="AHD45" s="6"/>
      <c r="AHE45" s="6"/>
      <c r="AHF45" s="6"/>
      <c r="AHG45" s="6"/>
      <c r="AHH45" s="6"/>
      <c r="AHI45" s="6"/>
      <c r="AHJ45" s="6"/>
      <c r="AHK45" s="6"/>
      <c r="AHL45" s="6"/>
      <c r="AHM45" s="6"/>
      <c r="AHN45" s="6"/>
      <c r="AHO45" s="6"/>
      <c r="AHP45" s="6"/>
      <c r="AHQ45" s="6"/>
      <c r="AHR45" s="6"/>
      <c r="AHS45" s="6"/>
      <c r="AHT45" s="6"/>
      <c r="AHU45" s="6"/>
      <c r="AHV45" s="6"/>
      <c r="AHW45" s="6"/>
      <c r="AHX45" s="6"/>
      <c r="AHY45" s="6"/>
      <c r="AHZ45" s="6"/>
      <c r="AIA45" s="6"/>
      <c r="AIB45" s="6"/>
      <c r="AIC45" s="6"/>
      <c r="AID45" s="6"/>
      <c r="AIE45" s="6"/>
      <c r="AIF45" s="6"/>
      <c r="AIG45" s="6"/>
      <c r="AIH45" s="6"/>
      <c r="AII45" s="6"/>
      <c r="AIJ45" s="6"/>
      <c r="AIK45" s="6"/>
      <c r="AIL45" s="6"/>
      <c r="AIM45" s="6"/>
      <c r="AIN45" s="6"/>
      <c r="AIO45" s="6"/>
      <c r="AIP45" s="6"/>
      <c r="AIQ45" s="6"/>
      <c r="AIR45" s="6"/>
      <c r="AIS45" s="6"/>
      <c r="AIT45" s="6"/>
      <c r="AIU45" s="6"/>
      <c r="AIV45" s="6"/>
      <c r="AIW45" s="6"/>
      <c r="AIX45" s="6"/>
      <c r="AIY45" s="6"/>
      <c r="AIZ45" s="6"/>
      <c r="AJA45" s="6"/>
      <c r="AJB45" s="6"/>
      <c r="AJC45" s="6"/>
      <c r="AJD45" s="6"/>
      <c r="AJE45" s="6"/>
      <c r="AJF45" s="6"/>
      <c r="AJG45" s="6"/>
      <c r="AJH45" s="6"/>
      <c r="AJI45" s="6"/>
      <c r="AJJ45" s="6"/>
      <c r="AJK45" s="6"/>
      <c r="AJL45" s="6"/>
      <c r="AJM45" s="6"/>
      <c r="AJN45" s="6"/>
      <c r="AJO45" s="6"/>
      <c r="AJP45" s="6"/>
      <c r="AJQ45" s="6"/>
      <c r="AJR45" s="6"/>
      <c r="AJS45" s="6"/>
      <c r="AJT45" s="6"/>
      <c r="AJU45" s="6"/>
      <c r="AJV45" s="6"/>
      <c r="AJW45" s="6"/>
      <c r="AJX45" s="6"/>
      <c r="AJY45" s="6"/>
      <c r="AJZ45" s="6"/>
      <c r="AKA45" s="6"/>
      <c r="AKB45" s="6"/>
      <c r="AKC45" s="6"/>
      <c r="AKD45" s="6"/>
      <c r="AKE45" s="6"/>
      <c r="AKF45" s="6"/>
      <c r="AKG45" s="6"/>
      <c r="AKH45" s="6"/>
      <c r="AKI45" s="6"/>
      <c r="AKJ45" s="6"/>
      <c r="AKK45" s="6"/>
      <c r="AKL45" s="6"/>
      <c r="AKM45" s="6"/>
      <c r="AKN45" s="6"/>
      <c r="AKO45" s="6"/>
      <c r="AKP45" s="6"/>
      <c r="AKQ45" s="6"/>
      <c r="AKR45" s="6"/>
      <c r="AKS45" s="6"/>
      <c r="AKT45" s="6"/>
      <c r="AKU45" s="6"/>
      <c r="AKV45" s="6"/>
      <c r="AKW45" s="6"/>
      <c r="AKX45" s="6"/>
      <c r="AKY45" s="6"/>
      <c r="AKZ45" s="6"/>
      <c r="ALA45" s="6"/>
      <c r="ALB45" s="6"/>
      <c r="ALC45" s="6"/>
      <c r="ALD45" s="6"/>
      <c r="ALE45" s="6"/>
      <c r="ALF45" s="6"/>
      <c r="ALG45" s="6"/>
      <c r="ALH45" s="6"/>
      <c r="ALI45" s="6"/>
      <c r="ALJ45" s="6"/>
      <c r="ALK45" s="6"/>
      <c r="ALL45" s="6"/>
      <c r="ALM45" s="6"/>
      <c r="ALN45" s="6"/>
      <c r="ALO45" s="6"/>
      <c r="ALP45" s="6"/>
      <c r="ALQ45" s="6"/>
      <c r="ALR45" s="6"/>
      <c r="ALS45" s="6"/>
      <c r="ALT45" s="6"/>
      <c r="ALU45" s="6"/>
      <c r="ALV45" s="6"/>
      <c r="ALW45" s="6"/>
      <c r="ALX45" s="6"/>
      <c r="ALY45" s="6"/>
      <c r="ALZ45" s="6"/>
      <c r="AMA45" s="6"/>
      <c r="AMB45" s="6"/>
      <c r="AMC45" s="6"/>
      <c r="AMD45" s="6"/>
      <c r="AME45" s="6"/>
      <c r="AMF45" s="6"/>
      <c r="AMG45" s="6"/>
      <c r="AMH45" s="6"/>
      <c r="AMI45" s="6"/>
      <c r="AMJ45" s="6"/>
      <c r="AMK45" s="6"/>
      <c r="AML45" s="6"/>
      <c r="AMM45" s="6"/>
      <c r="AMN45" s="6"/>
      <c r="AMO45" s="6"/>
      <c r="AMP45" s="6"/>
      <c r="AMQ45" s="6"/>
      <c r="AMR45" s="6"/>
      <c r="AMS45" s="6"/>
      <c r="AMT45" s="6"/>
      <c r="AMU45" s="6"/>
      <c r="AMV45" s="6"/>
      <c r="AMW45" s="6"/>
      <c r="AMX45" s="6"/>
      <c r="AMY45" s="6"/>
      <c r="AMZ45" s="6"/>
      <c r="ANA45" s="6"/>
      <c r="ANB45" s="6"/>
      <c r="ANC45" s="6"/>
      <c r="AND45" s="6"/>
      <c r="ANE45" s="6"/>
      <c r="ANF45" s="6"/>
      <c r="ANG45" s="6"/>
      <c r="ANH45" s="6"/>
    </row>
    <row r="46" spans="1:1048" x14ac:dyDescent="0.25">
      <c r="A46" t="s">
        <v>196</v>
      </c>
      <c r="O46" s="60"/>
      <c r="P46" s="60"/>
      <c r="Q46" s="6"/>
      <c r="R46" s="60"/>
      <c r="S46" s="6"/>
      <c r="T46" s="6"/>
      <c r="U46" s="6"/>
      <c r="V46" s="153" t="s">
        <v>755</v>
      </c>
      <c r="W46" s="154">
        <v>77</v>
      </c>
      <c r="X46" s="109" t="s">
        <v>755</v>
      </c>
      <c r="Y46" s="145">
        <f t="shared" si="2"/>
        <v>8</v>
      </c>
      <c r="Z46" s="143" t="s">
        <v>761</v>
      </c>
      <c r="AA46" s="84"/>
      <c r="AB46" s="61"/>
      <c r="AC46" s="62"/>
      <c r="AD46" s="63"/>
      <c r="AE46" s="62"/>
      <c r="AF46" s="63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  <c r="CQ46" s="6"/>
      <c r="CR46" s="6"/>
      <c r="CS46" s="6"/>
      <c r="CT46" s="6"/>
      <c r="CU46" s="6"/>
      <c r="CV46" s="6"/>
      <c r="CW46" s="6"/>
      <c r="CX46" s="6"/>
      <c r="CY46" s="6"/>
      <c r="CZ46" s="6"/>
      <c r="DA46" s="6"/>
      <c r="DB46" s="6"/>
      <c r="DC46" s="6"/>
      <c r="DD46" s="6"/>
      <c r="DE46" s="6"/>
      <c r="DF46" s="6"/>
      <c r="DG46" s="6"/>
      <c r="DH46" s="6"/>
      <c r="DI46" s="6"/>
      <c r="DJ46" s="6"/>
      <c r="DK46" s="6"/>
      <c r="DL46" s="6"/>
      <c r="DM46" s="6"/>
      <c r="DN46" s="6"/>
      <c r="DO46" s="6"/>
      <c r="DP46" s="6"/>
      <c r="DQ46" s="6"/>
      <c r="DR46" s="6"/>
      <c r="DS46" s="6"/>
      <c r="DT46" s="6"/>
      <c r="DU46" s="6"/>
      <c r="DV46" s="6"/>
      <c r="DW46" s="6"/>
      <c r="DX46" s="6"/>
      <c r="DY46" s="6"/>
      <c r="DZ46" s="6"/>
      <c r="EA46" s="6"/>
      <c r="EB46" s="6"/>
      <c r="EC46" s="6"/>
      <c r="ED46" s="6"/>
      <c r="EE46" s="6"/>
      <c r="EF46" s="6"/>
      <c r="EG46" s="6"/>
      <c r="EH46" s="6"/>
      <c r="EI46" s="6"/>
      <c r="EJ46" s="6"/>
      <c r="EK46" s="6"/>
      <c r="EL46" s="6"/>
      <c r="EM46" s="6"/>
      <c r="EN46" s="6"/>
      <c r="EO46" s="6"/>
      <c r="EP46" s="6"/>
      <c r="EQ46" s="6"/>
      <c r="ER46" s="6"/>
      <c r="ES46" s="6"/>
      <c r="ET46" s="6"/>
      <c r="EU46" s="6"/>
      <c r="EV46" s="6"/>
      <c r="EW46" s="6"/>
      <c r="EX46" s="6"/>
      <c r="EY46" s="6"/>
      <c r="EZ46" s="6"/>
      <c r="FA46" s="6"/>
      <c r="FB46" s="6"/>
      <c r="FC46" s="6"/>
      <c r="FD46" s="6"/>
      <c r="FE46" s="6"/>
      <c r="FF46" s="6"/>
      <c r="FG46" s="6"/>
      <c r="FH46" s="6"/>
      <c r="FI46" s="6"/>
      <c r="FJ46" s="6"/>
      <c r="FK46" s="6"/>
      <c r="FL46" s="6"/>
      <c r="FM46" s="6"/>
      <c r="FN46" s="6"/>
      <c r="FO46" s="6"/>
      <c r="FP46" s="6"/>
      <c r="FQ46" s="6"/>
      <c r="FR46" s="6"/>
      <c r="FS46" s="6"/>
      <c r="FT46" s="6"/>
      <c r="FU46" s="6"/>
      <c r="FV46" s="6"/>
      <c r="FW46" s="6"/>
      <c r="FX46" s="6"/>
      <c r="FY46" s="6"/>
      <c r="FZ46" s="6"/>
      <c r="GA46" s="6"/>
      <c r="GB46" s="6"/>
      <c r="GC46" s="6"/>
      <c r="GD46" s="6"/>
      <c r="GE46" s="6"/>
      <c r="GF46" s="6"/>
      <c r="GG46" s="6"/>
      <c r="GH46" s="6"/>
      <c r="GI46" s="6"/>
      <c r="GJ46" s="6"/>
      <c r="GK46" s="6"/>
      <c r="GL46" s="6"/>
      <c r="GM46" s="6"/>
      <c r="GN46" s="6"/>
      <c r="GO46" s="6"/>
      <c r="GP46" s="6"/>
      <c r="GQ46" s="6"/>
      <c r="GR46" s="6"/>
      <c r="GS46" s="6"/>
      <c r="GT46" s="6"/>
      <c r="GU46" s="6"/>
      <c r="GV46" s="6"/>
      <c r="GW46" s="6"/>
      <c r="GX46" s="6"/>
      <c r="GY46" s="6"/>
      <c r="GZ46" s="6"/>
      <c r="HA46" s="6"/>
      <c r="HB46" s="6"/>
      <c r="HC46" s="6"/>
      <c r="HD46" s="6"/>
      <c r="HE46" s="6"/>
      <c r="HF46" s="6"/>
      <c r="HG46" s="6"/>
      <c r="HH46" s="6"/>
      <c r="HI46" s="6"/>
      <c r="HJ46" s="6"/>
      <c r="HK46" s="6"/>
      <c r="HL46" s="6"/>
      <c r="HM46" s="6"/>
      <c r="HN46" s="6"/>
      <c r="HO46" s="6"/>
      <c r="HP46" s="6"/>
      <c r="HQ46" s="6"/>
      <c r="HR46" s="6"/>
      <c r="HS46" s="6"/>
      <c r="HT46" s="6"/>
      <c r="HU46" s="6"/>
      <c r="HV46" s="6"/>
      <c r="HW46" s="6"/>
      <c r="HX46" s="6"/>
      <c r="HY46" s="6"/>
      <c r="HZ46" s="6"/>
      <c r="IA46" s="6"/>
      <c r="IB46" s="6"/>
      <c r="IC46" s="6"/>
      <c r="ID46" s="6"/>
      <c r="IE46" s="6"/>
      <c r="IF46" s="6"/>
      <c r="IG46" s="6"/>
      <c r="IH46" s="6"/>
      <c r="II46" s="6"/>
      <c r="IJ46" s="6"/>
      <c r="IK46" s="6"/>
      <c r="IL46" s="6"/>
      <c r="IM46" s="6"/>
      <c r="IN46" s="6"/>
      <c r="IO46" s="6"/>
      <c r="IP46" s="6"/>
      <c r="IQ46" s="6"/>
      <c r="IR46" s="6"/>
      <c r="IS46" s="6"/>
      <c r="IT46" s="6"/>
      <c r="IU46" s="6"/>
      <c r="IV46" s="6"/>
      <c r="IW46" s="6"/>
      <c r="IX46" s="6"/>
      <c r="IY46" s="6"/>
      <c r="IZ46" s="6"/>
      <c r="JA46" s="6"/>
      <c r="JB46" s="6"/>
      <c r="JC46" s="6"/>
      <c r="JD46" s="6"/>
      <c r="JE46" s="6"/>
      <c r="JF46" s="6"/>
      <c r="JG46" s="6"/>
      <c r="JH46" s="6"/>
      <c r="JI46" s="6"/>
      <c r="JJ46" s="6"/>
      <c r="JK46" s="6"/>
      <c r="JL46" s="6"/>
      <c r="JM46" s="6"/>
      <c r="JN46" s="6"/>
      <c r="JO46" s="6"/>
      <c r="JP46" s="6"/>
      <c r="JQ46" s="6"/>
      <c r="JR46" s="6"/>
      <c r="JS46" s="6"/>
      <c r="JT46" s="6"/>
      <c r="JU46" s="6"/>
      <c r="JV46" s="6"/>
      <c r="JW46" s="6"/>
      <c r="JX46" s="6"/>
      <c r="JY46" s="6"/>
      <c r="JZ46" s="6"/>
      <c r="KA46" s="6"/>
      <c r="KB46" s="6"/>
      <c r="KC46" s="6"/>
      <c r="KD46" s="6"/>
      <c r="KE46" s="6"/>
      <c r="KF46" s="6"/>
      <c r="KG46" s="6"/>
      <c r="KH46" s="6"/>
      <c r="KI46" s="6"/>
      <c r="KJ46" s="6"/>
      <c r="KK46" s="6"/>
      <c r="KL46" s="6"/>
      <c r="KM46" s="6"/>
      <c r="KN46" s="6"/>
      <c r="KO46" s="6"/>
      <c r="KP46" s="6"/>
      <c r="KQ46" s="6"/>
      <c r="KR46" s="6"/>
      <c r="KS46" s="6"/>
      <c r="KT46" s="6"/>
      <c r="KU46" s="6"/>
      <c r="KV46" s="6"/>
      <c r="KW46" s="6"/>
      <c r="KX46" s="6"/>
      <c r="KY46" s="6"/>
      <c r="KZ46" s="6"/>
      <c r="LA46" s="6"/>
      <c r="LB46" s="6"/>
      <c r="LC46" s="6"/>
      <c r="LD46" s="6"/>
      <c r="LE46" s="6"/>
      <c r="LF46" s="6"/>
      <c r="LG46" s="6"/>
      <c r="LH46" s="6"/>
      <c r="LI46" s="6"/>
      <c r="LJ46" s="6"/>
      <c r="LK46" s="6"/>
      <c r="LL46" s="6"/>
      <c r="LM46" s="6"/>
      <c r="LN46" s="6"/>
      <c r="LO46" s="6"/>
      <c r="LP46" s="6"/>
      <c r="LQ46" s="6"/>
      <c r="LR46" s="6"/>
      <c r="LS46" s="6"/>
      <c r="LT46" s="6"/>
      <c r="LU46" s="6"/>
      <c r="LV46" s="6"/>
      <c r="LW46" s="6"/>
      <c r="LX46" s="6"/>
      <c r="LY46" s="6"/>
      <c r="LZ46" s="6"/>
      <c r="MA46" s="6"/>
      <c r="MB46" s="6"/>
      <c r="MC46" s="6"/>
      <c r="MD46" s="6"/>
      <c r="ME46" s="6"/>
      <c r="MF46" s="6"/>
      <c r="MG46" s="6"/>
      <c r="MH46" s="6"/>
      <c r="MI46" s="6"/>
      <c r="MJ46" s="6"/>
      <c r="MK46" s="6"/>
      <c r="ML46" s="6"/>
      <c r="MM46" s="6"/>
      <c r="MN46" s="6"/>
      <c r="MO46" s="6"/>
      <c r="MP46" s="6"/>
      <c r="MQ46" s="6"/>
      <c r="MR46" s="6"/>
      <c r="MS46" s="6"/>
      <c r="MT46" s="6"/>
      <c r="MU46" s="6"/>
      <c r="MV46" s="6"/>
      <c r="MW46" s="6"/>
      <c r="MX46" s="6"/>
      <c r="MY46" s="6"/>
      <c r="MZ46" s="6"/>
      <c r="NA46" s="6"/>
      <c r="NB46" s="6"/>
      <c r="NC46" s="6"/>
      <c r="ND46" s="6"/>
      <c r="NE46" s="6"/>
      <c r="NF46" s="6"/>
      <c r="NG46" s="6"/>
      <c r="NH46" s="6"/>
      <c r="NI46" s="6"/>
      <c r="NJ46" s="6"/>
      <c r="NK46" s="6"/>
      <c r="NL46" s="6"/>
      <c r="NM46" s="6"/>
      <c r="NN46" s="6"/>
      <c r="NO46" s="6"/>
      <c r="NP46" s="6"/>
      <c r="NQ46" s="6"/>
      <c r="NR46" s="6"/>
      <c r="NS46" s="6"/>
      <c r="NT46" s="6"/>
      <c r="NU46" s="6"/>
      <c r="NV46" s="6"/>
      <c r="NW46" s="6"/>
      <c r="NX46" s="6"/>
      <c r="NY46" s="6"/>
      <c r="NZ46" s="6"/>
      <c r="OA46" s="6"/>
      <c r="OB46" s="6"/>
      <c r="OC46" s="6"/>
      <c r="OD46" s="6"/>
      <c r="OE46" s="6"/>
      <c r="OF46" s="6"/>
      <c r="OG46" s="6"/>
      <c r="OH46" s="6"/>
      <c r="OI46" s="6"/>
      <c r="OJ46" s="6"/>
      <c r="OK46" s="6"/>
      <c r="OL46" s="6"/>
      <c r="OM46" s="6"/>
      <c r="ON46" s="6"/>
      <c r="OO46" s="6"/>
      <c r="OP46" s="6"/>
      <c r="OQ46" s="6"/>
      <c r="OR46" s="6"/>
      <c r="OS46" s="6"/>
      <c r="OT46" s="6"/>
      <c r="OU46" s="6"/>
      <c r="OV46" s="6"/>
      <c r="OW46" s="6"/>
      <c r="OX46" s="6"/>
      <c r="OY46" s="6"/>
      <c r="OZ46" s="6"/>
      <c r="PA46" s="6"/>
      <c r="PB46" s="6"/>
      <c r="PC46" s="6"/>
      <c r="PD46" s="6"/>
      <c r="PE46" s="6"/>
      <c r="PF46" s="6"/>
      <c r="PG46" s="6"/>
      <c r="PH46" s="6"/>
      <c r="PI46" s="6"/>
      <c r="PJ46" s="6"/>
      <c r="PK46" s="6"/>
      <c r="PL46" s="6"/>
      <c r="PM46" s="6"/>
      <c r="PN46" s="6"/>
      <c r="PO46" s="6"/>
      <c r="PP46" s="6"/>
      <c r="PQ46" s="6"/>
      <c r="PR46" s="6"/>
      <c r="PS46" s="6"/>
      <c r="PT46" s="6"/>
      <c r="PU46" s="6"/>
      <c r="PV46" s="6"/>
      <c r="PW46" s="6"/>
      <c r="PX46" s="6"/>
      <c r="PY46" s="6"/>
      <c r="PZ46" s="6"/>
      <c r="QA46" s="6"/>
      <c r="QB46" s="6"/>
      <c r="QC46" s="6"/>
      <c r="QD46" s="6"/>
      <c r="QE46" s="6"/>
      <c r="QF46" s="6"/>
      <c r="QG46" s="6"/>
      <c r="QH46" s="6"/>
      <c r="QI46" s="6"/>
      <c r="QJ46" s="6"/>
      <c r="QK46" s="6"/>
      <c r="QL46" s="6"/>
      <c r="QM46" s="6"/>
      <c r="QN46" s="6"/>
      <c r="QO46" s="6"/>
      <c r="QP46" s="6"/>
      <c r="QQ46" s="6"/>
      <c r="QR46" s="6"/>
      <c r="QS46" s="6"/>
      <c r="QT46" s="6"/>
      <c r="QU46" s="6"/>
      <c r="QV46" s="6"/>
      <c r="QW46" s="6"/>
      <c r="QX46" s="6"/>
      <c r="QY46" s="6"/>
      <c r="QZ46" s="6"/>
      <c r="RA46" s="6"/>
      <c r="RB46" s="6"/>
      <c r="RC46" s="6"/>
      <c r="RD46" s="6"/>
      <c r="RE46" s="6"/>
      <c r="RF46" s="6"/>
      <c r="RG46" s="6"/>
      <c r="RH46" s="6"/>
      <c r="RI46" s="6"/>
      <c r="RJ46" s="6"/>
      <c r="RK46" s="6"/>
      <c r="RL46" s="6"/>
      <c r="RM46" s="6"/>
      <c r="RN46" s="6"/>
      <c r="RO46" s="6"/>
      <c r="RP46" s="6"/>
      <c r="RQ46" s="6"/>
      <c r="RR46" s="6"/>
      <c r="RS46" s="6"/>
      <c r="RT46" s="6"/>
      <c r="RU46" s="6"/>
      <c r="RV46" s="6"/>
      <c r="RW46" s="6"/>
      <c r="RX46" s="6"/>
      <c r="RY46" s="6"/>
      <c r="RZ46" s="6"/>
      <c r="SA46" s="6"/>
      <c r="SB46" s="6"/>
      <c r="SC46" s="6"/>
      <c r="SD46" s="6"/>
      <c r="SE46" s="6"/>
      <c r="SF46" s="6"/>
      <c r="SG46" s="6"/>
      <c r="SH46" s="6"/>
      <c r="SI46" s="6"/>
      <c r="SJ46" s="6"/>
      <c r="SK46" s="6"/>
      <c r="SL46" s="6"/>
      <c r="SM46" s="6"/>
      <c r="SN46" s="6"/>
      <c r="SO46" s="6"/>
      <c r="SP46" s="6"/>
      <c r="SQ46" s="6"/>
      <c r="SR46" s="6"/>
      <c r="SS46" s="6"/>
      <c r="ST46" s="6"/>
      <c r="SU46" s="6"/>
      <c r="SV46" s="6"/>
      <c r="SW46" s="6"/>
      <c r="SX46" s="6"/>
      <c r="SY46" s="6"/>
      <c r="SZ46" s="6"/>
      <c r="TA46" s="6"/>
      <c r="TB46" s="6"/>
      <c r="TC46" s="6"/>
      <c r="TD46" s="6"/>
      <c r="TE46" s="6"/>
      <c r="TF46" s="6"/>
      <c r="TG46" s="6"/>
      <c r="TH46" s="6"/>
      <c r="TI46" s="6"/>
      <c r="TJ46" s="6"/>
      <c r="TK46" s="6"/>
      <c r="TL46" s="6"/>
      <c r="TM46" s="6"/>
      <c r="TN46" s="6"/>
      <c r="TO46" s="6"/>
      <c r="TP46" s="6"/>
      <c r="TQ46" s="6"/>
      <c r="TR46" s="6"/>
      <c r="TS46" s="6"/>
      <c r="TT46" s="6"/>
      <c r="TU46" s="6"/>
      <c r="TV46" s="6"/>
      <c r="TW46" s="6"/>
      <c r="TX46" s="6"/>
      <c r="TY46" s="6"/>
      <c r="TZ46" s="6"/>
      <c r="UA46" s="6"/>
      <c r="UB46" s="6"/>
      <c r="UC46" s="6"/>
      <c r="UD46" s="6"/>
      <c r="UE46" s="6"/>
      <c r="UF46" s="6"/>
      <c r="UG46" s="6"/>
      <c r="UH46" s="6"/>
      <c r="UI46" s="6"/>
      <c r="UJ46" s="6"/>
      <c r="UK46" s="6"/>
      <c r="UL46" s="6"/>
      <c r="UM46" s="6"/>
      <c r="UN46" s="6"/>
      <c r="UO46" s="6"/>
      <c r="UP46" s="6"/>
      <c r="UQ46" s="6"/>
      <c r="UR46" s="6"/>
      <c r="US46" s="6"/>
      <c r="UT46" s="6"/>
      <c r="UU46" s="6"/>
      <c r="UV46" s="6"/>
      <c r="UW46" s="6"/>
      <c r="UX46" s="6"/>
      <c r="UY46" s="6"/>
      <c r="UZ46" s="6"/>
      <c r="VA46" s="6"/>
      <c r="VB46" s="6"/>
      <c r="VC46" s="6"/>
      <c r="VD46" s="6"/>
      <c r="VE46" s="6"/>
      <c r="VF46" s="6"/>
      <c r="VG46" s="6"/>
      <c r="VH46" s="6"/>
      <c r="VI46" s="6"/>
      <c r="VJ46" s="6"/>
      <c r="VK46" s="6"/>
      <c r="VL46" s="6"/>
      <c r="VM46" s="6"/>
      <c r="VN46" s="6"/>
      <c r="VO46" s="6"/>
      <c r="VP46" s="6"/>
      <c r="VQ46" s="6"/>
      <c r="VR46" s="6"/>
      <c r="VS46" s="6"/>
      <c r="VT46" s="6"/>
      <c r="VU46" s="6"/>
      <c r="VV46" s="6"/>
      <c r="VW46" s="6"/>
      <c r="VX46" s="6"/>
      <c r="VY46" s="6"/>
      <c r="VZ46" s="6"/>
      <c r="WA46" s="6"/>
      <c r="WB46" s="6"/>
      <c r="WC46" s="6"/>
      <c r="WD46" s="6"/>
      <c r="WE46" s="6"/>
      <c r="WF46" s="6"/>
      <c r="WG46" s="6"/>
      <c r="WH46" s="6"/>
      <c r="WI46" s="6"/>
      <c r="WJ46" s="6"/>
      <c r="WK46" s="6"/>
      <c r="WL46" s="6"/>
      <c r="WM46" s="6"/>
      <c r="WN46" s="6"/>
      <c r="WO46" s="6"/>
      <c r="WP46" s="6"/>
      <c r="WQ46" s="6"/>
      <c r="WR46" s="6"/>
      <c r="WS46" s="6"/>
      <c r="WT46" s="6"/>
      <c r="WU46" s="6"/>
      <c r="WV46" s="6"/>
      <c r="WW46" s="6"/>
      <c r="WX46" s="6"/>
      <c r="WY46" s="6"/>
      <c r="WZ46" s="6"/>
      <c r="XA46" s="6"/>
      <c r="XB46" s="6"/>
      <c r="XC46" s="6"/>
      <c r="XD46" s="6"/>
      <c r="XE46" s="6"/>
      <c r="XF46" s="6"/>
      <c r="XG46" s="6"/>
      <c r="XH46" s="6"/>
      <c r="XI46" s="6"/>
      <c r="XJ46" s="6"/>
      <c r="XK46" s="6"/>
      <c r="XL46" s="6"/>
      <c r="XM46" s="6"/>
      <c r="XN46" s="6"/>
      <c r="XO46" s="6"/>
      <c r="XP46" s="6"/>
      <c r="XQ46" s="6"/>
      <c r="XR46" s="6"/>
      <c r="XS46" s="6"/>
      <c r="XT46" s="6"/>
      <c r="XU46" s="6"/>
      <c r="XV46" s="6"/>
      <c r="XW46" s="6"/>
      <c r="XX46" s="6"/>
      <c r="XY46" s="6"/>
      <c r="XZ46" s="6"/>
      <c r="YA46" s="6"/>
      <c r="YB46" s="6"/>
      <c r="YC46" s="6"/>
      <c r="YD46" s="6"/>
      <c r="YE46" s="6"/>
      <c r="YF46" s="6"/>
      <c r="YG46" s="6"/>
      <c r="YH46" s="6"/>
      <c r="YI46" s="6"/>
      <c r="YJ46" s="6"/>
      <c r="YK46" s="6"/>
      <c r="YL46" s="6"/>
      <c r="YM46" s="6"/>
      <c r="YN46" s="6"/>
      <c r="YO46" s="6"/>
      <c r="YP46" s="6"/>
      <c r="YQ46" s="6"/>
      <c r="YR46" s="6"/>
      <c r="YS46" s="6"/>
      <c r="YT46" s="6"/>
      <c r="YU46" s="6"/>
      <c r="YV46" s="6"/>
      <c r="YW46" s="6"/>
      <c r="YX46" s="6"/>
      <c r="YY46" s="6"/>
      <c r="YZ46" s="6"/>
      <c r="ZA46" s="6"/>
      <c r="ZB46" s="6"/>
      <c r="ZC46" s="6"/>
      <c r="ZD46" s="6"/>
      <c r="ZE46" s="6"/>
      <c r="ZF46" s="6"/>
      <c r="ZG46" s="6"/>
      <c r="ZH46" s="6"/>
      <c r="ZI46" s="6"/>
      <c r="ZJ46" s="6"/>
      <c r="ZK46" s="6"/>
      <c r="ZL46" s="6"/>
      <c r="ZM46" s="6"/>
      <c r="ZN46" s="6"/>
      <c r="ZO46" s="6"/>
      <c r="ZP46" s="6"/>
      <c r="ZQ46" s="6"/>
      <c r="ZR46" s="6"/>
      <c r="ZS46" s="6"/>
      <c r="ZT46" s="6"/>
      <c r="ZU46" s="6"/>
      <c r="ZV46" s="6"/>
      <c r="ZW46" s="6"/>
      <c r="ZX46" s="6"/>
      <c r="ZY46" s="6"/>
      <c r="ZZ46" s="6"/>
      <c r="AAA46" s="6"/>
      <c r="AAB46" s="6"/>
      <c r="AAC46" s="6"/>
      <c r="AAD46" s="6"/>
      <c r="AAE46" s="6"/>
      <c r="AAF46" s="6"/>
      <c r="AAG46" s="6"/>
      <c r="AAH46" s="6"/>
      <c r="AAI46" s="6"/>
      <c r="AAJ46" s="6"/>
      <c r="AAK46" s="6"/>
      <c r="AAL46" s="6"/>
      <c r="AAM46" s="6"/>
      <c r="AAN46" s="6"/>
      <c r="AAO46" s="6"/>
      <c r="AAP46" s="6"/>
      <c r="AAQ46" s="6"/>
      <c r="AAR46" s="6"/>
      <c r="AAS46" s="6"/>
      <c r="AAT46" s="6"/>
      <c r="AAU46" s="6"/>
      <c r="AAV46" s="6"/>
      <c r="AAW46" s="6"/>
      <c r="AAX46" s="6"/>
      <c r="AAY46" s="6"/>
      <c r="AAZ46" s="6"/>
      <c r="ABA46" s="6"/>
      <c r="ABB46" s="6"/>
      <c r="ABC46" s="6"/>
      <c r="ABD46" s="6"/>
      <c r="ABE46" s="6"/>
      <c r="ABF46" s="6"/>
      <c r="ABG46" s="6"/>
      <c r="ABH46" s="6"/>
      <c r="ABI46" s="6"/>
      <c r="ABJ46" s="6"/>
      <c r="ABK46" s="6"/>
      <c r="ABL46" s="6"/>
      <c r="ABM46" s="6"/>
      <c r="ABN46" s="6"/>
      <c r="ABO46" s="6"/>
      <c r="ABP46" s="6"/>
      <c r="ABQ46" s="6"/>
      <c r="ABR46" s="6"/>
      <c r="ABS46" s="6"/>
      <c r="ABT46" s="6"/>
      <c r="ABU46" s="6"/>
      <c r="ABV46" s="6"/>
      <c r="ABW46" s="6"/>
      <c r="ABX46" s="6"/>
      <c r="ABY46" s="6"/>
      <c r="ABZ46" s="6"/>
      <c r="ACA46" s="6"/>
      <c r="ACB46" s="6"/>
      <c r="ACC46" s="6"/>
      <c r="ACD46" s="6"/>
      <c r="ACE46" s="6"/>
      <c r="ACF46" s="6"/>
      <c r="ACG46" s="6"/>
      <c r="ACH46" s="6"/>
      <c r="ACI46" s="6"/>
      <c r="ACJ46" s="6"/>
      <c r="ACK46" s="6"/>
      <c r="ACL46" s="6"/>
      <c r="ACM46" s="6"/>
      <c r="ACN46" s="6"/>
      <c r="ACO46" s="6"/>
      <c r="ACP46" s="6"/>
      <c r="ACQ46" s="6"/>
      <c r="ACR46" s="6"/>
      <c r="ACS46" s="6"/>
      <c r="ACT46" s="6"/>
      <c r="ACU46" s="6"/>
      <c r="ACV46" s="6"/>
      <c r="ACW46" s="6"/>
      <c r="ACX46" s="6"/>
      <c r="ACY46" s="6"/>
      <c r="ACZ46" s="6"/>
      <c r="ADA46" s="6"/>
      <c r="ADB46" s="6"/>
      <c r="ADC46" s="6"/>
      <c r="ADD46" s="6"/>
      <c r="ADE46" s="6"/>
      <c r="ADF46" s="6"/>
      <c r="ADG46" s="6"/>
      <c r="ADH46" s="6"/>
      <c r="ADI46" s="6"/>
      <c r="ADJ46" s="6"/>
      <c r="ADK46" s="6"/>
      <c r="ADL46" s="6"/>
      <c r="ADM46" s="6"/>
      <c r="ADN46" s="6"/>
      <c r="ADO46" s="6"/>
      <c r="ADP46" s="6"/>
      <c r="ADQ46" s="6"/>
      <c r="ADR46" s="6"/>
      <c r="ADS46" s="6"/>
      <c r="ADT46" s="6"/>
      <c r="ADU46" s="6"/>
      <c r="ADV46" s="6"/>
      <c r="ADW46" s="6"/>
      <c r="ADX46" s="6"/>
      <c r="ADY46" s="6"/>
      <c r="ADZ46" s="6"/>
      <c r="AEA46" s="6"/>
      <c r="AEB46" s="6"/>
      <c r="AEC46" s="6"/>
      <c r="AED46" s="6"/>
      <c r="AEE46" s="6"/>
      <c r="AEF46" s="6"/>
      <c r="AEG46" s="6"/>
      <c r="AEH46" s="6"/>
      <c r="AEI46" s="6"/>
      <c r="AEJ46" s="6"/>
      <c r="AEK46" s="6"/>
      <c r="AEL46" s="6"/>
      <c r="AEM46" s="6"/>
      <c r="AEN46" s="6"/>
      <c r="AEO46" s="6"/>
      <c r="AEP46" s="6"/>
      <c r="AEQ46" s="6"/>
      <c r="AER46" s="6"/>
      <c r="AES46" s="6"/>
      <c r="AET46" s="6"/>
      <c r="AEU46" s="6"/>
      <c r="AEV46" s="6"/>
      <c r="AEW46" s="6"/>
      <c r="AEX46" s="6"/>
      <c r="AEY46" s="6"/>
      <c r="AEZ46" s="6"/>
      <c r="AFA46" s="6"/>
      <c r="AFB46" s="6"/>
      <c r="AFC46" s="6"/>
      <c r="AFD46" s="6"/>
      <c r="AFE46" s="6"/>
      <c r="AFF46" s="6"/>
      <c r="AFG46" s="6"/>
      <c r="AFH46" s="6"/>
      <c r="AFI46" s="6"/>
      <c r="AFJ46" s="6"/>
      <c r="AFK46" s="6"/>
      <c r="AFL46" s="6"/>
      <c r="AFM46" s="6"/>
      <c r="AFN46" s="6"/>
      <c r="AFO46" s="6"/>
      <c r="AFP46" s="6"/>
      <c r="AFQ46" s="6"/>
      <c r="AFR46" s="6"/>
      <c r="AFS46" s="6"/>
      <c r="AFT46" s="6"/>
      <c r="AFU46" s="6"/>
      <c r="AFV46" s="6"/>
      <c r="AFW46" s="6"/>
      <c r="AFX46" s="6"/>
      <c r="AFY46" s="6"/>
      <c r="AFZ46" s="6"/>
      <c r="AGA46" s="6"/>
      <c r="AGB46" s="6"/>
      <c r="AGC46" s="6"/>
      <c r="AGD46" s="6"/>
      <c r="AGE46" s="6"/>
      <c r="AGF46" s="6"/>
      <c r="AGG46" s="6"/>
      <c r="AGH46" s="6"/>
      <c r="AGI46" s="6"/>
      <c r="AGJ46" s="6"/>
      <c r="AGK46" s="6"/>
      <c r="AGL46" s="6"/>
      <c r="AGM46" s="6"/>
      <c r="AGN46" s="6"/>
      <c r="AGO46" s="6"/>
      <c r="AGP46" s="6"/>
      <c r="AGQ46" s="6"/>
      <c r="AGR46" s="6"/>
      <c r="AGS46" s="6"/>
      <c r="AGT46" s="6"/>
      <c r="AGU46" s="6"/>
      <c r="AGV46" s="6"/>
      <c r="AGW46" s="6"/>
      <c r="AGX46" s="6"/>
      <c r="AGY46" s="6"/>
      <c r="AGZ46" s="6"/>
      <c r="AHA46" s="6"/>
      <c r="AHB46" s="6"/>
      <c r="AHC46" s="6"/>
      <c r="AHD46" s="6"/>
      <c r="AHE46" s="6"/>
      <c r="AHF46" s="6"/>
      <c r="AHG46" s="6"/>
      <c r="AHH46" s="6"/>
      <c r="AHI46" s="6"/>
      <c r="AHJ46" s="6"/>
      <c r="AHK46" s="6"/>
      <c r="AHL46" s="6"/>
      <c r="AHM46" s="6"/>
      <c r="AHN46" s="6"/>
      <c r="AHO46" s="6"/>
      <c r="AHP46" s="6"/>
      <c r="AHQ46" s="6"/>
      <c r="AHR46" s="6"/>
      <c r="AHS46" s="6"/>
      <c r="AHT46" s="6"/>
      <c r="AHU46" s="6"/>
      <c r="AHV46" s="6"/>
      <c r="AHW46" s="6"/>
      <c r="AHX46" s="6"/>
      <c r="AHY46" s="6"/>
      <c r="AHZ46" s="6"/>
      <c r="AIA46" s="6"/>
      <c r="AIB46" s="6"/>
      <c r="AIC46" s="6"/>
      <c r="AID46" s="6"/>
      <c r="AIE46" s="6"/>
      <c r="AIF46" s="6"/>
      <c r="AIG46" s="6"/>
      <c r="AIH46" s="6"/>
      <c r="AII46" s="6"/>
      <c r="AIJ46" s="6"/>
      <c r="AIK46" s="6"/>
      <c r="AIL46" s="6"/>
      <c r="AIM46" s="6"/>
      <c r="AIN46" s="6"/>
      <c r="AIO46" s="6"/>
      <c r="AIP46" s="6"/>
      <c r="AIQ46" s="6"/>
      <c r="AIR46" s="6"/>
      <c r="AIS46" s="6"/>
      <c r="AIT46" s="6"/>
      <c r="AIU46" s="6"/>
      <c r="AIV46" s="6"/>
      <c r="AIW46" s="6"/>
      <c r="AIX46" s="6"/>
      <c r="AIY46" s="6"/>
      <c r="AIZ46" s="6"/>
      <c r="AJA46" s="6"/>
      <c r="AJB46" s="6"/>
      <c r="AJC46" s="6"/>
      <c r="AJD46" s="6"/>
      <c r="AJE46" s="6"/>
      <c r="AJF46" s="6"/>
      <c r="AJG46" s="6"/>
      <c r="AJH46" s="6"/>
      <c r="AJI46" s="6"/>
      <c r="AJJ46" s="6"/>
      <c r="AJK46" s="6"/>
      <c r="AJL46" s="6"/>
      <c r="AJM46" s="6"/>
      <c r="AJN46" s="6"/>
      <c r="AJO46" s="6"/>
      <c r="AJP46" s="6"/>
      <c r="AJQ46" s="6"/>
      <c r="AJR46" s="6"/>
      <c r="AJS46" s="6"/>
      <c r="AJT46" s="6"/>
      <c r="AJU46" s="6"/>
      <c r="AJV46" s="6"/>
      <c r="AJW46" s="6"/>
      <c r="AJX46" s="6"/>
      <c r="AJY46" s="6"/>
      <c r="AJZ46" s="6"/>
      <c r="AKA46" s="6"/>
      <c r="AKB46" s="6"/>
      <c r="AKC46" s="6"/>
      <c r="AKD46" s="6"/>
      <c r="AKE46" s="6"/>
      <c r="AKF46" s="6"/>
      <c r="AKG46" s="6"/>
      <c r="AKH46" s="6"/>
      <c r="AKI46" s="6"/>
      <c r="AKJ46" s="6"/>
      <c r="AKK46" s="6"/>
      <c r="AKL46" s="6"/>
      <c r="AKM46" s="6"/>
      <c r="AKN46" s="6"/>
      <c r="AKO46" s="6"/>
      <c r="AKP46" s="6"/>
      <c r="AKQ46" s="6"/>
      <c r="AKR46" s="6"/>
      <c r="AKS46" s="6"/>
      <c r="AKT46" s="6"/>
      <c r="AKU46" s="6"/>
      <c r="AKV46" s="6"/>
      <c r="AKW46" s="6"/>
      <c r="AKX46" s="6"/>
      <c r="AKY46" s="6"/>
      <c r="AKZ46" s="6"/>
      <c r="ALA46" s="6"/>
      <c r="ALB46" s="6"/>
      <c r="ALC46" s="6"/>
      <c r="ALD46" s="6"/>
      <c r="ALE46" s="6"/>
      <c r="ALF46" s="6"/>
      <c r="ALG46" s="6"/>
      <c r="ALH46" s="6"/>
      <c r="ALI46" s="6"/>
      <c r="ALJ46" s="6"/>
      <c r="ALK46" s="6"/>
      <c r="ALL46" s="6"/>
      <c r="ALM46" s="6"/>
      <c r="ALN46" s="6"/>
      <c r="ALO46" s="6"/>
      <c r="ALP46" s="6"/>
      <c r="ALQ46" s="6"/>
      <c r="ALR46" s="6"/>
      <c r="ALS46" s="6"/>
      <c r="ALT46" s="6"/>
      <c r="ALU46" s="6"/>
      <c r="ALV46" s="6"/>
      <c r="ALW46" s="6"/>
      <c r="ALX46" s="6"/>
      <c r="ALY46" s="6"/>
      <c r="ALZ46" s="6"/>
      <c r="AMA46" s="6"/>
      <c r="AMB46" s="6"/>
      <c r="AMC46" s="6"/>
      <c r="AMD46" s="6"/>
      <c r="AME46" s="6"/>
      <c r="AMF46" s="6"/>
      <c r="AMG46" s="6"/>
      <c r="AMH46" s="6"/>
      <c r="AMI46" s="6"/>
      <c r="AMJ46" s="6"/>
      <c r="AMK46" s="6"/>
      <c r="AML46" s="6"/>
      <c r="AMM46" s="6"/>
      <c r="AMN46" s="6"/>
      <c r="AMO46" s="6"/>
      <c r="AMP46" s="6"/>
      <c r="AMQ46" s="6"/>
      <c r="AMR46" s="6"/>
      <c r="AMS46" s="6"/>
      <c r="AMT46" s="6"/>
      <c r="AMU46" s="6"/>
      <c r="AMV46" s="6"/>
      <c r="AMW46" s="6"/>
      <c r="AMX46" s="6"/>
      <c r="AMY46" s="6"/>
      <c r="AMZ46" s="6"/>
      <c r="ANA46" s="6"/>
      <c r="ANB46" s="6"/>
      <c r="ANC46" s="6"/>
      <c r="AND46" s="6"/>
      <c r="ANE46" s="6"/>
      <c r="ANF46" s="6"/>
      <c r="ANG46" s="6"/>
      <c r="ANH46" s="6"/>
    </row>
    <row r="47" spans="1:1048" x14ac:dyDescent="0.25">
      <c r="A47" t="s">
        <v>196</v>
      </c>
      <c r="O47" s="60"/>
      <c r="P47" s="60"/>
      <c r="Q47" s="6"/>
      <c r="R47" s="60"/>
      <c r="S47" s="6"/>
      <c r="T47" s="6"/>
      <c r="U47" s="6"/>
      <c r="V47" s="78" t="s">
        <v>756</v>
      </c>
      <c r="W47" s="14">
        <v>78</v>
      </c>
      <c r="X47" s="110" t="s">
        <v>756</v>
      </c>
      <c r="Y47" s="145">
        <f t="shared" si="2"/>
        <v>8</v>
      </c>
      <c r="Z47" s="143"/>
      <c r="AA47" s="84"/>
      <c r="AB47" s="61"/>
      <c r="AC47" s="62"/>
      <c r="AD47" s="63"/>
      <c r="AE47" s="62"/>
      <c r="AF47" s="63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6"/>
      <c r="CU47" s="6"/>
      <c r="CV47" s="6"/>
      <c r="CW47" s="6"/>
      <c r="CX47" s="6"/>
      <c r="CY47" s="6"/>
      <c r="CZ47" s="6"/>
      <c r="DA47" s="6"/>
      <c r="DB47" s="6"/>
      <c r="DC47" s="6"/>
      <c r="DD47" s="6"/>
      <c r="DE47" s="6"/>
      <c r="DF47" s="6"/>
      <c r="DG47" s="6"/>
      <c r="DH47" s="6"/>
      <c r="DI47" s="6"/>
      <c r="DJ47" s="6"/>
      <c r="DK47" s="6"/>
      <c r="DL47" s="6"/>
      <c r="DM47" s="6"/>
      <c r="DN47" s="6"/>
      <c r="DO47" s="6"/>
      <c r="DP47" s="6"/>
      <c r="DQ47" s="6"/>
      <c r="DR47" s="6"/>
      <c r="DS47" s="6"/>
      <c r="DT47" s="6"/>
      <c r="DU47" s="6"/>
      <c r="DV47" s="6"/>
      <c r="DW47" s="6"/>
      <c r="DX47" s="6"/>
      <c r="DY47" s="6"/>
      <c r="DZ47" s="6"/>
      <c r="EA47" s="6"/>
      <c r="EB47" s="6"/>
      <c r="EC47" s="6"/>
      <c r="ED47" s="6"/>
      <c r="EE47" s="6"/>
      <c r="EF47" s="6"/>
      <c r="EG47" s="6"/>
      <c r="EH47" s="6"/>
      <c r="EI47" s="6"/>
      <c r="EJ47" s="6"/>
      <c r="EK47" s="6"/>
      <c r="EL47" s="6"/>
      <c r="EM47" s="6"/>
      <c r="EN47" s="6"/>
      <c r="EO47" s="6"/>
      <c r="EP47" s="6"/>
      <c r="EQ47" s="6"/>
      <c r="ER47" s="6"/>
      <c r="ES47" s="6"/>
      <c r="ET47" s="6"/>
      <c r="EU47" s="6"/>
      <c r="EV47" s="6"/>
      <c r="EW47" s="6"/>
      <c r="EX47" s="6"/>
      <c r="EY47" s="6"/>
      <c r="EZ47" s="6"/>
      <c r="FA47" s="6"/>
      <c r="FB47" s="6"/>
      <c r="FC47" s="6"/>
      <c r="FD47" s="6"/>
      <c r="FE47" s="6"/>
      <c r="FF47" s="6"/>
      <c r="FG47" s="6"/>
      <c r="FH47" s="6"/>
      <c r="FI47" s="6"/>
      <c r="FJ47" s="6"/>
      <c r="FK47" s="6"/>
      <c r="FL47" s="6"/>
      <c r="FM47" s="6"/>
      <c r="FN47" s="6"/>
      <c r="FO47" s="6"/>
      <c r="FP47" s="6"/>
      <c r="FQ47" s="6"/>
      <c r="FR47" s="6"/>
      <c r="FS47" s="6"/>
      <c r="FT47" s="6"/>
      <c r="FU47" s="6"/>
      <c r="FV47" s="6"/>
      <c r="FW47" s="6"/>
      <c r="FX47" s="6"/>
      <c r="FY47" s="6"/>
      <c r="FZ47" s="6"/>
      <c r="GA47" s="6"/>
      <c r="GB47" s="6"/>
      <c r="GC47" s="6"/>
      <c r="GD47" s="6"/>
      <c r="GE47" s="6"/>
      <c r="GF47" s="6"/>
      <c r="GG47" s="6"/>
      <c r="GH47" s="6"/>
      <c r="GI47" s="6"/>
      <c r="GJ47" s="6"/>
      <c r="GK47" s="6"/>
      <c r="GL47" s="6"/>
      <c r="GM47" s="6"/>
      <c r="GN47" s="6"/>
      <c r="GO47" s="6"/>
      <c r="GP47" s="6"/>
      <c r="GQ47" s="6"/>
      <c r="GR47" s="6"/>
      <c r="GS47" s="6"/>
      <c r="GT47" s="6"/>
      <c r="GU47" s="6"/>
      <c r="GV47" s="6"/>
      <c r="GW47" s="6"/>
      <c r="GX47" s="6"/>
      <c r="GY47" s="6"/>
      <c r="GZ47" s="6"/>
      <c r="HA47" s="6"/>
      <c r="HB47" s="6"/>
      <c r="HC47" s="6"/>
      <c r="HD47" s="6"/>
      <c r="HE47" s="6"/>
      <c r="HF47" s="6"/>
      <c r="HG47" s="6"/>
      <c r="HH47" s="6"/>
      <c r="HI47" s="6"/>
      <c r="HJ47" s="6"/>
      <c r="HK47" s="6"/>
      <c r="HL47" s="6"/>
      <c r="HM47" s="6"/>
      <c r="HN47" s="6"/>
      <c r="HO47" s="6"/>
      <c r="HP47" s="6"/>
      <c r="HQ47" s="6"/>
      <c r="HR47" s="6"/>
      <c r="HS47" s="6"/>
      <c r="HT47" s="6"/>
      <c r="HU47" s="6"/>
      <c r="HV47" s="6"/>
      <c r="HW47" s="6"/>
      <c r="HX47" s="6"/>
      <c r="HY47" s="6"/>
      <c r="HZ47" s="6"/>
      <c r="IA47" s="6"/>
      <c r="IB47" s="6"/>
      <c r="IC47" s="6"/>
      <c r="ID47" s="6"/>
      <c r="IE47" s="6"/>
      <c r="IF47" s="6"/>
      <c r="IG47" s="6"/>
      <c r="IH47" s="6"/>
      <c r="II47" s="6"/>
      <c r="IJ47" s="6"/>
      <c r="IK47" s="6"/>
      <c r="IL47" s="6"/>
      <c r="IM47" s="6"/>
      <c r="IN47" s="6"/>
      <c r="IO47" s="6"/>
      <c r="IP47" s="6"/>
      <c r="IQ47" s="6"/>
      <c r="IR47" s="6"/>
      <c r="IS47" s="6"/>
      <c r="IT47" s="6"/>
      <c r="IU47" s="6"/>
      <c r="IV47" s="6"/>
      <c r="IW47" s="6"/>
      <c r="IX47" s="6"/>
      <c r="IY47" s="6"/>
      <c r="IZ47" s="6"/>
      <c r="JA47" s="6"/>
      <c r="JB47" s="6"/>
      <c r="JC47" s="6"/>
      <c r="JD47" s="6"/>
      <c r="JE47" s="6"/>
      <c r="JF47" s="6"/>
      <c r="JG47" s="6"/>
      <c r="JH47" s="6"/>
      <c r="JI47" s="6"/>
      <c r="JJ47" s="6"/>
      <c r="JK47" s="6"/>
      <c r="JL47" s="6"/>
      <c r="JM47" s="6"/>
      <c r="JN47" s="6"/>
      <c r="JO47" s="6"/>
      <c r="JP47" s="6"/>
      <c r="JQ47" s="6"/>
      <c r="JR47" s="6"/>
      <c r="JS47" s="6"/>
      <c r="JT47" s="6"/>
      <c r="JU47" s="6"/>
      <c r="JV47" s="6"/>
      <c r="JW47" s="6"/>
      <c r="JX47" s="6"/>
      <c r="JY47" s="6"/>
      <c r="JZ47" s="6"/>
      <c r="KA47" s="6"/>
      <c r="KB47" s="6"/>
      <c r="KC47" s="6"/>
      <c r="KD47" s="6"/>
      <c r="KE47" s="6"/>
      <c r="KF47" s="6"/>
      <c r="KG47" s="6"/>
      <c r="KH47" s="6"/>
      <c r="KI47" s="6"/>
      <c r="KJ47" s="6"/>
      <c r="KK47" s="6"/>
      <c r="KL47" s="6"/>
      <c r="KM47" s="6"/>
      <c r="KN47" s="6"/>
      <c r="KO47" s="6"/>
      <c r="KP47" s="6"/>
      <c r="KQ47" s="6"/>
      <c r="KR47" s="6"/>
      <c r="KS47" s="6"/>
      <c r="KT47" s="6"/>
      <c r="KU47" s="6"/>
      <c r="KV47" s="6"/>
      <c r="KW47" s="6"/>
      <c r="KX47" s="6"/>
      <c r="KY47" s="6"/>
      <c r="KZ47" s="6"/>
      <c r="LA47" s="6"/>
      <c r="LB47" s="6"/>
      <c r="LC47" s="6"/>
      <c r="LD47" s="6"/>
      <c r="LE47" s="6"/>
      <c r="LF47" s="6"/>
      <c r="LG47" s="6"/>
      <c r="LH47" s="6"/>
      <c r="LI47" s="6"/>
      <c r="LJ47" s="6"/>
      <c r="LK47" s="6"/>
      <c r="LL47" s="6"/>
      <c r="LM47" s="6"/>
      <c r="LN47" s="6"/>
      <c r="LO47" s="6"/>
      <c r="LP47" s="6"/>
      <c r="LQ47" s="6"/>
      <c r="LR47" s="6"/>
      <c r="LS47" s="6"/>
      <c r="LT47" s="6"/>
      <c r="LU47" s="6"/>
      <c r="LV47" s="6"/>
      <c r="LW47" s="6"/>
      <c r="LX47" s="6"/>
      <c r="LY47" s="6"/>
      <c r="LZ47" s="6"/>
      <c r="MA47" s="6"/>
      <c r="MB47" s="6"/>
      <c r="MC47" s="6"/>
      <c r="MD47" s="6"/>
      <c r="ME47" s="6"/>
      <c r="MF47" s="6"/>
      <c r="MG47" s="6"/>
      <c r="MH47" s="6"/>
      <c r="MI47" s="6"/>
      <c r="MJ47" s="6"/>
      <c r="MK47" s="6"/>
      <c r="ML47" s="6"/>
      <c r="MM47" s="6"/>
      <c r="MN47" s="6"/>
      <c r="MO47" s="6"/>
      <c r="MP47" s="6"/>
      <c r="MQ47" s="6"/>
      <c r="MR47" s="6"/>
      <c r="MS47" s="6"/>
      <c r="MT47" s="6"/>
      <c r="MU47" s="6"/>
      <c r="MV47" s="6"/>
      <c r="MW47" s="6"/>
      <c r="MX47" s="6"/>
      <c r="MY47" s="6"/>
      <c r="MZ47" s="6"/>
      <c r="NA47" s="6"/>
      <c r="NB47" s="6"/>
      <c r="NC47" s="6"/>
      <c r="ND47" s="6"/>
      <c r="NE47" s="6"/>
      <c r="NF47" s="6"/>
      <c r="NG47" s="6"/>
      <c r="NH47" s="6"/>
      <c r="NI47" s="6"/>
      <c r="NJ47" s="6"/>
      <c r="NK47" s="6"/>
      <c r="NL47" s="6"/>
      <c r="NM47" s="6"/>
      <c r="NN47" s="6"/>
      <c r="NO47" s="6"/>
      <c r="NP47" s="6"/>
      <c r="NQ47" s="6"/>
      <c r="NR47" s="6"/>
      <c r="NS47" s="6"/>
      <c r="NT47" s="6"/>
      <c r="NU47" s="6"/>
      <c r="NV47" s="6"/>
      <c r="NW47" s="6"/>
      <c r="NX47" s="6"/>
      <c r="NY47" s="6"/>
      <c r="NZ47" s="6"/>
      <c r="OA47" s="6"/>
      <c r="OB47" s="6"/>
      <c r="OC47" s="6"/>
      <c r="OD47" s="6"/>
      <c r="OE47" s="6"/>
      <c r="OF47" s="6"/>
      <c r="OG47" s="6"/>
      <c r="OH47" s="6"/>
      <c r="OI47" s="6"/>
      <c r="OJ47" s="6"/>
      <c r="OK47" s="6"/>
      <c r="OL47" s="6"/>
      <c r="OM47" s="6"/>
      <c r="ON47" s="6"/>
      <c r="OO47" s="6"/>
      <c r="OP47" s="6"/>
      <c r="OQ47" s="6"/>
      <c r="OR47" s="6"/>
      <c r="OS47" s="6"/>
      <c r="OT47" s="6"/>
      <c r="OU47" s="6"/>
      <c r="OV47" s="6"/>
      <c r="OW47" s="6"/>
      <c r="OX47" s="6"/>
      <c r="OY47" s="6"/>
      <c r="OZ47" s="6"/>
      <c r="PA47" s="6"/>
      <c r="PB47" s="6"/>
      <c r="PC47" s="6"/>
      <c r="PD47" s="6"/>
      <c r="PE47" s="6"/>
      <c r="PF47" s="6"/>
      <c r="PG47" s="6"/>
      <c r="PH47" s="6"/>
      <c r="PI47" s="6"/>
      <c r="PJ47" s="6"/>
      <c r="PK47" s="6"/>
      <c r="PL47" s="6"/>
      <c r="PM47" s="6"/>
      <c r="PN47" s="6"/>
      <c r="PO47" s="6"/>
      <c r="PP47" s="6"/>
      <c r="PQ47" s="6"/>
      <c r="PR47" s="6"/>
      <c r="PS47" s="6"/>
      <c r="PT47" s="6"/>
      <c r="PU47" s="6"/>
      <c r="PV47" s="6"/>
      <c r="PW47" s="6"/>
      <c r="PX47" s="6"/>
      <c r="PY47" s="6"/>
      <c r="PZ47" s="6"/>
      <c r="QA47" s="6"/>
      <c r="QB47" s="6"/>
      <c r="QC47" s="6"/>
      <c r="QD47" s="6"/>
      <c r="QE47" s="6"/>
      <c r="QF47" s="6"/>
      <c r="QG47" s="6"/>
      <c r="QH47" s="6"/>
      <c r="QI47" s="6"/>
      <c r="QJ47" s="6"/>
      <c r="QK47" s="6"/>
      <c r="QL47" s="6"/>
      <c r="QM47" s="6"/>
      <c r="QN47" s="6"/>
      <c r="QO47" s="6"/>
      <c r="QP47" s="6"/>
      <c r="QQ47" s="6"/>
      <c r="QR47" s="6"/>
      <c r="QS47" s="6"/>
      <c r="QT47" s="6"/>
      <c r="QU47" s="6"/>
      <c r="QV47" s="6"/>
      <c r="QW47" s="6"/>
      <c r="QX47" s="6"/>
      <c r="QY47" s="6"/>
      <c r="QZ47" s="6"/>
      <c r="RA47" s="6"/>
      <c r="RB47" s="6"/>
      <c r="RC47" s="6"/>
      <c r="RD47" s="6"/>
      <c r="RE47" s="6"/>
      <c r="RF47" s="6"/>
      <c r="RG47" s="6"/>
      <c r="RH47" s="6"/>
      <c r="RI47" s="6"/>
      <c r="RJ47" s="6"/>
      <c r="RK47" s="6"/>
      <c r="RL47" s="6"/>
      <c r="RM47" s="6"/>
      <c r="RN47" s="6"/>
      <c r="RO47" s="6"/>
      <c r="RP47" s="6"/>
      <c r="RQ47" s="6"/>
      <c r="RR47" s="6"/>
      <c r="RS47" s="6"/>
      <c r="RT47" s="6"/>
      <c r="RU47" s="6"/>
      <c r="RV47" s="6"/>
      <c r="RW47" s="6"/>
      <c r="RX47" s="6"/>
      <c r="RY47" s="6"/>
      <c r="RZ47" s="6"/>
      <c r="SA47" s="6"/>
      <c r="SB47" s="6"/>
      <c r="SC47" s="6"/>
      <c r="SD47" s="6"/>
      <c r="SE47" s="6"/>
      <c r="SF47" s="6"/>
      <c r="SG47" s="6"/>
      <c r="SH47" s="6"/>
      <c r="SI47" s="6"/>
      <c r="SJ47" s="6"/>
      <c r="SK47" s="6"/>
      <c r="SL47" s="6"/>
      <c r="SM47" s="6"/>
      <c r="SN47" s="6"/>
      <c r="SO47" s="6"/>
      <c r="SP47" s="6"/>
      <c r="SQ47" s="6"/>
      <c r="SR47" s="6"/>
      <c r="SS47" s="6"/>
      <c r="ST47" s="6"/>
      <c r="SU47" s="6"/>
      <c r="SV47" s="6"/>
      <c r="SW47" s="6"/>
      <c r="SX47" s="6"/>
      <c r="SY47" s="6"/>
      <c r="SZ47" s="6"/>
      <c r="TA47" s="6"/>
      <c r="TB47" s="6"/>
      <c r="TC47" s="6"/>
      <c r="TD47" s="6"/>
      <c r="TE47" s="6"/>
      <c r="TF47" s="6"/>
      <c r="TG47" s="6"/>
      <c r="TH47" s="6"/>
      <c r="TI47" s="6"/>
      <c r="TJ47" s="6"/>
      <c r="TK47" s="6"/>
      <c r="TL47" s="6"/>
      <c r="TM47" s="6"/>
      <c r="TN47" s="6"/>
      <c r="TO47" s="6"/>
      <c r="TP47" s="6"/>
      <c r="TQ47" s="6"/>
      <c r="TR47" s="6"/>
      <c r="TS47" s="6"/>
      <c r="TT47" s="6"/>
      <c r="TU47" s="6"/>
      <c r="TV47" s="6"/>
      <c r="TW47" s="6"/>
      <c r="TX47" s="6"/>
      <c r="TY47" s="6"/>
      <c r="TZ47" s="6"/>
      <c r="UA47" s="6"/>
      <c r="UB47" s="6"/>
      <c r="UC47" s="6"/>
      <c r="UD47" s="6"/>
      <c r="UE47" s="6"/>
      <c r="UF47" s="6"/>
      <c r="UG47" s="6"/>
      <c r="UH47" s="6"/>
      <c r="UI47" s="6"/>
      <c r="UJ47" s="6"/>
      <c r="UK47" s="6"/>
      <c r="UL47" s="6"/>
      <c r="UM47" s="6"/>
      <c r="UN47" s="6"/>
      <c r="UO47" s="6"/>
      <c r="UP47" s="6"/>
      <c r="UQ47" s="6"/>
      <c r="UR47" s="6"/>
      <c r="US47" s="6"/>
      <c r="UT47" s="6"/>
      <c r="UU47" s="6"/>
      <c r="UV47" s="6"/>
      <c r="UW47" s="6"/>
      <c r="UX47" s="6"/>
      <c r="UY47" s="6"/>
      <c r="UZ47" s="6"/>
      <c r="VA47" s="6"/>
      <c r="VB47" s="6"/>
      <c r="VC47" s="6"/>
      <c r="VD47" s="6"/>
      <c r="VE47" s="6"/>
      <c r="VF47" s="6"/>
      <c r="VG47" s="6"/>
      <c r="VH47" s="6"/>
      <c r="VI47" s="6"/>
      <c r="VJ47" s="6"/>
      <c r="VK47" s="6"/>
      <c r="VL47" s="6"/>
      <c r="VM47" s="6"/>
      <c r="VN47" s="6"/>
      <c r="VO47" s="6"/>
      <c r="VP47" s="6"/>
      <c r="VQ47" s="6"/>
      <c r="VR47" s="6"/>
      <c r="VS47" s="6"/>
      <c r="VT47" s="6"/>
      <c r="VU47" s="6"/>
      <c r="VV47" s="6"/>
      <c r="VW47" s="6"/>
      <c r="VX47" s="6"/>
      <c r="VY47" s="6"/>
      <c r="VZ47" s="6"/>
      <c r="WA47" s="6"/>
      <c r="WB47" s="6"/>
      <c r="WC47" s="6"/>
      <c r="WD47" s="6"/>
      <c r="WE47" s="6"/>
      <c r="WF47" s="6"/>
      <c r="WG47" s="6"/>
      <c r="WH47" s="6"/>
      <c r="WI47" s="6"/>
      <c r="WJ47" s="6"/>
      <c r="WK47" s="6"/>
      <c r="WL47" s="6"/>
      <c r="WM47" s="6"/>
      <c r="WN47" s="6"/>
      <c r="WO47" s="6"/>
      <c r="WP47" s="6"/>
      <c r="WQ47" s="6"/>
      <c r="WR47" s="6"/>
      <c r="WS47" s="6"/>
      <c r="WT47" s="6"/>
      <c r="WU47" s="6"/>
      <c r="WV47" s="6"/>
      <c r="WW47" s="6"/>
      <c r="WX47" s="6"/>
      <c r="WY47" s="6"/>
      <c r="WZ47" s="6"/>
      <c r="XA47" s="6"/>
      <c r="XB47" s="6"/>
      <c r="XC47" s="6"/>
      <c r="XD47" s="6"/>
      <c r="XE47" s="6"/>
      <c r="XF47" s="6"/>
      <c r="XG47" s="6"/>
      <c r="XH47" s="6"/>
      <c r="XI47" s="6"/>
      <c r="XJ47" s="6"/>
      <c r="XK47" s="6"/>
      <c r="XL47" s="6"/>
      <c r="XM47" s="6"/>
      <c r="XN47" s="6"/>
      <c r="XO47" s="6"/>
      <c r="XP47" s="6"/>
      <c r="XQ47" s="6"/>
      <c r="XR47" s="6"/>
      <c r="XS47" s="6"/>
      <c r="XT47" s="6"/>
      <c r="XU47" s="6"/>
      <c r="XV47" s="6"/>
      <c r="XW47" s="6"/>
      <c r="XX47" s="6"/>
      <c r="XY47" s="6"/>
      <c r="XZ47" s="6"/>
      <c r="YA47" s="6"/>
      <c r="YB47" s="6"/>
      <c r="YC47" s="6"/>
      <c r="YD47" s="6"/>
      <c r="YE47" s="6"/>
      <c r="YF47" s="6"/>
      <c r="YG47" s="6"/>
      <c r="YH47" s="6"/>
      <c r="YI47" s="6"/>
      <c r="YJ47" s="6"/>
      <c r="YK47" s="6"/>
      <c r="YL47" s="6"/>
      <c r="YM47" s="6"/>
      <c r="YN47" s="6"/>
      <c r="YO47" s="6"/>
      <c r="YP47" s="6"/>
      <c r="YQ47" s="6"/>
      <c r="YR47" s="6"/>
      <c r="YS47" s="6"/>
      <c r="YT47" s="6"/>
      <c r="YU47" s="6"/>
      <c r="YV47" s="6"/>
      <c r="YW47" s="6"/>
      <c r="YX47" s="6"/>
      <c r="YY47" s="6"/>
      <c r="YZ47" s="6"/>
      <c r="ZA47" s="6"/>
      <c r="ZB47" s="6"/>
      <c r="ZC47" s="6"/>
      <c r="ZD47" s="6"/>
      <c r="ZE47" s="6"/>
      <c r="ZF47" s="6"/>
      <c r="ZG47" s="6"/>
      <c r="ZH47" s="6"/>
      <c r="ZI47" s="6"/>
      <c r="ZJ47" s="6"/>
      <c r="ZK47" s="6"/>
      <c r="ZL47" s="6"/>
      <c r="ZM47" s="6"/>
      <c r="ZN47" s="6"/>
      <c r="ZO47" s="6"/>
      <c r="ZP47" s="6"/>
      <c r="ZQ47" s="6"/>
      <c r="ZR47" s="6"/>
      <c r="ZS47" s="6"/>
      <c r="ZT47" s="6"/>
      <c r="ZU47" s="6"/>
      <c r="ZV47" s="6"/>
      <c r="ZW47" s="6"/>
      <c r="ZX47" s="6"/>
      <c r="ZY47" s="6"/>
      <c r="ZZ47" s="6"/>
      <c r="AAA47" s="6"/>
      <c r="AAB47" s="6"/>
      <c r="AAC47" s="6"/>
      <c r="AAD47" s="6"/>
      <c r="AAE47" s="6"/>
      <c r="AAF47" s="6"/>
      <c r="AAG47" s="6"/>
      <c r="AAH47" s="6"/>
      <c r="AAI47" s="6"/>
      <c r="AAJ47" s="6"/>
      <c r="AAK47" s="6"/>
      <c r="AAL47" s="6"/>
      <c r="AAM47" s="6"/>
      <c r="AAN47" s="6"/>
      <c r="AAO47" s="6"/>
      <c r="AAP47" s="6"/>
      <c r="AAQ47" s="6"/>
      <c r="AAR47" s="6"/>
      <c r="AAS47" s="6"/>
      <c r="AAT47" s="6"/>
      <c r="AAU47" s="6"/>
      <c r="AAV47" s="6"/>
      <c r="AAW47" s="6"/>
      <c r="AAX47" s="6"/>
      <c r="AAY47" s="6"/>
      <c r="AAZ47" s="6"/>
      <c r="ABA47" s="6"/>
      <c r="ABB47" s="6"/>
      <c r="ABC47" s="6"/>
      <c r="ABD47" s="6"/>
      <c r="ABE47" s="6"/>
      <c r="ABF47" s="6"/>
      <c r="ABG47" s="6"/>
      <c r="ABH47" s="6"/>
      <c r="ABI47" s="6"/>
      <c r="ABJ47" s="6"/>
      <c r="ABK47" s="6"/>
      <c r="ABL47" s="6"/>
      <c r="ABM47" s="6"/>
      <c r="ABN47" s="6"/>
      <c r="ABO47" s="6"/>
      <c r="ABP47" s="6"/>
      <c r="ABQ47" s="6"/>
      <c r="ABR47" s="6"/>
      <c r="ABS47" s="6"/>
      <c r="ABT47" s="6"/>
      <c r="ABU47" s="6"/>
      <c r="ABV47" s="6"/>
      <c r="ABW47" s="6"/>
      <c r="ABX47" s="6"/>
      <c r="ABY47" s="6"/>
      <c r="ABZ47" s="6"/>
      <c r="ACA47" s="6"/>
      <c r="ACB47" s="6"/>
      <c r="ACC47" s="6"/>
      <c r="ACD47" s="6"/>
      <c r="ACE47" s="6"/>
      <c r="ACF47" s="6"/>
      <c r="ACG47" s="6"/>
      <c r="ACH47" s="6"/>
      <c r="ACI47" s="6"/>
      <c r="ACJ47" s="6"/>
      <c r="ACK47" s="6"/>
      <c r="ACL47" s="6"/>
      <c r="ACM47" s="6"/>
      <c r="ACN47" s="6"/>
      <c r="ACO47" s="6"/>
      <c r="ACP47" s="6"/>
      <c r="ACQ47" s="6"/>
      <c r="ACR47" s="6"/>
      <c r="ACS47" s="6"/>
      <c r="ACT47" s="6"/>
      <c r="ACU47" s="6"/>
      <c r="ACV47" s="6"/>
      <c r="ACW47" s="6"/>
      <c r="ACX47" s="6"/>
      <c r="ACY47" s="6"/>
      <c r="ACZ47" s="6"/>
      <c r="ADA47" s="6"/>
      <c r="ADB47" s="6"/>
      <c r="ADC47" s="6"/>
      <c r="ADD47" s="6"/>
      <c r="ADE47" s="6"/>
      <c r="ADF47" s="6"/>
      <c r="ADG47" s="6"/>
      <c r="ADH47" s="6"/>
      <c r="ADI47" s="6"/>
      <c r="ADJ47" s="6"/>
      <c r="ADK47" s="6"/>
      <c r="ADL47" s="6"/>
      <c r="ADM47" s="6"/>
      <c r="ADN47" s="6"/>
      <c r="ADO47" s="6"/>
      <c r="ADP47" s="6"/>
      <c r="ADQ47" s="6"/>
      <c r="ADR47" s="6"/>
      <c r="ADS47" s="6"/>
      <c r="ADT47" s="6"/>
      <c r="ADU47" s="6"/>
      <c r="ADV47" s="6"/>
      <c r="ADW47" s="6"/>
      <c r="ADX47" s="6"/>
      <c r="ADY47" s="6"/>
      <c r="ADZ47" s="6"/>
      <c r="AEA47" s="6"/>
      <c r="AEB47" s="6"/>
      <c r="AEC47" s="6"/>
      <c r="AED47" s="6"/>
      <c r="AEE47" s="6"/>
      <c r="AEF47" s="6"/>
      <c r="AEG47" s="6"/>
      <c r="AEH47" s="6"/>
      <c r="AEI47" s="6"/>
      <c r="AEJ47" s="6"/>
      <c r="AEK47" s="6"/>
      <c r="AEL47" s="6"/>
      <c r="AEM47" s="6"/>
      <c r="AEN47" s="6"/>
      <c r="AEO47" s="6"/>
      <c r="AEP47" s="6"/>
      <c r="AEQ47" s="6"/>
      <c r="AER47" s="6"/>
      <c r="AES47" s="6"/>
      <c r="AET47" s="6"/>
      <c r="AEU47" s="6"/>
      <c r="AEV47" s="6"/>
      <c r="AEW47" s="6"/>
      <c r="AEX47" s="6"/>
      <c r="AEY47" s="6"/>
      <c r="AEZ47" s="6"/>
      <c r="AFA47" s="6"/>
      <c r="AFB47" s="6"/>
      <c r="AFC47" s="6"/>
      <c r="AFD47" s="6"/>
      <c r="AFE47" s="6"/>
      <c r="AFF47" s="6"/>
      <c r="AFG47" s="6"/>
      <c r="AFH47" s="6"/>
      <c r="AFI47" s="6"/>
      <c r="AFJ47" s="6"/>
      <c r="AFK47" s="6"/>
      <c r="AFL47" s="6"/>
      <c r="AFM47" s="6"/>
      <c r="AFN47" s="6"/>
      <c r="AFO47" s="6"/>
      <c r="AFP47" s="6"/>
      <c r="AFQ47" s="6"/>
      <c r="AFR47" s="6"/>
      <c r="AFS47" s="6"/>
      <c r="AFT47" s="6"/>
      <c r="AFU47" s="6"/>
      <c r="AFV47" s="6"/>
      <c r="AFW47" s="6"/>
      <c r="AFX47" s="6"/>
      <c r="AFY47" s="6"/>
      <c r="AFZ47" s="6"/>
      <c r="AGA47" s="6"/>
      <c r="AGB47" s="6"/>
      <c r="AGC47" s="6"/>
      <c r="AGD47" s="6"/>
      <c r="AGE47" s="6"/>
      <c r="AGF47" s="6"/>
      <c r="AGG47" s="6"/>
      <c r="AGH47" s="6"/>
      <c r="AGI47" s="6"/>
      <c r="AGJ47" s="6"/>
      <c r="AGK47" s="6"/>
      <c r="AGL47" s="6"/>
      <c r="AGM47" s="6"/>
      <c r="AGN47" s="6"/>
      <c r="AGO47" s="6"/>
      <c r="AGP47" s="6"/>
      <c r="AGQ47" s="6"/>
      <c r="AGR47" s="6"/>
      <c r="AGS47" s="6"/>
      <c r="AGT47" s="6"/>
      <c r="AGU47" s="6"/>
      <c r="AGV47" s="6"/>
      <c r="AGW47" s="6"/>
      <c r="AGX47" s="6"/>
      <c r="AGY47" s="6"/>
      <c r="AGZ47" s="6"/>
      <c r="AHA47" s="6"/>
      <c r="AHB47" s="6"/>
      <c r="AHC47" s="6"/>
      <c r="AHD47" s="6"/>
      <c r="AHE47" s="6"/>
      <c r="AHF47" s="6"/>
      <c r="AHG47" s="6"/>
      <c r="AHH47" s="6"/>
      <c r="AHI47" s="6"/>
      <c r="AHJ47" s="6"/>
      <c r="AHK47" s="6"/>
      <c r="AHL47" s="6"/>
      <c r="AHM47" s="6"/>
      <c r="AHN47" s="6"/>
      <c r="AHO47" s="6"/>
      <c r="AHP47" s="6"/>
      <c r="AHQ47" s="6"/>
      <c r="AHR47" s="6"/>
      <c r="AHS47" s="6"/>
      <c r="AHT47" s="6"/>
      <c r="AHU47" s="6"/>
      <c r="AHV47" s="6"/>
      <c r="AHW47" s="6"/>
      <c r="AHX47" s="6"/>
      <c r="AHY47" s="6"/>
      <c r="AHZ47" s="6"/>
      <c r="AIA47" s="6"/>
      <c r="AIB47" s="6"/>
      <c r="AIC47" s="6"/>
      <c r="AID47" s="6"/>
      <c r="AIE47" s="6"/>
      <c r="AIF47" s="6"/>
      <c r="AIG47" s="6"/>
      <c r="AIH47" s="6"/>
      <c r="AII47" s="6"/>
      <c r="AIJ47" s="6"/>
      <c r="AIK47" s="6"/>
      <c r="AIL47" s="6"/>
      <c r="AIM47" s="6"/>
      <c r="AIN47" s="6"/>
      <c r="AIO47" s="6"/>
      <c r="AIP47" s="6"/>
      <c r="AIQ47" s="6"/>
      <c r="AIR47" s="6"/>
      <c r="AIS47" s="6"/>
      <c r="AIT47" s="6"/>
      <c r="AIU47" s="6"/>
      <c r="AIV47" s="6"/>
      <c r="AIW47" s="6"/>
      <c r="AIX47" s="6"/>
      <c r="AIY47" s="6"/>
      <c r="AIZ47" s="6"/>
      <c r="AJA47" s="6"/>
      <c r="AJB47" s="6"/>
      <c r="AJC47" s="6"/>
      <c r="AJD47" s="6"/>
      <c r="AJE47" s="6"/>
      <c r="AJF47" s="6"/>
      <c r="AJG47" s="6"/>
      <c r="AJH47" s="6"/>
      <c r="AJI47" s="6"/>
      <c r="AJJ47" s="6"/>
      <c r="AJK47" s="6"/>
      <c r="AJL47" s="6"/>
      <c r="AJM47" s="6"/>
      <c r="AJN47" s="6"/>
      <c r="AJO47" s="6"/>
      <c r="AJP47" s="6"/>
      <c r="AJQ47" s="6"/>
      <c r="AJR47" s="6"/>
      <c r="AJS47" s="6"/>
      <c r="AJT47" s="6"/>
      <c r="AJU47" s="6"/>
      <c r="AJV47" s="6"/>
      <c r="AJW47" s="6"/>
      <c r="AJX47" s="6"/>
      <c r="AJY47" s="6"/>
      <c r="AJZ47" s="6"/>
      <c r="AKA47" s="6"/>
      <c r="AKB47" s="6"/>
      <c r="AKC47" s="6"/>
      <c r="AKD47" s="6"/>
      <c r="AKE47" s="6"/>
      <c r="AKF47" s="6"/>
      <c r="AKG47" s="6"/>
      <c r="AKH47" s="6"/>
      <c r="AKI47" s="6"/>
      <c r="AKJ47" s="6"/>
      <c r="AKK47" s="6"/>
      <c r="AKL47" s="6"/>
      <c r="AKM47" s="6"/>
      <c r="AKN47" s="6"/>
      <c r="AKO47" s="6"/>
      <c r="AKP47" s="6"/>
      <c r="AKQ47" s="6"/>
      <c r="AKR47" s="6"/>
      <c r="AKS47" s="6"/>
      <c r="AKT47" s="6"/>
      <c r="AKU47" s="6"/>
      <c r="AKV47" s="6"/>
      <c r="AKW47" s="6"/>
      <c r="AKX47" s="6"/>
      <c r="AKY47" s="6"/>
      <c r="AKZ47" s="6"/>
      <c r="ALA47" s="6"/>
      <c r="ALB47" s="6"/>
      <c r="ALC47" s="6"/>
      <c r="ALD47" s="6"/>
      <c r="ALE47" s="6"/>
      <c r="ALF47" s="6"/>
      <c r="ALG47" s="6"/>
      <c r="ALH47" s="6"/>
      <c r="ALI47" s="6"/>
      <c r="ALJ47" s="6"/>
      <c r="ALK47" s="6"/>
      <c r="ALL47" s="6"/>
      <c r="ALM47" s="6"/>
      <c r="ALN47" s="6"/>
      <c r="ALO47" s="6"/>
      <c r="ALP47" s="6"/>
      <c r="ALQ47" s="6"/>
      <c r="ALR47" s="6"/>
      <c r="ALS47" s="6"/>
      <c r="ALT47" s="6"/>
      <c r="ALU47" s="6"/>
      <c r="ALV47" s="6"/>
      <c r="ALW47" s="6"/>
      <c r="ALX47" s="6"/>
      <c r="ALY47" s="6"/>
      <c r="ALZ47" s="6"/>
      <c r="AMA47" s="6"/>
      <c r="AMB47" s="6"/>
      <c r="AMC47" s="6"/>
      <c r="AMD47" s="6"/>
      <c r="AME47" s="6"/>
      <c r="AMF47" s="6"/>
      <c r="AMG47" s="6"/>
      <c r="AMH47" s="6"/>
      <c r="AMI47" s="6"/>
      <c r="AMJ47" s="6"/>
      <c r="AMK47" s="6"/>
      <c r="AML47" s="6"/>
      <c r="AMM47" s="6"/>
      <c r="AMN47" s="6"/>
      <c r="AMO47" s="6"/>
      <c r="AMP47" s="6"/>
      <c r="AMQ47" s="6"/>
      <c r="AMR47" s="6"/>
      <c r="AMS47" s="6"/>
      <c r="AMT47" s="6"/>
      <c r="AMU47" s="6"/>
      <c r="AMV47" s="6"/>
      <c r="AMW47" s="6"/>
      <c r="AMX47" s="6"/>
      <c r="AMY47" s="6"/>
      <c r="AMZ47" s="6"/>
      <c r="ANA47" s="6"/>
      <c r="ANB47" s="6"/>
      <c r="ANC47" s="6"/>
      <c r="AND47" s="6"/>
      <c r="ANE47" s="6"/>
      <c r="ANF47" s="6"/>
      <c r="ANG47" s="6"/>
      <c r="ANH47" s="6"/>
    </row>
    <row r="48" spans="1:1048" x14ac:dyDescent="0.25">
      <c r="A48" t="s">
        <v>196</v>
      </c>
      <c r="O48" s="60"/>
      <c r="P48" s="60"/>
      <c r="Q48" s="6"/>
      <c r="R48" s="60"/>
      <c r="S48" s="6"/>
      <c r="T48" s="6"/>
      <c r="U48" s="6"/>
      <c r="V48" s="78" t="s">
        <v>757</v>
      </c>
      <c r="W48" s="14">
        <v>79</v>
      </c>
      <c r="X48" s="110" t="s">
        <v>757</v>
      </c>
      <c r="Y48" s="145">
        <f t="shared" si="2"/>
        <v>8</v>
      </c>
      <c r="Z48" s="143"/>
      <c r="AA48" s="84"/>
      <c r="AB48" s="61"/>
      <c r="AC48" s="62"/>
      <c r="AD48" s="63"/>
      <c r="AE48" s="62"/>
      <c r="AF48" s="63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  <c r="CQ48" s="6"/>
      <c r="CR48" s="6"/>
      <c r="CS48" s="6"/>
      <c r="CT48" s="6"/>
      <c r="CU48" s="6"/>
      <c r="CV48" s="6"/>
      <c r="CW48" s="6"/>
      <c r="CX48" s="6"/>
      <c r="CY48" s="6"/>
      <c r="CZ48" s="6"/>
      <c r="DA48" s="6"/>
      <c r="DB48" s="6"/>
      <c r="DC48" s="6"/>
      <c r="DD48" s="6"/>
      <c r="DE48" s="6"/>
      <c r="DF48" s="6"/>
      <c r="DG48" s="6"/>
      <c r="DH48" s="6"/>
      <c r="DI48" s="6"/>
      <c r="DJ48" s="6"/>
      <c r="DK48" s="6"/>
      <c r="DL48" s="6"/>
      <c r="DM48" s="6"/>
      <c r="DN48" s="6"/>
      <c r="DO48" s="6"/>
      <c r="DP48" s="6"/>
      <c r="DQ48" s="6"/>
      <c r="DR48" s="6"/>
      <c r="DS48" s="6"/>
      <c r="DT48" s="6"/>
      <c r="DU48" s="6"/>
      <c r="DV48" s="6"/>
      <c r="DW48" s="6"/>
      <c r="DX48" s="6"/>
      <c r="DY48" s="6"/>
      <c r="DZ48" s="6"/>
      <c r="EA48" s="6"/>
      <c r="EB48" s="6"/>
      <c r="EC48" s="6"/>
      <c r="ED48" s="6"/>
      <c r="EE48" s="6"/>
      <c r="EF48" s="6"/>
      <c r="EG48" s="6"/>
      <c r="EH48" s="6"/>
      <c r="EI48" s="6"/>
      <c r="EJ48" s="6"/>
      <c r="EK48" s="6"/>
      <c r="EL48" s="6"/>
      <c r="EM48" s="6"/>
      <c r="EN48" s="6"/>
      <c r="EO48" s="6"/>
      <c r="EP48" s="6"/>
      <c r="EQ48" s="6"/>
      <c r="ER48" s="6"/>
      <c r="ES48" s="6"/>
      <c r="ET48" s="6"/>
      <c r="EU48" s="6"/>
      <c r="EV48" s="6"/>
      <c r="EW48" s="6"/>
      <c r="EX48" s="6"/>
      <c r="EY48" s="6"/>
      <c r="EZ48" s="6"/>
      <c r="FA48" s="6"/>
      <c r="FB48" s="6"/>
      <c r="FC48" s="6"/>
      <c r="FD48" s="6"/>
      <c r="FE48" s="6"/>
      <c r="FF48" s="6"/>
      <c r="FG48" s="6"/>
      <c r="FH48" s="6"/>
      <c r="FI48" s="6"/>
      <c r="FJ48" s="6"/>
      <c r="FK48" s="6"/>
      <c r="FL48" s="6"/>
      <c r="FM48" s="6"/>
      <c r="FN48" s="6"/>
      <c r="FO48" s="6"/>
      <c r="FP48" s="6"/>
      <c r="FQ48" s="6"/>
      <c r="FR48" s="6"/>
      <c r="FS48" s="6"/>
      <c r="FT48" s="6"/>
      <c r="FU48" s="6"/>
      <c r="FV48" s="6"/>
      <c r="FW48" s="6"/>
      <c r="FX48" s="6"/>
      <c r="FY48" s="6"/>
      <c r="FZ48" s="6"/>
      <c r="GA48" s="6"/>
      <c r="GB48" s="6"/>
      <c r="GC48" s="6"/>
      <c r="GD48" s="6"/>
      <c r="GE48" s="6"/>
      <c r="GF48" s="6"/>
      <c r="GG48" s="6"/>
      <c r="GH48" s="6"/>
      <c r="GI48" s="6"/>
      <c r="GJ48" s="6"/>
      <c r="GK48" s="6"/>
      <c r="GL48" s="6"/>
      <c r="GM48" s="6"/>
      <c r="GN48" s="6"/>
      <c r="GO48" s="6"/>
      <c r="GP48" s="6"/>
      <c r="GQ48" s="6"/>
      <c r="GR48" s="6"/>
      <c r="GS48" s="6"/>
      <c r="GT48" s="6"/>
      <c r="GU48" s="6"/>
      <c r="GV48" s="6"/>
      <c r="GW48" s="6"/>
      <c r="GX48" s="6"/>
      <c r="GY48" s="6"/>
      <c r="GZ48" s="6"/>
      <c r="HA48" s="6"/>
      <c r="HB48" s="6"/>
      <c r="HC48" s="6"/>
      <c r="HD48" s="6"/>
      <c r="HE48" s="6"/>
      <c r="HF48" s="6"/>
      <c r="HG48" s="6"/>
      <c r="HH48" s="6"/>
      <c r="HI48" s="6"/>
      <c r="HJ48" s="6"/>
      <c r="HK48" s="6"/>
      <c r="HL48" s="6"/>
      <c r="HM48" s="6"/>
      <c r="HN48" s="6"/>
      <c r="HO48" s="6"/>
      <c r="HP48" s="6"/>
      <c r="HQ48" s="6"/>
      <c r="HR48" s="6"/>
      <c r="HS48" s="6"/>
      <c r="HT48" s="6"/>
      <c r="HU48" s="6"/>
      <c r="HV48" s="6"/>
      <c r="HW48" s="6"/>
      <c r="HX48" s="6"/>
      <c r="HY48" s="6"/>
      <c r="HZ48" s="6"/>
      <c r="IA48" s="6"/>
      <c r="IB48" s="6"/>
      <c r="IC48" s="6"/>
      <c r="ID48" s="6"/>
      <c r="IE48" s="6"/>
      <c r="IF48" s="6"/>
      <c r="IG48" s="6"/>
      <c r="IH48" s="6"/>
      <c r="II48" s="6"/>
      <c r="IJ48" s="6"/>
      <c r="IK48" s="6"/>
      <c r="IL48" s="6"/>
      <c r="IM48" s="6"/>
      <c r="IN48" s="6"/>
      <c r="IO48" s="6"/>
      <c r="IP48" s="6"/>
      <c r="IQ48" s="6"/>
      <c r="IR48" s="6"/>
      <c r="IS48" s="6"/>
      <c r="IT48" s="6"/>
      <c r="IU48" s="6"/>
      <c r="IV48" s="6"/>
      <c r="IW48" s="6"/>
      <c r="IX48" s="6"/>
      <c r="IY48" s="6"/>
      <c r="IZ48" s="6"/>
      <c r="JA48" s="6"/>
      <c r="JB48" s="6"/>
      <c r="JC48" s="6"/>
      <c r="JD48" s="6"/>
      <c r="JE48" s="6"/>
      <c r="JF48" s="6"/>
      <c r="JG48" s="6"/>
      <c r="JH48" s="6"/>
      <c r="JI48" s="6"/>
      <c r="JJ48" s="6"/>
      <c r="JK48" s="6"/>
      <c r="JL48" s="6"/>
      <c r="JM48" s="6"/>
      <c r="JN48" s="6"/>
      <c r="JO48" s="6"/>
      <c r="JP48" s="6"/>
      <c r="JQ48" s="6"/>
      <c r="JR48" s="6"/>
      <c r="JS48" s="6"/>
      <c r="JT48" s="6"/>
      <c r="JU48" s="6"/>
      <c r="JV48" s="6"/>
      <c r="JW48" s="6"/>
      <c r="JX48" s="6"/>
      <c r="JY48" s="6"/>
      <c r="JZ48" s="6"/>
      <c r="KA48" s="6"/>
      <c r="KB48" s="6"/>
      <c r="KC48" s="6"/>
      <c r="KD48" s="6"/>
      <c r="KE48" s="6"/>
      <c r="KF48" s="6"/>
      <c r="KG48" s="6"/>
      <c r="KH48" s="6"/>
      <c r="KI48" s="6"/>
      <c r="KJ48" s="6"/>
      <c r="KK48" s="6"/>
      <c r="KL48" s="6"/>
      <c r="KM48" s="6"/>
      <c r="KN48" s="6"/>
      <c r="KO48" s="6"/>
      <c r="KP48" s="6"/>
      <c r="KQ48" s="6"/>
      <c r="KR48" s="6"/>
      <c r="KS48" s="6"/>
      <c r="KT48" s="6"/>
      <c r="KU48" s="6"/>
      <c r="KV48" s="6"/>
      <c r="KW48" s="6"/>
      <c r="KX48" s="6"/>
      <c r="KY48" s="6"/>
      <c r="KZ48" s="6"/>
      <c r="LA48" s="6"/>
      <c r="LB48" s="6"/>
      <c r="LC48" s="6"/>
      <c r="LD48" s="6"/>
      <c r="LE48" s="6"/>
      <c r="LF48" s="6"/>
      <c r="LG48" s="6"/>
      <c r="LH48" s="6"/>
      <c r="LI48" s="6"/>
      <c r="LJ48" s="6"/>
      <c r="LK48" s="6"/>
      <c r="LL48" s="6"/>
      <c r="LM48" s="6"/>
      <c r="LN48" s="6"/>
      <c r="LO48" s="6"/>
      <c r="LP48" s="6"/>
      <c r="LQ48" s="6"/>
      <c r="LR48" s="6"/>
      <c r="LS48" s="6"/>
      <c r="LT48" s="6"/>
      <c r="LU48" s="6"/>
      <c r="LV48" s="6"/>
      <c r="LW48" s="6"/>
      <c r="LX48" s="6"/>
      <c r="LY48" s="6"/>
      <c r="LZ48" s="6"/>
      <c r="MA48" s="6"/>
      <c r="MB48" s="6"/>
      <c r="MC48" s="6"/>
      <c r="MD48" s="6"/>
      <c r="ME48" s="6"/>
      <c r="MF48" s="6"/>
      <c r="MG48" s="6"/>
      <c r="MH48" s="6"/>
      <c r="MI48" s="6"/>
      <c r="MJ48" s="6"/>
      <c r="MK48" s="6"/>
      <c r="ML48" s="6"/>
      <c r="MM48" s="6"/>
      <c r="MN48" s="6"/>
      <c r="MO48" s="6"/>
      <c r="MP48" s="6"/>
      <c r="MQ48" s="6"/>
      <c r="MR48" s="6"/>
      <c r="MS48" s="6"/>
      <c r="MT48" s="6"/>
      <c r="MU48" s="6"/>
      <c r="MV48" s="6"/>
      <c r="MW48" s="6"/>
      <c r="MX48" s="6"/>
      <c r="MY48" s="6"/>
      <c r="MZ48" s="6"/>
      <c r="NA48" s="6"/>
      <c r="NB48" s="6"/>
      <c r="NC48" s="6"/>
      <c r="ND48" s="6"/>
      <c r="NE48" s="6"/>
      <c r="NF48" s="6"/>
      <c r="NG48" s="6"/>
      <c r="NH48" s="6"/>
      <c r="NI48" s="6"/>
      <c r="NJ48" s="6"/>
      <c r="NK48" s="6"/>
      <c r="NL48" s="6"/>
      <c r="NM48" s="6"/>
      <c r="NN48" s="6"/>
      <c r="NO48" s="6"/>
      <c r="NP48" s="6"/>
      <c r="NQ48" s="6"/>
      <c r="NR48" s="6"/>
      <c r="NS48" s="6"/>
      <c r="NT48" s="6"/>
      <c r="NU48" s="6"/>
      <c r="NV48" s="6"/>
      <c r="NW48" s="6"/>
      <c r="NX48" s="6"/>
      <c r="NY48" s="6"/>
      <c r="NZ48" s="6"/>
      <c r="OA48" s="6"/>
      <c r="OB48" s="6"/>
      <c r="OC48" s="6"/>
      <c r="OD48" s="6"/>
      <c r="OE48" s="6"/>
      <c r="OF48" s="6"/>
      <c r="OG48" s="6"/>
      <c r="OH48" s="6"/>
      <c r="OI48" s="6"/>
      <c r="OJ48" s="6"/>
      <c r="OK48" s="6"/>
      <c r="OL48" s="6"/>
      <c r="OM48" s="6"/>
      <c r="ON48" s="6"/>
      <c r="OO48" s="6"/>
      <c r="OP48" s="6"/>
      <c r="OQ48" s="6"/>
      <c r="OR48" s="6"/>
      <c r="OS48" s="6"/>
      <c r="OT48" s="6"/>
      <c r="OU48" s="6"/>
      <c r="OV48" s="6"/>
      <c r="OW48" s="6"/>
      <c r="OX48" s="6"/>
      <c r="OY48" s="6"/>
      <c r="OZ48" s="6"/>
      <c r="PA48" s="6"/>
      <c r="PB48" s="6"/>
      <c r="PC48" s="6"/>
      <c r="PD48" s="6"/>
      <c r="PE48" s="6"/>
      <c r="PF48" s="6"/>
      <c r="PG48" s="6"/>
      <c r="PH48" s="6"/>
      <c r="PI48" s="6"/>
      <c r="PJ48" s="6"/>
      <c r="PK48" s="6"/>
      <c r="PL48" s="6"/>
      <c r="PM48" s="6"/>
      <c r="PN48" s="6"/>
      <c r="PO48" s="6"/>
      <c r="PP48" s="6"/>
      <c r="PQ48" s="6"/>
      <c r="PR48" s="6"/>
      <c r="PS48" s="6"/>
      <c r="PT48" s="6"/>
      <c r="PU48" s="6"/>
      <c r="PV48" s="6"/>
      <c r="PW48" s="6"/>
      <c r="PX48" s="6"/>
      <c r="PY48" s="6"/>
      <c r="PZ48" s="6"/>
      <c r="QA48" s="6"/>
      <c r="QB48" s="6"/>
      <c r="QC48" s="6"/>
      <c r="QD48" s="6"/>
      <c r="QE48" s="6"/>
      <c r="QF48" s="6"/>
      <c r="QG48" s="6"/>
      <c r="QH48" s="6"/>
      <c r="QI48" s="6"/>
      <c r="QJ48" s="6"/>
      <c r="QK48" s="6"/>
      <c r="QL48" s="6"/>
      <c r="QM48" s="6"/>
      <c r="QN48" s="6"/>
      <c r="QO48" s="6"/>
      <c r="QP48" s="6"/>
      <c r="QQ48" s="6"/>
      <c r="QR48" s="6"/>
      <c r="QS48" s="6"/>
      <c r="QT48" s="6"/>
      <c r="QU48" s="6"/>
      <c r="QV48" s="6"/>
      <c r="QW48" s="6"/>
      <c r="QX48" s="6"/>
      <c r="QY48" s="6"/>
      <c r="QZ48" s="6"/>
      <c r="RA48" s="6"/>
      <c r="RB48" s="6"/>
      <c r="RC48" s="6"/>
      <c r="RD48" s="6"/>
      <c r="RE48" s="6"/>
      <c r="RF48" s="6"/>
      <c r="RG48" s="6"/>
      <c r="RH48" s="6"/>
      <c r="RI48" s="6"/>
      <c r="RJ48" s="6"/>
      <c r="RK48" s="6"/>
      <c r="RL48" s="6"/>
      <c r="RM48" s="6"/>
      <c r="RN48" s="6"/>
      <c r="RO48" s="6"/>
      <c r="RP48" s="6"/>
      <c r="RQ48" s="6"/>
      <c r="RR48" s="6"/>
      <c r="RS48" s="6"/>
      <c r="RT48" s="6"/>
      <c r="RU48" s="6"/>
      <c r="RV48" s="6"/>
      <c r="RW48" s="6"/>
      <c r="RX48" s="6"/>
      <c r="RY48" s="6"/>
      <c r="RZ48" s="6"/>
      <c r="SA48" s="6"/>
      <c r="SB48" s="6"/>
      <c r="SC48" s="6"/>
      <c r="SD48" s="6"/>
      <c r="SE48" s="6"/>
      <c r="SF48" s="6"/>
      <c r="SG48" s="6"/>
      <c r="SH48" s="6"/>
      <c r="SI48" s="6"/>
      <c r="SJ48" s="6"/>
      <c r="SK48" s="6"/>
      <c r="SL48" s="6"/>
      <c r="SM48" s="6"/>
      <c r="SN48" s="6"/>
      <c r="SO48" s="6"/>
      <c r="SP48" s="6"/>
      <c r="SQ48" s="6"/>
      <c r="SR48" s="6"/>
      <c r="SS48" s="6"/>
      <c r="ST48" s="6"/>
      <c r="SU48" s="6"/>
      <c r="SV48" s="6"/>
      <c r="SW48" s="6"/>
      <c r="SX48" s="6"/>
      <c r="SY48" s="6"/>
      <c r="SZ48" s="6"/>
      <c r="TA48" s="6"/>
      <c r="TB48" s="6"/>
      <c r="TC48" s="6"/>
      <c r="TD48" s="6"/>
      <c r="TE48" s="6"/>
      <c r="TF48" s="6"/>
      <c r="TG48" s="6"/>
      <c r="TH48" s="6"/>
      <c r="TI48" s="6"/>
      <c r="TJ48" s="6"/>
      <c r="TK48" s="6"/>
      <c r="TL48" s="6"/>
      <c r="TM48" s="6"/>
      <c r="TN48" s="6"/>
      <c r="TO48" s="6"/>
      <c r="TP48" s="6"/>
      <c r="TQ48" s="6"/>
      <c r="TR48" s="6"/>
      <c r="TS48" s="6"/>
      <c r="TT48" s="6"/>
      <c r="TU48" s="6"/>
      <c r="TV48" s="6"/>
      <c r="TW48" s="6"/>
      <c r="TX48" s="6"/>
      <c r="TY48" s="6"/>
      <c r="TZ48" s="6"/>
      <c r="UA48" s="6"/>
      <c r="UB48" s="6"/>
      <c r="UC48" s="6"/>
      <c r="UD48" s="6"/>
      <c r="UE48" s="6"/>
      <c r="UF48" s="6"/>
      <c r="UG48" s="6"/>
      <c r="UH48" s="6"/>
      <c r="UI48" s="6"/>
      <c r="UJ48" s="6"/>
      <c r="UK48" s="6"/>
      <c r="UL48" s="6"/>
      <c r="UM48" s="6"/>
      <c r="UN48" s="6"/>
      <c r="UO48" s="6"/>
      <c r="UP48" s="6"/>
      <c r="UQ48" s="6"/>
      <c r="UR48" s="6"/>
      <c r="US48" s="6"/>
      <c r="UT48" s="6"/>
      <c r="UU48" s="6"/>
      <c r="UV48" s="6"/>
      <c r="UW48" s="6"/>
      <c r="UX48" s="6"/>
      <c r="UY48" s="6"/>
      <c r="UZ48" s="6"/>
      <c r="VA48" s="6"/>
      <c r="VB48" s="6"/>
      <c r="VC48" s="6"/>
      <c r="VD48" s="6"/>
      <c r="VE48" s="6"/>
      <c r="VF48" s="6"/>
      <c r="VG48" s="6"/>
      <c r="VH48" s="6"/>
      <c r="VI48" s="6"/>
      <c r="VJ48" s="6"/>
      <c r="VK48" s="6"/>
      <c r="VL48" s="6"/>
      <c r="VM48" s="6"/>
      <c r="VN48" s="6"/>
      <c r="VO48" s="6"/>
      <c r="VP48" s="6"/>
      <c r="VQ48" s="6"/>
      <c r="VR48" s="6"/>
      <c r="VS48" s="6"/>
      <c r="VT48" s="6"/>
      <c r="VU48" s="6"/>
      <c r="VV48" s="6"/>
      <c r="VW48" s="6"/>
      <c r="VX48" s="6"/>
      <c r="VY48" s="6"/>
      <c r="VZ48" s="6"/>
      <c r="WA48" s="6"/>
      <c r="WB48" s="6"/>
      <c r="WC48" s="6"/>
      <c r="WD48" s="6"/>
      <c r="WE48" s="6"/>
      <c r="WF48" s="6"/>
      <c r="WG48" s="6"/>
      <c r="WH48" s="6"/>
      <c r="WI48" s="6"/>
      <c r="WJ48" s="6"/>
      <c r="WK48" s="6"/>
      <c r="WL48" s="6"/>
      <c r="WM48" s="6"/>
      <c r="WN48" s="6"/>
      <c r="WO48" s="6"/>
      <c r="WP48" s="6"/>
      <c r="WQ48" s="6"/>
      <c r="WR48" s="6"/>
      <c r="WS48" s="6"/>
      <c r="WT48" s="6"/>
      <c r="WU48" s="6"/>
      <c r="WV48" s="6"/>
      <c r="WW48" s="6"/>
      <c r="WX48" s="6"/>
      <c r="WY48" s="6"/>
      <c r="WZ48" s="6"/>
      <c r="XA48" s="6"/>
      <c r="XB48" s="6"/>
      <c r="XC48" s="6"/>
      <c r="XD48" s="6"/>
      <c r="XE48" s="6"/>
      <c r="XF48" s="6"/>
      <c r="XG48" s="6"/>
      <c r="XH48" s="6"/>
      <c r="XI48" s="6"/>
      <c r="XJ48" s="6"/>
      <c r="XK48" s="6"/>
      <c r="XL48" s="6"/>
      <c r="XM48" s="6"/>
      <c r="XN48" s="6"/>
      <c r="XO48" s="6"/>
      <c r="XP48" s="6"/>
      <c r="XQ48" s="6"/>
      <c r="XR48" s="6"/>
      <c r="XS48" s="6"/>
      <c r="XT48" s="6"/>
      <c r="XU48" s="6"/>
      <c r="XV48" s="6"/>
      <c r="XW48" s="6"/>
      <c r="XX48" s="6"/>
      <c r="XY48" s="6"/>
      <c r="XZ48" s="6"/>
      <c r="YA48" s="6"/>
      <c r="YB48" s="6"/>
      <c r="YC48" s="6"/>
      <c r="YD48" s="6"/>
      <c r="YE48" s="6"/>
      <c r="YF48" s="6"/>
      <c r="YG48" s="6"/>
      <c r="YH48" s="6"/>
      <c r="YI48" s="6"/>
      <c r="YJ48" s="6"/>
      <c r="YK48" s="6"/>
      <c r="YL48" s="6"/>
      <c r="YM48" s="6"/>
      <c r="YN48" s="6"/>
      <c r="YO48" s="6"/>
      <c r="YP48" s="6"/>
      <c r="YQ48" s="6"/>
      <c r="YR48" s="6"/>
      <c r="YS48" s="6"/>
      <c r="YT48" s="6"/>
      <c r="YU48" s="6"/>
      <c r="YV48" s="6"/>
      <c r="YW48" s="6"/>
      <c r="YX48" s="6"/>
      <c r="YY48" s="6"/>
      <c r="YZ48" s="6"/>
      <c r="ZA48" s="6"/>
      <c r="ZB48" s="6"/>
      <c r="ZC48" s="6"/>
      <c r="ZD48" s="6"/>
      <c r="ZE48" s="6"/>
      <c r="ZF48" s="6"/>
      <c r="ZG48" s="6"/>
      <c r="ZH48" s="6"/>
      <c r="ZI48" s="6"/>
      <c r="ZJ48" s="6"/>
      <c r="ZK48" s="6"/>
      <c r="ZL48" s="6"/>
      <c r="ZM48" s="6"/>
      <c r="ZN48" s="6"/>
      <c r="ZO48" s="6"/>
      <c r="ZP48" s="6"/>
      <c r="ZQ48" s="6"/>
      <c r="ZR48" s="6"/>
      <c r="ZS48" s="6"/>
      <c r="ZT48" s="6"/>
      <c r="ZU48" s="6"/>
      <c r="ZV48" s="6"/>
      <c r="ZW48" s="6"/>
      <c r="ZX48" s="6"/>
      <c r="ZY48" s="6"/>
      <c r="ZZ48" s="6"/>
      <c r="AAA48" s="6"/>
      <c r="AAB48" s="6"/>
      <c r="AAC48" s="6"/>
      <c r="AAD48" s="6"/>
      <c r="AAE48" s="6"/>
      <c r="AAF48" s="6"/>
      <c r="AAG48" s="6"/>
      <c r="AAH48" s="6"/>
      <c r="AAI48" s="6"/>
      <c r="AAJ48" s="6"/>
      <c r="AAK48" s="6"/>
      <c r="AAL48" s="6"/>
      <c r="AAM48" s="6"/>
      <c r="AAN48" s="6"/>
      <c r="AAO48" s="6"/>
      <c r="AAP48" s="6"/>
      <c r="AAQ48" s="6"/>
      <c r="AAR48" s="6"/>
      <c r="AAS48" s="6"/>
      <c r="AAT48" s="6"/>
      <c r="AAU48" s="6"/>
      <c r="AAV48" s="6"/>
      <c r="AAW48" s="6"/>
      <c r="AAX48" s="6"/>
      <c r="AAY48" s="6"/>
      <c r="AAZ48" s="6"/>
      <c r="ABA48" s="6"/>
      <c r="ABB48" s="6"/>
      <c r="ABC48" s="6"/>
      <c r="ABD48" s="6"/>
      <c r="ABE48" s="6"/>
      <c r="ABF48" s="6"/>
      <c r="ABG48" s="6"/>
      <c r="ABH48" s="6"/>
      <c r="ABI48" s="6"/>
      <c r="ABJ48" s="6"/>
      <c r="ABK48" s="6"/>
      <c r="ABL48" s="6"/>
      <c r="ABM48" s="6"/>
      <c r="ABN48" s="6"/>
      <c r="ABO48" s="6"/>
      <c r="ABP48" s="6"/>
      <c r="ABQ48" s="6"/>
      <c r="ABR48" s="6"/>
      <c r="ABS48" s="6"/>
      <c r="ABT48" s="6"/>
      <c r="ABU48" s="6"/>
      <c r="ABV48" s="6"/>
      <c r="ABW48" s="6"/>
      <c r="ABX48" s="6"/>
      <c r="ABY48" s="6"/>
      <c r="ABZ48" s="6"/>
      <c r="ACA48" s="6"/>
      <c r="ACB48" s="6"/>
      <c r="ACC48" s="6"/>
      <c r="ACD48" s="6"/>
      <c r="ACE48" s="6"/>
      <c r="ACF48" s="6"/>
      <c r="ACG48" s="6"/>
      <c r="ACH48" s="6"/>
      <c r="ACI48" s="6"/>
      <c r="ACJ48" s="6"/>
      <c r="ACK48" s="6"/>
      <c r="ACL48" s="6"/>
      <c r="ACM48" s="6"/>
      <c r="ACN48" s="6"/>
      <c r="ACO48" s="6"/>
      <c r="ACP48" s="6"/>
      <c r="ACQ48" s="6"/>
      <c r="ACR48" s="6"/>
      <c r="ACS48" s="6"/>
      <c r="ACT48" s="6"/>
      <c r="ACU48" s="6"/>
      <c r="ACV48" s="6"/>
      <c r="ACW48" s="6"/>
      <c r="ACX48" s="6"/>
      <c r="ACY48" s="6"/>
      <c r="ACZ48" s="6"/>
      <c r="ADA48" s="6"/>
      <c r="ADB48" s="6"/>
      <c r="ADC48" s="6"/>
      <c r="ADD48" s="6"/>
      <c r="ADE48" s="6"/>
      <c r="ADF48" s="6"/>
      <c r="ADG48" s="6"/>
      <c r="ADH48" s="6"/>
      <c r="ADI48" s="6"/>
      <c r="ADJ48" s="6"/>
      <c r="ADK48" s="6"/>
      <c r="ADL48" s="6"/>
      <c r="ADM48" s="6"/>
      <c r="ADN48" s="6"/>
      <c r="ADO48" s="6"/>
      <c r="ADP48" s="6"/>
      <c r="ADQ48" s="6"/>
      <c r="ADR48" s="6"/>
      <c r="ADS48" s="6"/>
      <c r="ADT48" s="6"/>
      <c r="ADU48" s="6"/>
      <c r="ADV48" s="6"/>
      <c r="ADW48" s="6"/>
      <c r="ADX48" s="6"/>
      <c r="ADY48" s="6"/>
      <c r="ADZ48" s="6"/>
      <c r="AEA48" s="6"/>
      <c r="AEB48" s="6"/>
      <c r="AEC48" s="6"/>
      <c r="AED48" s="6"/>
      <c r="AEE48" s="6"/>
      <c r="AEF48" s="6"/>
      <c r="AEG48" s="6"/>
      <c r="AEH48" s="6"/>
      <c r="AEI48" s="6"/>
      <c r="AEJ48" s="6"/>
      <c r="AEK48" s="6"/>
      <c r="AEL48" s="6"/>
      <c r="AEM48" s="6"/>
      <c r="AEN48" s="6"/>
      <c r="AEO48" s="6"/>
      <c r="AEP48" s="6"/>
      <c r="AEQ48" s="6"/>
      <c r="AER48" s="6"/>
      <c r="AES48" s="6"/>
      <c r="AET48" s="6"/>
      <c r="AEU48" s="6"/>
      <c r="AEV48" s="6"/>
      <c r="AEW48" s="6"/>
      <c r="AEX48" s="6"/>
      <c r="AEY48" s="6"/>
      <c r="AEZ48" s="6"/>
      <c r="AFA48" s="6"/>
      <c r="AFB48" s="6"/>
      <c r="AFC48" s="6"/>
      <c r="AFD48" s="6"/>
      <c r="AFE48" s="6"/>
      <c r="AFF48" s="6"/>
      <c r="AFG48" s="6"/>
      <c r="AFH48" s="6"/>
      <c r="AFI48" s="6"/>
      <c r="AFJ48" s="6"/>
      <c r="AFK48" s="6"/>
      <c r="AFL48" s="6"/>
      <c r="AFM48" s="6"/>
      <c r="AFN48" s="6"/>
      <c r="AFO48" s="6"/>
      <c r="AFP48" s="6"/>
      <c r="AFQ48" s="6"/>
      <c r="AFR48" s="6"/>
      <c r="AFS48" s="6"/>
      <c r="AFT48" s="6"/>
      <c r="AFU48" s="6"/>
      <c r="AFV48" s="6"/>
      <c r="AFW48" s="6"/>
      <c r="AFX48" s="6"/>
      <c r="AFY48" s="6"/>
      <c r="AFZ48" s="6"/>
      <c r="AGA48" s="6"/>
      <c r="AGB48" s="6"/>
      <c r="AGC48" s="6"/>
      <c r="AGD48" s="6"/>
      <c r="AGE48" s="6"/>
      <c r="AGF48" s="6"/>
      <c r="AGG48" s="6"/>
      <c r="AGH48" s="6"/>
      <c r="AGI48" s="6"/>
      <c r="AGJ48" s="6"/>
      <c r="AGK48" s="6"/>
      <c r="AGL48" s="6"/>
      <c r="AGM48" s="6"/>
      <c r="AGN48" s="6"/>
      <c r="AGO48" s="6"/>
      <c r="AGP48" s="6"/>
      <c r="AGQ48" s="6"/>
      <c r="AGR48" s="6"/>
      <c r="AGS48" s="6"/>
      <c r="AGT48" s="6"/>
      <c r="AGU48" s="6"/>
      <c r="AGV48" s="6"/>
      <c r="AGW48" s="6"/>
      <c r="AGX48" s="6"/>
      <c r="AGY48" s="6"/>
      <c r="AGZ48" s="6"/>
      <c r="AHA48" s="6"/>
      <c r="AHB48" s="6"/>
      <c r="AHC48" s="6"/>
      <c r="AHD48" s="6"/>
      <c r="AHE48" s="6"/>
      <c r="AHF48" s="6"/>
      <c r="AHG48" s="6"/>
      <c r="AHH48" s="6"/>
      <c r="AHI48" s="6"/>
      <c r="AHJ48" s="6"/>
      <c r="AHK48" s="6"/>
      <c r="AHL48" s="6"/>
      <c r="AHM48" s="6"/>
      <c r="AHN48" s="6"/>
      <c r="AHO48" s="6"/>
      <c r="AHP48" s="6"/>
      <c r="AHQ48" s="6"/>
      <c r="AHR48" s="6"/>
      <c r="AHS48" s="6"/>
      <c r="AHT48" s="6"/>
      <c r="AHU48" s="6"/>
      <c r="AHV48" s="6"/>
      <c r="AHW48" s="6"/>
      <c r="AHX48" s="6"/>
      <c r="AHY48" s="6"/>
      <c r="AHZ48" s="6"/>
      <c r="AIA48" s="6"/>
      <c r="AIB48" s="6"/>
      <c r="AIC48" s="6"/>
      <c r="AID48" s="6"/>
      <c r="AIE48" s="6"/>
      <c r="AIF48" s="6"/>
      <c r="AIG48" s="6"/>
      <c r="AIH48" s="6"/>
      <c r="AII48" s="6"/>
      <c r="AIJ48" s="6"/>
      <c r="AIK48" s="6"/>
      <c r="AIL48" s="6"/>
      <c r="AIM48" s="6"/>
      <c r="AIN48" s="6"/>
      <c r="AIO48" s="6"/>
      <c r="AIP48" s="6"/>
      <c r="AIQ48" s="6"/>
      <c r="AIR48" s="6"/>
      <c r="AIS48" s="6"/>
      <c r="AIT48" s="6"/>
      <c r="AIU48" s="6"/>
      <c r="AIV48" s="6"/>
      <c r="AIW48" s="6"/>
      <c r="AIX48" s="6"/>
      <c r="AIY48" s="6"/>
      <c r="AIZ48" s="6"/>
      <c r="AJA48" s="6"/>
      <c r="AJB48" s="6"/>
      <c r="AJC48" s="6"/>
      <c r="AJD48" s="6"/>
      <c r="AJE48" s="6"/>
      <c r="AJF48" s="6"/>
      <c r="AJG48" s="6"/>
      <c r="AJH48" s="6"/>
      <c r="AJI48" s="6"/>
      <c r="AJJ48" s="6"/>
      <c r="AJK48" s="6"/>
      <c r="AJL48" s="6"/>
      <c r="AJM48" s="6"/>
      <c r="AJN48" s="6"/>
      <c r="AJO48" s="6"/>
      <c r="AJP48" s="6"/>
      <c r="AJQ48" s="6"/>
      <c r="AJR48" s="6"/>
      <c r="AJS48" s="6"/>
      <c r="AJT48" s="6"/>
      <c r="AJU48" s="6"/>
      <c r="AJV48" s="6"/>
      <c r="AJW48" s="6"/>
      <c r="AJX48" s="6"/>
      <c r="AJY48" s="6"/>
      <c r="AJZ48" s="6"/>
      <c r="AKA48" s="6"/>
      <c r="AKB48" s="6"/>
      <c r="AKC48" s="6"/>
      <c r="AKD48" s="6"/>
      <c r="AKE48" s="6"/>
      <c r="AKF48" s="6"/>
      <c r="AKG48" s="6"/>
      <c r="AKH48" s="6"/>
      <c r="AKI48" s="6"/>
      <c r="AKJ48" s="6"/>
      <c r="AKK48" s="6"/>
      <c r="AKL48" s="6"/>
      <c r="AKM48" s="6"/>
      <c r="AKN48" s="6"/>
      <c r="AKO48" s="6"/>
      <c r="AKP48" s="6"/>
      <c r="AKQ48" s="6"/>
      <c r="AKR48" s="6"/>
      <c r="AKS48" s="6"/>
      <c r="AKT48" s="6"/>
      <c r="AKU48" s="6"/>
      <c r="AKV48" s="6"/>
      <c r="AKW48" s="6"/>
      <c r="AKX48" s="6"/>
      <c r="AKY48" s="6"/>
      <c r="AKZ48" s="6"/>
      <c r="ALA48" s="6"/>
      <c r="ALB48" s="6"/>
      <c r="ALC48" s="6"/>
      <c r="ALD48" s="6"/>
      <c r="ALE48" s="6"/>
      <c r="ALF48" s="6"/>
      <c r="ALG48" s="6"/>
      <c r="ALH48" s="6"/>
      <c r="ALI48" s="6"/>
      <c r="ALJ48" s="6"/>
      <c r="ALK48" s="6"/>
      <c r="ALL48" s="6"/>
      <c r="ALM48" s="6"/>
      <c r="ALN48" s="6"/>
      <c r="ALO48" s="6"/>
      <c r="ALP48" s="6"/>
      <c r="ALQ48" s="6"/>
      <c r="ALR48" s="6"/>
      <c r="ALS48" s="6"/>
      <c r="ALT48" s="6"/>
      <c r="ALU48" s="6"/>
      <c r="ALV48" s="6"/>
      <c r="ALW48" s="6"/>
      <c r="ALX48" s="6"/>
      <c r="ALY48" s="6"/>
      <c r="ALZ48" s="6"/>
      <c r="AMA48" s="6"/>
      <c r="AMB48" s="6"/>
      <c r="AMC48" s="6"/>
      <c r="AMD48" s="6"/>
      <c r="AME48" s="6"/>
      <c r="AMF48" s="6"/>
      <c r="AMG48" s="6"/>
      <c r="AMH48" s="6"/>
      <c r="AMI48" s="6"/>
      <c r="AMJ48" s="6"/>
      <c r="AMK48" s="6"/>
      <c r="AML48" s="6"/>
      <c r="AMM48" s="6"/>
      <c r="AMN48" s="6"/>
      <c r="AMO48" s="6"/>
      <c r="AMP48" s="6"/>
      <c r="AMQ48" s="6"/>
      <c r="AMR48" s="6"/>
      <c r="AMS48" s="6"/>
      <c r="AMT48" s="6"/>
      <c r="AMU48" s="6"/>
      <c r="AMV48" s="6"/>
      <c r="AMW48" s="6"/>
      <c r="AMX48" s="6"/>
      <c r="AMY48" s="6"/>
      <c r="AMZ48" s="6"/>
      <c r="ANA48" s="6"/>
      <c r="ANB48" s="6"/>
      <c r="ANC48" s="6"/>
      <c r="AND48" s="6"/>
      <c r="ANE48" s="6"/>
      <c r="ANF48" s="6"/>
      <c r="ANG48" s="6"/>
      <c r="ANH48" s="6"/>
    </row>
    <row r="49" spans="1:1048" x14ac:dyDescent="0.25">
      <c r="A49" t="s">
        <v>196</v>
      </c>
      <c r="O49" s="60"/>
      <c r="P49" s="60"/>
      <c r="Q49" s="6"/>
      <c r="R49" s="60"/>
      <c r="S49" s="6"/>
      <c r="T49" s="6"/>
      <c r="U49" s="6"/>
      <c r="V49" s="78" t="s">
        <v>758</v>
      </c>
      <c r="W49" s="14">
        <v>80</v>
      </c>
      <c r="X49" s="110" t="s">
        <v>758</v>
      </c>
      <c r="Y49" s="145">
        <f t="shared" si="2"/>
        <v>8</v>
      </c>
      <c r="Z49" s="143"/>
      <c r="AA49" s="84"/>
      <c r="AB49" s="61"/>
      <c r="AC49" s="62"/>
      <c r="AD49" s="63"/>
      <c r="AE49" s="62"/>
      <c r="AF49" s="63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  <c r="CU49" s="6"/>
      <c r="CV49" s="6"/>
      <c r="CW49" s="6"/>
      <c r="CX49" s="6"/>
      <c r="CY49" s="6"/>
      <c r="CZ49" s="6"/>
      <c r="DA49" s="6"/>
      <c r="DB49" s="6"/>
      <c r="DC49" s="6"/>
      <c r="DD49" s="6"/>
      <c r="DE49" s="6"/>
      <c r="DF49" s="6"/>
      <c r="DG49" s="6"/>
      <c r="DH49" s="6"/>
      <c r="DI49" s="6"/>
      <c r="DJ49" s="6"/>
      <c r="DK49" s="6"/>
      <c r="DL49" s="6"/>
      <c r="DM49" s="6"/>
      <c r="DN49" s="6"/>
      <c r="DO49" s="6"/>
      <c r="DP49" s="6"/>
      <c r="DQ49" s="6"/>
      <c r="DR49" s="6"/>
      <c r="DS49" s="6"/>
      <c r="DT49" s="6"/>
      <c r="DU49" s="6"/>
      <c r="DV49" s="6"/>
      <c r="DW49" s="6"/>
      <c r="DX49" s="6"/>
      <c r="DY49" s="6"/>
      <c r="DZ49" s="6"/>
      <c r="EA49" s="6"/>
      <c r="EB49" s="6"/>
      <c r="EC49" s="6"/>
      <c r="ED49" s="6"/>
      <c r="EE49" s="6"/>
      <c r="EF49" s="6"/>
      <c r="EG49" s="6"/>
      <c r="EH49" s="6"/>
      <c r="EI49" s="6"/>
      <c r="EJ49" s="6"/>
      <c r="EK49" s="6"/>
      <c r="EL49" s="6"/>
      <c r="EM49" s="6"/>
      <c r="EN49" s="6"/>
      <c r="EO49" s="6"/>
      <c r="EP49" s="6"/>
      <c r="EQ49" s="6"/>
      <c r="ER49" s="6"/>
      <c r="ES49" s="6"/>
      <c r="ET49" s="6"/>
      <c r="EU49" s="6"/>
      <c r="EV49" s="6"/>
      <c r="EW49" s="6"/>
      <c r="EX49" s="6"/>
      <c r="EY49" s="6"/>
      <c r="EZ49" s="6"/>
      <c r="FA49" s="6"/>
      <c r="FB49" s="6"/>
      <c r="FC49" s="6"/>
      <c r="FD49" s="6"/>
      <c r="FE49" s="6"/>
      <c r="FF49" s="6"/>
      <c r="FG49" s="6"/>
      <c r="FH49" s="6"/>
      <c r="FI49" s="6"/>
      <c r="FJ49" s="6"/>
      <c r="FK49" s="6"/>
      <c r="FL49" s="6"/>
      <c r="FM49" s="6"/>
      <c r="FN49" s="6"/>
      <c r="FO49" s="6"/>
      <c r="FP49" s="6"/>
      <c r="FQ49" s="6"/>
      <c r="FR49" s="6"/>
      <c r="FS49" s="6"/>
      <c r="FT49" s="6"/>
      <c r="FU49" s="6"/>
      <c r="FV49" s="6"/>
      <c r="FW49" s="6"/>
      <c r="FX49" s="6"/>
      <c r="FY49" s="6"/>
      <c r="FZ49" s="6"/>
      <c r="GA49" s="6"/>
      <c r="GB49" s="6"/>
      <c r="GC49" s="6"/>
      <c r="GD49" s="6"/>
      <c r="GE49" s="6"/>
      <c r="GF49" s="6"/>
      <c r="GG49" s="6"/>
      <c r="GH49" s="6"/>
      <c r="GI49" s="6"/>
      <c r="GJ49" s="6"/>
      <c r="GK49" s="6"/>
      <c r="GL49" s="6"/>
      <c r="GM49" s="6"/>
      <c r="GN49" s="6"/>
      <c r="GO49" s="6"/>
      <c r="GP49" s="6"/>
      <c r="GQ49" s="6"/>
      <c r="GR49" s="6"/>
      <c r="GS49" s="6"/>
      <c r="GT49" s="6"/>
      <c r="GU49" s="6"/>
      <c r="GV49" s="6"/>
      <c r="GW49" s="6"/>
      <c r="GX49" s="6"/>
      <c r="GY49" s="6"/>
      <c r="GZ49" s="6"/>
      <c r="HA49" s="6"/>
      <c r="HB49" s="6"/>
      <c r="HC49" s="6"/>
      <c r="HD49" s="6"/>
      <c r="HE49" s="6"/>
      <c r="HF49" s="6"/>
      <c r="HG49" s="6"/>
      <c r="HH49" s="6"/>
      <c r="HI49" s="6"/>
      <c r="HJ49" s="6"/>
      <c r="HK49" s="6"/>
      <c r="HL49" s="6"/>
      <c r="HM49" s="6"/>
      <c r="HN49" s="6"/>
      <c r="HO49" s="6"/>
      <c r="HP49" s="6"/>
      <c r="HQ49" s="6"/>
      <c r="HR49" s="6"/>
      <c r="HS49" s="6"/>
      <c r="HT49" s="6"/>
      <c r="HU49" s="6"/>
      <c r="HV49" s="6"/>
      <c r="HW49" s="6"/>
      <c r="HX49" s="6"/>
      <c r="HY49" s="6"/>
      <c r="HZ49" s="6"/>
      <c r="IA49" s="6"/>
      <c r="IB49" s="6"/>
      <c r="IC49" s="6"/>
      <c r="ID49" s="6"/>
      <c r="IE49" s="6"/>
      <c r="IF49" s="6"/>
      <c r="IG49" s="6"/>
      <c r="IH49" s="6"/>
      <c r="II49" s="6"/>
      <c r="IJ49" s="6"/>
      <c r="IK49" s="6"/>
      <c r="IL49" s="6"/>
      <c r="IM49" s="6"/>
      <c r="IN49" s="6"/>
      <c r="IO49" s="6"/>
      <c r="IP49" s="6"/>
      <c r="IQ49" s="6"/>
      <c r="IR49" s="6"/>
      <c r="IS49" s="6"/>
      <c r="IT49" s="6"/>
      <c r="IU49" s="6"/>
      <c r="IV49" s="6"/>
      <c r="IW49" s="6"/>
      <c r="IX49" s="6"/>
      <c r="IY49" s="6"/>
      <c r="IZ49" s="6"/>
      <c r="JA49" s="6"/>
      <c r="JB49" s="6"/>
      <c r="JC49" s="6"/>
      <c r="JD49" s="6"/>
      <c r="JE49" s="6"/>
      <c r="JF49" s="6"/>
      <c r="JG49" s="6"/>
      <c r="JH49" s="6"/>
      <c r="JI49" s="6"/>
      <c r="JJ49" s="6"/>
      <c r="JK49" s="6"/>
      <c r="JL49" s="6"/>
      <c r="JM49" s="6"/>
      <c r="JN49" s="6"/>
      <c r="JO49" s="6"/>
      <c r="JP49" s="6"/>
      <c r="JQ49" s="6"/>
      <c r="JR49" s="6"/>
      <c r="JS49" s="6"/>
      <c r="JT49" s="6"/>
      <c r="JU49" s="6"/>
      <c r="JV49" s="6"/>
      <c r="JW49" s="6"/>
      <c r="JX49" s="6"/>
      <c r="JY49" s="6"/>
      <c r="JZ49" s="6"/>
      <c r="KA49" s="6"/>
      <c r="KB49" s="6"/>
      <c r="KC49" s="6"/>
      <c r="KD49" s="6"/>
      <c r="KE49" s="6"/>
      <c r="KF49" s="6"/>
      <c r="KG49" s="6"/>
      <c r="KH49" s="6"/>
      <c r="KI49" s="6"/>
      <c r="KJ49" s="6"/>
      <c r="KK49" s="6"/>
      <c r="KL49" s="6"/>
      <c r="KM49" s="6"/>
      <c r="KN49" s="6"/>
      <c r="KO49" s="6"/>
      <c r="KP49" s="6"/>
      <c r="KQ49" s="6"/>
      <c r="KR49" s="6"/>
      <c r="KS49" s="6"/>
      <c r="KT49" s="6"/>
      <c r="KU49" s="6"/>
      <c r="KV49" s="6"/>
      <c r="KW49" s="6"/>
      <c r="KX49" s="6"/>
      <c r="KY49" s="6"/>
      <c r="KZ49" s="6"/>
      <c r="LA49" s="6"/>
      <c r="LB49" s="6"/>
      <c r="LC49" s="6"/>
      <c r="LD49" s="6"/>
      <c r="LE49" s="6"/>
      <c r="LF49" s="6"/>
      <c r="LG49" s="6"/>
      <c r="LH49" s="6"/>
      <c r="LI49" s="6"/>
      <c r="LJ49" s="6"/>
      <c r="LK49" s="6"/>
      <c r="LL49" s="6"/>
      <c r="LM49" s="6"/>
      <c r="LN49" s="6"/>
      <c r="LO49" s="6"/>
      <c r="LP49" s="6"/>
      <c r="LQ49" s="6"/>
      <c r="LR49" s="6"/>
      <c r="LS49" s="6"/>
      <c r="LT49" s="6"/>
      <c r="LU49" s="6"/>
      <c r="LV49" s="6"/>
      <c r="LW49" s="6"/>
      <c r="LX49" s="6"/>
      <c r="LY49" s="6"/>
      <c r="LZ49" s="6"/>
      <c r="MA49" s="6"/>
      <c r="MB49" s="6"/>
      <c r="MC49" s="6"/>
      <c r="MD49" s="6"/>
      <c r="ME49" s="6"/>
      <c r="MF49" s="6"/>
      <c r="MG49" s="6"/>
      <c r="MH49" s="6"/>
      <c r="MI49" s="6"/>
      <c r="MJ49" s="6"/>
      <c r="MK49" s="6"/>
      <c r="ML49" s="6"/>
      <c r="MM49" s="6"/>
      <c r="MN49" s="6"/>
      <c r="MO49" s="6"/>
      <c r="MP49" s="6"/>
      <c r="MQ49" s="6"/>
      <c r="MR49" s="6"/>
      <c r="MS49" s="6"/>
      <c r="MT49" s="6"/>
      <c r="MU49" s="6"/>
      <c r="MV49" s="6"/>
      <c r="MW49" s="6"/>
      <c r="MX49" s="6"/>
      <c r="MY49" s="6"/>
      <c r="MZ49" s="6"/>
      <c r="NA49" s="6"/>
      <c r="NB49" s="6"/>
      <c r="NC49" s="6"/>
      <c r="ND49" s="6"/>
      <c r="NE49" s="6"/>
      <c r="NF49" s="6"/>
      <c r="NG49" s="6"/>
      <c r="NH49" s="6"/>
      <c r="NI49" s="6"/>
      <c r="NJ49" s="6"/>
      <c r="NK49" s="6"/>
      <c r="NL49" s="6"/>
      <c r="NM49" s="6"/>
      <c r="NN49" s="6"/>
      <c r="NO49" s="6"/>
      <c r="NP49" s="6"/>
      <c r="NQ49" s="6"/>
      <c r="NR49" s="6"/>
      <c r="NS49" s="6"/>
      <c r="NT49" s="6"/>
      <c r="NU49" s="6"/>
      <c r="NV49" s="6"/>
      <c r="NW49" s="6"/>
      <c r="NX49" s="6"/>
      <c r="NY49" s="6"/>
      <c r="NZ49" s="6"/>
      <c r="OA49" s="6"/>
      <c r="OB49" s="6"/>
      <c r="OC49" s="6"/>
      <c r="OD49" s="6"/>
      <c r="OE49" s="6"/>
      <c r="OF49" s="6"/>
      <c r="OG49" s="6"/>
      <c r="OH49" s="6"/>
      <c r="OI49" s="6"/>
      <c r="OJ49" s="6"/>
      <c r="OK49" s="6"/>
      <c r="OL49" s="6"/>
      <c r="OM49" s="6"/>
      <c r="ON49" s="6"/>
      <c r="OO49" s="6"/>
      <c r="OP49" s="6"/>
      <c r="OQ49" s="6"/>
      <c r="OR49" s="6"/>
      <c r="OS49" s="6"/>
      <c r="OT49" s="6"/>
      <c r="OU49" s="6"/>
      <c r="OV49" s="6"/>
      <c r="OW49" s="6"/>
      <c r="OX49" s="6"/>
      <c r="OY49" s="6"/>
      <c r="OZ49" s="6"/>
      <c r="PA49" s="6"/>
      <c r="PB49" s="6"/>
      <c r="PC49" s="6"/>
      <c r="PD49" s="6"/>
      <c r="PE49" s="6"/>
      <c r="PF49" s="6"/>
      <c r="PG49" s="6"/>
      <c r="PH49" s="6"/>
      <c r="PI49" s="6"/>
      <c r="PJ49" s="6"/>
      <c r="PK49" s="6"/>
      <c r="PL49" s="6"/>
      <c r="PM49" s="6"/>
      <c r="PN49" s="6"/>
      <c r="PO49" s="6"/>
      <c r="PP49" s="6"/>
      <c r="PQ49" s="6"/>
      <c r="PR49" s="6"/>
      <c r="PS49" s="6"/>
      <c r="PT49" s="6"/>
      <c r="PU49" s="6"/>
      <c r="PV49" s="6"/>
      <c r="PW49" s="6"/>
      <c r="PX49" s="6"/>
      <c r="PY49" s="6"/>
      <c r="PZ49" s="6"/>
      <c r="QA49" s="6"/>
      <c r="QB49" s="6"/>
      <c r="QC49" s="6"/>
      <c r="QD49" s="6"/>
      <c r="QE49" s="6"/>
      <c r="QF49" s="6"/>
      <c r="QG49" s="6"/>
      <c r="QH49" s="6"/>
      <c r="QI49" s="6"/>
      <c r="QJ49" s="6"/>
      <c r="QK49" s="6"/>
      <c r="QL49" s="6"/>
      <c r="QM49" s="6"/>
      <c r="QN49" s="6"/>
      <c r="QO49" s="6"/>
      <c r="QP49" s="6"/>
      <c r="QQ49" s="6"/>
      <c r="QR49" s="6"/>
      <c r="QS49" s="6"/>
      <c r="QT49" s="6"/>
      <c r="QU49" s="6"/>
      <c r="QV49" s="6"/>
      <c r="QW49" s="6"/>
      <c r="QX49" s="6"/>
      <c r="QY49" s="6"/>
      <c r="QZ49" s="6"/>
      <c r="RA49" s="6"/>
      <c r="RB49" s="6"/>
      <c r="RC49" s="6"/>
      <c r="RD49" s="6"/>
      <c r="RE49" s="6"/>
      <c r="RF49" s="6"/>
      <c r="RG49" s="6"/>
      <c r="RH49" s="6"/>
      <c r="RI49" s="6"/>
      <c r="RJ49" s="6"/>
      <c r="RK49" s="6"/>
      <c r="RL49" s="6"/>
      <c r="RM49" s="6"/>
      <c r="RN49" s="6"/>
      <c r="RO49" s="6"/>
      <c r="RP49" s="6"/>
      <c r="RQ49" s="6"/>
      <c r="RR49" s="6"/>
      <c r="RS49" s="6"/>
      <c r="RT49" s="6"/>
      <c r="RU49" s="6"/>
      <c r="RV49" s="6"/>
      <c r="RW49" s="6"/>
      <c r="RX49" s="6"/>
      <c r="RY49" s="6"/>
      <c r="RZ49" s="6"/>
      <c r="SA49" s="6"/>
      <c r="SB49" s="6"/>
      <c r="SC49" s="6"/>
      <c r="SD49" s="6"/>
      <c r="SE49" s="6"/>
      <c r="SF49" s="6"/>
      <c r="SG49" s="6"/>
      <c r="SH49" s="6"/>
      <c r="SI49" s="6"/>
      <c r="SJ49" s="6"/>
      <c r="SK49" s="6"/>
      <c r="SL49" s="6"/>
      <c r="SM49" s="6"/>
      <c r="SN49" s="6"/>
      <c r="SO49" s="6"/>
      <c r="SP49" s="6"/>
      <c r="SQ49" s="6"/>
      <c r="SR49" s="6"/>
      <c r="SS49" s="6"/>
      <c r="ST49" s="6"/>
      <c r="SU49" s="6"/>
      <c r="SV49" s="6"/>
      <c r="SW49" s="6"/>
      <c r="SX49" s="6"/>
      <c r="SY49" s="6"/>
      <c r="SZ49" s="6"/>
      <c r="TA49" s="6"/>
      <c r="TB49" s="6"/>
      <c r="TC49" s="6"/>
      <c r="TD49" s="6"/>
      <c r="TE49" s="6"/>
      <c r="TF49" s="6"/>
      <c r="TG49" s="6"/>
      <c r="TH49" s="6"/>
      <c r="TI49" s="6"/>
      <c r="TJ49" s="6"/>
      <c r="TK49" s="6"/>
      <c r="TL49" s="6"/>
      <c r="TM49" s="6"/>
      <c r="TN49" s="6"/>
      <c r="TO49" s="6"/>
      <c r="TP49" s="6"/>
      <c r="TQ49" s="6"/>
      <c r="TR49" s="6"/>
      <c r="TS49" s="6"/>
      <c r="TT49" s="6"/>
      <c r="TU49" s="6"/>
      <c r="TV49" s="6"/>
      <c r="TW49" s="6"/>
      <c r="TX49" s="6"/>
      <c r="TY49" s="6"/>
      <c r="TZ49" s="6"/>
      <c r="UA49" s="6"/>
      <c r="UB49" s="6"/>
      <c r="UC49" s="6"/>
      <c r="UD49" s="6"/>
      <c r="UE49" s="6"/>
      <c r="UF49" s="6"/>
      <c r="UG49" s="6"/>
      <c r="UH49" s="6"/>
      <c r="UI49" s="6"/>
      <c r="UJ49" s="6"/>
      <c r="UK49" s="6"/>
      <c r="UL49" s="6"/>
      <c r="UM49" s="6"/>
      <c r="UN49" s="6"/>
      <c r="UO49" s="6"/>
      <c r="UP49" s="6"/>
      <c r="UQ49" s="6"/>
      <c r="UR49" s="6"/>
      <c r="US49" s="6"/>
      <c r="UT49" s="6"/>
      <c r="UU49" s="6"/>
      <c r="UV49" s="6"/>
      <c r="UW49" s="6"/>
      <c r="UX49" s="6"/>
      <c r="UY49" s="6"/>
      <c r="UZ49" s="6"/>
      <c r="VA49" s="6"/>
      <c r="VB49" s="6"/>
      <c r="VC49" s="6"/>
      <c r="VD49" s="6"/>
      <c r="VE49" s="6"/>
      <c r="VF49" s="6"/>
      <c r="VG49" s="6"/>
      <c r="VH49" s="6"/>
      <c r="VI49" s="6"/>
      <c r="VJ49" s="6"/>
      <c r="VK49" s="6"/>
      <c r="VL49" s="6"/>
      <c r="VM49" s="6"/>
      <c r="VN49" s="6"/>
      <c r="VO49" s="6"/>
      <c r="VP49" s="6"/>
      <c r="VQ49" s="6"/>
      <c r="VR49" s="6"/>
      <c r="VS49" s="6"/>
      <c r="VT49" s="6"/>
      <c r="VU49" s="6"/>
      <c r="VV49" s="6"/>
      <c r="VW49" s="6"/>
      <c r="VX49" s="6"/>
      <c r="VY49" s="6"/>
      <c r="VZ49" s="6"/>
      <c r="WA49" s="6"/>
      <c r="WB49" s="6"/>
      <c r="WC49" s="6"/>
      <c r="WD49" s="6"/>
      <c r="WE49" s="6"/>
      <c r="WF49" s="6"/>
      <c r="WG49" s="6"/>
      <c r="WH49" s="6"/>
      <c r="WI49" s="6"/>
      <c r="WJ49" s="6"/>
      <c r="WK49" s="6"/>
      <c r="WL49" s="6"/>
      <c r="WM49" s="6"/>
      <c r="WN49" s="6"/>
      <c r="WO49" s="6"/>
      <c r="WP49" s="6"/>
      <c r="WQ49" s="6"/>
      <c r="WR49" s="6"/>
      <c r="WS49" s="6"/>
      <c r="WT49" s="6"/>
      <c r="WU49" s="6"/>
      <c r="WV49" s="6"/>
      <c r="WW49" s="6"/>
      <c r="WX49" s="6"/>
      <c r="WY49" s="6"/>
      <c r="WZ49" s="6"/>
      <c r="XA49" s="6"/>
      <c r="XB49" s="6"/>
      <c r="XC49" s="6"/>
      <c r="XD49" s="6"/>
      <c r="XE49" s="6"/>
      <c r="XF49" s="6"/>
      <c r="XG49" s="6"/>
      <c r="XH49" s="6"/>
      <c r="XI49" s="6"/>
      <c r="XJ49" s="6"/>
      <c r="XK49" s="6"/>
      <c r="XL49" s="6"/>
      <c r="XM49" s="6"/>
      <c r="XN49" s="6"/>
      <c r="XO49" s="6"/>
      <c r="XP49" s="6"/>
      <c r="XQ49" s="6"/>
      <c r="XR49" s="6"/>
      <c r="XS49" s="6"/>
      <c r="XT49" s="6"/>
      <c r="XU49" s="6"/>
      <c r="XV49" s="6"/>
      <c r="XW49" s="6"/>
      <c r="XX49" s="6"/>
      <c r="XY49" s="6"/>
      <c r="XZ49" s="6"/>
      <c r="YA49" s="6"/>
      <c r="YB49" s="6"/>
      <c r="YC49" s="6"/>
      <c r="YD49" s="6"/>
      <c r="YE49" s="6"/>
      <c r="YF49" s="6"/>
      <c r="YG49" s="6"/>
      <c r="YH49" s="6"/>
      <c r="YI49" s="6"/>
      <c r="YJ49" s="6"/>
      <c r="YK49" s="6"/>
      <c r="YL49" s="6"/>
      <c r="YM49" s="6"/>
      <c r="YN49" s="6"/>
      <c r="YO49" s="6"/>
      <c r="YP49" s="6"/>
      <c r="YQ49" s="6"/>
      <c r="YR49" s="6"/>
      <c r="YS49" s="6"/>
      <c r="YT49" s="6"/>
      <c r="YU49" s="6"/>
      <c r="YV49" s="6"/>
      <c r="YW49" s="6"/>
      <c r="YX49" s="6"/>
      <c r="YY49" s="6"/>
      <c r="YZ49" s="6"/>
      <c r="ZA49" s="6"/>
      <c r="ZB49" s="6"/>
      <c r="ZC49" s="6"/>
      <c r="ZD49" s="6"/>
      <c r="ZE49" s="6"/>
      <c r="ZF49" s="6"/>
      <c r="ZG49" s="6"/>
      <c r="ZH49" s="6"/>
      <c r="ZI49" s="6"/>
      <c r="ZJ49" s="6"/>
      <c r="ZK49" s="6"/>
      <c r="ZL49" s="6"/>
      <c r="ZM49" s="6"/>
      <c r="ZN49" s="6"/>
      <c r="ZO49" s="6"/>
      <c r="ZP49" s="6"/>
      <c r="ZQ49" s="6"/>
      <c r="ZR49" s="6"/>
      <c r="ZS49" s="6"/>
      <c r="ZT49" s="6"/>
      <c r="ZU49" s="6"/>
      <c r="ZV49" s="6"/>
      <c r="ZW49" s="6"/>
      <c r="ZX49" s="6"/>
      <c r="ZY49" s="6"/>
      <c r="ZZ49" s="6"/>
      <c r="AAA49" s="6"/>
      <c r="AAB49" s="6"/>
      <c r="AAC49" s="6"/>
      <c r="AAD49" s="6"/>
      <c r="AAE49" s="6"/>
      <c r="AAF49" s="6"/>
      <c r="AAG49" s="6"/>
      <c r="AAH49" s="6"/>
      <c r="AAI49" s="6"/>
      <c r="AAJ49" s="6"/>
      <c r="AAK49" s="6"/>
      <c r="AAL49" s="6"/>
      <c r="AAM49" s="6"/>
      <c r="AAN49" s="6"/>
      <c r="AAO49" s="6"/>
      <c r="AAP49" s="6"/>
      <c r="AAQ49" s="6"/>
      <c r="AAR49" s="6"/>
      <c r="AAS49" s="6"/>
      <c r="AAT49" s="6"/>
      <c r="AAU49" s="6"/>
      <c r="AAV49" s="6"/>
      <c r="AAW49" s="6"/>
      <c r="AAX49" s="6"/>
      <c r="AAY49" s="6"/>
      <c r="AAZ49" s="6"/>
      <c r="ABA49" s="6"/>
      <c r="ABB49" s="6"/>
      <c r="ABC49" s="6"/>
      <c r="ABD49" s="6"/>
      <c r="ABE49" s="6"/>
      <c r="ABF49" s="6"/>
      <c r="ABG49" s="6"/>
      <c r="ABH49" s="6"/>
      <c r="ABI49" s="6"/>
      <c r="ABJ49" s="6"/>
      <c r="ABK49" s="6"/>
      <c r="ABL49" s="6"/>
      <c r="ABM49" s="6"/>
      <c r="ABN49" s="6"/>
      <c r="ABO49" s="6"/>
      <c r="ABP49" s="6"/>
      <c r="ABQ49" s="6"/>
      <c r="ABR49" s="6"/>
      <c r="ABS49" s="6"/>
      <c r="ABT49" s="6"/>
      <c r="ABU49" s="6"/>
      <c r="ABV49" s="6"/>
      <c r="ABW49" s="6"/>
      <c r="ABX49" s="6"/>
      <c r="ABY49" s="6"/>
      <c r="ABZ49" s="6"/>
      <c r="ACA49" s="6"/>
      <c r="ACB49" s="6"/>
      <c r="ACC49" s="6"/>
      <c r="ACD49" s="6"/>
      <c r="ACE49" s="6"/>
      <c r="ACF49" s="6"/>
      <c r="ACG49" s="6"/>
      <c r="ACH49" s="6"/>
      <c r="ACI49" s="6"/>
      <c r="ACJ49" s="6"/>
      <c r="ACK49" s="6"/>
      <c r="ACL49" s="6"/>
      <c r="ACM49" s="6"/>
      <c r="ACN49" s="6"/>
      <c r="ACO49" s="6"/>
      <c r="ACP49" s="6"/>
      <c r="ACQ49" s="6"/>
      <c r="ACR49" s="6"/>
      <c r="ACS49" s="6"/>
      <c r="ACT49" s="6"/>
      <c r="ACU49" s="6"/>
      <c r="ACV49" s="6"/>
      <c r="ACW49" s="6"/>
      <c r="ACX49" s="6"/>
      <c r="ACY49" s="6"/>
      <c r="ACZ49" s="6"/>
      <c r="ADA49" s="6"/>
      <c r="ADB49" s="6"/>
      <c r="ADC49" s="6"/>
      <c r="ADD49" s="6"/>
      <c r="ADE49" s="6"/>
      <c r="ADF49" s="6"/>
      <c r="ADG49" s="6"/>
      <c r="ADH49" s="6"/>
      <c r="ADI49" s="6"/>
      <c r="ADJ49" s="6"/>
      <c r="ADK49" s="6"/>
      <c r="ADL49" s="6"/>
      <c r="ADM49" s="6"/>
      <c r="ADN49" s="6"/>
      <c r="ADO49" s="6"/>
      <c r="ADP49" s="6"/>
      <c r="ADQ49" s="6"/>
      <c r="ADR49" s="6"/>
      <c r="ADS49" s="6"/>
      <c r="ADT49" s="6"/>
      <c r="ADU49" s="6"/>
      <c r="ADV49" s="6"/>
      <c r="ADW49" s="6"/>
      <c r="ADX49" s="6"/>
      <c r="ADY49" s="6"/>
      <c r="ADZ49" s="6"/>
      <c r="AEA49" s="6"/>
      <c r="AEB49" s="6"/>
      <c r="AEC49" s="6"/>
      <c r="AED49" s="6"/>
      <c r="AEE49" s="6"/>
      <c r="AEF49" s="6"/>
      <c r="AEG49" s="6"/>
      <c r="AEH49" s="6"/>
      <c r="AEI49" s="6"/>
      <c r="AEJ49" s="6"/>
      <c r="AEK49" s="6"/>
      <c r="AEL49" s="6"/>
      <c r="AEM49" s="6"/>
      <c r="AEN49" s="6"/>
      <c r="AEO49" s="6"/>
      <c r="AEP49" s="6"/>
      <c r="AEQ49" s="6"/>
      <c r="AER49" s="6"/>
      <c r="AES49" s="6"/>
      <c r="AET49" s="6"/>
      <c r="AEU49" s="6"/>
      <c r="AEV49" s="6"/>
      <c r="AEW49" s="6"/>
      <c r="AEX49" s="6"/>
      <c r="AEY49" s="6"/>
      <c r="AEZ49" s="6"/>
      <c r="AFA49" s="6"/>
      <c r="AFB49" s="6"/>
      <c r="AFC49" s="6"/>
      <c r="AFD49" s="6"/>
      <c r="AFE49" s="6"/>
      <c r="AFF49" s="6"/>
      <c r="AFG49" s="6"/>
      <c r="AFH49" s="6"/>
      <c r="AFI49" s="6"/>
      <c r="AFJ49" s="6"/>
      <c r="AFK49" s="6"/>
      <c r="AFL49" s="6"/>
      <c r="AFM49" s="6"/>
      <c r="AFN49" s="6"/>
      <c r="AFO49" s="6"/>
      <c r="AFP49" s="6"/>
      <c r="AFQ49" s="6"/>
      <c r="AFR49" s="6"/>
      <c r="AFS49" s="6"/>
      <c r="AFT49" s="6"/>
      <c r="AFU49" s="6"/>
      <c r="AFV49" s="6"/>
      <c r="AFW49" s="6"/>
      <c r="AFX49" s="6"/>
      <c r="AFY49" s="6"/>
      <c r="AFZ49" s="6"/>
      <c r="AGA49" s="6"/>
      <c r="AGB49" s="6"/>
      <c r="AGC49" s="6"/>
      <c r="AGD49" s="6"/>
      <c r="AGE49" s="6"/>
      <c r="AGF49" s="6"/>
      <c r="AGG49" s="6"/>
      <c r="AGH49" s="6"/>
      <c r="AGI49" s="6"/>
      <c r="AGJ49" s="6"/>
      <c r="AGK49" s="6"/>
      <c r="AGL49" s="6"/>
      <c r="AGM49" s="6"/>
      <c r="AGN49" s="6"/>
      <c r="AGO49" s="6"/>
      <c r="AGP49" s="6"/>
      <c r="AGQ49" s="6"/>
      <c r="AGR49" s="6"/>
      <c r="AGS49" s="6"/>
      <c r="AGT49" s="6"/>
      <c r="AGU49" s="6"/>
      <c r="AGV49" s="6"/>
      <c r="AGW49" s="6"/>
      <c r="AGX49" s="6"/>
      <c r="AGY49" s="6"/>
      <c r="AGZ49" s="6"/>
      <c r="AHA49" s="6"/>
      <c r="AHB49" s="6"/>
      <c r="AHC49" s="6"/>
      <c r="AHD49" s="6"/>
      <c r="AHE49" s="6"/>
      <c r="AHF49" s="6"/>
      <c r="AHG49" s="6"/>
      <c r="AHH49" s="6"/>
      <c r="AHI49" s="6"/>
      <c r="AHJ49" s="6"/>
      <c r="AHK49" s="6"/>
      <c r="AHL49" s="6"/>
      <c r="AHM49" s="6"/>
      <c r="AHN49" s="6"/>
      <c r="AHO49" s="6"/>
      <c r="AHP49" s="6"/>
      <c r="AHQ49" s="6"/>
      <c r="AHR49" s="6"/>
      <c r="AHS49" s="6"/>
      <c r="AHT49" s="6"/>
      <c r="AHU49" s="6"/>
      <c r="AHV49" s="6"/>
      <c r="AHW49" s="6"/>
      <c r="AHX49" s="6"/>
      <c r="AHY49" s="6"/>
      <c r="AHZ49" s="6"/>
      <c r="AIA49" s="6"/>
      <c r="AIB49" s="6"/>
      <c r="AIC49" s="6"/>
      <c r="AID49" s="6"/>
      <c r="AIE49" s="6"/>
      <c r="AIF49" s="6"/>
      <c r="AIG49" s="6"/>
      <c r="AIH49" s="6"/>
      <c r="AII49" s="6"/>
      <c r="AIJ49" s="6"/>
      <c r="AIK49" s="6"/>
      <c r="AIL49" s="6"/>
      <c r="AIM49" s="6"/>
      <c r="AIN49" s="6"/>
      <c r="AIO49" s="6"/>
      <c r="AIP49" s="6"/>
      <c r="AIQ49" s="6"/>
      <c r="AIR49" s="6"/>
      <c r="AIS49" s="6"/>
      <c r="AIT49" s="6"/>
      <c r="AIU49" s="6"/>
      <c r="AIV49" s="6"/>
      <c r="AIW49" s="6"/>
      <c r="AIX49" s="6"/>
      <c r="AIY49" s="6"/>
      <c r="AIZ49" s="6"/>
      <c r="AJA49" s="6"/>
      <c r="AJB49" s="6"/>
      <c r="AJC49" s="6"/>
      <c r="AJD49" s="6"/>
      <c r="AJE49" s="6"/>
      <c r="AJF49" s="6"/>
      <c r="AJG49" s="6"/>
      <c r="AJH49" s="6"/>
      <c r="AJI49" s="6"/>
      <c r="AJJ49" s="6"/>
      <c r="AJK49" s="6"/>
      <c r="AJL49" s="6"/>
      <c r="AJM49" s="6"/>
      <c r="AJN49" s="6"/>
      <c r="AJO49" s="6"/>
      <c r="AJP49" s="6"/>
      <c r="AJQ49" s="6"/>
      <c r="AJR49" s="6"/>
      <c r="AJS49" s="6"/>
      <c r="AJT49" s="6"/>
      <c r="AJU49" s="6"/>
      <c r="AJV49" s="6"/>
      <c r="AJW49" s="6"/>
      <c r="AJX49" s="6"/>
      <c r="AJY49" s="6"/>
      <c r="AJZ49" s="6"/>
      <c r="AKA49" s="6"/>
      <c r="AKB49" s="6"/>
      <c r="AKC49" s="6"/>
      <c r="AKD49" s="6"/>
      <c r="AKE49" s="6"/>
      <c r="AKF49" s="6"/>
      <c r="AKG49" s="6"/>
      <c r="AKH49" s="6"/>
      <c r="AKI49" s="6"/>
      <c r="AKJ49" s="6"/>
      <c r="AKK49" s="6"/>
      <c r="AKL49" s="6"/>
      <c r="AKM49" s="6"/>
      <c r="AKN49" s="6"/>
      <c r="AKO49" s="6"/>
      <c r="AKP49" s="6"/>
      <c r="AKQ49" s="6"/>
      <c r="AKR49" s="6"/>
      <c r="AKS49" s="6"/>
      <c r="AKT49" s="6"/>
      <c r="AKU49" s="6"/>
      <c r="AKV49" s="6"/>
      <c r="AKW49" s="6"/>
      <c r="AKX49" s="6"/>
      <c r="AKY49" s="6"/>
      <c r="AKZ49" s="6"/>
      <c r="ALA49" s="6"/>
      <c r="ALB49" s="6"/>
      <c r="ALC49" s="6"/>
      <c r="ALD49" s="6"/>
      <c r="ALE49" s="6"/>
      <c r="ALF49" s="6"/>
      <c r="ALG49" s="6"/>
      <c r="ALH49" s="6"/>
      <c r="ALI49" s="6"/>
      <c r="ALJ49" s="6"/>
      <c r="ALK49" s="6"/>
      <c r="ALL49" s="6"/>
      <c r="ALM49" s="6"/>
      <c r="ALN49" s="6"/>
      <c r="ALO49" s="6"/>
      <c r="ALP49" s="6"/>
      <c r="ALQ49" s="6"/>
      <c r="ALR49" s="6"/>
      <c r="ALS49" s="6"/>
      <c r="ALT49" s="6"/>
      <c r="ALU49" s="6"/>
      <c r="ALV49" s="6"/>
      <c r="ALW49" s="6"/>
      <c r="ALX49" s="6"/>
      <c r="ALY49" s="6"/>
      <c r="ALZ49" s="6"/>
      <c r="AMA49" s="6"/>
      <c r="AMB49" s="6"/>
      <c r="AMC49" s="6"/>
      <c r="AMD49" s="6"/>
      <c r="AME49" s="6"/>
      <c r="AMF49" s="6"/>
      <c r="AMG49" s="6"/>
      <c r="AMH49" s="6"/>
      <c r="AMI49" s="6"/>
      <c r="AMJ49" s="6"/>
      <c r="AMK49" s="6"/>
      <c r="AML49" s="6"/>
      <c r="AMM49" s="6"/>
      <c r="AMN49" s="6"/>
      <c r="AMO49" s="6"/>
      <c r="AMP49" s="6"/>
      <c r="AMQ49" s="6"/>
      <c r="AMR49" s="6"/>
      <c r="AMS49" s="6"/>
      <c r="AMT49" s="6"/>
      <c r="AMU49" s="6"/>
      <c r="AMV49" s="6"/>
      <c r="AMW49" s="6"/>
      <c r="AMX49" s="6"/>
      <c r="AMY49" s="6"/>
      <c r="AMZ49" s="6"/>
      <c r="ANA49" s="6"/>
      <c r="ANB49" s="6"/>
      <c r="ANC49" s="6"/>
      <c r="AND49" s="6"/>
      <c r="ANE49" s="6"/>
      <c r="ANF49" s="6"/>
      <c r="ANG49" s="6"/>
      <c r="ANH49" s="6"/>
    </row>
    <row r="50" spans="1:1048" x14ac:dyDescent="0.25">
      <c r="A50" t="s">
        <v>196</v>
      </c>
      <c r="O50" s="60"/>
      <c r="P50" s="60"/>
      <c r="Q50" s="6"/>
      <c r="R50" s="60"/>
      <c r="S50" s="6"/>
      <c r="T50" s="6"/>
      <c r="U50" s="6"/>
      <c r="V50" s="78" t="s">
        <v>759</v>
      </c>
      <c r="W50" s="14">
        <v>81</v>
      </c>
      <c r="X50" s="110" t="s">
        <v>759</v>
      </c>
      <c r="Y50" s="145">
        <f t="shared" si="2"/>
        <v>4</v>
      </c>
      <c r="Z50" s="143"/>
      <c r="AA50" s="84"/>
      <c r="AB50" s="61"/>
      <c r="AC50" s="62"/>
      <c r="AD50" s="63"/>
      <c r="AE50" s="62"/>
      <c r="AF50" s="63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  <c r="CQ50" s="6"/>
      <c r="CR50" s="6"/>
      <c r="CS50" s="6"/>
      <c r="CT50" s="6"/>
      <c r="CU50" s="6"/>
      <c r="CV50" s="6"/>
      <c r="CW50" s="6"/>
      <c r="CX50" s="6"/>
      <c r="CY50" s="6"/>
      <c r="CZ50" s="6"/>
      <c r="DA50" s="6"/>
      <c r="DB50" s="6"/>
      <c r="DC50" s="6"/>
      <c r="DD50" s="6"/>
      <c r="DE50" s="6"/>
      <c r="DF50" s="6"/>
      <c r="DG50" s="6"/>
      <c r="DH50" s="6"/>
      <c r="DI50" s="6"/>
      <c r="DJ50" s="6"/>
      <c r="DK50" s="6"/>
      <c r="DL50" s="6"/>
      <c r="DM50" s="6"/>
      <c r="DN50" s="6"/>
      <c r="DO50" s="6"/>
      <c r="DP50" s="6"/>
      <c r="DQ50" s="6"/>
      <c r="DR50" s="6"/>
      <c r="DS50" s="6"/>
      <c r="DT50" s="6"/>
      <c r="DU50" s="6"/>
      <c r="DV50" s="6"/>
      <c r="DW50" s="6"/>
      <c r="DX50" s="6"/>
      <c r="DY50" s="6"/>
      <c r="DZ50" s="6"/>
      <c r="EA50" s="6"/>
      <c r="EB50" s="6"/>
      <c r="EC50" s="6"/>
      <c r="ED50" s="6"/>
      <c r="EE50" s="6"/>
      <c r="EF50" s="6"/>
      <c r="EG50" s="6"/>
      <c r="EH50" s="6"/>
      <c r="EI50" s="6"/>
      <c r="EJ50" s="6"/>
      <c r="EK50" s="6"/>
      <c r="EL50" s="6"/>
      <c r="EM50" s="6"/>
      <c r="EN50" s="6"/>
      <c r="EO50" s="6"/>
      <c r="EP50" s="6"/>
      <c r="EQ50" s="6"/>
      <c r="ER50" s="6"/>
      <c r="ES50" s="6"/>
      <c r="ET50" s="6"/>
      <c r="EU50" s="6"/>
      <c r="EV50" s="6"/>
      <c r="EW50" s="6"/>
      <c r="EX50" s="6"/>
      <c r="EY50" s="6"/>
      <c r="EZ50" s="6"/>
      <c r="FA50" s="6"/>
      <c r="FB50" s="6"/>
      <c r="FC50" s="6"/>
      <c r="FD50" s="6"/>
      <c r="FE50" s="6"/>
      <c r="FF50" s="6"/>
      <c r="FG50" s="6"/>
      <c r="FH50" s="6"/>
      <c r="FI50" s="6"/>
      <c r="FJ50" s="6"/>
      <c r="FK50" s="6"/>
      <c r="FL50" s="6"/>
      <c r="FM50" s="6"/>
      <c r="FN50" s="6"/>
      <c r="FO50" s="6"/>
      <c r="FP50" s="6"/>
      <c r="FQ50" s="6"/>
      <c r="FR50" s="6"/>
      <c r="FS50" s="6"/>
      <c r="FT50" s="6"/>
      <c r="FU50" s="6"/>
      <c r="FV50" s="6"/>
      <c r="FW50" s="6"/>
      <c r="FX50" s="6"/>
      <c r="FY50" s="6"/>
      <c r="FZ50" s="6"/>
      <c r="GA50" s="6"/>
      <c r="GB50" s="6"/>
      <c r="GC50" s="6"/>
      <c r="GD50" s="6"/>
      <c r="GE50" s="6"/>
      <c r="GF50" s="6"/>
      <c r="GG50" s="6"/>
      <c r="GH50" s="6"/>
      <c r="GI50" s="6"/>
      <c r="GJ50" s="6"/>
      <c r="GK50" s="6"/>
      <c r="GL50" s="6"/>
      <c r="GM50" s="6"/>
      <c r="GN50" s="6"/>
      <c r="GO50" s="6"/>
      <c r="GP50" s="6"/>
      <c r="GQ50" s="6"/>
      <c r="GR50" s="6"/>
      <c r="GS50" s="6"/>
      <c r="GT50" s="6"/>
      <c r="GU50" s="6"/>
      <c r="GV50" s="6"/>
      <c r="GW50" s="6"/>
      <c r="GX50" s="6"/>
      <c r="GY50" s="6"/>
      <c r="GZ50" s="6"/>
      <c r="HA50" s="6"/>
      <c r="HB50" s="6"/>
      <c r="HC50" s="6"/>
      <c r="HD50" s="6"/>
      <c r="HE50" s="6"/>
      <c r="HF50" s="6"/>
      <c r="HG50" s="6"/>
      <c r="HH50" s="6"/>
      <c r="HI50" s="6"/>
      <c r="HJ50" s="6"/>
      <c r="HK50" s="6"/>
      <c r="HL50" s="6"/>
      <c r="HM50" s="6"/>
      <c r="HN50" s="6"/>
      <c r="HO50" s="6"/>
      <c r="HP50" s="6"/>
      <c r="HQ50" s="6"/>
      <c r="HR50" s="6"/>
      <c r="HS50" s="6"/>
      <c r="HT50" s="6"/>
      <c r="HU50" s="6"/>
      <c r="HV50" s="6"/>
      <c r="HW50" s="6"/>
      <c r="HX50" s="6"/>
      <c r="HY50" s="6"/>
      <c r="HZ50" s="6"/>
      <c r="IA50" s="6"/>
      <c r="IB50" s="6"/>
      <c r="IC50" s="6"/>
      <c r="ID50" s="6"/>
      <c r="IE50" s="6"/>
      <c r="IF50" s="6"/>
      <c r="IG50" s="6"/>
      <c r="IH50" s="6"/>
      <c r="II50" s="6"/>
      <c r="IJ50" s="6"/>
      <c r="IK50" s="6"/>
      <c r="IL50" s="6"/>
      <c r="IM50" s="6"/>
      <c r="IN50" s="6"/>
      <c r="IO50" s="6"/>
      <c r="IP50" s="6"/>
      <c r="IQ50" s="6"/>
      <c r="IR50" s="6"/>
      <c r="IS50" s="6"/>
      <c r="IT50" s="6"/>
      <c r="IU50" s="6"/>
      <c r="IV50" s="6"/>
      <c r="IW50" s="6"/>
      <c r="IX50" s="6"/>
      <c r="IY50" s="6"/>
      <c r="IZ50" s="6"/>
      <c r="JA50" s="6"/>
      <c r="JB50" s="6"/>
      <c r="JC50" s="6"/>
      <c r="JD50" s="6"/>
      <c r="JE50" s="6"/>
      <c r="JF50" s="6"/>
      <c r="JG50" s="6"/>
      <c r="JH50" s="6"/>
      <c r="JI50" s="6"/>
      <c r="JJ50" s="6"/>
      <c r="JK50" s="6"/>
      <c r="JL50" s="6"/>
      <c r="JM50" s="6"/>
      <c r="JN50" s="6"/>
      <c r="JO50" s="6"/>
      <c r="JP50" s="6"/>
      <c r="JQ50" s="6"/>
      <c r="JR50" s="6"/>
      <c r="JS50" s="6"/>
      <c r="JT50" s="6"/>
      <c r="JU50" s="6"/>
      <c r="JV50" s="6"/>
      <c r="JW50" s="6"/>
      <c r="JX50" s="6"/>
      <c r="JY50" s="6"/>
      <c r="JZ50" s="6"/>
      <c r="KA50" s="6"/>
      <c r="KB50" s="6"/>
      <c r="KC50" s="6"/>
      <c r="KD50" s="6"/>
      <c r="KE50" s="6"/>
      <c r="KF50" s="6"/>
      <c r="KG50" s="6"/>
      <c r="KH50" s="6"/>
      <c r="KI50" s="6"/>
      <c r="KJ50" s="6"/>
      <c r="KK50" s="6"/>
      <c r="KL50" s="6"/>
      <c r="KM50" s="6"/>
      <c r="KN50" s="6"/>
      <c r="KO50" s="6"/>
      <c r="KP50" s="6"/>
      <c r="KQ50" s="6"/>
      <c r="KR50" s="6"/>
      <c r="KS50" s="6"/>
      <c r="KT50" s="6"/>
      <c r="KU50" s="6"/>
      <c r="KV50" s="6"/>
      <c r="KW50" s="6"/>
      <c r="KX50" s="6"/>
      <c r="KY50" s="6"/>
      <c r="KZ50" s="6"/>
      <c r="LA50" s="6"/>
      <c r="LB50" s="6"/>
      <c r="LC50" s="6"/>
      <c r="LD50" s="6"/>
      <c r="LE50" s="6"/>
      <c r="LF50" s="6"/>
      <c r="LG50" s="6"/>
      <c r="LH50" s="6"/>
      <c r="LI50" s="6"/>
      <c r="LJ50" s="6"/>
      <c r="LK50" s="6"/>
      <c r="LL50" s="6"/>
      <c r="LM50" s="6"/>
      <c r="LN50" s="6"/>
      <c r="LO50" s="6"/>
      <c r="LP50" s="6"/>
      <c r="LQ50" s="6"/>
      <c r="LR50" s="6"/>
      <c r="LS50" s="6"/>
      <c r="LT50" s="6"/>
      <c r="LU50" s="6"/>
      <c r="LV50" s="6"/>
      <c r="LW50" s="6"/>
      <c r="LX50" s="6"/>
      <c r="LY50" s="6"/>
      <c r="LZ50" s="6"/>
      <c r="MA50" s="6"/>
      <c r="MB50" s="6"/>
      <c r="MC50" s="6"/>
      <c r="MD50" s="6"/>
      <c r="ME50" s="6"/>
      <c r="MF50" s="6"/>
      <c r="MG50" s="6"/>
      <c r="MH50" s="6"/>
      <c r="MI50" s="6"/>
      <c r="MJ50" s="6"/>
      <c r="MK50" s="6"/>
      <c r="ML50" s="6"/>
      <c r="MM50" s="6"/>
      <c r="MN50" s="6"/>
      <c r="MO50" s="6"/>
      <c r="MP50" s="6"/>
      <c r="MQ50" s="6"/>
      <c r="MR50" s="6"/>
      <c r="MS50" s="6"/>
      <c r="MT50" s="6"/>
      <c r="MU50" s="6"/>
      <c r="MV50" s="6"/>
      <c r="MW50" s="6"/>
      <c r="MX50" s="6"/>
      <c r="MY50" s="6"/>
      <c r="MZ50" s="6"/>
      <c r="NA50" s="6"/>
      <c r="NB50" s="6"/>
      <c r="NC50" s="6"/>
      <c r="ND50" s="6"/>
      <c r="NE50" s="6"/>
      <c r="NF50" s="6"/>
      <c r="NG50" s="6"/>
      <c r="NH50" s="6"/>
      <c r="NI50" s="6"/>
      <c r="NJ50" s="6"/>
      <c r="NK50" s="6"/>
      <c r="NL50" s="6"/>
      <c r="NM50" s="6"/>
      <c r="NN50" s="6"/>
      <c r="NO50" s="6"/>
      <c r="NP50" s="6"/>
      <c r="NQ50" s="6"/>
      <c r="NR50" s="6"/>
      <c r="NS50" s="6"/>
      <c r="NT50" s="6"/>
      <c r="NU50" s="6"/>
      <c r="NV50" s="6"/>
      <c r="NW50" s="6"/>
      <c r="NX50" s="6"/>
      <c r="NY50" s="6"/>
      <c r="NZ50" s="6"/>
      <c r="OA50" s="6"/>
      <c r="OB50" s="6"/>
      <c r="OC50" s="6"/>
      <c r="OD50" s="6"/>
      <c r="OE50" s="6"/>
      <c r="OF50" s="6"/>
      <c r="OG50" s="6"/>
      <c r="OH50" s="6"/>
      <c r="OI50" s="6"/>
      <c r="OJ50" s="6"/>
      <c r="OK50" s="6"/>
      <c r="OL50" s="6"/>
      <c r="OM50" s="6"/>
      <c r="ON50" s="6"/>
      <c r="OO50" s="6"/>
      <c r="OP50" s="6"/>
      <c r="OQ50" s="6"/>
      <c r="OR50" s="6"/>
      <c r="OS50" s="6"/>
      <c r="OT50" s="6"/>
      <c r="OU50" s="6"/>
      <c r="OV50" s="6"/>
      <c r="OW50" s="6"/>
      <c r="OX50" s="6"/>
      <c r="OY50" s="6"/>
      <c r="OZ50" s="6"/>
      <c r="PA50" s="6"/>
      <c r="PB50" s="6"/>
      <c r="PC50" s="6"/>
      <c r="PD50" s="6"/>
      <c r="PE50" s="6"/>
      <c r="PF50" s="6"/>
      <c r="PG50" s="6"/>
      <c r="PH50" s="6"/>
      <c r="PI50" s="6"/>
      <c r="PJ50" s="6"/>
      <c r="PK50" s="6"/>
      <c r="PL50" s="6"/>
      <c r="PM50" s="6"/>
      <c r="PN50" s="6"/>
      <c r="PO50" s="6"/>
      <c r="PP50" s="6"/>
      <c r="PQ50" s="6"/>
      <c r="PR50" s="6"/>
      <c r="PS50" s="6"/>
      <c r="PT50" s="6"/>
      <c r="PU50" s="6"/>
      <c r="PV50" s="6"/>
      <c r="PW50" s="6"/>
      <c r="PX50" s="6"/>
      <c r="PY50" s="6"/>
      <c r="PZ50" s="6"/>
      <c r="QA50" s="6"/>
      <c r="QB50" s="6"/>
      <c r="QC50" s="6"/>
      <c r="QD50" s="6"/>
      <c r="QE50" s="6"/>
      <c r="QF50" s="6"/>
      <c r="QG50" s="6"/>
      <c r="QH50" s="6"/>
      <c r="QI50" s="6"/>
      <c r="QJ50" s="6"/>
      <c r="QK50" s="6"/>
      <c r="QL50" s="6"/>
      <c r="QM50" s="6"/>
      <c r="QN50" s="6"/>
      <c r="QO50" s="6"/>
      <c r="QP50" s="6"/>
      <c r="QQ50" s="6"/>
      <c r="QR50" s="6"/>
      <c r="QS50" s="6"/>
      <c r="QT50" s="6"/>
      <c r="QU50" s="6"/>
      <c r="QV50" s="6"/>
      <c r="QW50" s="6"/>
      <c r="QX50" s="6"/>
      <c r="QY50" s="6"/>
      <c r="QZ50" s="6"/>
      <c r="RA50" s="6"/>
      <c r="RB50" s="6"/>
      <c r="RC50" s="6"/>
      <c r="RD50" s="6"/>
      <c r="RE50" s="6"/>
      <c r="RF50" s="6"/>
      <c r="RG50" s="6"/>
      <c r="RH50" s="6"/>
      <c r="RI50" s="6"/>
      <c r="RJ50" s="6"/>
      <c r="RK50" s="6"/>
      <c r="RL50" s="6"/>
      <c r="RM50" s="6"/>
      <c r="RN50" s="6"/>
      <c r="RO50" s="6"/>
      <c r="RP50" s="6"/>
      <c r="RQ50" s="6"/>
      <c r="RR50" s="6"/>
      <c r="RS50" s="6"/>
      <c r="RT50" s="6"/>
      <c r="RU50" s="6"/>
      <c r="RV50" s="6"/>
      <c r="RW50" s="6"/>
      <c r="RX50" s="6"/>
      <c r="RY50" s="6"/>
      <c r="RZ50" s="6"/>
      <c r="SA50" s="6"/>
      <c r="SB50" s="6"/>
      <c r="SC50" s="6"/>
      <c r="SD50" s="6"/>
      <c r="SE50" s="6"/>
      <c r="SF50" s="6"/>
      <c r="SG50" s="6"/>
      <c r="SH50" s="6"/>
      <c r="SI50" s="6"/>
      <c r="SJ50" s="6"/>
      <c r="SK50" s="6"/>
      <c r="SL50" s="6"/>
      <c r="SM50" s="6"/>
      <c r="SN50" s="6"/>
      <c r="SO50" s="6"/>
      <c r="SP50" s="6"/>
      <c r="SQ50" s="6"/>
      <c r="SR50" s="6"/>
      <c r="SS50" s="6"/>
      <c r="ST50" s="6"/>
      <c r="SU50" s="6"/>
      <c r="SV50" s="6"/>
      <c r="SW50" s="6"/>
      <c r="SX50" s="6"/>
      <c r="SY50" s="6"/>
      <c r="SZ50" s="6"/>
      <c r="TA50" s="6"/>
      <c r="TB50" s="6"/>
      <c r="TC50" s="6"/>
      <c r="TD50" s="6"/>
      <c r="TE50" s="6"/>
      <c r="TF50" s="6"/>
      <c r="TG50" s="6"/>
      <c r="TH50" s="6"/>
      <c r="TI50" s="6"/>
      <c r="TJ50" s="6"/>
      <c r="TK50" s="6"/>
      <c r="TL50" s="6"/>
      <c r="TM50" s="6"/>
      <c r="TN50" s="6"/>
      <c r="TO50" s="6"/>
      <c r="TP50" s="6"/>
      <c r="TQ50" s="6"/>
      <c r="TR50" s="6"/>
      <c r="TS50" s="6"/>
      <c r="TT50" s="6"/>
      <c r="TU50" s="6"/>
      <c r="TV50" s="6"/>
      <c r="TW50" s="6"/>
      <c r="TX50" s="6"/>
      <c r="TY50" s="6"/>
      <c r="TZ50" s="6"/>
      <c r="UA50" s="6"/>
      <c r="UB50" s="6"/>
      <c r="UC50" s="6"/>
      <c r="UD50" s="6"/>
      <c r="UE50" s="6"/>
      <c r="UF50" s="6"/>
      <c r="UG50" s="6"/>
      <c r="UH50" s="6"/>
      <c r="UI50" s="6"/>
      <c r="UJ50" s="6"/>
      <c r="UK50" s="6"/>
      <c r="UL50" s="6"/>
      <c r="UM50" s="6"/>
      <c r="UN50" s="6"/>
      <c r="UO50" s="6"/>
      <c r="UP50" s="6"/>
      <c r="UQ50" s="6"/>
      <c r="UR50" s="6"/>
      <c r="US50" s="6"/>
      <c r="UT50" s="6"/>
      <c r="UU50" s="6"/>
      <c r="UV50" s="6"/>
      <c r="UW50" s="6"/>
      <c r="UX50" s="6"/>
      <c r="UY50" s="6"/>
      <c r="UZ50" s="6"/>
      <c r="VA50" s="6"/>
      <c r="VB50" s="6"/>
      <c r="VC50" s="6"/>
      <c r="VD50" s="6"/>
      <c r="VE50" s="6"/>
      <c r="VF50" s="6"/>
      <c r="VG50" s="6"/>
      <c r="VH50" s="6"/>
      <c r="VI50" s="6"/>
      <c r="VJ50" s="6"/>
      <c r="VK50" s="6"/>
      <c r="VL50" s="6"/>
      <c r="VM50" s="6"/>
      <c r="VN50" s="6"/>
      <c r="VO50" s="6"/>
      <c r="VP50" s="6"/>
      <c r="VQ50" s="6"/>
      <c r="VR50" s="6"/>
      <c r="VS50" s="6"/>
      <c r="VT50" s="6"/>
      <c r="VU50" s="6"/>
      <c r="VV50" s="6"/>
      <c r="VW50" s="6"/>
      <c r="VX50" s="6"/>
      <c r="VY50" s="6"/>
      <c r="VZ50" s="6"/>
      <c r="WA50" s="6"/>
      <c r="WB50" s="6"/>
      <c r="WC50" s="6"/>
      <c r="WD50" s="6"/>
      <c r="WE50" s="6"/>
      <c r="WF50" s="6"/>
      <c r="WG50" s="6"/>
      <c r="WH50" s="6"/>
      <c r="WI50" s="6"/>
      <c r="WJ50" s="6"/>
      <c r="WK50" s="6"/>
      <c r="WL50" s="6"/>
      <c r="WM50" s="6"/>
      <c r="WN50" s="6"/>
      <c r="WO50" s="6"/>
      <c r="WP50" s="6"/>
      <c r="WQ50" s="6"/>
      <c r="WR50" s="6"/>
      <c r="WS50" s="6"/>
      <c r="WT50" s="6"/>
      <c r="WU50" s="6"/>
      <c r="WV50" s="6"/>
      <c r="WW50" s="6"/>
      <c r="WX50" s="6"/>
      <c r="WY50" s="6"/>
      <c r="WZ50" s="6"/>
      <c r="XA50" s="6"/>
      <c r="XB50" s="6"/>
      <c r="XC50" s="6"/>
      <c r="XD50" s="6"/>
      <c r="XE50" s="6"/>
      <c r="XF50" s="6"/>
      <c r="XG50" s="6"/>
      <c r="XH50" s="6"/>
      <c r="XI50" s="6"/>
      <c r="XJ50" s="6"/>
      <c r="XK50" s="6"/>
      <c r="XL50" s="6"/>
      <c r="XM50" s="6"/>
      <c r="XN50" s="6"/>
      <c r="XO50" s="6"/>
      <c r="XP50" s="6"/>
      <c r="XQ50" s="6"/>
      <c r="XR50" s="6"/>
      <c r="XS50" s="6"/>
      <c r="XT50" s="6"/>
      <c r="XU50" s="6"/>
      <c r="XV50" s="6"/>
      <c r="XW50" s="6"/>
      <c r="XX50" s="6"/>
      <c r="XY50" s="6"/>
      <c r="XZ50" s="6"/>
      <c r="YA50" s="6"/>
      <c r="YB50" s="6"/>
      <c r="YC50" s="6"/>
      <c r="YD50" s="6"/>
      <c r="YE50" s="6"/>
      <c r="YF50" s="6"/>
      <c r="YG50" s="6"/>
      <c r="YH50" s="6"/>
      <c r="YI50" s="6"/>
      <c r="YJ50" s="6"/>
      <c r="YK50" s="6"/>
      <c r="YL50" s="6"/>
      <c r="YM50" s="6"/>
      <c r="YN50" s="6"/>
      <c r="YO50" s="6"/>
      <c r="YP50" s="6"/>
      <c r="YQ50" s="6"/>
      <c r="YR50" s="6"/>
      <c r="YS50" s="6"/>
      <c r="YT50" s="6"/>
      <c r="YU50" s="6"/>
      <c r="YV50" s="6"/>
      <c r="YW50" s="6"/>
      <c r="YX50" s="6"/>
      <c r="YY50" s="6"/>
      <c r="YZ50" s="6"/>
      <c r="ZA50" s="6"/>
      <c r="ZB50" s="6"/>
      <c r="ZC50" s="6"/>
      <c r="ZD50" s="6"/>
      <c r="ZE50" s="6"/>
      <c r="ZF50" s="6"/>
      <c r="ZG50" s="6"/>
      <c r="ZH50" s="6"/>
      <c r="ZI50" s="6"/>
      <c r="ZJ50" s="6"/>
      <c r="ZK50" s="6"/>
      <c r="ZL50" s="6"/>
      <c r="ZM50" s="6"/>
      <c r="ZN50" s="6"/>
      <c r="ZO50" s="6"/>
      <c r="ZP50" s="6"/>
      <c r="ZQ50" s="6"/>
      <c r="ZR50" s="6"/>
      <c r="ZS50" s="6"/>
      <c r="ZT50" s="6"/>
      <c r="ZU50" s="6"/>
      <c r="ZV50" s="6"/>
      <c r="ZW50" s="6"/>
      <c r="ZX50" s="6"/>
      <c r="ZY50" s="6"/>
      <c r="ZZ50" s="6"/>
      <c r="AAA50" s="6"/>
      <c r="AAB50" s="6"/>
      <c r="AAC50" s="6"/>
      <c r="AAD50" s="6"/>
      <c r="AAE50" s="6"/>
      <c r="AAF50" s="6"/>
      <c r="AAG50" s="6"/>
      <c r="AAH50" s="6"/>
      <c r="AAI50" s="6"/>
      <c r="AAJ50" s="6"/>
      <c r="AAK50" s="6"/>
      <c r="AAL50" s="6"/>
      <c r="AAM50" s="6"/>
      <c r="AAN50" s="6"/>
      <c r="AAO50" s="6"/>
      <c r="AAP50" s="6"/>
      <c r="AAQ50" s="6"/>
      <c r="AAR50" s="6"/>
      <c r="AAS50" s="6"/>
      <c r="AAT50" s="6"/>
      <c r="AAU50" s="6"/>
      <c r="AAV50" s="6"/>
      <c r="AAW50" s="6"/>
      <c r="AAX50" s="6"/>
      <c r="AAY50" s="6"/>
      <c r="AAZ50" s="6"/>
      <c r="ABA50" s="6"/>
      <c r="ABB50" s="6"/>
      <c r="ABC50" s="6"/>
      <c r="ABD50" s="6"/>
      <c r="ABE50" s="6"/>
      <c r="ABF50" s="6"/>
      <c r="ABG50" s="6"/>
      <c r="ABH50" s="6"/>
      <c r="ABI50" s="6"/>
      <c r="ABJ50" s="6"/>
      <c r="ABK50" s="6"/>
      <c r="ABL50" s="6"/>
      <c r="ABM50" s="6"/>
      <c r="ABN50" s="6"/>
      <c r="ABO50" s="6"/>
      <c r="ABP50" s="6"/>
      <c r="ABQ50" s="6"/>
      <c r="ABR50" s="6"/>
      <c r="ABS50" s="6"/>
      <c r="ABT50" s="6"/>
      <c r="ABU50" s="6"/>
      <c r="ABV50" s="6"/>
      <c r="ABW50" s="6"/>
      <c r="ABX50" s="6"/>
      <c r="ABY50" s="6"/>
      <c r="ABZ50" s="6"/>
      <c r="ACA50" s="6"/>
      <c r="ACB50" s="6"/>
      <c r="ACC50" s="6"/>
      <c r="ACD50" s="6"/>
      <c r="ACE50" s="6"/>
      <c r="ACF50" s="6"/>
      <c r="ACG50" s="6"/>
      <c r="ACH50" s="6"/>
      <c r="ACI50" s="6"/>
      <c r="ACJ50" s="6"/>
      <c r="ACK50" s="6"/>
      <c r="ACL50" s="6"/>
      <c r="ACM50" s="6"/>
      <c r="ACN50" s="6"/>
      <c r="ACO50" s="6"/>
      <c r="ACP50" s="6"/>
      <c r="ACQ50" s="6"/>
      <c r="ACR50" s="6"/>
      <c r="ACS50" s="6"/>
      <c r="ACT50" s="6"/>
      <c r="ACU50" s="6"/>
      <c r="ACV50" s="6"/>
      <c r="ACW50" s="6"/>
      <c r="ACX50" s="6"/>
      <c r="ACY50" s="6"/>
      <c r="ACZ50" s="6"/>
      <c r="ADA50" s="6"/>
      <c r="ADB50" s="6"/>
      <c r="ADC50" s="6"/>
      <c r="ADD50" s="6"/>
      <c r="ADE50" s="6"/>
      <c r="ADF50" s="6"/>
      <c r="ADG50" s="6"/>
      <c r="ADH50" s="6"/>
      <c r="ADI50" s="6"/>
      <c r="ADJ50" s="6"/>
      <c r="ADK50" s="6"/>
      <c r="ADL50" s="6"/>
      <c r="ADM50" s="6"/>
      <c r="ADN50" s="6"/>
      <c r="ADO50" s="6"/>
      <c r="ADP50" s="6"/>
      <c r="ADQ50" s="6"/>
      <c r="ADR50" s="6"/>
      <c r="ADS50" s="6"/>
      <c r="ADT50" s="6"/>
      <c r="ADU50" s="6"/>
      <c r="ADV50" s="6"/>
      <c r="ADW50" s="6"/>
      <c r="ADX50" s="6"/>
      <c r="ADY50" s="6"/>
      <c r="ADZ50" s="6"/>
      <c r="AEA50" s="6"/>
      <c r="AEB50" s="6"/>
      <c r="AEC50" s="6"/>
      <c r="AED50" s="6"/>
      <c r="AEE50" s="6"/>
      <c r="AEF50" s="6"/>
      <c r="AEG50" s="6"/>
      <c r="AEH50" s="6"/>
      <c r="AEI50" s="6"/>
      <c r="AEJ50" s="6"/>
      <c r="AEK50" s="6"/>
      <c r="AEL50" s="6"/>
      <c r="AEM50" s="6"/>
      <c r="AEN50" s="6"/>
      <c r="AEO50" s="6"/>
      <c r="AEP50" s="6"/>
      <c r="AEQ50" s="6"/>
      <c r="AER50" s="6"/>
      <c r="AES50" s="6"/>
      <c r="AET50" s="6"/>
      <c r="AEU50" s="6"/>
      <c r="AEV50" s="6"/>
      <c r="AEW50" s="6"/>
      <c r="AEX50" s="6"/>
      <c r="AEY50" s="6"/>
      <c r="AEZ50" s="6"/>
      <c r="AFA50" s="6"/>
      <c r="AFB50" s="6"/>
      <c r="AFC50" s="6"/>
      <c r="AFD50" s="6"/>
      <c r="AFE50" s="6"/>
      <c r="AFF50" s="6"/>
      <c r="AFG50" s="6"/>
      <c r="AFH50" s="6"/>
      <c r="AFI50" s="6"/>
      <c r="AFJ50" s="6"/>
      <c r="AFK50" s="6"/>
      <c r="AFL50" s="6"/>
      <c r="AFM50" s="6"/>
      <c r="AFN50" s="6"/>
      <c r="AFO50" s="6"/>
      <c r="AFP50" s="6"/>
      <c r="AFQ50" s="6"/>
      <c r="AFR50" s="6"/>
      <c r="AFS50" s="6"/>
      <c r="AFT50" s="6"/>
      <c r="AFU50" s="6"/>
      <c r="AFV50" s="6"/>
      <c r="AFW50" s="6"/>
      <c r="AFX50" s="6"/>
      <c r="AFY50" s="6"/>
      <c r="AFZ50" s="6"/>
      <c r="AGA50" s="6"/>
      <c r="AGB50" s="6"/>
      <c r="AGC50" s="6"/>
      <c r="AGD50" s="6"/>
      <c r="AGE50" s="6"/>
      <c r="AGF50" s="6"/>
      <c r="AGG50" s="6"/>
      <c r="AGH50" s="6"/>
      <c r="AGI50" s="6"/>
      <c r="AGJ50" s="6"/>
      <c r="AGK50" s="6"/>
      <c r="AGL50" s="6"/>
      <c r="AGM50" s="6"/>
      <c r="AGN50" s="6"/>
      <c r="AGO50" s="6"/>
      <c r="AGP50" s="6"/>
      <c r="AGQ50" s="6"/>
      <c r="AGR50" s="6"/>
      <c r="AGS50" s="6"/>
      <c r="AGT50" s="6"/>
      <c r="AGU50" s="6"/>
      <c r="AGV50" s="6"/>
      <c r="AGW50" s="6"/>
      <c r="AGX50" s="6"/>
      <c r="AGY50" s="6"/>
      <c r="AGZ50" s="6"/>
      <c r="AHA50" s="6"/>
      <c r="AHB50" s="6"/>
      <c r="AHC50" s="6"/>
      <c r="AHD50" s="6"/>
      <c r="AHE50" s="6"/>
      <c r="AHF50" s="6"/>
      <c r="AHG50" s="6"/>
      <c r="AHH50" s="6"/>
      <c r="AHI50" s="6"/>
      <c r="AHJ50" s="6"/>
      <c r="AHK50" s="6"/>
      <c r="AHL50" s="6"/>
      <c r="AHM50" s="6"/>
      <c r="AHN50" s="6"/>
      <c r="AHO50" s="6"/>
      <c r="AHP50" s="6"/>
      <c r="AHQ50" s="6"/>
      <c r="AHR50" s="6"/>
      <c r="AHS50" s="6"/>
      <c r="AHT50" s="6"/>
      <c r="AHU50" s="6"/>
      <c r="AHV50" s="6"/>
      <c r="AHW50" s="6"/>
      <c r="AHX50" s="6"/>
      <c r="AHY50" s="6"/>
      <c r="AHZ50" s="6"/>
      <c r="AIA50" s="6"/>
      <c r="AIB50" s="6"/>
      <c r="AIC50" s="6"/>
      <c r="AID50" s="6"/>
      <c r="AIE50" s="6"/>
      <c r="AIF50" s="6"/>
      <c r="AIG50" s="6"/>
      <c r="AIH50" s="6"/>
      <c r="AII50" s="6"/>
      <c r="AIJ50" s="6"/>
      <c r="AIK50" s="6"/>
      <c r="AIL50" s="6"/>
      <c r="AIM50" s="6"/>
      <c r="AIN50" s="6"/>
      <c r="AIO50" s="6"/>
      <c r="AIP50" s="6"/>
      <c r="AIQ50" s="6"/>
      <c r="AIR50" s="6"/>
      <c r="AIS50" s="6"/>
      <c r="AIT50" s="6"/>
      <c r="AIU50" s="6"/>
      <c r="AIV50" s="6"/>
      <c r="AIW50" s="6"/>
      <c r="AIX50" s="6"/>
      <c r="AIY50" s="6"/>
      <c r="AIZ50" s="6"/>
      <c r="AJA50" s="6"/>
      <c r="AJB50" s="6"/>
      <c r="AJC50" s="6"/>
      <c r="AJD50" s="6"/>
      <c r="AJE50" s="6"/>
      <c r="AJF50" s="6"/>
      <c r="AJG50" s="6"/>
      <c r="AJH50" s="6"/>
      <c r="AJI50" s="6"/>
      <c r="AJJ50" s="6"/>
      <c r="AJK50" s="6"/>
      <c r="AJL50" s="6"/>
      <c r="AJM50" s="6"/>
      <c r="AJN50" s="6"/>
      <c r="AJO50" s="6"/>
      <c r="AJP50" s="6"/>
      <c r="AJQ50" s="6"/>
      <c r="AJR50" s="6"/>
      <c r="AJS50" s="6"/>
      <c r="AJT50" s="6"/>
      <c r="AJU50" s="6"/>
      <c r="AJV50" s="6"/>
      <c r="AJW50" s="6"/>
      <c r="AJX50" s="6"/>
      <c r="AJY50" s="6"/>
      <c r="AJZ50" s="6"/>
      <c r="AKA50" s="6"/>
      <c r="AKB50" s="6"/>
      <c r="AKC50" s="6"/>
      <c r="AKD50" s="6"/>
      <c r="AKE50" s="6"/>
      <c r="AKF50" s="6"/>
      <c r="AKG50" s="6"/>
      <c r="AKH50" s="6"/>
      <c r="AKI50" s="6"/>
      <c r="AKJ50" s="6"/>
      <c r="AKK50" s="6"/>
      <c r="AKL50" s="6"/>
      <c r="AKM50" s="6"/>
      <c r="AKN50" s="6"/>
      <c r="AKO50" s="6"/>
      <c r="AKP50" s="6"/>
      <c r="AKQ50" s="6"/>
      <c r="AKR50" s="6"/>
      <c r="AKS50" s="6"/>
      <c r="AKT50" s="6"/>
      <c r="AKU50" s="6"/>
      <c r="AKV50" s="6"/>
      <c r="AKW50" s="6"/>
      <c r="AKX50" s="6"/>
      <c r="AKY50" s="6"/>
      <c r="AKZ50" s="6"/>
      <c r="ALA50" s="6"/>
      <c r="ALB50" s="6"/>
      <c r="ALC50" s="6"/>
      <c r="ALD50" s="6"/>
      <c r="ALE50" s="6"/>
      <c r="ALF50" s="6"/>
      <c r="ALG50" s="6"/>
      <c r="ALH50" s="6"/>
      <c r="ALI50" s="6"/>
      <c r="ALJ50" s="6"/>
      <c r="ALK50" s="6"/>
      <c r="ALL50" s="6"/>
      <c r="ALM50" s="6"/>
      <c r="ALN50" s="6"/>
      <c r="ALO50" s="6"/>
      <c r="ALP50" s="6"/>
      <c r="ALQ50" s="6"/>
      <c r="ALR50" s="6"/>
      <c r="ALS50" s="6"/>
      <c r="ALT50" s="6"/>
      <c r="ALU50" s="6"/>
      <c r="ALV50" s="6"/>
      <c r="ALW50" s="6"/>
      <c r="ALX50" s="6"/>
      <c r="ALY50" s="6"/>
      <c r="ALZ50" s="6"/>
      <c r="AMA50" s="6"/>
      <c r="AMB50" s="6"/>
      <c r="AMC50" s="6"/>
      <c r="AMD50" s="6"/>
      <c r="AME50" s="6"/>
      <c r="AMF50" s="6"/>
      <c r="AMG50" s="6"/>
      <c r="AMH50" s="6"/>
      <c r="AMI50" s="6"/>
      <c r="AMJ50" s="6"/>
      <c r="AMK50" s="6"/>
      <c r="AML50" s="6"/>
      <c r="AMM50" s="6"/>
      <c r="AMN50" s="6"/>
      <c r="AMO50" s="6"/>
      <c r="AMP50" s="6"/>
      <c r="AMQ50" s="6"/>
      <c r="AMR50" s="6"/>
      <c r="AMS50" s="6"/>
      <c r="AMT50" s="6"/>
      <c r="AMU50" s="6"/>
      <c r="AMV50" s="6"/>
      <c r="AMW50" s="6"/>
      <c r="AMX50" s="6"/>
      <c r="AMY50" s="6"/>
      <c r="AMZ50" s="6"/>
      <c r="ANA50" s="6"/>
      <c r="ANB50" s="6"/>
      <c r="ANC50" s="6"/>
      <c r="AND50" s="6"/>
      <c r="ANE50" s="6"/>
      <c r="ANF50" s="6"/>
      <c r="ANG50" s="6"/>
      <c r="ANH50" s="6"/>
    </row>
    <row r="51" spans="1:1048" x14ac:dyDescent="0.25">
      <c r="A51" t="s">
        <v>196</v>
      </c>
      <c r="O51" s="60"/>
      <c r="P51" s="60"/>
      <c r="Q51" s="6"/>
      <c r="R51" s="60"/>
      <c r="S51" s="6"/>
      <c r="T51" s="6"/>
      <c r="U51" s="6"/>
      <c r="V51" s="78" t="s">
        <v>760</v>
      </c>
      <c r="W51" s="14">
        <v>82</v>
      </c>
      <c r="X51" s="110" t="s">
        <v>760</v>
      </c>
      <c r="Y51" s="145">
        <f t="shared" si="2"/>
        <v>4</v>
      </c>
      <c r="Z51" s="143"/>
      <c r="AA51" s="84"/>
      <c r="AB51" s="61"/>
      <c r="AC51" s="62"/>
      <c r="AD51" s="63"/>
      <c r="AE51" s="62"/>
      <c r="AF51" s="63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  <c r="CQ51" s="6"/>
      <c r="CR51" s="6"/>
      <c r="CS51" s="6"/>
      <c r="CT51" s="6"/>
      <c r="CU51" s="6"/>
      <c r="CV51" s="6"/>
      <c r="CW51" s="6"/>
      <c r="CX51" s="6"/>
      <c r="CY51" s="6"/>
      <c r="CZ51" s="6"/>
      <c r="DA51" s="6"/>
      <c r="DB51" s="6"/>
      <c r="DC51" s="6"/>
      <c r="DD51" s="6"/>
      <c r="DE51" s="6"/>
      <c r="DF51" s="6"/>
      <c r="DG51" s="6"/>
      <c r="DH51" s="6"/>
      <c r="DI51" s="6"/>
      <c r="DJ51" s="6"/>
      <c r="DK51" s="6"/>
      <c r="DL51" s="6"/>
      <c r="DM51" s="6"/>
      <c r="DN51" s="6"/>
      <c r="DO51" s="6"/>
      <c r="DP51" s="6"/>
      <c r="DQ51" s="6"/>
      <c r="DR51" s="6"/>
      <c r="DS51" s="6"/>
      <c r="DT51" s="6"/>
      <c r="DU51" s="6"/>
      <c r="DV51" s="6"/>
      <c r="DW51" s="6"/>
      <c r="DX51" s="6"/>
      <c r="DY51" s="6"/>
      <c r="DZ51" s="6"/>
      <c r="EA51" s="6"/>
      <c r="EB51" s="6"/>
      <c r="EC51" s="6"/>
      <c r="ED51" s="6"/>
      <c r="EE51" s="6"/>
      <c r="EF51" s="6"/>
      <c r="EG51" s="6"/>
      <c r="EH51" s="6"/>
      <c r="EI51" s="6"/>
      <c r="EJ51" s="6"/>
      <c r="EK51" s="6"/>
      <c r="EL51" s="6"/>
      <c r="EM51" s="6"/>
      <c r="EN51" s="6"/>
      <c r="EO51" s="6"/>
      <c r="EP51" s="6"/>
      <c r="EQ51" s="6"/>
      <c r="ER51" s="6"/>
      <c r="ES51" s="6"/>
      <c r="ET51" s="6"/>
      <c r="EU51" s="6"/>
      <c r="EV51" s="6"/>
      <c r="EW51" s="6"/>
      <c r="EX51" s="6"/>
      <c r="EY51" s="6"/>
      <c r="EZ51" s="6"/>
      <c r="FA51" s="6"/>
      <c r="FB51" s="6"/>
      <c r="FC51" s="6"/>
      <c r="FD51" s="6"/>
      <c r="FE51" s="6"/>
      <c r="FF51" s="6"/>
      <c r="FG51" s="6"/>
      <c r="FH51" s="6"/>
      <c r="FI51" s="6"/>
      <c r="FJ51" s="6"/>
      <c r="FK51" s="6"/>
      <c r="FL51" s="6"/>
      <c r="FM51" s="6"/>
      <c r="FN51" s="6"/>
      <c r="FO51" s="6"/>
      <c r="FP51" s="6"/>
      <c r="FQ51" s="6"/>
      <c r="FR51" s="6"/>
      <c r="FS51" s="6"/>
      <c r="FT51" s="6"/>
      <c r="FU51" s="6"/>
      <c r="FV51" s="6"/>
      <c r="FW51" s="6"/>
      <c r="FX51" s="6"/>
      <c r="FY51" s="6"/>
      <c r="FZ51" s="6"/>
      <c r="GA51" s="6"/>
      <c r="GB51" s="6"/>
      <c r="GC51" s="6"/>
      <c r="GD51" s="6"/>
      <c r="GE51" s="6"/>
      <c r="GF51" s="6"/>
      <c r="GG51" s="6"/>
      <c r="GH51" s="6"/>
      <c r="GI51" s="6"/>
      <c r="GJ51" s="6"/>
      <c r="GK51" s="6"/>
      <c r="GL51" s="6"/>
      <c r="GM51" s="6"/>
      <c r="GN51" s="6"/>
      <c r="GO51" s="6"/>
      <c r="GP51" s="6"/>
      <c r="GQ51" s="6"/>
      <c r="GR51" s="6"/>
      <c r="GS51" s="6"/>
      <c r="GT51" s="6"/>
      <c r="GU51" s="6"/>
      <c r="GV51" s="6"/>
      <c r="GW51" s="6"/>
      <c r="GX51" s="6"/>
      <c r="GY51" s="6"/>
      <c r="GZ51" s="6"/>
      <c r="HA51" s="6"/>
      <c r="HB51" s="6"/>
      <c r="HC51" s="6"/>
      <c r="HD51" s="6"/>
      <c r="HE51" s="6"/>
      <c r="HF51" s="6"/>
      <c r="HG51" s="6"/>
      <c r="HH51" s="6"/>
      <c r="HI51" s="6"/>
      <c r="HJ51" s="6"/>
      <c r="HK51" s="6"/>
      <c r="HL51" s="6"/>
      <c r="HM51" s="6"/>
      <c r="HN51" s="6"/>
      <c r="HO51" s="6"/>
      <c r="HP51" s="6"/>
      <c r="HQ51" s="6"/>
      <c r="HR51" s="6"/>
      <c r="HS51" s="6"/>
      <c r="HT51" s="6"/>
      <c r="HU51" s="6"/>
      <c r="HV51" s="6"/>
      <c r="HW51" s="6"/>
      <c r="HX51" s="6"/>
      <c r="HY51" s="6"/>
      <c r="HZ51" s="6"/>
      <c r="IA51" s="6"/>
      <c r="IB51" s="6"/>
      <c r="IC51" s="6"/>
      <c r="ID51" s="6"/>
      <c r="IE51" s="6"/>
      <c r="IF51" s="6"/>
      <c r="IG51" s="6"/>
      <c r="IH51" s="6"/>
      <c r="II51" s="6"/>
      <c r="IJ51" s="6"/>
      <c r="IK51" s="6"/>
      <c r="IL51" s="6"/>
      <c r="IM51" s="6"/>
      <c r="IN51" s="6"/>
      <c r="IO51" s="6"/>
      <c r="IP51" s="6"/>
      <c r="IQ51" s="6"/>
      <c r="IR51" s="6"/>
      <c r="IS51" s="6"/>
      <c r="IT51" s="6"/>
      <c r="IU51" s="6"/>
      <c r="IV51" s="6"/>
      <c r="IW51" s="6"/>
      <c r="IX51" s="6"/>
      <c r="IY51" s="6"/>
      <c r="IZ51" s="6"/>
      <c r="JA51" s="6"/>
      <c r="JB51" s="6"/>
      <c r="JC51" s="6"/>
      <c r="JD51" s="6"/>
      <c r="JE51" s="6"/>
      <c r="JF51" s="6"/>
      <c r="JG51" s="6"/>
      <c r="JH51" s="6"/>
      <c r="JI51" s="6"/>
      <c r="JJ51" s="6"/>
      <c r="JK51" s="6"/>
      <c r="JL51" s="6"/>
      <c r="JM51" s="6"/>
      <c r="JN51" s="6"/>
      <c r="JO51" s="6"/>
      <c r="JP51" s="6"/>
      <c r="JQ51" s="6"/>
      <c r="JR51" s="6"/>
      <c r="JS51" s="6"/>
      <c r="JT51" s="6"/>
      <c r="JU51" s="6"/>
      <c r="JV51" s="6"/>
      <c r="JW51" s="6"/>
      <c r="JX51" s="6"/>
      <c r="JY51" s="6"/>
      <c r="JZ51" s="6"/>
      <c r="KA51" s="6"/>
      <c r="KB51" s="6"/>
      <c r="KC51" s="6"/>
      <c r="KD51" s="6"/>
      <c r="KE51" s="6"/>
      <c r="KF51" s="6"/>
      <c r="KG51" s="6"/>
      <c r="KH51" s="6"/>
      <c r="KI51" s="6"/>
      <c r="KJ51" s="6"/>
      <c r="KK51" s="6"/>
      <c r="KL51" s="6"/>
      <c r="KM51" s="6"/>
      <c r="KN51" s="6"/>
      <c r="KO51" s="6"/>
      <c r="KP51" s="6"/>
      <c r="KQ51" s="6"/>
      <c r="KR51" s="6"/>
      <c r="KS51" s="6"/>
      <c r="KT51" s="6"/>
      <c r="KU51" s="6"/>
      <c r="KV51" s="6"/>
      <c r="KW51" s="6"/>
      <c r="KX51" s="6"/>
      <c r="KY51" s="6"/>
      <c r="KZ51" s="6"/>
      <c r="LA51" s="6"/>
      <c r="LB51" s="6"/>
      <c r="LC51" s="6"/>
      <c r="LD51" s="6"/>
      <c r="LE51" s="6"/>
      <c r="LF51" s="6"/>
      <c r="LG51" s="6"/>
      <c r="LH51" s="6"/>
      <c r="LI51" s="6"/>
      <c r="LJ51" s="6"/>
      <c r="LK51" s="6"/>
      <c r="LL51" s="6"/>
      <c r="LM51" s="6"/>
      <c r="LN51" s="6"/>
      <c r="LO51" s="6"/>
      <c r="LP51" s="6"/>
      <c r="LQ51" s="6"/>
      <c r="LR51" s="6"/>
      <c r="LS51" s="6"/>
      <c r="LT51" s="6"/>
      <c r="LU51" s="6"/>
      <c r="LV51" s="6"/>
      <c r="LW51" s="6"/>
      <c r="LX51" s="6"/>
      <c r="LY51" s="6"/>
      <c r="LZ51" s="6"/>
      <c r="MA51" s="6"/>
      <c r="MB51" s="6"/>
      <c r="MC51" s="6"/>
      <c r="MD51" s="6"/>
      <c r="ME51" s="6"/>
      <c r="MF51" s="6"/>
      <c r="MG51" s="6"/>
      <c r="MH51" s="6"/>
      <c r="MI51" s="6"/>
      <c r="MJ51" s="6"/>
      <c r="MK51" s="6"/>
      <c r="ML51" s="6"/>
      <c r="MM51" s="6"/>
      <c r="MN51" s="6"/>
      <c r="MO51" s="6"/>
      <c r="MP51" s="6"/>
      <c r="MQ51" s="6"/>
      <c r="MR51" s="6"/>
      <c r="MS51" s="6"/>
      <c r="MT51" s="6"/>
      <c r="MU51" s="6"/>
      <c r="MV51" s="6"/>
      <c r="MW51" s="6"/>
      <c r="MX51" s="6"/>
      <c r="MY51" s="6"/>
      <c r="MZ51" s="6"/>
      <c r="NA51" s="6"/>
      <c r="NB51" s="6"/>
      <c r="NC51" s="6"/>
      <c r="ND51" s="6"/>
      <c r="NE51" s="6"/>
      <c r="NF51" s="6"/>
      <c r="NG51" s="6"/>
      <c r="NH51" s="6"/>
      <c r="NI51" s="6"/>
      <c r="NJ51" s="6"/>
      <c r="NK51" s="6"/>
      <c r="NL51" s="6"/>
      <c r="NM51" s="6"/>
      <c r="NN51" s="6"/>
      <c r="NO51" s="6"/>
      <c r="NP51" s="6"/>
      <c r="NQ51" s="6"/>
      <c r="NR51" s="6"/>
      <c r="NS51" s="6"/>
      <c r="NT51" s="6"/>
      <c r="NU51" s="6"/>
      <c r="NV51" s="6"/>
      <c r="NW51" s="6"/>
      <c r="NX51" s="6"/>
      <c r="NY51" s="6"/>
      <c r="NZ51" s="6"/>
      <c r="OA51" s="6"/>
      <c r="OB51" s="6"/>
      <c r="OC51" s="6"/>
      <c r="OD51" s="6"/>
      <c r="OE51" s="6"/>
      <c r="OF51" s="6"/>
      <c r="OG51" s="6"/>
      <c r="OH51" s="6"/>
      <c r="OI51" s="6"/>
      <c r="OJ51" s="6"/>
      <c r="OK51" s="6"/>
      <c r="OL51" s="6"/>
      <c r="OM51" s="6"/>
      <c r="ON51" s="6"/>
      <c r="OO51" s="6"/>
      <c r="OP51" s="6"/>
      <c r="OQ51" s="6"/>
      <c r="OR51" s="6"/>
      <c r="OS51" s="6"/>
      <c r="OT51" s="6"/>
      <c r="OU51" s="6"/>
      <c r="OV51" s="6"/>
      <c r="OW51" s="6"/>
      <c r="OX51" s="6"/>
      <c r="OY51" s="6"/>
      <c r="OZ51" s="6"/>
      <c r="PA51" s="6"/>
      <c r="PB51" s="6"/>
      <c r="PC51" s="6"/>
      <c r="PD51" s="6"/>
      <c r="PE51" s="6"/>
      <c r="PF51" s="6"/>
      <c r="PG51" s="6"/>
      <c r="PH51" s="6"/>
      <c r="PI51" s="6"/>
      <c r="PJ51" s="6"/>
      <c r="PK51" s="6"/>
      <c r="PL51" s="6"/>
      <c r="PM51" s="6"/>
      <c r="PN51" s="6"/>
      <c r="PO51" s="6"/>
      <c r="PP51" s="6"/>
      <c r="PQ51" s="6"/>
      <c r="PR51" s="6"/>
      <c r="PS51" s="6"/>
      <c r="PT51" s="6"/>
      <c r="PU51" s="6"/>
      <c r="PV51" s="6"/>
      <c r="PW51" s="6"/>
      <c r="PX51" s="6"/>
      <c r="PY51" s="6"/>
      <c r="PZ51" s="6"/>
      <c r="QA51" s="6"/>
      <c r="QB51" s="6"/>
      <c r="QC51" s="6"/>
      <c r="QD51" s="6"/>
      <c r="QE51" s="6"/>
      <c r="QF51" s="6"/>
      <c r="QG51" s="6"/>
      <c r="QH51" s="6"/>
      <c r="QI51" s="6"/>
      <c r="QJ51" s="6"/>
      <c r="QK51" s="6"/>
      <c r="QL51" s="6"/>
      <c r="QM51" s="6"/>
      <c r="QN51" s="6"/>
      <c r="QO51" s="6"/>
      <c r="QP51" s="6"/>
      <c r="QQ51" s="6"/>
      <c r="QR51" s="6"/>
      <c r="QS51" s="6"/>
      <c r="QT51" s="6"/>
      <c r="QU51" s="6"/>
      <c r="QV51" s="6"/>
      <c r="QW51" s="6"/>
      <c r="QX51" s="6"/>
      <c r="QY51" s="6"/>
      <c r="QZ51" s="6"/>
      <c r="RA51" s="6"/>
      <c r="RB51" s="6"/>
      <c r="RC51" s="6"/>
      <c r="RD51" s="6"/>
      <c r="RE51" s="6"/>
      <c r="RF51" s="6"/>
      <c r="RG51" s="6"/>
      <c r="RH51" s="6"/>
      <c r="RI51" s="6"/>
      <c r="RJ51" s="6"/>
      <c r="RK51" s="6"/>
      <c r="RL51" s="6"/>
      <c r="RM51" s="6"/>
      <c r="RN51" s="6"/>
      <c r="RO51" s="6"/>
      <c r="RP51" s="6"/>
      <c r="RQ51" s="6"/>
      <c r="RR51" s="6"/>
      <c r="RS51" s="6"/>
      <c r="RT51" s="6"/>
      <c r="RU51" s="6"/>
      <c r="RV51" s="6"/>
      <c r="RW51" s="6"/>
      <c r="RX51" s="6"/>
      <c r="RY51" s="6"/>
      <c r="RZ51" s="6"/>
      <c r="SA51" s="6"/>
      <c r="SB51" s="6"/>
      <c r="SC51" s="6"/>
      <c r="SD51" s="6"/>
      <c r="SE51" s="6"/>
      <c r="SF51" s="6"/>
      <c r="SG51" s="6"/>
      <c r="SH51" s="6"/>
      <c r="SI51" s="6"/>
      <c r="SJ51" s="6"/>
      <c r="SK51" s="6"/>
      <c r="SL51" s="6"/>
      <c r="SM51" s="6"/>
      <c r="SN51" s="6"/>
      <c r="SO51" s="6"/>
      <c r="SP51" s="6"/>
      <c r="SQ51" s="6"/>
      <c r="SR51" s="6"/>
      <c r="SS51" s="6"/>
      <c r="ST51" s="6"/>
      <c r="SU51" s="6"/>
      <c r="SV51" s="6"/>
      <c r="SW51" s="6"/>
      <c r="SX51" s="6"/>
      <c r="SY51" s="6"/>
      <c r="SZ51" s="6"/>
      <c r="TA51" s="6"/>
      <c r="TB51" s="6"/>
      <c r="TC51" s="6"/>
      <c r="TD51" s="6"/>
      <c r="TE51" s="6"/>
      <c r="TF51" s="6"/>
      <c r="TG51" s="6"/>
      <c r="TH51" s="6"/>
      <c r="TI51" s="6"/>
      <c r="TJ51" s="6"/>
      <c r="TK51" s="6"/>
      <c r="TL51" s="6"/>
      <c r="TM51" s="6"/>
      <c r="TN51" s="6"/>
      <c r="TO51" s="6"/>
      <c r="TP51" s="6"/>
      <c r="TQ51" s="6"/>
      <c r="TR51" s="6"/>
      <c r="TS51" s="6"/>
      <c r="TT51" s="6"/>
      <c r="TU51" s="6"/>
      <c r="TV51" s="6"/>
      <c r="TW51" s="6"/>
      <c r="TX51" s="6"/>
      <c r="TY51" s="6"/>
      <c r="TZ51" s="6"/>
      <c r="UA51" s="6"/>
      <c r="UB51" s="6"/>
      <c r="UC51" s="6"/>
      <c r="UD51" s="6"/>
      <c r="UE51" s="6"/>
      <c r="UF51" s="6"/>
      <c r="UG51" s="6"/>
      <c r="UH51" s="6"/>
      <c r="UI51" s="6"/>
      <c r="UJ51" s="6"/>
      <c r="UK51" s="6"/>
      <c r="UL51" s="6"/>
      <c r="UM51" s="6"/>
      <c r="UN51" s="6"/>
      <c r="UO51" s="6"/>
      <c r="UP51" s="6"/>
      <c r="UQ51" s="6"/>
      <c r="UR51" s="6"/>
      <c r="US51" s="6"/>
      <c r="UT51" s="6"/>
      <c r="UU51" s="6"/>
      <c r="UV51" s="6"/>
      <c r="UW51" s="6"/>
      <c r="UX51" s="6"/>
      <c r="UY51" s="6"/>
      <c r="UZ51" s="6"/>
      <c r="VA51" s="6"/>
      <c r="VB51" s="6"/>
      <c r="VC51" s="6"/>
      <c r="VD51" s="6"/>
      <c r="VE51" s="6"/>
      <c r="VF51" s="6"/>
      <c r="VG51" s="6"/>
      <c r="VH51" s="6"/>
      <c r="VI51" s="6"/>
      <c r="VJ51" s="6"/>
      <c r="VK51" s="6"/>
      <c r="VL51" s="6"/>
      <c r="VM51" s="6"/>
      <c r="VN51" s="6"/>
      <c r="VO51" s="6"/>
      <c r="VP51" s="6"/>
      <c r="VQ51" s="6"/>
      <c r="VR51" s="6"/>
      <c r="VS51" s="6"/>
      <c r="VT51" s="6"/>
      <c r="VU51" s="6"/>
      <c r="VV51" s="6"/>
      <c r="VW51" s="6"/>
      <c r="VX51" s="6"/>
      <c r="VY51" s="6"/>
      <c r="VZ51" s="6"/>
      <c r="WA51" s="6"/>
      <c r="WB51" s="6"/>
      <c r="WC51" s="6"/>
      <c r="WD51" s="6"/>
      <c r="WE51" s="6"/>
      <c r="WF51" s="6"/>
      <c r="WG51" s="6"/>
      <c r="WH51" s="6"/>
      <c r="WI51" s="6"/>
      <c r="WJ51" s="6"/>
      <c r="WK51" s="6"/>
      <c r="WL51" s="6"/>
      <c r="WM51" s="6"/>
      <c r="WN51" s="6"/>
      <c r="WO51" s="6"/>
      <c r="WP51" s="6"/>
      <c r="WQ51" s="6"/>
      <c r="WR51" s="6"/>
      <c r="WS51" s="6"/>
      <c r="WT51" s="6"/>
      <c r="WU51" s="6"/>
      <c r="WV51" s="6"/>
      <c r="WW51" s="6"/>
      <c r="WX51" s="6"/>
      <c r="WY51" s="6"/>
      <c r="WZ51" s="6"/>
      <c r="XA51" s="6"/>
      <c r="XB51" s="6"/>
      <c r="XC51" s="6"/>
      <c r="XD51" s="6"/>
      <c r="XE51" s="6"/>
      <c r="XF51" s="6"/>
      <c r="XG51" s="6"/>
      <c r="XH51" s="6"/>
      <c r="XI51" s="6"/>
      <c r="XJ51" s="6"/>
      <c r="XK51" s="6"/>
      <c r="XL51" s="6"/>
      <c r="XM51" s="6"/>
      <c r="XN51" s="6"/>
      <c r="XO51" s="6"/>
      <c r="XP51" s="6"/>
      <c r="XQ51" s="6"/>
      <c r="XR51" s="6"/>
      <c r="XS51" s="6"/>
      <c r="XT51" s="6"/>
      <c r="XU51" s="6"/>
      <c r="XV51" s="6"/>
      <c r="XW51" s="6"/>
      <c r="XX51" s="6"/>
      <c r="XY51" s="6"/>
      <c r="XZ51" s="6"/>
      <c r="YA51" s="6"/>
      <c r="YB51" s="6"/>
      <c r="YC51" s="6"/>
      <c r="YD51" s="6"/>
      <c r="YE51" s="6"/>
      <c r="YF51" s="6"/>
      <c r="YG51" s="6"/>
      <c r="YH51" s="6"/>
      <c r="YI51" s="6"/>
      <c r="YJ51" s="6"/>
      <c r="YK51" s="6"/>
      <c r="YL51" s="6"/>
      <c r="YM51" s="6"/>
      <c r="YN51" s="6"/>
      <c r="YO51" s="6"/>
      <c r="YP51" s="6"/>
      <c r="YQ51" s="6"/>
      <c r="YR51" s="6"/>
      <c r="YS51" s="6"/>
      <c r="YT51" s="6"/>
      <c r="YU51" s="6"/>
      <c r="YV51" s="6"/>
      <c r="YW51" s="6"/>
      <c r="YX51" s="6"/>
      <c r="YY51" s="6"/>
      <c r="YZ51" s="6"/>
      <c r="ZA51" s="6"/>
      <c r="ZB51" s="6"/>
      <c r="ZC51" s="6"/>
      <c r="ZD51" s="6"/>
      <c r="ZE51" s="6"/>
      <c r="ZF51" s="6"/>
      <c r="ZG51" s="6"/>
      <c r="ZH51" s="6"/>
      <c r="ZI51" s="6"/>
      <c r="ZJ51" s="6"/>
      <c r="ZK51" s="6"/>
      <c r="ZL51" s="6"/>
      <c r="ZM51" s="6"/>
      <c r="ZN51" s="6"/>
      <c r="ZO51" s="6"/>
      <c r="ZP51" s="6"/>
      <c r="ZQ51" s="6"/>
      <c r="ZR51" s="6"/>
      <c r="ZS51" s="6"/>
      <c r="ZT51" s="6"/>
      <c r="ZU51" s="6"/>
      <c r="ZV51" s="6"/>
      <c r="ZW51" s="6"/>
      <c r="ZX51" s="6"/>
      <c r="ZY51" s="6"/>
      <c r="ZZ51" s="6"/>
      <c r="AAA51" s="6"/>
      <c r="AAB51" s="6"/>
      <c r="AAC51" s="6"/>
      <c r="AAD51" s="6"/>
      <c r="AAE51" s="6"/>
      <c r="AAF51" s="6"/>
      <c r="AAG51" s="6"/>
      <c r="AAH51" s="6"/>
      <c r="AAI51" s="6"/>
      <c r="AAJ51" s="6"/>
      <c r="AAK51" s="6"/>
      <c r="AAL51" s="6"/>
      <c r="AAM51" s="6"/>
      <c r="AAN51" s="6"/>
      <c r="AAO51" s="6"/>
      <c r="AAP51" s="6"/>
      <c r="AAQ51" s="6"/>
      <c r="AAR51" s="6"/>
      <c r="AAS51" s="6"/>
      <c r="AAT51" s="6"/>
      <c r="AAU51" s="6"/>
      <c r="AAV51" s="6"/>
      <c r="AAW51" s="6"/>
      <c r="AAX51" s="6"/>
      <c r="AAY51" s="6"/>
      <c r="AAZ51" s="6"/>
      <c r="ABA51" s="6"/>
      <c r="ABB51" s="6"/>
      <c r="ABC51" s="6"/>
      <c r="ABD51" s="6"/>
      <c r="ABE51" s="6"/>
      <c r="ABF51" s="6"/>
      <c r="ABG51" s="6"/>
      <c r="ABH51" s="6"/>
      <c r="ABI51" s="6"/>
      <c r="ABJ51" s="6"/>
      <c r="ABK51" s="6"/>
      <c r="ABL51" s="6"/>
      <c r="ABM51" s="6"/>
      <c r="ABN51" s="6"/>
      <c r="ABO51" s="6"/>
      <c r="ABP51" s="6"/>
      <c r="ABQ51" s="6"/>
      <c r="ABR51" s="6"/>
      <c r="ABS51" s="6"/>
      <c r="ABT51" s="6"/>
      <c r="ABU51" s="6"/>
      <c r="ABV51" s="6"/>
      <c r="ABW51" s="6"/>
      <c r="ABX51" s="6"/>
      <c r="ABY51" s="6"/>
      <c r="ABZ51" s="6"/>
      <c r="ACA51" s="6"/>
      <c r="ACB51" s="6"/>
      <c r="ACC51" s="6"/>
      <c r="ACD51" s="6"/>
      <c r="ACE51" s="6"/>
      <c r="ACF51" s="6"/>
      <c r="ACG51" s="6"/>
      <c r="ACH51" s="6"/>
      <c r="ACI51" s="6"/>
      <c r="ACJ51" s="6"/>
      <c r="ACK51" s="6"/>
      <c r="ACL51" s="6"/>
      <c r="ACM51" s="6"/>
      <c r="ACN51" s="6"/>
      <c r="ACO51" s="6"/>
      <c r="ACP51" s="6"/>
      <c r="ACQ51" s="6"/>
      <c r="ACR51" s="6"/>
      <c r="ACS51" s="6"/>
      <c r="ACT51" s="6"/>
      <c r="ACU51" s="6"/>
      <c r="ACV51" s="6"/>
      <c r="ACW51" s="6"/>
      <c r="ACX51" s="6"/>
      <c r="ACY51" s="6"/>
      <c r="ACZ51" s="6"/>
      <c r="ADA51" s="6"/>
      <c r="ADB51" s="6"/>
      <c r="ADC51" s="6"/>
      <c r="ADD51" s="6"/>
      <c r="ADE51" s="6"/>
      <c r="ADF51" s="6"/>
      <c r="ADG51" s="6"/>
      <c r="ADH51" s="6"/>
      <c r="ADI51" s="6"/>
      <c r="ADJ51" s="6"/>
      <c r="ADK51" s="6"/>
      <c r="ADL51" s="6"/>
      <c r="ADM51" s="6"/>
      <c r="ADN51" s="6"/>
      <c r="ADO51" s="6"/>
      <c r="ADP51" s="6"/>
      <c r="ADQ51" s="6"/>
      <c r="ADR51" s="6"/>
      <c r="ADS51" s="6"/>
      <c r="ADT51" s="6"/>
      <c r="ADU51" s="6"/>
      <c r="ADV51" s="6"/>
      <c r="ADW51" s="6"/>
      <c r="ADX51" s="6"/>
      <c r="ADY51" s="6"/>
      <c r="ADZ51" s="6"/>
      <c r="AEA51" s="6"/>
      <c r="AEB51" s="6"/>
      <c r="AEC51" s="6"/>
      <c r="AED51" s="6"/>
      <c r="AEE51" s="6"/>
      <c r="AEF51" s="6"/>
      <c r="AEG51" s="6"/>
      <c r="AEH51" s="6"/>
      <c r="AEI51" s="6"/>
      <c r="AEJ51" s="6"/>
      <c r="AEK51" s="6"/>
      <c r="AEL51" s="6"/>
      <c r="AEM51" s="6"/>
      <c r="AEN51" s="6"/>
      <c r="AEO51" s="6"/>
      <c r="AEP51" s="6"/>
      <c r="AEQ51" s="6"/>
      <c r="AER51" s="6"/>
      <c r="AES51" s="6"/>
      <c r="AET51" s="6"/>
      <c r="AEU51" s="6"/>
      <c r="AEV51" s="6"/>
      <c r="AEW51" s="6"/>
      <c r="AEX51" s="6"/>
      <c r="AEY51" s="6"/>
      <c r="AEZ51" s="6"/>
      <c r="AFA51" s="6"/>
      <c r="AFB51" s="6"/>
      <c r="AFC51" s="6"/>
      <c r="AFD51" s="6"/>
      <c r="AFE51" s="6"/>
      <c r="AFF51" s="6"/>
      <c r="AFG51" s="6"/>
      <c r="AFH51" s="6"/>
      <c r="AFI51" s="6"/>
      <c r="AFJ51" s="6"/>
      <c r="AFK51" s="6"/>
      <c r="AFL51" s="6"/>
      <c r="AFM51" s="6"/>
      <c r="AFN51" s="6"/>
      <c r="AFO51" s="6"/>
      <c r="AFP51" s="6"/>
      <c r="AFQ51" s="6"/>
      <c r="AFR51" s="6"/>
      <c r="AFS51" s="6"/>
      <c r="AFT51" s="6"/>
      <c r="AFU51" s="6"/>
      <c r="AFV51" s="6"/>
      <c r="AFW51" s="6"/>
      <c r="AFX51" s="6"/>
      <c r="AFY51" s="6"/>
      <c r="AFZ51" s="6"/>
      <c r="AGA51" s="6"/>
      <c r="AGB51" s="6"/>
      <c r="AGC51" s="6"/>
      <c r="AGD51" s="6"/>
      <c r="AGE51" s="6"/>
      <c r="AGF51" s="6"/>
      <c r="AGG51" s="6"/>
      <c r="AGH51" s="6"/>
      <c r="AGI51" s="6"/>
      <c r="AGJ51" s="6"/>
      <c r="AGK51" s="6"/>
      <c r="AGL51" s="6"/>
      <c r="AGM51" s="6"/>
      <c r="AGN51" s="6"/>
      <c r="AGO51" s="6"/>
      <c r="AGP51" s="6"/>
      <c r="AGQ51" s="6"/>
      <c r="AGR51" s="6"/>
      <c r="AGS51" s="6"/>
      <c r="AGT51" s="6"/>
      <c r="AGU51" s="6"/>
      <c r="AGV51" s="6"/>
      <c r="AGW51" s="6"/>
      <c r="AGX51" s="6"/>
      <c r="AGY51" s="6"/>
      <c r="AGZ51" s="6"/>
      <c r="AHA51" s="6"/>
      <c r="AHB51" s="6"/>
      <c r="AHC51" s="6"/>
      <c r="AHD51" s="6"/>
      <c r="AHE51" s="6"/>
      <c r="AHF51" s="6"/>
      <c r="AHG51" s="6"/>
      <c r="AHH51" s="6"/>
      <c r="AHI51" s="6"/>
      <c r="AHJ51" s="6"/>
      <c r="AHK51" s="6"/>
      <c r="AHL51" s="6"/>
      <c r="AHM51" s="6"/>
      <c r="AHN51" s="6"/>
      <c r="AHO51" s="6"/>
      <c r="AHP51" s="6"/>
      <c r="AHQ51" s="6"/>
      <c r="AHR51" s="6"/>
      <c r="AHS51" s="6"/>
      <c r="AHT51" s="6"/>
      <c r="AHU51" s="6"/>
      <c r="AHV51" s="6"/>
      <c r="AHW51" s="6"/>
      <c r="AHX51" s="6"/>
      <c r="AHY51" s="6"/>
      <c r="AHZ51" s="6"/>
      <c r="AIA51" s="6"/>
      <c r="AIB51" s="6"/>
      <c r="AIC51" s="6"/>
      <c r="AID51" s="6"/>
      <c r="AIE51" s="6"/>
      <c r="AIF51" s="6"/>
      <c r="AIG51" s="6"/>
      <c r="AIH51" s="6"/>
      <c r="AII51" s="6"/>
      <c r="AIJ51" s="6"/>
      <c r="AIK51" s="6"/>
      <c r="AIL51" s="6"/>
      <c r="AIM51" s="6"/>
      <c r="AIN51" s="6"/>
      <c r="AIO51" s="6"/>
      <c r="AIP51" s="6"/>
      <c r="AIQ51" s="6"/>
      <c r="AIR51" s="6"/>
      <c r="AIS51" s="6"/>
      <c r="AIT51" s="6"/>
      <c r="AIU51" s="6"/>
      <c r="AIV51" s="6"/>
      <c r="AIW51" s="6"/>
      <c r="AIX51" s="6"/>
      <c r="AIY51" s="6"/>
      <c r="AIZ51" s="6"/>
      <c r="AJA51" s="6"/>
      <c r="AJB51" s="6"/>
      <c r="AJC51" s="6"/>
      <c r="AJD51" s="6"/>
      <c r="AJE51" s="6"/>
      <c r="AJF51" s="6"/>
      <c r="AJG51" s="6"/>
      <c r="AJH51" s="6"/>
      <c r="AJI51" s="6"/>
      <c r="AJJ51" s="6"/>
      <c r="AJK51" s="6"/>
      <c r="AJL51" s="6"/>
      <c r="AJM51" s="6"/>
      <c r="AJN51" s="6"/>
      <c r="AJO51" s="6"/>
      <c r="AJP51" s="6"/>
      <c r="AJQ51" s="6"/>
      <c r="AJR51" s="6"/>
      <c r="AJS51" s="6"/>
      <c r="AJT51" s="6"/>
      <c r="AJU51" s="6"/>
      <c r="AJV51" s="6"/>
      <c r="AJW51" s="6"/>
      <c r="AJX51" s="6"/>
      <c r="AJY51" s="6"/>
      <c r="AJZ51" s="6"/>
      <c r="AKA51" s="6"/>
      <c r="AKB51" s="6"/>
      <c r="AKC51" s="6"/>
      <c r="AKD51" s="6"/>
      <c r="AKE51" s="6"/>
      <c r="AKF51" s="6"/>
      <c r="AKG51" s="6"/>
      <c r="AKH51" s="6"/>
      <c r="AKI51" s="6"/>
      <c r="AKJ51" s="6"/>
      <c r="AKK51" s="6"/>
      <c r="AKL51" s="6"/>
      <c r="AKM51" s="6"/>
      <c r="AKN51" s="6"/>
      <c r="AKO51" s="6"/>
      <c r="AKP51" s="6"/>
      <c r="AKQ51" s="6"/>
      <c r="AKR51" s="6"/>
      <c r="AKS51" s="6"/>
      <c r="AKT51" s="6"/>
      <c r="AKU51" s="6"/>
      <c r="AKV51" s="6"/>
      <c r="AKW51" s="6"/>
      <c r="AKX51" s="6"/>
      <c r="AKY51" s="6"/>
      <c r="AKZ51" s="6"/>
      <c r="ALA51" s="6"/>
      <c r="ALB51" s="6"/>
      <c r="ALC51" s="6"/>
      <c r="ALD51" s="6"/>
      <c r="ALE51" s="6"/>
      <c r="ALF51" s="6"/>
      <c r="ALG51" s="6"/>
      <c r="ALH51" s="6"/>
      <c r="ALI51" s="6"/>
      <c r="ALJ51" s="6"/>
      <c r="ALK51" s="6"/>
      <c r="ALL51" s="6"/>
      <c r="ALM51" s="6"/>
      <c r="ALN51" s="6"/>
      <c r="ALO51" s="6"/>
      <c r="ALP51" s="6"/>
      <c r="ALQ51" s="6"/>
      <c r="ALR51" s="6"/>
      <c r="ALS51" s="6"/>
      <c r="ALT51" s="6"/>
      <c r="ALU51" s="6"/>
      <c r="ALV51" s="6"/>
      <c r="ALW51" s="6"/>
      <c r="ALX51" s="6"/>
      <c r="ALY51" s="6"/>
      <c r="ALZ51" s="6"/>
      <c r="AMA51" s="6"/>
      <c r="AMB51" s="6"/>
      <c r="AMC51" s="6"/>
      <c r="AMD51" s="6"/>
      <c r="AME51" s="6"/>
      <c r="AMF51" s="6"/>
      <c r="AMG51" s="6"/>
      <c r="AMH51" s="6"/>
      <c r="AMI51" s="6"/>
      <c r="AMJ51" s="6"/>
      <c r="AMK51" s="6"/>
      <c r="AML51" s="6"/>
      <c r="AMM51" s="6"/>
      <c r="AMN51" s="6"/>
      <c r="AMO51" s="6"/>
      <c r="AMP51" s="6"/>
      <c r="AMQ51" s="6"/>
      <c r="AMR51" s="6"/>
      <c r="AMS51" s="6"/>
      <c r="AMT51" s="6"/>
      <c r="AMU51" s="6"/>
      <c r="AMV51" s="6"/>
      <c r="AMW51" s="6"/>
      <c r="AMX51" s="6"/>
      <c r="AMY51" s="6"/>
      <c r="AMZ51" s="6"/>
      <c r="ANA51" s="6"/>
      <c r="ANB51" s="6"/>
      <c r="ANC51" s="6"/>
      <c r="AND51" s="6"/>
      <c r="ANE51" s="6"/>
      <c r="ANF51" s="6"/>
      <c r="ANG51" s="6"/>
      <c r="ANH51" s="6"/>
    </row>
    <row r="52" spans="1:1048" x14ac:dyDescent="0.25">
      <c r="A52" t="s">
        <v>196</v>
      </c>
      <c r="O52" s="60"/>
      <c r="P52" s="60"/>
      <c r="Q52" s="6"/>
      <c r="R52" s="60"/>
      <c r="S52" s="6"/>
      <c r="T52" s="6"/>
      <c r="U52" s="6"/>
      <c r="V52" s="78" t="s">
        <v>846</v>
      </c>
      <c r="W52" s="14">
        <v>83</v>
      </c>
      <c r="X52" s="110" t="s">
        <v>846</v>
      </c>
      <c r="Y52" s="145">
        <f t="shared" si="2"/>
        <v>6</v>
      </c>
      <c r="Z52" s="143"/>
      <c r="AA52" s="84"/>
      <c r="AB52" s="61"/>
      <c r="AC52" s="62"/>
      <c r="AD52" s="63"/>
      <c r="AE52" s="62"/>
      <c r="AF52" s="63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  <c r="CQ52" s="6"/>
      <c r="CR52" s="6"/>
      <c r="CS52" s="6"/>
      <c r="CT52" s="6"/>
      <c r="CU52" s="6"/>
      <c r="CV52" s="6"/>
      <c r="CW52" s="6"/>
      <c r="CX52" s="6"/>
      <c r="CY52" s="6"/>
      <c r="CZ52" s="6"/>
      <c r="DA52" s="6"/>
      <c r="DB52" s="6"/>
      <c r="DC52" s="6"/>
      <c r="DD52" s="6"/>
      <c r="DE52" s="6"/>
      <c r="DF52" s="6"/>
      <c r="DG52" s="6"/>
      <c r="DH52" s="6"/>
      <c r="DI52" s="6"/>
      <c r="DJ52" s="6"/>
      <c r="DK52" s="6"/>
      <c r="DL52" s="6"/>
      <c r="DM52" s="6"/>
      <c r="DN52" s="6"/>
      <c r="DO52" s="6"/>
      <c r="DP52" s="6"/>
      <c r="DQ52" s="6"/>
      <c r="DR52" s="6"/>
      <c r="DS52" s="6"/>
      <c r="DT52" s="6"/>
      <c r="DU52" s="6"/>
      <c r="DV52" s="6"/>
      <c r="DW52" s="6"/>
      <c r="DX52" s="6"/>
      <c r="DY52" s="6"/>
      <c r="DZ52" s="6"/>
      <c r="EA52" s="6"/>
      <c r="EB52" s="6"/>
      <c r="EC52" s="6"/>
      <c r="ED52" s="6"/>
      <c r="EE52" s="6"/>
      <c r="EF52" s="6"/>
      <c r="EG52" s="6"/>
      <c r="EH52" s="6"/>
      <c r="EI52" s="6"/>
      <c r="EJ52" s="6"/>
      <c r="EK52" s="6"/>
      <c r="EL52" s="6"/>
      <c r="EM52" s="6"/>
      <c r="EN52" s="6"/>
      <c r="EO52" s="6"/>
      <c r="EP52" s="6"/>
      <c r="EQ52" s="6"/>
      <c r="ER52" s="6"/>
      <c r="ES52" s="6"/>
      <c r="ET52" s="6"/>
      <c r="EU52" s="6"/>
      <c r="EV52" s="6"/>
      <c r="EW52" s="6"/>
      <c r="EX52" s="6"/>
      <c r="EY52" s="6"/>
      <c r="EZ52" s="6"/>
      <c r="FA52" s="6"/>
      <c r="FB52" s="6"/>
      <c r="FC52" s="6"/>
      <c r="FD52" s="6"/>
      <c r="FE52" s="6"/>
      <c r="FF52" s="6"/>
      <c r="FG52" s="6"/>
      <c r="FH52" s="6"/>
      <c r="FI52" s="6"/>
      <c r="FJ52" s="6"/>
      <c r="FK52" s="6"/>
      <c r="FL52" s="6"/>
      <c r="FM52" s="6"/>
      <c r="FN52" s="6"/>
      <c r="FO52" s="6"/>
      <c r="FP52" s="6"/>
      <c r="FQ52" s="6"/>
      <c r="FR52" s="6"/>
      <c r="FS52" s="6"/>
      <c r="FT52" s="6"/>
      <c r="FU52" s="6"/>
      <c r="FV52" s="6"/>
      <c r="FW52" s="6"/>
      <c r="FX52" s="6"/>
      <c r="FY52" s="6"/>
      <c r="FZ52" s="6"/>
      <c r="GA52" s="6"/>
      <c r="GB52" s="6"/>
      <c r="GC52" s="6"/>
      <c r="GD52" s="6"/>
      <c r="GE52" s="6"/>
      <c r="GF52" s="6"/>
      <c r="GG52" s="6"/>
      <c r="GH52" s="6"/>
      <c r="GI52" s="6"/>
      <c r="GJ52" s="6"/>
      <c r="GK52" s="6"/>
      <c r="GL52" s="6"/>
      <c r="GM52" s="6"/>
      <c r="GN52" s="6"/>
      <c r="GO52" s="6"/>
      <c r="GP52" s="6"/>
      <c r="GQ52" s="6"/>
      <c r="GR52" s="6"/>
      <c r="GS52" s="6"/>
      <c r="GT52" s="6"/>
      <c r="GU52" s="6"/>
      <c r="GV52" s="6"/>
      <c r="GW52" s="6"/>
      <c r="GX52" s="6"/>
      <c r="GY52" s="6"/>
      <c r="GZ52" s="6"/>
      <c r="HA52" s="6"/>
      <c r="HB52" s="6"/>
      <c r="HC52" s="6"/>
      <c r="HD52" s="6"/>
      <c r="HE52" s="6"/>
      <c r="HF52" s="6"/>
      <c r="HG52" s="6"/>
      <c r="HH52" s="6"/>
      <c r="HI52" s="6"/>
      <c r="HJ52" s="6"/>
      <c r="HK52" s="6"/>
      <c r="HL52" s="6"/>
      <c r="HM52" s="6"/>
      <c r="HN52" s="6"/>
      <c r="HO52" s="6"/>
      <c r="HP52" s="6"/>
      <c r="HQ52" s="6"/>
      <c r="HR52" s="6"/>
      <c r="HS52" s="6"/>
      <c r="HT52" s="6"/>
      <c r="HU52" s="6"/>
      <c r="HV52" s="6"/>
      <c r="HW52" s="6"/>
      <c r="HX52" s="6"/>
      <c r="HY52" s="6"/>
      <c r="HZ52" s="6"/>
      <c r="IA52" s="6"/>
      <c r="IB52" s="6"/>
      <c r="IC52" s="6"/>
      <c r="ID52" s="6"/>
      <c r="IE52" s="6"/>
      <c r="IF52" s="6"/>
      <c r="IG52" s="6"/>
      <c r="IH52" s="6"/>
      <c r="II52" s="6"/>
      <c r="IJ52" s="6"/>
      <c r="IK52" s="6"/>
      <c r="IL52" s="6"/>
      <c r="IM52" s="6"/>
      <c r="IN52" s="6"/>
      <c r="IO52" s="6"/>
      <c r="IP52" s="6"/>
      <c r="IQ52" s="6"/>
      <c r="IR52" s="6"/>
      <c r="IS52" s="6"/>
      <c r="IT52" s="6"/>
      <c r="IU52" s="6"/>
      <c r="IV52" s="6"/>
      <c r="IW52" s="6"/>
      <c r="IX52" s="6"/>
      <c r="IY52" s="6"/>
      <c r="IZ52" s="6"/>
      <c r="JA52" s="6"/>
      <c r="JB52" s="6"/>
      <c r="JC52" s="6"/>
      <c r="JD52" s="6"/>
      <c r="JE52" s="6"/>
      <c r="JF52" s="6"/>
      <c r="JG52" s="6"/>
      <c r="JH52" s="6"/>
      <c r="JI52" s="6"/>
      <c r="JJ52" s="6"/>
      <c r="JK52" s="6"/>
      <c r="JL52" s="6"/>
      <c r="JM52" s="6"/>
      <c r="JN52" s="6"/>
      <c r="JO52" s="6"/>
      <c r="JP52" s="6"/>
      <c r="JQ52" s="6"/>
      <c r="JR52" s="6"/>
      <c r="JS52" s="6"/>
      <c r="JT52" s="6"/>
      <c r="JU52" s="6"/>
      <c r="JV52" s="6"/>
      <c r="JW52" s="6"/>
      <c r="JX52" s="6"/>
      <c r="JY52" s="6"/>
      <c r="JZ52" s="6"/>
      <c r="KA52" s="6"/>
      <c r="KB52" s="6"/>
      <c r="KC52" s="6"/>
      <c r="KD52" s="6"/>
      <c r="KE52" s="6"/>
      <c r="KF52" s="6"/>
      <c r="KG52" s="6"/>
      <c r="KH52" s="6"/>
      <c r="KI52" s="6"/>
      <c r="KJ52" s="6"/>
      <c r="KK52" s="6"/>
      <c r="KL52" s="6"/>
      <c r="KM52" s="6"/>
      <c r="KN52" s="6"/>
      <c r="KO52" s="6"/>
      <c r="KP52" s="6"/>
      <c r="KQ52" s="6"/>
      <c r="KR52" s="6"/>
      <c r="KS52" s="6"/>
      <c r="KT52" s="6"/>
      <c r="KU52" s="6"/>
      <c r="KV52" s="6"/>
      <c r="KW52" s="6"/>
      <c r="KX52" s="6"/>
      <c r="KY52" s="6"/>
      <c r="KZ52" s="6"/>
      <c r="LA52" s="6"/>
      <c r="LB52" s="6"/>
      <c r="LC52" s="6"/>
      <c r="LD52" s="6"/>
      <c r="LE52" s="6"/>
      <c r="LF52" s="6"/>
      <c r="LG52" s="6"/>
      <c r="LH52" s="6"/>
      <c r="LI52" s="6"/>
      <c r="LJ52" s="6"/>
      <c r="LK52" s="6"/>
      <c r="LL52" s="6"/>
      <c r="LM52" s="6"/>
      <c r="LN52" s="6"/>
      <c r="LO52" s="6"/>
      <c r="LP52" s="6"/>
      <c r="LQ52" s="6"/>
      <c r="LR52" s="6"/>
      <c r="LS52" s="6"/>
      <c r="LT52" s="6"/>
      <c r="LU52" s="6"/>
      <c r="LV52" s="6"/>
      <c r="LW52" s="6"/>
      <c r="LX52" s="6"/>
      <c r="LY52" s="6"/>
      <c r="LZ52" s="6"/>
      <c r="MA52" s="6"/>
      <c r="MB52" s="6"/>
      <c r="MC52" s="6"/>
      <c r="MD52" s="6"/>
      <c r="ME52" s="6"/>
      <c r="MF52" s="6"/>
      <c r="MG52" s="6"/>
      <c r="MH52" s="6"/>
      <c r="MI52" s="6"/>
      <c r="MJ52" s="6"/>
      <c r="MK52" s="6"/>
      <c r="ML52" s="6"/>
      <c r="MM52" s="6"/>
      <c r="MN52" s="6"/>
      <c r="MO52" s="6"/>
      <c r="MP52" s="6"/>
      <c r="MQ52" s="6"/>
      <c r="MR52" s="6"/>
      <c r="MS52" s="6"/>
      <c r="MT52" s="6"/>
      <c r="MU52" s="6"/>
      <c r="MV52" s="6"/>
      <c r="MW52" s="6"/>
      <c r="MX52" s="6"/>
      <c r="MY52" s="6"/>
      <c r="MZ52" s="6"/>
      <c r="NA52" s="6"/>
      <c r="NB52" s="6"/>
      <c r="NC52" s="6"/>
      <c r="ND52" s="6"/>
      <c r="NE52" s="6"/>
      <c r="NF52" s="6"/>
      <c r="NG52" s="6"/>
      <c r="NH52" s="6"/>
      <c r="NI52" s="6"/>
      <c r="NJ52" s="6"/>
      <c r="NK52" s="6"/>
      <c r="NL52" s="6"/>
      <c r="NM52" s="6"/>
      <c r="NN52" s="6"/>
      <c r="NO52" s="6"/>
      <c r="NP52" s="6"/>
      <c r="NQ52" s="6"/>
      <c r="NR52" s="6"/>
      <c r="NS52" s="6"/>
      <c r="NT52" s="6"/>
      <c r="NU52" s="6"/>
      <c r="NV52" s="6"/>
      <c r="NW52" s="6"/>
      <c r="NX52" s="6"/>
      <c r="NY52" s="6"/>
      <c r="NZ52" s="6"/>
      <c r="OA52" s="6"/>
      <c r="OB52" s="6"/>
      <c r="OC52" s="6"/>
      <c r="OD52" s="6"/>
      <c r="OE52" s="6"/>
      <c r="OF52" s="6"/>
      <c r="OG52" s="6"/>
      <c r="OH52" s="6"/>
      <c r="OI52" s="6"/>
      <c r="OJ52" s="6"/>
      <c r="OK52" s="6"/>
      <c r="OL52" s="6"/>
      <c r="OM52" s="6"/>
      <c r="ON52" s="6"/>
      <c r="OO52" s="6"/>
      <c r="OP52" s="6"/>
      <c r="OQ52" s="6"/>
      <c r="OR52" s="6"/>
      <c r="OS52" s="6"/>
      <c r="OT52" s="6"/>
      <c r="OU52" s="6"/>
      <c r="OV52" s="6"/>
      <c r="OW52" s="6"/>
      <c r="OX52" s="6"/>
      <c r="OY52" s="6"/>
      <c r="OZ52" s="6"/>
      <c r="PA52" s="6"/>
      <c r="PB52" s="6"/>
      <c r="PC52" s="6"/>
      <c r="PD52" s="6"/>
      <c r="PE52" s="6"/>
      <c r="PF52" s="6"/>
      <c r="PG52" s="6"/>
      <c r="PH52" s="6"/>
      <c r="PI52" s="6"/>
      <c r="PJ52" s="6"/>
      <c r="PK52" s="6"/>
      <c r="PL52" s="6"/>
      <c r="PM52" s="6"/>
      <c r="PN52" s="6"/>
      <c r="PO52" s="6"/>
      <c r="PP52" s="6"/>
      <c r="PQ52" s="6"/>
      <c r="PR52" s="6"/>
      <c r="PS52" s="6"/>
      <c r="PT52" s="6"/>
      <c r="PU52" s="6"/>
      <c r="PV52" s="6"/>
      <c r="PW52" s="6"/>
      <c r="PX52" s="6"/>
      <c r="PY52" s="6"/>
      <c r="PZ52" s="6"/>
      <c r="QA52" s="6"/>
      <c r="QB52" s="6"/>
      <c r="QC52" s="6"/>
      <c r="QD52" s="6"/>
      <c r="QE52" s="6"/>
      <c r="QF52" s="6"/>
      <c r="QG52" s="6"/>
      <c r="QH52" s="6"/>
      <c r="QI52" s="6"/>
      <c r="QJ52" s="6"/>
      <c r="QK52" s="6"/>
      <c r="QL52" s="6"/>
      <c r="QM52" s="6"/>
      <c r="QN52" s="6"/>
      <c r="QO52" s="6"/>
      <c r="QP52" s="6"/>
      <c r="QQ52" s="6"/>
      <c r="QR52" s="6"/>
      <c r="QS52" s="6"/>
      <c r="QT52" s="6"/>
      <c r="QU52" s="6"/>
      <c r="QV52" s="6"/>
      <c r="QW52" s="6"/>
      <c r="QX52" s="6"/>
      <c r="QY52" s="6"/>
      <c r="QZ52" s="6"/>
      <c r="RA52" s="6"/>
      <c r="RB52" s="6"/>
      <c r="RC52" s="6"/>
      <c r="RD52" s="6"/>
      <c r="RE52" s="6"/>
      <c r="RF52" s="6"/>
      <c r="RG52" s="6"/>
      <c r="RH52" s="6"/>
      <c r="RI52" s="6"/>
      <c r="RJ52" s="6"/>
      <c r="RK52" s="6"/>
      <c r="RL52" s="6"/>
      <c r="RM52" s="6"/>
      <c r="RN52" s="6"/>
      <c r="RO52" s="6"/>
      <c r="RP52" s="6"/>
      <c r="RQ52" s="6"/>
      <c r="RR52" s="6"/>
      <c r="RS52" s="6"/>
      <c r="RT52" s="6"/>
      <c r="RU52" s="6"/>
      <c r="RV52" s="6"/>
      <c r="RW52" s="6"/>
      <c r="RX52" s="6"/>
      <c r="RY52" s="6"/>
      <c r="RZ52" s="6"/>
      <c r="SA52" s="6"/>
      <c r="SB52" s="6"/>
      <c r="SC52" s="6"/>
      <c r="SD52" s="6"/>
      <c r="SE52" s="6"/>
      <c r="SF52" s="6"/>
      <c r="SG52" s="6"/>
      <c r="SH52" s="6"/>
      <c r="SI52" s="6"/>
      <c r="SJ52" s="6"/>
      <c r="SK52" s="6"/>
      <c r="SL52" s="6"/>
      <c r="SM52" s="6"/>
      <c r="SN52" s="6"/>
      <c r="SO52" s="6"/>
      <c r="SP52" s="6"/>
      <c r="SQ52" s="6"/>
      <c r="SR52" s="6"/>
      <c r="SS52" s="6"/>
      <c r="ST52" s="6"/>
      <c r="SU52" s="6"/>
      <c r="SV52" s="6"/>
      <c r="SW52" s="6"/>
      <c r="SX52" s="6"/>
      <c r="SY52" s="6"/>
      <c r="SZ52" s="6"/>
      <c r="TA52" s="6"/>
      <c r="TB52" s="6"/>
      <c r="TC52" s="6"/>
      <c r="TD52" s="6"/>
      <c r="TE52" s="6"/>
      <c r="TF52" s="6"/>
      <c r="TG52" s="6"/>
      <c r="TH52" s="6"/>
      <c r="TI52" s="6"/>
      <c r="TJ52" s="6"/>
      <c r="TK52" s="6"/>
      <c r="TL52" s="6"/>
      <c r="TM52" s="6"/>
      <c r="TN52" s="6"/>
      <c r="TO52" s="6"/>
      <c r="TP52" s="6"/>
      <c r="TQ52" s="6"/>
      <c r="TR52" s="6"/>
      <c r="TS52" s="6"/>
      <c r="TT52" s="6"/>
      <c r="TU52" s="6"/>
      <c r="TV52" s="6"/>
      <c r="TW52" s="6"/>
      <c r="TX52" s="6"/>
      <c r="TY52" s="6"/>
      <c r="TZ52" s="6"/>
      <c r="UA52" s="6"/>
      <c r="UB52" s="6"/>
      <c r="UC52" s="6"/>
      <c r="UD52" s="6"/>
      <c r="UE52" s="6"/>
      <c r="UF52" s="6"/>
      <c r="UG52" s="6"/>
      <c r="UH52" s="6"/>
      <c r="UI52" s="6"/>
      <c r="UJ52" s="6"/>
      <c r="UK52" s="6"/>
      <c r="UL52" s="6"/>
      <c r="UM52" s="6"/>
      <c r="UN52" s="6"/>
      <c r="UO52" s="6"/>
      <c r="UP52" s="6"/>
      <c r="UQ52" s="6"/>
      <c r="UR52" s="6"/>
      <c r="US52" s="6"/>
      <c r="UT52" s="6"/>
      <c r="UU52" s="6"/>
      <c r="UV52" s="6"/>
      <c r="UW52" s="6"/>
      <c r="UX52" s="6"/>
      <c r="UY52" s="6"/>
      <c r="UZ52" s="6"/>
      <c r="VA52" s="6"/>
      <c r="VB52" s="6"/>
      <c r="VC52" s="6"/>
      <c r="VD52" s="6"/>
      <c r="VE52" s="6"/>
      <c r="VF52" s="6"/>
      <c r="VG52" s="6"/>
      <c r="VH52" s="6"/>
      <c r="VI52" s="6"/>
      <c r="VJ52" s="6"/>
      <c r="VK52" s="6"/>
      <c r="VL52" s="6"/>
      <c r="VM52" s="6"/>
      <c r="VN52" s="6"/>
      <c r="VO52" s="6"/>
      <c r="VP52" s="6"/>
      <c r="VQ52" s="6"/>
      <c r="VR52" s="6"/>
      <c r="VS52" s="6"/>
      <c r="VT52" s="6"/>
      <c r="VU52" s="6"/>
      <c r="VV52" s="6"/>
      <c r="VW52" s="6"/>
      <c r="VX52" s="6"/>
      <c r="VY52" s="6"/>
      <c r="VZ52" s="6"/>
      <c r="WA52" s="6"/>
      <c r="WB52" s="6"/>
      <c r="WC52" s="6"/>
      <c r="WD52" s="6"/>
      <c r="WE52" s="6"/>
      <c r="WF52" s="6"/>
      <c r="WG52" s="6"/>
      <c r="WH52" s="6"/>
      <c r="WI52" s="6"/>
      <c r="WJ52" s="6"/>
      <c r="WK52" s="6"/>
      <c r="WL52" s="6"/>
      <c r="WM52" s="6"/>
      <c r="WN52" s="6"/>
      <c r="WO52" s="6"/>
      <c r="WP52" s="6"/>
      <c r="WQ52" s="6"/>
      <c r="WR52" s="6"/>
      <c r="WS52" s="6"/>
      <c r="WT52" s="6"/>
      <c r="WU52" s="6"/>
      <c r="WV52" s="6"/>
      <c r="WW52" s="6"/>
      <c r="WX52" s="6"/>
      <c r="WY52" s="6"/>
      <c r="WZ52" s="6"/>
      <c r="XA52" s="6"/>
      <c r="XB52" s="6"/>
      <c r="XC52" s="6"/>
      <c r="XD52" s="6"/>
      <c r="XE52" s="6"/>
      <c r="XF52" s="6"/>
      <c r="XG52" s="6"/>
      <c r="XH52" s="6"/>
      <c r="XI52" s="6"/>
      <c r="XJ52" s="6"/>
      <c r="XK52" s="6"/>
      <c r="XL52" s="6"/>
      <c r="XM52" s="6"/>
      <c r="XN52" s="6"/>
      <c r="XO52" s="6"/>
      <c r="XP52" s="6"/>
      <c r="XQ52" s="6"/>
      <c r="XR52" s="6"/>
      <c r="XS52" s="6"/>
      <c r="XT52" s="6"/>
      <c r="XU52" s="6"/>
      <c r="XV52" s="6"/>
      <c r="XW52" s="6"/>
      <c r="XX52" s="6"/>
      <c r="XY52" s="6"/>
      <c r="XZ52" s="6"/>
      <c r="YA52" s="6"/>
      <c r="YB52" s="6"/>
      <c r="YC52" s="6"/>
      <c r="YD52" s="6"/>
      <c r="YE52" s="6"/>
      <c r="YF52" s="6"/>
      <c r="YG52" s="6"/>
      <c r="YH52" s="6"/>
      <c r="YI52" s="6"/>
      <c r="YJ52" s="6"/>
      <c r="YK52" s="6"/>
      <c r="YL52" s="6"/>
      <c r="YM52" s="6"/>
      <c r="YN52" s="6"/>
      <c r="YO52" s="6"/>
      <c r="YP52" s="6"/>
      <c r="YQ52" s="6"/>
      <c r="YR52" s="6"/>
      <c r="YS52" s="6"/>
      <c r="YT52" s="6"/>
      <c r="YU52" s="6"/>
      <c r="YV52" s="6"/>
      <c r="YW52" s="6"/>
      <c r="YX52" s="6"/>
      <c r="YY52" s="6"/>
      <c r="YZ52" s="6"/>
      <c r="ZA52" s="6"/>
      <c r="ZB52" s="6"/>
      <c r="ZC52" s="6"/>
      <c r="ZD52" s="6"/>
      <c r="ZE52" s="6"/>
      <c r="ZF52" s="6"/>
      <c r="ZG52" s="6"/>
      <c r="ZH52" s="6"/>
      <c r="ZI52" s="6"/>
      <c r="ZJ52" s="6"/>
      <c r="ZK52" s="6"/>
      <c r="ZL52" s="6"/>
      <c r="ZM52" s="6"/>
      <c r="ZN52" s="6"/>
      <c r="ZO52" s="6"/>
      <c r="ZP52" s="6"/>
      <c r="ZQ52" s="6"/>
      <c r="ZR52" s="6"/>
      <c r="ZS52" s="6"/>
      <c r="ZT52" s="6"/>
      <c r="ZU52" s="6"/>
      <c r="ZV52" s="6"/>
      <c r="ZW52" s="6"/>
      <c r="ZX52" s="6"/>
      <c r="ZY52" s="6"/>
      <c r="ZZ52" s="6"/>
      <c r="AAA52" s="6"/>
      <c r="AAB52" s="6"/>
      <c r="AAC52" s="6"/>
      <c r="AAD52" s="6"/>
      <c r="AAE52" s="6"/>
      <c r="AAF52" s="6"/>
      <c r="AAG52" s="6"/>
      <c r="AAH52" s="6"/>
      <c r="AAI52" s="6"/>
      <c r="AAJ52" s="6"/>
      <c r="AAK52" s="6"/>
      <c r="AAL52" s="6"/>
      <c r="AAM52" s="6"/>
      <c r="AAN52" s="6"/>
      <c r="AAO52" s="6"/>
      <c r="AAP52" s="6"/>
      <c r="AAQ52" s="6"/>
      <c r="AAR52" s="6"/>
      <c r="AAS52" s="6"/>
      <c r="AAT52" s="6"/>
      <c r="AAU52" s="6"/>
      <c r="AAV52" s="6"/>
      <c r="AAW52" s="6"/>
      <c r="AAX52" s="6"/>
      <c r="AAY52" s="6"/>
      <c r="AAZ52" s="6"/>
      <c r="ABA52" s="6"/>
      <c r="ABB52" s="6"/>
      <c r="ABC52" s="6"/>
      <c r="ABD52" s="6"/>
      <c r="ABE52" s="6"/>
      <c r="ABF52" s="6"/>
      <c r="ABG52" s="6"/>
      <c r="ABH52" s="6"/>
      <c r="ABI52" s="6"/>
      <c r="ABJ52" s="6"/>
      <c r="ABK52" s="6"/>
      <c r="ABL52" s="6"/>
      <c r="ABM52" s="6"/>
      <c r="ABN52" s="6"/>
      <c r="ABO52" s="6"/>
      <c r="ABP52" s="6"/>
      <c r="ABQ52" s="6"/>
      <c r="ABR52" s="6"/>
      <c r="ABS52" s="6"/>
      <c r="ABT52" s="6"/>
      <c r="ABU52" s="6"/>
      <c r="ABV52" s="6"/>
      <c r="ABW52" s="6"/>
      <c r="ABX52" s="6"/>
      <c r="ABY52" s="6"/>
      <c r="ABZ52" s="6"/>
      <c r="ACA52" s="6"/>
      <c r="ACB52" s="6"/>
      <c r="ACC52" s="6"/>
      <c r="ACD52" s="6"/>
      <c r="ACE52" s="6"/>
      <c r="ACF52" s="6"/>
      <c r="ACG52" s="6"/>
      <c r="ACH52" s="6"/>
      <c r="ACI52" s="6"/>
      <c r="ACJ52" s="6"/>
      <c r="ACK52" s="6"/>
      <c r="ACL52" s="6"/>
      <c r="ACM52" s="6"/>
      <c r="ACN52" s="6"/>
      <c r="ACO52" s="6"/>
      <c r="ACP52" s="6"/>
      <c r="ACQ52" s="6"/>
      <c r="ACR52" s="6"/>
      <c r="ACS52" s="6"/>
      <c r="ACT52" s="6"/>
      <c r="ACU52" s="6"/>
      <c r="ACV52" s="6"/>
      <c r="ACW52" s="6"/>
      <c r="ACX52" s="6"/>
      <c r="ACY52" s="6"/>
      <c r="ACZ52" s="6"/>
      <c r="ADA52" s="6"/>
      <c r="ADB52" s="6"/>
      <c r="ADC52" s="6"/>
      <c r="ADD52" s="6"/>
      <c r="ADE52" s="6"/>
      <c r="ADF52" s="6"/>
      <c r="ADG52" s="6"/>
      <c r="ADH52" s="6"/>
      <c r="ADI52" s="6"/>
      <c r="ADJ52" s="6"/>
      <c r="ADK52" s="6"/>
      <c r="ADL52" s="6"/>
      <c r="ADM52" s="6"/>
      <c r="ADN52" s="6"/>
      <c r="ADO52" s="6"/>
      <c r="ADP52" s="6"/>
      <c r="ADQ52" s="6"/>
      <c r="ADR52" s="6"/>
      <c r="ADS52" s="6"/>
      <c r="ADT52" s="6"/>
      <c r="ADU52" s="6"/>
      <c r="ADV52" s="6"/>
      <c r="ADW52" s="6"/>
      <c r="ADX52" s="6"/>
      <c r="ADY52" s="6"/>
      <c r="ADZ52" s="6"/>
      <c r="AEA52" s="6"/>
      <c r="AEB52" s="6"/>
      <c r="AEC52" s="6"/>
      <c r="AED52" s="6"/>
      <c r="AEE52" s="6"/>
      <c r="AEF52" s="6"/>
      <c r="AEG52" s="6"/>
      <c r="AEH52" s="6"/>
      <c r="AEI52" s="6"/>
      <c r="AEJ52" s="6"/>
      <c r="AEK52" s="6"/>
      <c r="AEL52" s="6"/>
      <c r="AEM52" s="6"/>
      <c r="AEN52" s="6"/>
      <c r="AEO52" s="6"/>
      <c r="AEP52" s="6"/>
      <c r="AEQ52" s="6"/>
      <c r="AER52" s="6"/>
      <c r="AES52" s="6"/>
      <c r="AET52" s="6"/>
      <c r="AEU52" s="6"/>
      <c r="AEV52" s="6"/>
      <c r="AEW52" s="6"/>
      <c r="AEX52" s="6"/>
      <c r="AEY52" s="6"/>
      <c r="AEZ52" s="6"/>
      <c r="AFA52" s="6"/>
      <c r="AFB52" s="6"/>
      <c r="AFC52" s="6"/>
      <c r="AFD52" s="6"/>
      <c r="AFE52" s="6"/>
      <c r="AFF52" s="6"/>
      <c r="AFG52" s="6"/>
      <c r="AFH52" s="6"/>
      <c r="AFI52" s="6"/>
      <c r="AFJ52" s="6"/>
      <c r="AFK52" s="6"/>
      <c r="AFL52" s="6"/>
      <c r="AFM52" s="6"/>
      <c r="AFN52" s="6"/>
      <c r="AFO52" s="6"/>
      <c r="AFP52" s="6"/>
      <c r="AFQ52" s="6"/>
      <c r="AFR52" s="6"/>
      <c r="AFS52" s="6"/>
      <c r="AFT52" s="6"/>
      <c r="AFU52" s="6"/>
      <c r="AFV52" s="6"/>
      <c r="AFW52" s="6"/>
      <c r="AFX52" s="6"/>
      <c r="AFY52" s="6"/>
      <c r="AFZ52" s="6"/>
      <c r="AGA52" s="6"/>
      <c r="AGB52" s="6"/>
      <c r="AGC52" s="6"/>
      <c r="AGD52" s="6"/>
      <c r="AGE52" s="6"/>
      <c r="AGF52" s="6"/>
      <c r="AGG52" s="6"/>
      <c r="AGH52" s="6"/>
      <c r="AGI52" s="6"/>
      <c r="AGJ52" s="6"/>
      <c r="AGK52" s="6"/>
      <c r="AGL52" s="6"/>
      <c r="AGM52" s="6"/>
      <c r="AGN52" s="6"/>
      <c r="AGO52" s="6"/>
      <c r="AGP52" s="6"/>
      <c r="AGQ52" s="6"/>
      <c r="AGR52" s="6"/>
      <c r="AGS52" s="6"/>
      <c r="AGT52" s="6"/>
      <c r="AGU52" s="6"/>
      <c r="AGV52" s="6"/>
      <c r="AGW52" s="6"/>
      <c r="AGX52" s="6"/>
      <c r="AGY52" s="6"/>
      <c r="AGZ52" s="6"/>
      <c r="AHA52" s="6"/>
      <c r="AHB52" s="6"/>
      <c r="AHC52" s="6"/>
      <c r="AHD52" s="6"/>
      <c r="AHE52" s="6"/>
      <c r="AHF52" s="6"/>
      <c r="AHG52" s="6"/>
      <c r="AHH52" s="6"/>
      <c r="AHI52" s="6"/>
      <c r="AHJ52" s="6"/>
      <c r="AHK52" s="6"/>
      <c r="AHL52" s="6"/>
      <c r="AHM52" s="6"/>
      <c r="AHN52" s="6"/>
      <c r="AHO52" s="6"/>
      <c r="AHP52" s="6"/>
      <c r="AHQ52" s="6"/>
      <c r="AHR52" s="6"/>
      <c r="AHS52" s="6"/>
      <c r="AHT52" s="6"/>
      <c r="AHU52" s="6"/>
      <c r="AHV52" s="6"/>
      <c r="AHW52" s="6"/>
      <c r="AHX52" s="6"/>
      <c r="AHY52" s="6"/>
      <c r="AHZ52" s="6"/>
      <c r="AIA52" s="6"/>
      <c r="AIB52" s="6"/>
      <c r="AIC52" s="6"/>
      <c r="AID52" s="6"/>
      <c r="AIE52" s="6"/>
      <c r="AIF52" s="6"/>
      <c r="AIG52" s="6"/>
      <c r="AIH52" s="6"/>
      <c r="AII52" s="6"/>
      <c r="AIJ52" s="6"/>
      <c r="AIK52" s="6"/>
      <c r="AIL52" s="6"/>
      <c r="AIM52" s="6"/>
      <c r="AIN52" s="6"/>
      <c r="AIO52" s="6"/>
      <c r="AIP52" s="6"/>
      <c r="AIQ52" s="6"/>
      <c r="AIR52" s="6"/>
      <c r="AIS52" s="6"/>
      <c r="AIT52" s="6"/>
      <c r="AIU52" s="6"/>
      <c r="AIV52" s="6"/>
      <c r="AIW52" s="6"/>
      <c r="AIX52" s="6"/>
      <c r="AIY52" s="6"/>
      <c r="AIZ52" s="6"/>
      <c r="AJA52" s="6"/>
      <c r="AJB52" s="6"/>
      <c r="AJC52" s="6"/>
      <c r="AJD52" s="6"/>
      <c r="AJE52" s="6"/>
      <c r="AJF52" s="6"/>
      <c r="AJG52" s="6"/>
      <c r="AJH52" s="6"/>
      <c r="AJI52" s="6"/>
      <c r="AJJ52" s="6"/>
      <c r="AJK52" s="6"/>
      <c r="AJL52" s="6"/>
      <c r="AJM52" s="6"/>
      <c r="AJN52" s="6"/>
      <c r="AJO52" s="6"/>
      <c r="AJP52" s="6"/>
      <c r="AJQ52" s="6"/>
      <c r="AJR52" s="6"/>
      <c r="AJS52" s="6"/>
      <c r="AJT52" s="6"/>
      <c r="AJU52" s="6"/>
      <c r="AJV52" s="6"/>
      <c r="AJW52" s="6"/>
      <c r="AJX52" s="6"/>
      <c r="AJY52" s="6"/>
      <c r="AJZ52" s="6"/>
      <c r="AKA52" s="6"/>
      <c r="AKB52" s="6"/>
      <c r="AKC52" s="6"/>
      <c r="AKD52" s="6"/>
      <c r="AKE52" s="6"/>
      <c r="AKF52" s="6"/>
      <c r="AKG52" s="6"/>
      <c r="AKH52" s="6"/>
      <c r="AKI52" s="6"/>
      <c r="AKJ52" s="6"/>
      <c r="AKK52" s="6"/>
      <c r="AKL52" s="6"/>
      <c r="AKM52" s="6"/>
      <c r="AKN52" s="6"/>
      <c r="AKO52" s="6"/>
      <c r="AKP52" s="6"/>
      <c r="AKQ52" s="6"/>
      <c r="AKR52" s="6"/>
      <c r="AKS52" s="6"/>
      <c r="AKT52" s="6"/>
      <c r="AKU52" s="6"/>
      <c r="AKV52" s="6"/>
      <c r="AKW52" s="6"/>
      <c r="AKX52" s="6"/>
      <c r="AKY52" s="6"/>
      <c r="AKZ52" s="6"/>
      <c r="ALA52" s="6"/>
      <c r="ALB52" s="6"/>
      <c r="ALC52" s="6"/>
      <c r="ALD52" s="6"/>
      <c r="ALE52" s="6"/>
      <c r="ALF52" s="6"/>
      <c r="ALG52" s="6"/>
      <c r="ALH52" s="6"/>
      <c r="ALI52" s="6"/>
      <c r="ALJ52" s="6"/>
      <c r="ALK52" s="6"/>
      <c r="ALL52" s="6"/>
      <c r="ALM52" s="6"/>
      <c r="ALN52" s="6"/>
      <c r="ALO52" s="6"/>
      <c r="ALP52" s="6"/>
      <c r="ALQ52" s="6"/>
      <c r="ALR52" s="6"/>
      <c r="ALS52" s="6"/>
      <c r="ALT52" s="6"/>
      <c r="ALU52" s="6"/>
      <c r="ALV52" s="6"/>
      <c r="ALW52" s="6"/>
      <c r="ALX52" s="6"/>
      <c r="ALY52" s="6"/>
      <c r="ALZ52" s="6"/>
      <c r="AMA52" s="6"/>
      <c r="AMB52" s="6"/>
      <c r="AMC52" s="6"/>
      <c r="AMD52" s="6"/>
      <c r="AME52" s="6"/>
      <c r="AMF52" s="6"/>
      <c r="AMG52" s="6"/>
      <c r="AMH52" s="6"/>
      <c r="AMI52" s="6"/>
      <c r="AMJ52" s="6"/>
      <c r="AMK52" s="6"/>
      <c r="AML52" s="6"/>
      <c r="AMM52" s="6"/>
      <c r="AMN52" s="6"/>
      <c r="AMO52" s="6"/>
      <c r="AMP52" s="6"/>
      <c r="AMQ52" s="6"/>
      <c r="AMR52" s="6"/>
      <c r="AMS52" s="6"/>
      <c r="AMT52" s="6"/>
      <c r="AMU52" s="6"/>
      <c r="AMV52" s="6"/>
      <c r="AMW52" s="6"/>
      <c r="AMX52" s="6"/>
      <c r="AMY52" s="6"/>
      <c r="AMZ52" s="6"/>
      <c r="ANA52" s="6"/>
      <c r="ANB52" s="6"/>
      <c r="ANC52" s="6"/>
      <c r="AND52" s="6"/>
      <c r="ANE52" s="6"/>
      <c r="ANF52" s="6"/>
      <c r="ANG52" s="6"/>
      <c r="ANH52" s="6"/>
    </row>
    <row r="53" spans="1:1048" x14ac:dyDescent="0.25">
      <c r="A53" t="s">
        <v>196</v>
      </c>
      <c r="O53" s="60"/>
      <c r="P53" s="60"/>
      <c r="Q53" s="6"/>
      <c r="R53" s="60"/>
      <c r="S53" s="6"/>
      <c r="T53" s="6"/>
      <c r="U53" s="6"/>
      <c r="V53" s="78" t="s">
        <v>847</v>
      </c>
      <c r="W53" s="14">
        <v>84</v>
      </c>
      <c r="X53" s="110" t="s">
        <v>847</v>
      </c>
      <c r="Y53" s="145">
        <f t="shared" si="2"/>
        <v>6</v>
      </c>
      <c r="Z53" s="143"/>
      <c r="AA53" s="84"/>
      <c r="AB53" s="61"/>
      <c r="AC53" s="62"/>
      <c r="AD53" s="63"/>
      <c r="AE53" s="62"/>
      <c r="AF53" s="63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  <c r="CQ53" s="6"/>
      <c r="CR53" s="6"/>
      <c r="CS53" s="6"/>
      <c r="CT53" s="6"/>
      <c r="CU53" s="6"/>
      <c r="CV53" s="6"/>
      <c r="CW53" s="6"/>
      <c r="CX53" s="6"/>
      <c r="CY53" s="6"/>
      <c r="CZ53" s="6"/>
      <c r="DA53" s="6"/>
      <c r="DB53" s="6"/>
      <c r="DC53" s="6"/>
      <c r="DD53" s="6"/>
      <c r="DE53" s="6"/>
      <c r="DF53" s="6"/>
      <c r="DG53" s="6"/>
      <c r="DH53" s="6"/>
      <c r="DI53" s="6"/>
      <c r="DJ53" s="6"/>
      <c r="DK53" s="6"/>
      <c r="DL53" s="6"/>
      <c r="DM53" s="6"/>
      <c r="DN53" s="6"/>
      <c r="DO53" s="6"/>
      <c r="DP53" s="6"/>
      <c r="DQ53" s="6"/>
      <c r="DR53" s="6"/>
      <c r="DS53" s="6"/>
      <c r="DT53" s="6"/>
      <c r="DU53" s="6"/>
      <c r="DV53" s="6"/>
      <c r="DW53" s="6"/>
      <c r="DX53" s="6"/>
      <c r="DY53" s="6"/>
      <c r="DZ53" s="6"/>
      <c r="EA53" s="6"/>
      <c r="EB53" s="6"/>
      <c r="EC53" s="6"/>
      <c r="ED53" s="6"/>
      <c r="EE53" s="6"/>
      <c r="EF53" s="6"/>
      <c r="EG53" s="6"/>
      <c r="EH53" s="6"/>
      <c r="EI53" s="6"/>
      <c r="EJ53" s="6"/>
      <c r="EK53" s="6"/>
      <c r="EL53" s="6"/>
      <c r="EM53" s="6"/>
      <c r="EN53" s="6"/>
      <c r="EO53" s="6"/>
      <c r="EP53" s="6"/>
      <c r="EQ53" s="6"/>
      <c r="ER53" s="6"/>
      <c r="ES53" s="6"/>
      <c r="ET53" s="6"/>
      <c r="EU53" s="6"/>
      <c r="EV53" s="6"/>
      <c r="EW53" s="6"/>
      <c r="EX53" s="6"/>
      <c r="EY53" s="6"/>
      <c r="EZ53" s="6"/>
      <c r="FA53" s="6"/>
      <c r="FB53" s="6"/>
      <c r="FC53" s="6"/>
      <c r="FD53" s="6"/>
      <c r="FE53" s="6"/>
      <c r="FF53" s="6"/>
      <c r="FG53" s="6"/>
      <c r="FH53" s="6"/>
      <c r="FI53" s="6"/>
      <c r="FJ53" s="6"/>
      <c r="FK53" s="6"/>
      <c r="FL53" s="6"/>
      <c r="FM53" s="6"/>
      <c r="FN53" s="6"/>
      <c r="FO53" s="6"/>
      <c r="FP53" s="6"/>
      <c r="FQ53" s="6"/>
      <c r="FR53" s="6"/>
      <c r="FS53" s="6"/>
      <c r="FT53" s="6"/>
      <c r="FU53" s="6"/>
      <c r="FV53" s="6"/>
      <c r="FW53" s="6"/>
      <c r="FX53" s="6"/>
      <c r="FY53" s="6"/>
      <c r="FZ53" s="6"/>
      <c r="GA53" s="6"/>
      <c r="GB53" s="6"/>
      <c r="GC53" s="6"/>
      <c r="GD53" s="6"/>
      <c r="GE53" s="6"/>
      <c r="GF53" s="6"/>
      <c r="GG53" s="6"/>
      <c r="GH53" s="6"/>
      <c r="GI53" s="6"/>
      <c r="GJ53" s="6"/>
      <c r="GK53" s="6"/>
      <c r="GL53" s="6"/>
      <c r="GM53" s="6"/>
      <c r="GN53" s="6"/>
      <c r="GO53" s="6"/>
      <c r="GP53" s="6"/>
      <c r="GQ53" s="6"/>
      <c r="GR53" s="6"/>
      <c r="GS53" s="6"/>
      <c r="GT53" s="6"/>
      <c r="GU53" s="6"/>
      <c r="GV53" s="6"/>
      <c r="GW53" s="6"/>
      <c r="GX53" s="6"/>
      <c r="GY53" s="6"/>
      <c r="GZ53" s="6"/>
      <c r="HA53" s="6"/>
      <c r="HB53" s="6"/>
      <c r="HC53" s="6"/>
      <c r="HD53" s="6"/>
      <c r="HE53" s="6"/>
      <c r="HF53" s="6"/>
      <c r="HG53" s="6"/>
      <c r="HH53" s="6"/>
      <c r="HI53" s="6"/>
      <c r="HJ53" s="6"/>
      <c r="HK53" s="6"/>
      <c r="HL53" s="6"/>
      <c r="HM53" s="6"/>
      <c r="HN53" s="6"/>
      <c r="HO53" s="6"/>
      <c r="HP53" s="6"/>
      <c r="HQ53" s="6"/>
      <c r="HR53" s="6"/>
      <c r="HS53" s="6"/>
      <c r="HT53" s="6"/>
      <c r="HU53" s="6"/>
      <c r="HV53" s="6"/>
      <c r="HW53" s="6"/>
      <c r="HX53" s="6"/>
      <c r="HY53" s="6"/>
      <c r="HZ53" s="6"/>
      <c r="IA53" s="6"/>
      <c r="IB53" s="6"/>
      <c r="IC53" s="6"/>
      <c r="ID53" s="6"/>
      <c r="IE53" s="6"/>
      <c r="IF53" s="6"/>
      <c r="IG53" s="6"/>
      <c r="IH53" s="6"/>
      <c r="II53" s="6"/>
      <c r="IJ53" s="6"/>
      <c r="IK53" s="6"/>
      <c r="IL53" s="6"/>
      <c r="IM53" s="6"/>
      <c r="IN53" s="6"/>
      <c r="IO53" s="6"/>
      <c r="IP53" s="6"/>
      <c r="IQ53" s="6"/>
      <c r="IR53" s="6"/>
      <c r="IS53" s="6"/>
      <c r="IT53" s="6"/>
      <c r="IU53" s="6"/>
      <c r="IV53" s="6"/>
      <c r="IW53" s="6"/>
      <c r="IX53" s="6"/>
      <c r="IY53" s="6"/>
      <c r="IZ53" s="6"/>
      <c r="JA53" s="6"/>
      <c r="JB53" s="6"/>
      <c r="JC53" s="6"/>
      <c r="JD53" s="6"/>
      <c r="JE53" s="6"/>
      <c r="JF53" s="6"/>
      <c r="JG53" s="6"/>
      <c r="JH53" s="6"/>
      <c r="JI53" s="6"/>
      <c r="JJ53" s="6"/>
      <c r="JK53" s="6"/>
      <c r="JL53" s="6"/>
      <c r="JM53" s="6"/>
      <c r="JN53" s="6"/>
      <c r="JO53" s="6"/>
      <c r="JP53" s="6"/>
      <c r="JQ53" s="6"/>
      <c r="JR53" s="6"/>
      <c r="JS53" s="6"/>
      <c r="JT53" s="6"/>
      <c r="JU53" s="6"/>
      <c r="JV53" s="6"/>
      <c r="JW53" s="6"/>
      <c r="JX53" s="6"/>
      <c r="JY53" s="6"/>
      <c r="JZ53" s="6"/>
      <c r="KA53" s="6"/>
      <c r="KB53" s="6"/>
      <c r="KC53" s="6"/>
      <c r="KD53" s="6"/>
      <c r="KE53" s="6"/>
      <c r="KF53" s="6"/>
      <c r="KG53" s="6"/>
      <c r="KH53" s="6"/>
      <c r="KI53" s="6"/>
      <c r="KJ53" s="6"/>
      <c r="KK53" s="6"/>
      <c r="KL53" s="6"/>
      <c r="KM53" s="6"/>
      <c r="KN53" s="6"/>
      <c r="KO53" s="6"/>
      <c r="KP53" s="6"/>
      <c r="KQ53" s="6"/>
      <c r="KR53" s="6"/>
      <c r="KS53" s="6"/>
      <c r="KT53" s="6"/>
      <c r="KU53" s="6"/>
      <c r="KV53" s="6"/>
      <c r="KW53" s="6"/>
      <c r="KX53" s="6"/>
      <c r="KY53" s="6"/>
      <c r="KZ53" s="6"/>
      <c r="LA53" s="6"/>
      <c r="LB53" s="6"/>
      <c r="LC53" s="6"/>
      <c r="LD53" s="6"/>
      <c r="LE53" s="6"/>
      <c r="LF53" s="6"/>
      <c r="LG53" s="6"/>
      <c r="LH53" s="6"/>
      <c r="LI53" s="6"/>
      <c r="LJ53" s="6"/>
      <c r="LK53" s="6"/>
      <c r="LL53" s="6"/>
      <c r="LM53" s="6"/>
      <c r="LN53" s="6"/>
      <c r="LO53" s="6"/>
      <c r="LP53" s="6"/>
      <c r="LQ53" s="6"/>
      <c r="LR53" s="6"/>
      <c r="LS53" s="6"/>
      <c r="LT53" s="6"/>
      <c r="LU53" s="6"/>
      <c r="LV53" s="6"/>
      <c r="LW53" s="6"/>
      <c r="LX53" s="6"/>
      <c r="LY53" s="6"/>
      <c r="LZ53" s="6"/>
      <c r="MA53" s="6"/>
      <c r="MB53" s="6"/>
      <c r="MC53" s="6"/>
      <c r="MD53" s="6"/>
      <c r="ME53" s="6"/>
      <c r="MF53" s="6"/>
      <c r="MG53" s="6"/>
      <c r="MH53" s="6"/>
      <c r="MI53" s="6"/>
      <c r="MJ53" s="6"/>
      <c r="MK53" s="6"/>
      <c r="ML53" s="6"/>
      <c r="MM53" s="6"/>
      <c r="MN53" s="6"/>
      <c r="MO53" s="6"/>
      <c r="MP53" s="6"/>
      <c r="MQ53" s="6"/>
      <c r="MR53" s="6"/>
      <c r="MS53" s="6"/>
      <c r="MT53" s="6"/>
      <c r="MU53" s="6"/>
      <c r="MV53" s="6"/>
      <c r="MW53" s="6"/>
      <c r="MX53" s="6"/>
      <c r="MY53" s="6"/>
      <c r="MZ53" s="6"/>
      <c r="NA53" s="6"/>
      <c r="NB53" s="6"/>
      <c r="NC53" s="6"/>
      <c r="ND53" s="6"/>
      <c r="NE53" s="6"/>
      <c r="NF53" s="6"/>
      <c r="NG53" s="6"/>
      <c r="NH53" s="6"/>
      <c r="NI53" s="6"/>
      <c r="NJ53" s="6"/>
      <c r="NK53" s="6"/>
      <c r="NL53" s="6"/>
      <c r="NM53" s="6"/>
      <c r="NN53" s="6"/>
      <c r="NO53" s="6"/>
      <c r="NP53" s="6"/>
      <c r="NQ53" s="6"/>
      <c r="NR53" s="6"/>
      <c r="NS53" s="6"/>
      <c r="NT53" s="6"/>
      <c r="NU53" s="6"/>
      <c r="NV53" s="6"/>
      <c r="NW53" s="6"/>
      <c r="NX53" s="6"/>
      <c r="NY53" s="6"/>
      <c r="NZ53" s="6"/>
      <c r="OA53" s="6"/>
      <c r="OB53" s="6"/>
      <c r="OC53" s="6"/>
      <c r="OD53" s="6"/>
      <c r="OE53" s="6"/>
      <c r="OF53" s="6"/>
      <c r="OG53" s="6"/>
      <c r="OH53" s="6"/>
      <c r="OI53" s="6"/>
      <c r="OJ53" s="6"/>
      <c r="OK53" s="6"/>
      <c r="OL53" s="6"/>
      <c r="OM53" s="6"/>
      <c r="ON53" s="6"/>
      <c r="OO53" s="6"/>
      <c r="OP53" s="6"/>
      <c r="OQ53" s="6"/>
      <c r="OR53" s="6"/>
      <c r="OS53" s="6"/>
      <c r="OT53" s="6"/>
      <c r="OU53" s="6"/>
      <c r="OV53" s="6"/>
      <c r="OW53" s="6"/>
      <c r="OX53" s="6"/>
      <c r="OY53" s="6"/>
      <c r="OZ53" s="6"/>
      <c r="PA53" s="6"/>
      <c r="PB53" s="6"/>
      <c r="PC53" s="6"/>
      <c r="PD53" s="6"/>
      <c r="PE53" s="6"/>
      <c r="PF53" s="6"/>
      <c r="PG53" s="6"/>
      <c r="PH53" s="6"/>
      <c r="PI53" s="6"/>
      <c r="PJ53" s="6"/>
      <c r="PK53" s="6"/>
      <c r="PL53" s="6"/>
      <c r="PM53" s="6"/>
      <c r="PN53" s="6"/>
      <c r="PO53" s="6"/>
      <c r="PP53" s="6"/>
      <c r="PQ53" s="6"/>
      <c r="PR53" s="6"/>
      <c r="PS53" s="6"/>
      <c r="PT53" s="6"/>
      <c r="PU53" s="6"/>
      <c r="PV53" s="6"/>
      <c r="PW53" s="6"/>
      <c r="PX53" s="6"/>
      <c r="PY53" s="6"/>
      <c r="PZ53" s="6"/>
      <c r="QA53" s="6"/>
      <c r="QB53" s="6"/>
      <c r="QC53" s="6"/>
      <c r="QD53" s="6"/>
      <c r="QE53" s="6"/>
      <c r="QF53" s="6"/>
      <c r="QG53" s="6"/>
      <c r="QH53" s="6"/>
      <c r="QI53" s="6"/>
      <c r="QJ53" s="6"/>
      <c r="QK53" s="6"/>
      <c r="QL53" s="6"/>
      <c r="QM53" s="6"/>
      <c r="QN53" s="6"/>
      <c r="QO53" s="6"/>
      <c r="QP53" s="6"/>
      <c r="QQ53" s="6"/>
      <c r="QR53" s="6"/>
      <c r="QS53" s="6"/>
      <c r="QT53" s="6"/>
      <c r="QU53" s="6"/>
      <c r="QV53" s="6"/>
      <c r="QW53" s="6"/>
      <c r="QX53" s="6"/>
      <c r="QY53" s="6"/>
      <c r="QZ53" s="6"/>
      <c r="RA53" s="6"/>
      <c r="RB53" s="6"/>
      <c r="RC53" s="6"/>
      <c r="RD53" s="6"/>
      <c r="RE53" s="6"/>
      <c r="RF53" s="6"/>
      <c r="RG53" s="6"/>
      <c r="RH53" s="6"/>
      <c r="RI53" s="6"/>
      <c r="RJ53" s="6"/>
      <c r="RK53" s="6"/>
      <c r="RL53" s="6"/>
      <c r="RM53" s="6"/>
      <c r="RN53" s="6"/>
      <c r="RO53" s="6"/>
      <c r="RP53" s="6"/>
      <c r="RQ53" s="6"/>
      <c r="RR53" s="6"/>
      <c r="RS53" s="6"/>
      <c r="RT53" s="6"/>
      <c r="RU53" s="6"/>
      <c r="RV53" s="6"/>
      <c r="RW53" s="6"/>
      <c r="RX53" s="6"/>
      <c r="RY53" s="6"/>
      <c r="RZ53" s="6"/>
      <c r="SA53" s="6"/>
      <c r="SB53" s="6"/>
      <c r="SC53" s="6"/>
      <c r="SD53" s="6"/>
      <c r="SE53" s="6"/>
      <c r="SF53" s="6"/>
      <c r="SG53" s="6"/>
      <c r="SH53" s="6"/>
      <c r="SI53" s="6"/>
      <c r="SJ53" s="6"/>
      <c r="SK53" s="6"/>
      <c r="SL53" s="6"/>
      <c r="SM53" s="6"/>
      <c r="SN53" s="6"/>
      <c r="SO53" s="6"/>
      <c r="SP53" s="6"/>
      <c r="SQ53" s="6"/>
      <c r="SR53" s="6"/>
      <c r="SS53" s="6"/>
      <c r="ST53" s="6"/>
      <c r="SU53" s="6"/>
      <c r="SV53" s="6"/>
      <c r="SW53" s="6"/>
      <c r="SX53" s="6"/>
      <c r="SY53" s="6"/>
      <c r="SZ53" s="6"/>
      <c r="TA53" s="6"/>
      <c r="TB53" s="6"/>
      <c r="TC53" s="6"/>
      <c r="TD53" s="6"/>
      <c r="TE53" s="6"/>
      <c r="TF53" s="6"/>
      <c r="TG53" s="6"/>
      <c r="TH53" s="6"/>
      <c r="TI53" s="6"/>
      <c r="TJ53" s="6"/>
      <c r="TK53" s="6"/>
      <c r="TL53" s="6"/>
      <c r="TM53" s="6"/>
      <c r="TN53" s="6"/>
      <c r="TO53" s="6"/>
      <c r="TP53" s="6"/>
      <c r="TQ53" s="6"/>
      <c r="TR53" s="6"/>
      <c r="TS53" s="6"/>
      <c r="TT53" s="6"/>
      <c r="TU53" s="6"/>
      <c r="TV53" s="6"/>
      <c r="TW53" s="6"/>
      <c r="TX53" s="6"/>
      <c r="TY53" s="6"/>
      <c r="TZ53" s="6"/>
      <c r="UA53" s="6"/>
      <c r="UB53" s="6"/>
      <c r="UC53" s="6"/>
      <c r="UD53" s="6"/>
      <c r="UE53" s="6"/>
      <c r="UF53" s="6"/>
      <c r="UG53" s="6"/>
      <c r="UH53" s="6"/>
      <c r="UI53" s="6"/>
      <c r="UJ53" s="6"/>
      <c r="UK53" s="6"/>
      <c r="UL53" s="6"/>
      <c r="UM53" s="6"/>
      <c r="UN53" s="6"/>
      <c r="UO53" s="6"/>
      <c r="UP53" s="6"/>
      <c r="UQ53" s="6"/>
      <c r="UR53" s="6"/>
      <c r="US53" s="6"/>
      <c r="UT53" s="6"/>
      <c r="UU53" s="6"/>
      <c r="UV53" s="6"/>
      <c r="UW53" s="6"/>
      <c r="UX53" s="6"/>
      <c r="UY53" s="6"/>
      <c r="UZ53" s="6"/>
      <c r="VA53" s="6"/>
      <c r="VB53" s="6"/>
      <c r="VC53" s="6"/>
      <c r="VD53" s="6"/>
      <c r="VE53" s="6"/>
      <c r="VF53" s="6"/>
      <c r="VG53" s="6"/>
      <c r="VH53" s="6"/>
      <c r="VI53" s="6"/>
      <c r="VJ53" s="6"/>
      <c r="VK53" s="6"/>
      <c r="VL53" s="6"/>
      <c r="VM53" s="6"/>
      <c r="VN53" s="6"/>
      <c r="VO53" s="6"/>
      <c r="VP53" s="6"/>
      <c r="VQ53" s="6"/>
      <c r="VR53" s="6"/>
      <c r="VS53" s="6"/>
      <c r="VT53" s="6"/>
      <c r="VU53" s="6"/>
      <c r="VV53" s="6"/>
      <c r="VW53" s="6"/>
      <c r="VX53" s="6"/>
      <c r="VY53" s="6"/>
      <c r="VZ53" s="6"/>
      <c r="WA53" s="6"/>
      <c r="WB53" s="6"/>
      <c r="WC53" s="6"/>
      <c r="WD53" s="6"/>
      <c r="WE53" s="6"/>
      <c r="WF53" s="6"/>
      <c r="WG53" s="6"/>
      <c r="WH53" s="6"/>
      <c r="WI53" s="6"/>
      <c r="WJ53" s="6"/>
      <c r="WK53" s="6"/>
      <c r="WL53" s="6"/>
      <c r="WM53" s="6"/>
      <c r="WN53" s="6"/>
      <c r="WO53" s="6"/>
      <c r="WP53" s="6"/>
      <c r="WQ53" s="6"/>
      <c r="WR53" s="6"/>
      <c r="WS53" s="6"/>
      <c r="WT53" s="6"/>
      <c r="WU53" s="6"/>
      <c r="WV53" s="6"/>
      <c r="WW53" s="6"/>
      <c r="WX53" s="6"/>
      <c r="WY53" s="6"/>
      <c r="WZ53" s="6"/>
      <c r="XA53" s="6"/>
      <c r="XB53" s="6"/>
      <c r="XC53" s="6"/>
      <c r="XD53" s="6"/>
      <c r="XE53" s="6"/>
      <c r="XF53" s="6"/>
      <c r="XG53" s="6"/>
      <c r="XH53" s="6"/>
      <c r="XI53" s="6"/>
      <c r="XJ53" s="6"/>
      <c r="XK53" s="6"/>
      <c r="XL53" s="6"/>
      <c r="XM53" s="6"/>
      <c r="XN53" s="6"/>
      <c r="XO53" s="6"/>
      <c r="XP53" s="6"/>
      <c r="XQ53" s="6"/>
      <c r="XR53" s="6"/>
      <c r="XS53" s="6"/>
      <c r="XT53" s="6"/>
      <c r="XU53" s="6"/>
      <c r="XV53" s="6"/>
      <c r="XW53" s="6"/>
      <c r="XX53" s="6"/>
      <c r="XY53" s="6"/>
      <c r="XZ53" s="6"/>
      <c r="YA53" s="6"/>
      <c r="YB53" s="6"/>
      <c r="YC53" s="6"/>
      <c r="YD53" s="6"/>
      <c r="YE53" s="6"/>
      <c r="YF53" s="6"/>
      <c r="YG53" s="6"/>
      <c r="YH53" s="6"/>
      <c r="YI53" s="6"/>
      <c r="YJ53" s="6"/>
      <c r="YK53" s="6"/>
      <c r="YL53" s="6"/>
      <c r="YM53" s="6"/>
      <c r="YN53" s="6"/>
      <c r="YO53" s="6"/>
      <c r="YP53" s="6"/>
      <c r="YQ53" s="6"/>
      <c r="YR53" s="6"/>
      <c r="YS53" s="6"/>
      <c r="YT53" s="6"/>
      <c r="YU53" s="6"/>
      <c r="YV53" s="6"/>
      <c r="YW53" s="6"/>
      <c r="YX53" s="6"/>
      <c r="YY53" s="6"/>
      <c r="YZ53" s="6"/>
      <c r="ZA53" s="6"/>
      <c r="ZB53" s="6"/>
      <c r="ZC53" s="6"/>
      <c r="ZD53" s="6"/>
      <c r="ZE53" s="6"/>
      <c r="ZF53" s="6"/>
      <c r="ZG53" s="6"/>
      <c r="ZH53" s="6"/>
      <c r="ZI53" s="6"/>
      <c r="ZJ53" s="6"/>
      <c r="ZK53" s="6"/>
      <c r="ZL53" s="6"/>
      <c r="ZM53" s="6"/>
      <c r="ZN53" s="6"/>
      <c r="ZO53" s="6"/>
      <c r="ZP53" s="6"/>
      <c r="ZQ53" s="6"/>
      <c r="ZR53" s="6"/>
      <c r="ZS53" s="6"/>
      <c r="ZT53" s="6"/>
      <c r="ZU53" s="6"/>
      <c r="ZV53" s="6"/>
      <c r="ZW53" s="6"/>
      <c r="ZX53" s="6"/>
      <c r="ZY53" s="6"/>
      <c r="ZZ53" s="6"/>
      <c r="AAA53" s="6"/>
      <c r="AAB53" s="6"/>
      <c r="AAC53" s="6"/>
      <c r="AAD53" s="6"/>
      <c r="AAE53" s="6"/>
      <c r="AAF53" s="6"/>
      <c r="AAG53" s="6"/>
      <c r="AAH53" s="6"/>
      <c r="AAI53" s="6"/>
      <c r="AAJ53" s="6"/>
      <c r="AAK53" s="6"/>
      <c r="AAL53" s="6"/>
      <c r="AAM53" s="6"/>
      <c r="AAN53" s="6"/>
      <c r="AAO53" s="6"/>
      <c r="AAP53" s="6"/>
      <c r="AAQ53" s="6"/>
      <c r="AAR53" s="6"/>
      <c r="AAS53" s="6"/>
      <c r="AAT53" s="6"/>
      <c r="AAU53" s="6"/>
      <c r="AAV53" s="6"/>
      <c r="AAW53" s="6"/>
      <c r="AAX53" s="6"/>
      <c r="AAY53" s="6"/>
      <c r="AAZ53" s="6"/>
      <c r="ABA53" s="6"/>
      <c r="ABB53" s="6"/>
      <c r="ABC53" s="6"/>
      <c r="ABD53" s="6"/>
      <c r="ABE53" s="6"/>
      <c r="ABF53" s="6"/>
      <c r="ABG53" s="6"/>
      <c r="ABH53" s="6"/>
      <c r="ABI53" s="6"/>
      <c r="ABJ53" s="6"/>
      <c r="ABK53" s="6"/>
      <c r="ABL53" s="6"/>
      <c r="ABM53" s="6"/>
      <c r="ABN53" s="6"/>
      <c r="ABO53" s="6"/>
      <c r="ABP53" s="6"/>
      <c r="ABQ53" s="6"/>
      <c r="ABR53" s="6"/>
      <c r="ABS53" s="6"/>
      <c r="ABT53" s="6"/>
      <c r="ABU53" s="6"/>
      <c r="ABV53" s="6"/>
      <c r="ABW53" s="6"/>
      <c r="ABX53" s="6"/>
      <c r="ABY53" s="6"/>
      <c r="ABZ53" s="6"/>
      <c r="ACA53" s="6"/>
      <c r="ACB53" s="6"/>
      <c r="ACC53" s="6"/>
      <c r="ACD53" s="6"/>
      <c r="ACE53" s="6"/>
      <c r="ACF53" s="6"/>
      <c r="ACG53" s="6"/>
      <c r="ACH53" s="6"/>
      <c r="ACI53" s="6"/>
      <c r="ACJ53" s="6"/>
      <c r="ACK53" s="6"/>
      <c r="ACL53" s="6"/>
      <c r="ACM53" s="6"/>
      <c r="ACN53" s="6"/>
      <c r="ACO53" s="6"/>
      <c r="ACP53" s="6"/>
      <c r="ACQ53" s="6"/>
      <c r="ACR53" s="6"/>
      <c r="ACS53" s="6"/>
      <c r="ACT53" s="6"/>
      <c r="ACU53" s="6"/>
      <c r="ACV53" s="6"/>
      <c r="ACW53" s="6"/>
      <c r="ACX53" s="6"/>
      <c r="ACY53" s="6"/>
      <c r="ACZ53" s="6"/>
      <c r="ADA53" s="6"/>
      <c r="ADB53" s="6"/>
      <c r="ADC53" s="6"/>
      <c r="ADD53" s="6"/>
      <c r="ADE53" s="6"/>
      <c r="ADF53" s="6"/>
      <c r="ADG53" s="6"/>
      <c r="ADH53" s="6"/>
      <c r="ADI53" s="6"/>
      <c r="ADJ53" s="6"/>
      <c r="ADK53" s="6"/>
      <c r="ADL53" s="6"/>
      <c r="ADM53" s="6"/>
      <c r="ADN53" s="6"/>
      <c r="ADO53" s="6"/>
      <c r="ADP53" s="6"/>
      <c r="ADQ53" s="6"/>
      <c r="ADR53" s="6"/>
      <c r="ADS53" s="6"/>
      <c r="ADT53" s="6"/>
      <c r="ADU53" s="6"/>
      <c r="ADV53" s="6"/>
      <c r="ADW53" s="6"/>
      <c r="ADX53" s="6"/>
      <c r="ADY53" s="6"/>
      <c r="ADZ53" s="6"/>
      <c r="AEA53" s="6"/>
      <c r="AEB53" s="6"/>
      <c r="AEC53" s="6"/>
      <c r="AED53" s="6"/>
      <c r="AEE53" s="6"/>
      <c r="AEF53" s="6"/>
      <c r="AEG53" s="6"/>
      <c r="AEH53" s="6"/>
      <c r="AEI53" s="6"/>
      <c r="AEJ53" s="6"/>
      <c r="AEK53" s="6"/>
      <c r="AEL53" s="6"/>
      <c r="AEM53" s="6"/>
      <c r="AEN53" s="6"/>
      <c r="AEO53" s="6"/>
      <c r="AEP53" s="6"/>
      <c r="AEQ53" s="6"/>
      <c r="AER53" s="6"/>
      <c r="AES53" s="6"/>
      <c r="AET53" s="6"/>
      <c r="AEU53" s="6"/>
      <c r="AEV53" s="6"/>
      <c r="AEW53" s="6"/>
      <c r="AEX53" s="6"/>
      <c r="AEY53" s="6"/>
      <c r="AEZ53" s="6"/>
      <c r="AFA53" s="6"/>
      <c r="AFB53" s="6"/>
      <c r="AFC53" s="6"/>
      <c r="AFD53" s="6"/>
      <c r="AFE53" s="6"/>
      <c r="AFF53" s="6"/>
      <c r="AFG53" s="6"/>
      <c r="AFH53" s="6"/>
      <c r="AFI53" s="6"/>
      <c r="AFJ53" s="6"/>
      <c r="AFK53" s="6"/>
      <c r="AFL53" s="6"/>
      <c r="AFM53" s="6"/>
      <c r="AFN53" s="6"/>
      <c r="AFO53" s="6"/>
      <c r="AFP53" s="6"/>
      <c r="AFQ53" s="6"/>
      <c r="AFR53" s="6"/>
      <c r="AFS53" s="6"/>
      <c r="AFT53" s="6"/>
      <c r="AFU53" s="6"/>
      <c r="AFV53" s="6"/>
      <c r="AFW53" s="6"/>
      <c r="AFX53" s="6"/>
      <c r="AFY53" s="6"/>
      <c r="AFZ53" s="6"/>
      <c r="AGA53" s="6"/>
      <c r="AGB53" s="6"/>
      <c r="AGC53" s="6"/>
      <c r="AGD53" s="6"/>
      <c r="AGE53" s="6"/>
      <c r="AGF53" s="6"/>
      <c r="AGG53" s="6"/>
      <c r="AGH53" s="6"/>
      <c r="AGI53" s="6"/>
      <c r="AGJ53" s="6"/>
      <c r="AGK53" s="6"/>
      <c r="AGL53" s="6"/>
      <c r="AGM53" s="6"/>
      <c r="AGN53" s="6"/>
      <c r="AGO53" s="6"/>
      <c r="AGP53" s="6"/>
      <c r="AGQ53" s="6"/>
      <c r="AGR53" s="6"/>
      <c r="AGS53" s="6"/>
      <c r="AGT53" s="6"/>
      <c r="AGU53" s="6"/>
      <c r="AGV53" s="6"/>
      <c r="AGW53" s="6"/>
      <c r="AGX53" s="6"/>
      <c r="AGY53" s="6"/>
      <c r="AGZ53" s="6"/>
      <c r="AHA53" s="6"/>
      <c r="AHB53" s="6"/>
      <c r="AHC53" s="6"/>
      <c r="AHD53" s="6"/>
      <c r="AHE53" s="6"/>
      <c r="AHF53" s="6"/>
      <c r="AHG53" s="6"/>
      <c r="AHH53" s="6"/>
      <c r="AHI53" s="6"/>
      <c r="AHJ53" s="6"/>
      <c r="AHK53" s="6"/>
      <c r="AHL53" s="6"/>
      <c r="AHM53" s="6"/>
      <c r="AHN53" s="6"/>
      <c r="AHO53" s="6"/>
      <c r="AHP53" s="6"/>
      <c r="AHQ53" s="6"/>
      <c r="AHR53" s="6"/>
      <c r="AHS53" s="6"/>
      <c r="AHT53" s="6"/>
      <c r="AHU53" s="6"/>
      <c r="AHV53" s="6"/>
      <c r="AHW53" s="6"/>
      <c r="AHX53" s="6"/>
      <c r="AHY53" s="6"/>
      <c r="AHZ53" s="6"/>
      <c r="AIA53" s="6"/>
      <c r="AIB53" s="6"/>
      <c r="AIC53" s="6"/>
      <c r="AID53" s="6"/>
      <c r="AIE53" s="6"/>
      <c r="AIF53" s="6"/>
      <c r="AIG53" s="6"/>
      <c r="AIH53" s="6"/>
      <c r="AII53" s="6"/>
      <c r="AIJ53" s="6"/>
      <c r="AIK53" s="6"/>
      <c r="AIL53" s="6"/>
      <c r="AIM53" s="6"/>
      <c r="AIN53" s="6"/>
      <c r="AIO53" s="6"/>
      <c r="AIP53" s="6"/>
      <c r="AIQ53" s="6"/>
      <c r="AIR53" s="6"/>
      <c r="AIS53" s="6"/>
      <c r="AIT53" s="6"/>
      <c r="AIU53" s="6"/>
      <c r="AIV53" s="6"/>
      <c r="AIW53" s="6"/>
      <c r="AIX53" s="6"/>
      <c r="AIY53" s="6"/>
      <c r="AIZ53" s="6"/>
      <c r="AJA53" s="6"/>
      <c r="AJB53" s="6"/>
      <c r="AJC53" s="6"/>
      <c r="AJD53" s="6"/>
      <c r="AJE53" s="6"/>
      <c r="AJF53" s="6"/>
      <c r="AJG53" s="6"/>
      <c r="AJH53" s="6"/>
      <c r="AJI53" s="6"/>
      <c r="AJJ53" s="6"/>
      <c r="AJK53" s="6"/>
      <c r="AJL53" s="6"/>
      <c r="AJM53" s="6"/>
      <c r="AJN53" s="6"/>
      <c r="AJO53" s="6"/>
      <c r="AJP53" s="6"/>
      <c r="AJQ53" s="6"/>
      <c r="AJR53" s="6"/>
      <c r="AJS53" s="6"/>
      <c r="AJT53" s="6"/>
      <c r="AJU53" s="6"/>
      <c r="AJV53" s="6"/>
      <c r="AJW53" s="6"/>
      <c r="AJX53" s="6"/>
      <c r="AJY53" s="6"/>
      <c r="AJZ53" s="6"/>
      <c r="AKA53" s="6"/>
      <c r="AKB53" s="6"/>
      <c r="AKC53" s="6"/>
      <c r="AKD53" s="6"/>
      <c r="AKE53" s="6"/>
      <c r="AKF53" s="6"/>
      <c r="AKG53" s="6"/>
      <c r="AKH53" s="6"/>
      <c r="AKI53" s="6"/>
      <c r="AKJ53" s="6"/>
      <c r="AKK53" s="6"/>
      <c r="AKL53" s="6"/>
      <c r="AKM53" s="6"/>
      <c r="AKN53" s="6"/>
      <c r="AKO53" s="6"/>
      <c r="AKP53" s="6"/>
      <c r="AKQ53" s="6"/>
      <c r="AKR53" s="6"/>
      <c r="AKS53" s="6"/>
      <c r="AKT53" s="6"/>
      <c r="AKU53" s="6"/>
      <c r="AKV53" s="6"/>
      <c r="AKW53" s="6"/>
      <c r="AKX53" s="6"/>
      <c r="AKY53" s="6"/>
      <c r="AKZ53" s="6"/>
      <c r="ALA53" s="6"/>
      <c r="ALB53" s="6"/>
      <c r="ALC53" s="6"/>
      <c r="ALD53" s="6"/>
      <c r="ALE53" s="6"/>
      <c r="ALF53" s="6"/>
      <c r="ALG53" s="6"/>
      <c r="ALH53" s="6"/>
      <c r="ALI53" s="6"/>
      <c r="ALJ53" s="6"/>
      <c r="ALK53" s="6"/>
      <c r="ALL53" s="6"/>
      <c r="ALM53" s="6"/>
      <c r="ALN53" s="6"/>
      <c r="ALO53" s="6"/>
      <c r="ALP53" s="6"/>
      <c r="ALQ53" s="6"/>
      <c r="ALR53" s="6"/>
      <c r="ALS53" s="6"/>
      <c r="ALT53" s="6"/>
      <c r="ALU53" s="6"/>
      <c r="ALV53" s="6"/>
      <c r="ALW53" s="6"/>
      <c r="ALX53" s="6"/>
      <c r="ALY53" s="6"/>
      <c r="ALZ53" s="6"/>
      <c r="AMA53" s="6"/>
      <c r="AMB53" s="6"/>
      <c r="AMC53" s="6"/>
      <c r="AMD53" s="6"/>
      <c r="AME53" s="6"/>
      <c r="AMF53" s="6"/>
      <c r="AMG53" s="6"/>
      <c r="AMH53" s="6"/>
      <c r="AMI53" s="6"/>
      <c r="AMJ53" s="6"/>
      <c r="AMK53" s="6"/>
      <c r="AML53" s="6"/>
      <c r="AMM53" s="6"/>
      <c r="AMN53" s="6"/>
      <c r="AMO53" s="6"/>
      <c r="AMP53" s="6"/>
      <c r="AMQ53" s="6"/>
      <c r="AMR53" s="6"/>
      <c r="AMS53" s="6"/>
      <c r="AMT53" s="6"/>
      <c r="AMU53" s="6"/>
      <c r="AMV53" s="6"/>
      <c r="AMW53" s="6"/>
      <c r="AMX53" s="6"/>
      <c r="AMY53" s="6"/>
      <c r="AMZ53" s="6"/>
      <c r="ANA53" s="6"/>
      <c r="ANB53" s="6"/>
      <c r="ANC53" s="6"/>
      <c r="AND53" s="6"/>
      <c r="ANE53" s="6"/>
      <c r="ANF53" s="6"/>
      <c r="ANG53" s="6"/>
      <c r="ANH53" s="6"/>
    </row>
    <row r="54" spans="1:1048" x14ac:dyDescent="0.25">
      <c r="A54" t="s">
        <v>196</v>
      </c>
      <c r="O54" s="60"/>
      <c r="P54" s="60"/>
      <c r="Q54" s="6"/>
      <c r="R54" s="60"/>
      <c r="S54" s="6"/>
      <c r="T54" s="6"/>
      <c r="U54" s="6"/>
      <c r="V54" s="78" t="s">
        <v>848</v>
      </c>
      <c r="W54" s="14">
        <v>85</v>
      </c>
      <c r="X54" s="110" t="s">
        <v>848</v>
      </c>
      <c r="Y54" s="145">
        <f t="shared" si="2"/>
        <v>6</v>
      </c>
      <c r="Z54" s="143"/>
      <c r="AA54" s="84"/>
      <c r="AB54" s="61"/>
      <c r="AC54" s="62"/>
      <c r="AD54" s="63"/>
      <c r="AE54" s="62"/>
      <c r="AF54" s="63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  <c r="CQ54" s="6"/>
      <c r="CR54" s="6"/>
      <c r="CS54" s="6"/>
      <c r="CT54" s="6"/>
      <c r="CU54" s="6"/>
      <c r="CV54" s="6"/>
      <c r="CW54" s="6"/>
      <c r="CX54" s="6"/>
      <c r="CY54" s="6"/>
      <c r="CZ54" s="6"/>
      <c r="DA54" s="6"/>
      <c r="DB54" s="6"/>
      <c r="DC54" s="6"/>
      <c r="DD54" s="6"/>
      <c r="DE54" s="6"/>
      <c r="DF54" s="6"/>
      <c r="DG54" s="6"/>
      <c r="DH54" s="6"/>
      <c r="DI54" s="6"/>
      <c r="DJ54" s="6"/>
      <c r="DK54" s="6"/>
      <c r="DL54" s="6"/>
      <c r="DM54" s="6"/>
      <c r="DN54" s="6"/>
      <c r="DO54" s="6"/>
      <c r="DP54" s="6"/>
      <c r="DQ54" s="6"/>
      <c r="DR54" s="6"/>
      <c r="DS54" s="6"/>
      <c r="DT54" s="6"/>
      <c r="DU54" s="6"/>
      <c r="DV54" s="6"/>
      <c r="DW54" s="6"/>
      <c r="DX54" s="6"/>
      <c r="DY54" s="6"/>
      <c r="DZ54" s="6"/>
      <c r="EA54" s="6"/>
      <c r="EB54" s="6"/>
      <c r="EC54" s="6"/>
      <c r="ED54" s="6"/>
      <c r="EE54" s="6"/>
      <c r="EF54" s="6"/>
      <c r="EG54" s="6"/>
      <c r="EH54" s="6"/>
      <c r="EI54" s="6"/>
      <c r="EJ54" s="6"/>
      <c r="EK54" s="6"/>
      <c r="EL54" s="6"/>
      <c r="EM54" s="6"/>
      <c r="EN54" s="6"/>
      <c r="EO54" s="6"/>
      <c r="EP54" s="6"/>
      <c r="EQ54" s="6"/>
      <c r="ER54" s="6"/>
      <c r="ES54" s="6"/>
      <c r="ET54" s="6"/>
      <c r="EU54" s="6"/>
      <c r="EV54" s="6"/>
      <c r="EW54" s="6"/>
      <c r="EX54" s="6"/>
      <c r="EY54" s="6"/>
      <c r="EZ54" s="6"/>
      <c r="FA54" s="6"/>
      <c r="FB54" s="6"/>
      <c r="FC54" s="6"/>
      <c r="FD54" s="6"/>
      <c r="FE54" s="6"/>
      <c r="FF54" s="6"/>
      <c r="FG54" s="6"/>
      <c r="FH54" s="6"/>
      <c r="FI54" s="6"/>
      <c r="FJ54" s="6"/>
      <c r="FK54" s="6"/>
      <c r="FL54" s="6"/>
      <c r="FM54" s="6"/>
      <c r="FN54" s="6"/>
      <c r="FO54" s="6"/>
      <c r="FP54" s="6"/>
      <c r="FQ54" s="6"/>
      <c r="FR54" s="6"/>
      <c r="FS54" s="6"/>
      <c r="FT54" s="6"/>
      <c r="FU54" s="6"/>
      <c r="FV54" s="6"/>
      <c r="FW54" s="6"/>
      <c r="FX54" s="6"/>
      <c r="FY54" s="6"/>
      <c r="FZ54" s="6"/>
      <c r="GA54" s="6"/>
      <c r="GB54" s="6"/>
      <c r="GC54" s="6"/>
      <c r="GD54" s="6"/>
      <c r="GE54" s="6"/>
      <c r="GF54" s="6"/>
      <c r="GG54" s="6"/>
      <c r="GH54" s="6"/>
      <c r="GI54" s="6"/>
      <c r="GJ54" s="6"/>
      <c r="GK54" s="6"/>
      <c r="GL54" s="6"/>
      <c r="GM54" s="6"/>
      <c r="GN54" s="6"/>
      <c r="GO54" s="6"/>
      <c r="GP54" s="6"/>
      <c r="GQ54" s="6"/>
      <c r="GR54" s="6"/>
      <c r="GS54" s="6"/>
      <c r="GT54" s="6"/>
      <c r="GU54" s="6"/>
      <c r="GV54" s="6"/>
      <c r="GW54" s="6"/>
      <c r="GX54" s="6"/>
      <c r="GY54" s="6"/>
      <c r="GZ54" s="6"/>
      <c r="HA54" s="6"/>
      <c r="HB54" s="6"/>
      <c r="HC54" s="6"/>
      <c r="HD54" s="6"/>
      <c r="HE54" s="6"/>
      <c r="HF54" s="6"/>
      <c r="HG54" s="6"/>
      <c r="HH54" s="6"/>
      <c r="HI54" s="6"/>
      <c r="HJ54" s="6"/>
      <c r="HK54" s="6"/>
      <c r="HL54" s="6"/>
      <c r="HM54" s="6"/>
      <c r="HN54" s="6"/>
      <c r="HO54" s="6"/>
      <c r="HP54" s="6"/>
      <c r="HQ54" s="6"/>
      <c r="HR54" s="6"/>
      <c r="HS54" s="6"/>
      <c r="HT54" s="6"/>
      <c r="HU54" s="6"/>
      <c r="HV54" s="6"/>
      <c r="HW54" s="6"/>
      <c r="HX54" s="6"/>
      <c r="HY54" s="6"/>
      <c r="HZ54" s="6"/>
      <c r="IA54" s="6"/>
      <c r="IB54" s="6"/>
      <c r="IC54" s="6"/>
      <c r="ID54" s="6"/>
      <c r="IE54" s="6"/>
      <c r="IF54" s="6"/>
      <c r="IG54" s="6"/>
      <c r="IH54" s="6"/>
      <c r="II54" s="6"/>
      <c r="IJ54" s="6"/>
      <c r="IK54" s="6"/>
      <c r="IL54" s="6"/>
      <c r="IM54" s="6"/>
      <c r="IN54" s="6"/>
      <c r="IO54" s="6"/>
      <c r="IP54" s="6"/>
      <c r="IQ54" s="6"/>
      <c r="IR54" s="6"/>
      <c r="IS54" s="6"/>
      <c r="IT54" s="6"/>
      <c r="IU54" s="6"/>
      <c r="IV54" s="6"/>
      <c r="IW54" s="6"/>
      <c r="IX54" s="6"/>
      <c r="IY54" s="6"/>
      <c r="IZ54" s="6"/>
      <c r="JA54" s="6"/>
      <c r="JB54" s="6"/>
      <c r="JC54" s="6"/>
      <c r="JD54" s="6"/>
      <c r="JE54" s="6"/>
      <c r="JF54" s="6"/>
      <c r="JG54" s="6"/>
      <c r="JH54" s="6"/>
      <c r="JI54" s="6"/>
      <c r="JJ54" s="6"/>
      <c r="JK54" s="6"/>
      <c r="JL54" s="6"/>
      <c r="JM54" s="6"/>
      <c r="JN54" s="6"/>
      <c r="JO54" s="6"/>
      <c r="JP54" s="6"/>
      <c r="JQ54" s="6"/>
      <c r="JR54" s="6"/>
      <c r="JS54" s="6"/>
      <c r="JT54" s="6"/>
      <c r="JU54" s="6"/>
      <c r="JV54" s="6"/>
      <c r="JW54" s="6"/>
      <c r="JX54" s="6"/>
      <c r="JY54" s="6"/>
      <c r="JZ54" s="6"/>
      <c r="KA54" s="6"/>
      <c r="KB54" s="6"/>
      <c r="KC54" s="6"/>
      <c r="KD54" s="6"/>
      <c r="KE54" s="6"/>
      <c r="KF54" s="6"/>
      <c r="KG54" s="6"/>
      <c r="KH54" s="6"/>
      <c r="KI54" s="6"/>
      <c r="KJ54" s="6"/>
      <c r="KK54" s="6"/>
      <c r="KL54" s="6"/>
      <c r="KM54" s="6"/>
      <c r="KN54" s="6"/>
      <c r="KO54" s="6"/>
      <c r="KP54" s="6"/>
      <c r="KQ54" s="6"/>
      <c r="KR54" s="6"/>
      <c r="KS54" s="6"/>
      <c r="KT54" s="6"/>
      <c r="KU54" s="6"/>
      <c r="KV54" s="6"/>
      <c r="KW54" s="6"/>
      <c r="KX54" s="6"/>
      <c r="KY54" s="6"/>
      <c r="KZ54" s="6"/>
      <c r="LA54" s="6"/>
      <c r="LB54" s="6"/>
      <c r="LC54" s="6"/>
      <c r="LD54" s="6"/>
      <c r="LE54" s="6"/>
      <c r="LF54" s="6"/>
      <c r="LG54" s="6"/>
      <c r="LH54" s="6"/>
      <c r="LI54" s="6"/>
      <c r="LJ54" s="6"/>
      <c r="LK54" s="6"/>
      <c r="LL54" s="6"/>
      <c r="LM54" s="6"/>
      <c r="LN54" s="6"/>
      <c r="LO54" s="6"/>
      <c r="LP54" s="6"/>
      <c r="LQ54" s="6"/>
      <c r="LR54" s="6"/>
      <c r="LS54" s="6"/>
      <c r="LT54" s="6"/>
      <c r="LU54" s="6"/>
      <c r="LV54" s="6"/>
      <c r="LW54" s="6"/>
      <c r="LX54" s="6"/>
      <c r="LY54" s="6"/>
      <c r="LZ54" s="6"/>
      <c r="MA54" s="6"/>
      <c r="MB54" s="6"/>
      <c r="MC54" s="6"/>
      <c r="MD54" s="6"/>
      <c r="ME54" s="6"/>
      <c r="MF54" s="6"/>
      <c r="MG54" s="6"/>
      <c r="MH54" s="6"/>
      <c r="MI54" s="6"/>
      <c r="MJ54" s="6"/>
      <c r="MK54" s="6"/>
      <c r="ML54" s="6"/>
      <c r="MM54" s="6"/>
      <c r="MN54" s="6"/>
      <c r="MO54" s="6"/>
      <c r="MP54" s="6"/>
      <c r="MQ54" s="6"/>
      <c r="MR54" s="6"/>
      <c r="MS54" s="6"/>
      <c r="MT54" s="6"/>
      <c r="MU54" s="6"/>
      <c r="MV54" s="6"/>
      <c r="MW54" s="6"/>
      <c r="MX54" s="6"/>
      <c r="MY54" s="6"/>
      <c r="MZ54" s="6"/>
      <c r="NA54" s="6"/>
      <c r="NB54" s="6"/>
      <c r="NC54" s="6"/>
      <c r="ND54" s="6"/>
      <c r="NE54" s="6"/>
      <c r="NF54" s="6"/>
      <c r="NG54" s="6"/>
      <c r="NH54" s="6"/>
      <c r="NI54" s="6"/>
      <c r="NJ54" s="6"/>
      <c r="NK54" s="6"/>
      <c r="NL54" s="6"/>
      <c r="NM54" s="6"/>
      <c r="NN54" s="6"/>
      <c r="NO54" s="6"/>
      <c r="NP54" s="6"/>
      <c r="NQ54" s="6"/>
      <c r="NR54" s="6"/>
      <c r="NS54" s="6"/>
      <c r="NT54" s="6"/>
      <c r="NU54" s="6"/>
      <c r="NV54" s="6"/>
      <c r="NW54" s="6"/>
      <c r="NX54" s="6"/>
      <c r="NY54" s="6"/>
      <c r="NZ54" s="6"/>
      <c r="OA54" s="6"/>
      <c r="OB54" s="6"/>
      <c r="OC54" s="6"/>
      <c r="OD54" s="6"/>
      <c r="OE54" s="6"/>
      <c r="OF54" s="6"/>
      <c r="OG54" s="6"/>
      <c r="OH54" s="6"/>
      <c r="OI54" s="6"/>
      <c r="OJ54" s="6"/>
      <c r="OK54" s="6"/>
      <c r="OL54" s="6"/>
      <c r="OM54" s="6"/>
      <c r="ON54" s="6"/>
      <c r="OO54" s="6"/>
      <c r="OP54" s="6"/>
      <c r="OQ54" s="6"/>
      <c r="OR54" s="6"/>
      <c r="OS54" s="6"/>
      <c r="OT54" s="6"/>
      <c r="OU54" s="6"/>
      <c r="OV54" s="6"/>
      <c r="OW54" s="6"/>
      <c r="OX54" s="6"/>
      <c r="OY54" s="6"/>
      <c r="OZ54" s="6"/>
      <c r="PA54" s="6"/>
      <c r="PB54" s="6"/>
      <c r="PC54" s="6"/>
      <c r="PD54" s="6"/>
      <c r="PE54" s="6"/>
      <c r="PF54" s="6"/>
      <c r="PG54" s="6"/>
      <c r="PH54" s="6"/>
      <c r="PI54" s="6"/>
      <c r="PJ54" s="6"/>
      <c r="PK54" s="6"/>
      <c r="PL54" s="6"/>
      <c r="PM54" s="6"/>
      <c r="PN54" s="6"/>
      <c r="PO54" s="6"/>
      <c r="PP54" s="6"/>
      <c r="PQ54" s="6"/>
      <c r="PR54" s="6"/>
      <c r="PS54" s="6"/>
      <c r="PT54" s="6"/>
      <c r="PU54" s="6"/>
      <c r="PV54" s="6"/>
      <c r="PW54" s="6"/>
      <c r="PX54" s="6"/>
      <c r="PY54" s="6"/>
      <c r="PZ54" s="6"/>
      <c r="QA54" s="6"/>
      <c r="QB54" s="6"/>
      <c r="QC54" s="6"/>
      <c r="QD54" s="6"/>
      <c r="QE54" s="6"/>
      <c r="QF54" s="6"/>
      <c r="QG54" s="6"/>
      <c r="QH54" s="6"/>
      <c r="QI54" s="6"/>
      <c r="QJ54" s="6"/>
      <c r="QK54" s="6"/>
      <c r="QL54" s="6"/>
      <c r="QM54" s="6"/>
      <c r="QN54" s="6"/>
      <c r="QO54" s="6"/>
      <c r="QP54" s="6"/>
      <c r="QQ54" s="6"/>
      <c r="QR54" s="6"/>
      <c r="QS54" s="6"/>
      <c r="QT54" s="6"/>
      <c r="QU54" s="6"/>
      <c r="QV54" s="6"/>
      <c r="QW54" s="6"/>
      <c r="QX54" s="6"/>
      <c r="QY54" s="6"/>
      <c r="QZ54" s="6"/>
      <c r="RA54" s="6"/>
      <c r="RB54" s="6"/>
      <c r="RC54" s="6"/>
      <c r="RD54" s="6"/>
      <c r="RE54" s="6"/>
      <c r="RF54" s="6"/>
      <c r="RG54" s="6"/>
      <c r="RH54" s="6"/>
      <c r="RI54" s="6"/>
      <c r="RJ54" s="6"/>
      <c r="RK54" s="6"/>
      <c r="RL54" s="6"/>
      <c r="RM54" s="6"/>
      <c r="RN54" s="6"/>
      <c r="RO54" s="6"/>
      <c r="RP54" s="6"/>
      <c r="RQ54" s="6"/>
      <c r="RR54" s="6"/>
      <c r="RS54" s="6"/>
      <c r="RT54" s="6"/>
      <c r="RU54" s="6"/>
      <c r="RV54" s="6"/>
      <c r="RW54" s="6"/>
      <c r="RX54" s="6"/>
      <c r="RY54" s="6"/>
      <c r="RZ54" s="6"/>
      <c r="SA54" s="6"/>
      <c r="SB54" s="6"/>
      <c r="SC54" s="6"/>
      <c r="SD54" s="6"/>
      <c r="SE54" s="6"/>
      <c r="SF54" s="6"/>
      <c r="SG54" s="6"/>
      <c r="SH54" s="6"/>
      <c r="SI54" s="6"/>
      <c r="SJ54" s="6"/>
      <c r="SK54" s="6"/>
      <c r="SL54" s="6"/>
      <c r="SM54" s="6"/>
      <c r="SN54" s="6"/>
      <c r="SO54" s="6"/>
      <c r="SP54" s="6"/>
      <c r="SQ54" s="6"/>
      <c r="SR54" s="6"/>
      <c r="SS54" s="6"/>
      <c r="ST54" s="6"/>
      <c r="SU54" s="6"/>
      <c r="SV54" s="6"/>
      <c r="SW54" s="6"/>
      <c r="SX54" s="6"/>
      <c r="SY54" s="6"/>
      <c r="SZ54" s="6"/>
      <c r="TA54" s="6"/>
      <c r="TB54" s="6"/>
      <c r="TC54" s="6"/>
      <c r="TD54" s="6"/>
      <c r="TE54" s="6"/>
      <c r="TF54" s="6"/>
      <c r="TG54" s="6"/>
      <c r="TH54" s="6"/>
      <c r="TI54" s="6"/>
      <c r="TJ54" s="6"/>
      <c r="TK54" s="6"/>
      <c r="TL54" s="6"/>
      <c r="TM54" s="6"/>
      <c r="TN54" s="6"/>
      <c r="TO54" s="6"/>
      <c r="TP54" s="6"/>
      <c r="TQ54" s="6"/>
      <c r="TR54" s="6"/>
      <c r="TS54" s="6"/>
      <c r="TT54" s="6"/>
      <c r="TU54" s="6"/>
      <c r="TV54" s="6"/>
      <c r="TW54" s="6"/>
      <c r="TX54" s="6"/>
      <c r="TY54" s="6"/>
      <c r="TZ54" s="6"/>
      <c r="UA54" s="6"/>
      <c r="UB54" s="6"/>
      <c r="UC54" s="6"/>
      <c r="UD54" s="6"/>
      <c r="UE54" s="6"/>
      <c r="UF54" s="6"/>
      <c r="UG54" s="6"/>
      <c r="UH54" s="6"/>
      <c r="UI54" s="6"/>
      <c r="UJ54" s="6"/>
      <c r="UK54" s="6"/>
      <c r="UL54" s="6"/>
      <c r="UM54" s="6"/>
      <c r="UN54" s="6"/>
      <c r="UO54" s="6"/>
      <c r="UP54" s="6"/>
      <c r="UQ54" s="6"/>
      <c r="UR54" s="6"/>
      <c r="US54" s="6"/>
      <c r="UT54" s="6"/>
      <c r="UU54" s="6"/>
      <c r="UV54" s="6"/>
      <c r="UW54" s="6"/>
      <c r="UX54" s="6"/>
      <c r="UY54" s="6"/>
      <c r="UZ54" s="6"/>
      <c r="VA54" s="6"/>
      <c r="VB54" s="6"/>
      <c r="VC54" s="6"/>
      <c r="VD54" s="6"/>
      <c r="VE54" s="6"/>
      <c r="VF54" s="6"/>
      <c r="VG54" s="6"/>
      <c r="VH54" s="6"/>
      <c r="VI54" s="6"/>
      <c r="VJ54" s="6"/>
      <c r="VK54" s="6"/>
      <c r="VL54" s="6"/>
      <c r="VM54" s="6"/>
      <c r="VN54" s="6"/>
      <c r="VO54" s="6"/>
      <c r="VP54" s="6"/>
      <c r="VQ54" s="6"/>
      <c r="VR54" s="6"/>
      <c r="VS54" s="6"/>
      <c r="VT54" s="6"/>
      <c r="VU54" s="6"/>
      <c r="VV54" s="6"/>
      <c r="VW54" s="6"/>
      <c r="VX54" s="6"/>
      <c r="VY54" s="6"/>
      <c r="VZ54" s="6"/>
      <c r="WA54" s="6"/>
      <c r="WB54" s="6"/>
      <c r="WC54" s="6"/>
      <c r="WD54" s="6"/>
      <c r="WE54" s="6"/>
      <c r="WF54" s="6"/>
      <c r="WG54" s="6"/>
      <c r="WH54" s="6"/>
      <c r="WI54" s="6"/>
      <c r="WJ54" s="6"/>
      <c r="WK54" s="6"/>
      <c r="WL54" s="6"/>
      <c r="WM54" s="6"/>
      <c r="WN54" s="6"/>
      <c r="WO54" s="6"/>
      <c r="WP54" s="6"/>
      <c r="WQ54" s="6"/>
      <c r="WR54" s="6"/>
      <c r="WS54" s="6"/>
      <c r="WT54" s="6"/>
      <c r="WU54" s="6"/>
      <c r="WV54" s="6"/>
      <c r="WW54" s="6"/>
      <c r="WX54" s="6"/>
      <c r="WY54" s="6"/>
      <c r="WZ54" s="6"/>
      <c r="XA54" s="6"/>
      <c r="XB54" s="6"/>
      <c r="XC54" s="6"/>
      <c r="XD54" s="6"/>
      <c r="XE54" s="6"/>
      <c r="XF54" s="6"/>
      <c r="XG54" s="6"/>
      <c r="XH54" s="6"/>
      <c r="XI54" s="6"/>
      <c r="XJ54" s="6"/>
      <c r="XK54" s="6"/>
      <c r="XL54" s="6"/>
      <c r="XM54" s="6"/>
      <c r="XN54" s="6"/>
      <c r="XO54" s="6"/>
      <c r="XP54" s="6"/>
      <c r="XQ54" s="6"/>
      <c r="XR54" s="6"/>
      <c r="XS54" s="6"/>
      <c r="XT54" s="6"/>
      <c r="XU54" s="6"/>
      <c r="XV54" s="6"/>
      <c r="XW54" s="6"/>
      <c r="XX54" s="6"/>
      <c r="XY54" s="6"/>
      <c r="XZ54" s="6"/>
      <c r="YA54" s="6"/>
      <c r="YB54" s="6"/>
      <c r="YC54" s="6"/>
      <c r="YD54" s="6"/>
      <c r="YE54" s="6"/>
      <c r="YF54" s="6"/>
      <c r="YG54" s="6"/>
      <c r="YH54" s="6"/>
      <c r="YI54" s="6"/>
      <c r="YJ54" s="6"/>
      <c r="YK54" s="6"/>
      <c r="YL54" s="6"/>
      <c r="YM54" s="6"/>
      <c r="YN54" s="6"/>
      <c r="YO54" s="6"/>
      <c r="YP54" s="6"/>
      <c r="YQ54" s="6"/>
      <c r="YR54" s="6"/>
      <c r="YS54" s="6"/>
      <c r="YT54" s="6"/>
      <c r="YU54" s="6"/>
      <c r="YV54" s="6"/>
      <c r="YW54" s="6"/>
      <c r="YX54" s="6"/>
      <c r="YY54" s="6"/>
      <c r="YZ54" s="6"/>
      <c r="ZA54" s="6"/>
      <c r="ZB54" s="6"/>
      <c r="ZC54" s="6"/>
      <c r="ZD54" s="6"/>
      <c r="ZE54" s="6"/>
      <c r="ZF54" s="6"/>
      <c r="ZG54" s="6"/>
      <c r="ZH54" s="6"/>
      <c r="ZI54" s="6"/>
      <c r="ZJ54" s="6"/>
      <c r="ZK54" s="6"/>
      <c r="ZL54" s="6"/>
      <c r="ZM54" s="6"/>
      <c r="ZN54" s="6"/>
      <c r="ZO54" s="6"/>
      <c r="ZP54" s="6"/>
      <c r="ZQ54" s="6"/>
      <c r="ZR54" s="6"/>
      <c r="ZS54" s="6"/>
      <c r="ZT54" s="6"/>
      <c r="ZU54" s="6"/>
      <c r="ZV54" s="6"/>
      <c r="ZW54" s="6"/>
      <c r="ZX54" s="6"/>
      <c r="ZY54" s="6"/>
      <c r="ZZ54" s="6"/>
      <c r="AAA54" s="6"/>
      <c r="AAB54" s="6"/>
      <c r="AAC54" s="6"/>
      <c r="AAD54" s="6"/>
      <c r="AAE54" s="6"/>
      <c r="AAF54" s="6"/>
      <c r="AAG54" s="6"/>
      <c r="AAH54" s="6"/>
      <c r="AAI54" s="6"/>
      <c r="AAJ54" s="6"/>
      <c r="AAK54" s="6"/>
      <c r="AAL54" s="6"/>
      <c r="AAM54" s="6"/>
      <c r="AAN54" s="6"/>
      <c r="AAO54" s="6"/>
      <c r="AAP54" s="6"/>
      <c r="AAQ54" s="6"/>
      <c r="AAR54" s="6"/>
      <c r="AAS54" s="6"/>
      <c r="AAT54" s="6"/>
      <c r="AAU54" s="6"/>
      <c r="AAV54" s="6"/>
      <c r="AAW54" s="6"/>
      <c r="AAX54" s="6"/>
      <c r="AAY54" s="6"/>
      <c r="AAZ54" s="6"/>
      <c r="ABA54" s="6"/>
      <c r="ABB54" s="6"/>
      <c r="ABC54" s="6"/>
      <c r="ABD54" s="6"/>
      <c r="ABE54" s="6"/>
      <c r="ABF54" s="6"/>
      <c r="ABG54" s="6"/>
      <c r="ABH54" s="6"/>
      <c r="ABI54" s="6"/>
      <c r="ABJ54" s="6"/>
      <c r="ABK54" s="6"/>
      <c r="ABL54" s="6"/>
      <c r="ABM54" s="6"/>
      <c r="ABN54" s="6"/>
      <c r="ABO54" s="6"/>
      <c r="ABP54" s="6"/>
      <c r="ABQ54" s="6"/>
      <c r="ABR54" s="6"/>
      <c r="ABS54" s="6"/>
      <c r="ABT54" s="6"/>
      <c r="ABU54" s="6"/>
      <c r="ABV54" s="6"/>
      <c r="ABW54" s="6"/>
      <c r="ABX54" s="6"/>
      <c r="ABY54" s="6"/>
      <c r="ABZ54" s="6"/>
      <c r="ACA54" s="6"/>
      <c r="ACB54" s="6"/>
      <c r="ACC54" s="6"/>
      <c r="ACD54" s="6"/>
      <c r="ACE54" s="6"/>
      <c r="ACF54" s="6"/>
      <c r="ACG54" s="6"/>
      <c r="ACH54" s="6"/>
      <c r="ACI54" s="6"/>
      <c r="ACJ54" s="6"/>
      <c r="ACK54" s="6"/>
      <c r="ACL54" s="6"/>
      <c r="ACM54" s="6"/>
      <c r="ACN54" s="6"/>
      <c r="ACO54" s="6"/>
      <c r="ACP54" s="6"/>
      <c r="ACQ54" s="6"/>
      <c r="ACR54" s="6"/>
      <c r="ACS54" s="6"/>
      <c r="ACT54" s="6"/>
      <c r="ACU54" s="6"/>
      <c r="ACV54" s="6"/>
      <c r="ACW54" s="6"/>
      <c r="ACX54" s="6"/>
      <c r="ACY54" s="6"/>
      <c r="ACZ54" s="6"/>
      <c r="ADA54" s="6"/>
      <c r="ADB54" s="6"/>
      <c r="ADC54" s="6"/>
      <c r="ADD54" s="6"/>
      <c r="ADE54" s="6"/>
      <c r="ADF54" s="6"/>
      <c r="ADG54" s="6"/>
      <c r="ADH54" s="6"/>
      <c r="ADI54" s="6"/>
      <c r="ADJ54" s="6"/>
      <c r="ADK54" s="6"/>
      <c r="ADL54" s="6"/>
      <c r="ADM54" s="6"/>
      <c r="ADN54" s="6"/>
      <c r="ADO54" s="6"/>
      <c r="ADP54" s="6"/>
      <c r="ADQ54" s="6"/>
      <c r="ADR54" s="6"/>
      <c r="ADS54" s="6"/>
      <c r="ADT54" s="6"/>
      <c r="ADU54" s="6"/>
      <c r="ADV54" s="6"/>
      <c r="ADW54" s="6"/>
      <c r="ADX54" s="6"/>
      <c r="ADY54" s="6"/>
      <c r="ADZ54" s="6"/>
      <c r="AEA54" s="6"/>
      <c r="AEB54" s="6"/>
      <c r="AEC54" s="6"/>
      <c r="AED54" s="6"/>
      <c r="AEE54" s="6"/>
      <c r="AEF54" s="6"/>
      <c r="AEG54" s="6"/>
      <c r="AEH54" s="6"/>
      <c r="AEI54" s="6"/>
      <c r="AEJ54" s="6"/>
      <c r="AEK54" s="6"/>
      <c r="AEL54" s="6"/>
      <c r="AEM54" s="6"/>
      <c r="AEN54" s="6"/>
      <c r="AEO54" s="6"/>
      <c r="AEP54" s="6"/>
      <c r="AEQ54" s="6"/>
      <c r="AER54" s="6"/>
      <c r="AES54" s="6"/>
      <c r="AET54" s="6"/>
      <c r="AEU54" s="6"/>
      <c r="AEV54" s="6"/>
      <c r="AEW54" s="6"/>
      <c r="AEX54" s="6"/>
      <c r="AEY54" s="6"/>
      <c r="AEZ54" s="6"/>
      <c r="AFA54" s="6"/>
      <c r="AFB54" s="6"/>
      <c r="AFC54" s="6"/>
      <c r="AFD54" s="6"/>
      <c r="AFE54" s="6"/>
      <c r="AFF54" s="6"/>
      <c r="AFG54" s="6"/>
      <c r="AFH54" s="6"/>
      <c r="AFI54" s="6"/>
      <c r="AFJ54" s="6"/>
      <c r="AFK54" s="6"/>
      <c r="AFL54" s="6"/>
      <c r="AFM54" s="6"/>
      <c r="AFN54" s="6"/>
      <c r="AFO54" s="6"/>
      <c r="AFP54" s="6"/>
      <c r="AFQ54" s="6"/>
      <c r="AFR54" s="6"/>
      <c r="AFS54" s="6"/>
      <c r="AFT54" s="6"/>
      <c r="AFU54" s="6"/>
      <c r="AFV54" s="6"/>
      <c r="AFW54" s="6"/>
      <c r="AFX54" s="6"/>
      <c r="AFY54" s="6"/>
      <c r="AFZ54" s="6"/>
      <c r="AGA54" s="6"/>
      <c r="AGB54" s="6"/>
      <c r="AGC54" s="6"/>
      <c r="AGD54" s="6"/>
      <c r="AGE54" s="6"/>
      <c r="AGF54" s="6"/>
      <c r="AGG54" s="6"/>
      <c r="AGH54" s="6"/>
      <c r="AGI54" s="6"/>
      <c r="AGJ54" s="6"/>
      <c r="AGK54" s="6"/>
      <c r="AGL54" s="6"/>
      <c r="AGM54" s="6"/>
      <c r="AGN54" s="6"/>
      <c r="AGO54" s="6"/>
      <c r="AGP54" s="6"/>
      <c r="AGQ54" s="6"/>
      <c r="AGR54" s="6"/>
      <c r="AGS54" s="6"/>
      <c r="AGT54" s="6"/>
      <c r="AGU54" s="6"/>
      <c r="AGV54" s="6"/>
      <c r="AGW54" s="6"/>
      <c r="AGX54" s="6"/>
      <c r="AGY54" s="6"/>
      <c r="AGZ54" s="6"/>
      <c r="AHA54" s="6"/>
      <c r="AHB54" s="6"/>
      <c r="AHC54" s="6"/>
      <c r="AHD54" s="6"/>
      <c r="AHE54" s="6"/>
      <c r="AHF54" s="6"/>
      <c r="AHG54" s="6"/>
      <c r="AHH54" s="6"/>
      <c r="AHI54" s="6"/>
      <c r="AHJ54" s="6"/>
      <c r="AHK54" s="6"/>
      <c r="AHL54" s="6"/>
      <c r="AHM54" s="6"/>
      <c r="AHN54" s="6"/>
      <c r="AHO54" s="6"/>
      <c r="AHP54" s="6"/>
      <c r="AHQ54" s="6"/>
      <c r="AHR54" s="6"/>
      <c r="AHS54" s="6"/>
      <c r="AHT54" s="6"/>
      <c r="AHU54" s="6"/>
      <c r="AHV54" s="6"/>
      <c r="AHW54" s="6"/>
      <c r="AHX54" s="6"/>
      <c r="AHY54" s="6"/>
      <c r="AHZ54" s="6"/>
      <c r="AIA54" s="6"/>
      <c r="AIB54" s="6"/>
      <c r="AIC54" s="6"/>
      <c r="AID54" s="6"/>
      <c r="AIE54" s="6"/>
      <c r="AIF54" s="6"/>
      <c r="AIG54" s="6"/>
      <c r="AIH54" s="6"/>
      <c r="AII54" s="6"/>
      <c r="AIJ54" s="6"/>
      <c r="AIK54" s="6"/>
      <c r="AIL54" s="6"/>
      <c r="AIM54" s="6"/>
      <c r="AIN54" s="6"/>
      <c r="AIO54" s="6"/>
      <c r="AIP54" s="6"/>
      <c r="AIQ54" s="6"/>
      <c r="AIR54" s="6"/>
      <c r="AIS54" s="6"/>
      <c r="AIT54" s="6"/>
      <c r="AIU54" s="6"/>
      <c r="AIV54" s="6"/>
      <c r="AIW54" s="6"/>
      <c r="AIX54" s="6"/>
      <c r="AIY54" s="6"/>
      <c r="AIZ54" s="6"/>
      <c r="AJA54" s="6"/>
      <c r="AJB54" s="6"/>
      <c r="AJC54" s="6"/>
      <c r="AJD54" s="6"/>
      <c r="AJE54" s="6"/>
      <c r="AJF54" s="6"/>
      <c r="AJG54" s="6"/>
      <c r="AJH54" s="6"/>
      <c r="AJI54" s="6"/>
      <c r="AJJ54" s="6"/>
      <c r="AJK54" s="6"/>
      <c r="AJL54" s="6"/>
      <c r="AJM54" s="6"/>
      <c r="AJN54" s="6"/>
      <c r="AJO54" s="6"/>
      <c r="AJP54" s="6"/>
      <c r="AJQ54" s="6"/>
      <c r="AJR54" s="6"/>
      <c r="AJS54" s="6"/>
      <c r="AJT54" s="6"/>
      <c r="AJU54" s="6"/>
      <c r="AJV54" s="6"/>
      <c r="AJW54" s="6"/>
      <c r="AJX54" s="6"/>
      <c r="AJY54" s="6"/>
      <c r="AJZ54" s="6"/>
      <c r="AKA54" s="6"/>
      <c r="AKB54" s="6"/>
      <c r="AKC54" s="6"/>
      <c r="AKD54" s="6"/>
      <c r="AKE54" s="6"/>
      <c r="AKF54" s="6"/>
      <c r="AKG54" s="6"/>
      <c r="AKH54" s="6"/>
      <c r="AKI54" s="6"/>
      <c r="AKJ54" s="6"/>
      <c r="AKK54" s="6"/>
      <c r="AKL54" s="6"/>
      <c r="AKM54" s="6"/>
      <c r="AKN54" s="6"/>
      <c r="AKO54" s="6"/>
      <c r="AKP54" s="6"/>
      <c r="AKQ54" s="6"/>
      <c r="AKR54" s="6"/>
      <c r="AKS54" s="6"/>
      <c r="AKT54" s="6"/>
      <c r="AKU54" s="6"/>
      <c r="AKV54" s="6"/>
      <c r="AKW54" s="6"/>
      <c r="AKX54" s="6"/>
      <c r="AKY54" s="6"/>
      <c r="AKZ54" s="6"/>
      <c r="ALA54" s="6"/>
      <c r="ALB54" s="6"/>
      <c r="ALC54" s="6"/>
      <c r="ALD54" s="6"/>
      <c r="ALE54" s="6"/>
      <c r="ALF54" s="6"/>
      <c r="ALG54" s="6"/>
      <c r="ALH54" s="6"/>
      <c r="ALI54" s="6"/>
      <c r="ALJ54" s="6"/>
      <c r="ALK54" s="6"/>
      <c r="ALL54" s="6"/>
      <c r="ALM54" s="6"/>
      <c r="ALN54" s="6"/>
      <c r="ALO54" s="6"/>
      <c r="ALP54" s="6"/>
      <c r="ALQ54" s="6"/>
      <c r="ALR54" s="6"/>
      <c r="ALS54" s="6"/>
      <c r="ALT54" s="6"/>
      <c r="ALU54" s="6"/>
      <c r="ALV54" s="6"/>
      <c r="ALW54" s="6"/>
      <c r="ALX54" s="6"/>
      <c r="ALY54" s="6"/>
      <c r="ALZ54" s="6"/>
      <c r="AMA54" s="6"/>
      <c r="AMB54" s="6"/>
      <c r="AMC54" s="6"/>
      <c r="AMD54" s="6"/>
      <c r="AME54" s="6"/>
      <c r="AMF54" s="6"/>
      <c r="AMG54" s="6"/>
      <c r="AMH54" s="6"/>
      <c r="AMI54" s="6"/>
      <c r="AMJ54" s="6"/>
      <c r="AMK54" s="6"/>
      <c r="AML54" s="6"/>
      <c r="AMM54" s="6"/>
      <c r="AMN54" s="6"/>
      <c r="AMO54" s="6"/>
      <c r="AMP54" s="6"/>
      <c r="AMQ54" s="6"/>
      <c r="AMR54" s="6"/>
      <c r="AMS54" s="6"/>
      <c r="AMT54" s="6"/>
      <c r="AMU54" s="6"/>
      <c r="AMV54" s="6"/>
      <c r="AMW54" s="6"/>
      <c r="AMX54" s="6"/>
      <c r="AMY54" s="6"/>
      <c r="AMZ54" s="6"/>
      <c r="ANA54" s="6"/>
      <c r="ANB54" s="6"/>
      <c r="ANC54" s="6"/>
      <c r="AND54" s="6"/>
      <c r="ANE54" s="6"/>
      <c r="ANF54" s="6"/>
      <c r="ANG54" s="6"/>
      <c r="ANH54" s="6"/>
    </row>
    <row r="55" spans="1:1048" x14ac:dyDescent="0.25">
      <c r="A55" t="s">
        <v>196</v>
      </c>
      <c r="O55" s="60"/>
      <c r="P55" s="60"/>
      <c r="Q55" s="6"/>
      <c r="R55" s="60"/>
      <c r="S55" s="6"/>
      <c r="T55" s="6"/>
      <c r="U55" s="6"/>
      <c r="V55" s="78"/>
      <c r="W55" s="14"/>
      <c r="X55" s="110"/>
      <c r="Y55" s="108"/>
      <c r="Z55" s="84"/>
      <c r="AA55" s="84"/>
      <c r="AB55" s="61"/>
      <c r="AC55" s="62"/>
      <c r="AD55" s="63"/>
      <c r="AE55" s="62"/>
      <c r="AF55" s="63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  <c r="CH55" s="6"/>
      <c r="CI55" s="6"/>
      <c r="CJ55" s="6"/>
      <c r="CK55" s="6"/>
      <c r="CL55" s="6"/>
      <c r="CM55" s="6"/>
      <c r="CN55" s="6"/>
      <c r="CO55" s="6"/>
      <c r="CP55" s="6"/>
      <c r="CQ55" s="6"/>
      <c r="CR55" s="6"/>
      <c r="CS55" s="6"/>
      <c r="CT55" s="6"/>
      <c r="CU55" s="6"/>
      <c r="CV55" s="6"/>
      <c r="CW55" s="6"/>
      <c r="CX55" s="6"/>
      <c r="CY55" s="6"/>
      <c r="CZ55" s="6"/>
      <c r="DA55" s="6"/>
      <c r="DB55" s="6"/>
      <c r="DC55" s="6"/>
      <c r="DD55" s="6"/>
      <c r="DE55" s="6"/>
      <c r="DF55" s="6"/>
      <c r="DG55" s="6"/>
      <c r="DH55" s="6"/>
      <c r="DI55" s="6"/>
      <c r="DJ55" s="6"/>
      <c r="DK55" s="6"/>
      <c r="DL55" s="6"/>
      <c r="DM55" s="6"/>
      <c r="DN55" s="6"/>
      <c r="DO55" s="6"/>
      <c r="DP55" s="6"/>
      <c r="DQ55" s="6"/>
      <c r="DR55" s="6"/>
      <c r="DS55" s="6"/>
      <c r="DT55" s="6"/>
      <c r="DU55" s="6"/>
      <c r="DV55" s="6"/>
      <c r="DW55" s="6"/>
      <c r="DX55" s="6"/>
      <c r="DY55" s="6"/>
      <c r="DZ55" s="6"/>
      <c r="EA55" s="6"/>
      <c r="EB55" s="6"/>
      <c r="EC55" s="6"/>
      <c r="ED55" s="6"/>
      <c r="EE55" s="6"/>
      <c r="EF55" s="6"/>
      <c r="EG55" s="6"/>
      <c r="EH55" s="6"/>
      <c r="EI55" s="6"/>
      <c r="EJ55" s="6"/>
      <c r="EK55" s="6"/>
      <c r="EL55" s="6"/>
      <c r="EM55" s="6"/>
      <c r="EN55" s="6"/>
      <c r="EO55" s="6"/>
      <c r="EP55" s="6"/>
      <c r="EQ55" s="6"/>
      <c r="ER55" s="6"/>
      <c r="ES55" s="6"/>
      <c r="ET55" s="6"/>
      <c r="EU55" s="6"/>
      <c r="EV55" s="6"/>
      <c r="EW55" s="6"/>
      <c r="EX55" s="6"/>
      <c r="EY55" s="6"/>
      <c r="EZ55" s="6"/>
      <c r="FA55" s="6"/>
      <c r="FB55" s="6"/>
      <c r="FC55" s="6"/>
      <c r="FD55" s="6"/>
      <c r="FE55" s="6"/>
      <c r="FF55" s="6"/>
      <c r="FG55" s="6"/>
      <c r="FH55" s="6"/>
      <c r="FI55" s="6"/>
      <c r="FJ55" s="6"/>
      <c r="FK55" s="6"/>
      <c r="FL55" s="6"/>
      <c r="FM55" s="6"/>
      <c r="FN55" s="6"/>
      <c r="FO55" s="6"/>
      <c r="FP55" s="6"/>
      <c r="FQ55" s="6"/>
      <c r="FR55" s="6"/>
      <c r="FS55" s="6"/>
      <c r="FT55" s="6"/>
      <c r="FU55" s="6"/>
      <c r="FV55" s="6"/>
      <c r="FW55" s="6"/>
      <c r="FX55" s="6"/>
      <c r="FY55" s="6"/>
      <c r="FZ55" s="6"/>
      <c r="GA55" s="6"/>
      <c r="GB55" s="6"/>
      <c r="GC55" s="6"/>
      <c r="GD55" s="6"/>
      <c r="GE55" s="6"/>
      <c r="GF55" s="6"/>
      <c r="GG55" s="6"/>
      <c r="GH55" s="6"/>
      <c r="GI55" s="6"/>
      <c r="GJ55" s="6"/>
      <c r="GK55" s="6"/>
      <c r="GL55" s="6"/>
      <c r="GM55" s="6"/>
      <c r="GN55" s="6"/>
      <c r="GO55" s="6"/>
      <c r="GP55" s="6"/>
      <c r="GQ55" s="6"/>
      <c r="GR55" s="6"/>
      <c r="GS55" s="6"/>
      <c r="GT55" s="6"/>
      <c r="GU55" s="6"/>
      <c r="GV55" s="6"/>
      <c r="GW55" s="6"/>
      <c r="GX55" s="6"/>
      <c r="GY55" s="6"/>
      <c r="GZ55" s="6"/>
      <c r="HA55" s="6"/>
      <c r="HB55" s="6"/>
      <c r="HC55" s="6"/>
      <c r="HD55" s="6"/>
      <c r="HE55" s="6"/>
      <c r="HF55" s="6"/>
      <c r="HG55" s="6"/>
      <c r="HH55" s="6"/>
      <c r="HI55" s="6"/>
      <c r="HJ55" s="6"/>
      <c r="HK55" s="6"/>
      <c r="HL55" s="6"/>
      <c r="HM55" s="6"/>
      <c r="HN55" s="6"/>
      <c r="HO55" s="6"/>
      <c r="HP55" s="6"/>
      <c r="HQ55" s="6"/>
      <c r="HR55" s="6"/>
      <c r="HS55" s="6"/>
      <c r="HT55" s="6"/>
      <c r="HU55" s="6"/>
      <c r="HV55" s="6"/>
      <c r="HW55" s="6"/>
      <c r="HX55" s="6"/>
      <c r="HY55" s="6"/>
      <c r="HZ55" s="6"/>
      <c r="IA55" s="6"/>
      <c r="IB55" s="6"/>
      <c r="IC55" s="6"/>
      <c r="ID55" s="6"/>
      <c r="IE55" s="6"/>
      <c r="IF55" s="6"/>
      <c r="IG55" s="6"/>
      <c r="IH55" s="6"/>
      <c r="II55" s="6"/>
      <c r="IJ55" s="6"/>
      <c r="IK55" s="6"/>
      <c r="IL55" s="6"/>
      <c r="IM55" s="6"/>
      <c r="IN55" s="6"/>
      <c r="IO55" s="6"/>
      <c r="IP55" s="6"/>
      <c r="IQ55" s="6"/>
      <c r="IR55" s="6"/>
      <c r="IS55" s="6"/>
      <c r="IT55" s="6"/>
      <c r="IU55" s="6"/>
      <c r="IV55" s="6"/>
      <c r="IW55" s="6"/>
      <c r="IX55" s="6"/>
      <c r="IY55" s="6"/>
      <c r="IZ55" s="6"/>
      <c r="JA55" s="6"/>
      <c r="JB55" s="6"/>
      <c r="JC55" s="6"/>
      <c r="JD55" s="6"/>
      <c r="JE55" s="6"/>
      <c r="JF55" s="6"/>
      <c r="JG55" s="6"/>
      <c r="JH55" s="6"/>
      <c r="JI55" s="6"/>
      <c r="JJ55" s="6"/>
      <c r="JK55" s="6"/>
      <c r="JL55" s="6"/>
      <c r="JM55" s="6"/>
      <c r="JN55" s="6"/>
      <c r="JO55" s="6"/>
      <c r="JP55" s="6"/>
      <c r="JQ55" s="6"/>
      <c r="JR55" s="6"/>
      <c r="JS55" s="6"/>
      <c r="JT55" s="6"/>
      <c r="JU55" s="6"/>
      <c r="JV55" s="6"/>
      <c r="JW55" s="6"/>
      <c r="JX55" s="6"/>
      <c r="JY55" s="6"/>
      <c r="JZ55" s="6"/>
      <c r="KA55" s="6"/>
      <c r="KB55" s="6"/>
      <c r="KC55" s="6"/>
      <c r="KD55" s="6"/>
      <c r="KE55" s="6"/>
      <c r="KF55" s="6"/>
      <c r="KG55" s="6"/>
      <c r="KH55" s="6"/>
      <c r="KI55" s="6"/>
      <c r="KJ55" s="6"/>
      <c r="KK55" s="6"/>
      <c r="KL55" s="6"/>
      <c r="KM55" s="6"/>
      <c r="KN55" s="6"/>
      <c r="KO55" s="6"/>
      <c r="KP55" s="6"/>
      <c r="KQ55" s="6"/>
      <c r="KR55" s="6"/>
      <c r="KS55" s="6"/>
      <c r="KT55" s="6"/>
      <c r="KU55" s="6"/>
      <c r="KV55" s="6"/>
      <c r="KW55" s="6"/>
      <c r="KX55" s="6"/>
      <c r="KY55" s="6"/>
      <c r="KZ55" s="6"/>
      <c r="LA55" s="6"/>
      <c r="LB55" s="6"/>
      <c r="LC55" s="6"/>
      <c r="LD55" s="6"/>
      <c r="LE55" s="6"/>
      <c r="LF55" s="6"/>
      <c r="LG55" s="6"/>
      <c r="LH55" s="6"/>
      <c r="LI55" s="6"/>
      <c r="LJ55" s="6"/>
      <c r="LK55" s="6"/>
      <c r="LL55" s="6"/>
      <c r="LM55" s="6"/>
      <c r="LN55" s="6"/>
      <c r="LO55" s="6"/>
      <c r="LP55" s="6"/>
      <c r="LQ55" s="6"/>
      <c r="LR55" s="6"/>
      <c r="LS55" s="6"/>
      <c r="LT55" s="6"/>
      <c r="LU55" s="6"/>
      <c r="LV55" s="6"/>
      <c r="LW55" s="6"/>
      <c r="LX55" s="6"/>
      <c r="LY55" s="6"/>
      <c r="LZ55" s="6"/>
      <c r="MA55" s="6"/>
      <c r="MB55" s="6"/>
      <c r="MC55" s="6"/>
      <c r="MD55" s="6"/>
      <c r="ME55" s="6"/>
      <c r="MF55" s="6"/>
      <c r="MG55" s="6"/>
      <c r="MH55" s="6"/>
      <c r="MI55" s="6"/>
      <c r="MJ55" s="6"/>
      <c r="MK55" s="6"/>
      <c r="ML55" s="6"/>
      <c r="MM55" s="6"/>
      <c r="MN55" s="6"/>
      <c r="MO55" s="6"/>
      <c r="MP55" s="6"/>
      <c r="MQ55" s="6"/>
      <c r="MR55" s="6"/>
      <c r="MS55" s="6"/>
      <c r="MT55" s="6"/>
      <c r="MU55" s="6"/>
      <c r="MV55" s="6"/>
      <c r="MW55" s="6"/>
      <c r="MX55" s="6"/>
      <c r="MY55" s="6"/>
      <c r="MZ55" s="6"/>
      <c r="NA55" s="6"/>
      <c r="NB55" s="6"/>
      <c r="NC55" s="6"/>
      <c r="ND55" s="6"/>
      <c r="NE55" s="6"/>
      <c r="NF55" s="6"/>
      <c r="NG55" s="6"/>
      <c r="NH55" s="6"/>
      <c r="NI55" s="6"/>
      <c r="NJ55" s="6"/>
      <c r="NK55" s="6"/>
      <c r="NL55" s="6"/>
      <c r="NM55" s="6"/>
      <c r="NN55" s="6"/>
      <c r="NO55" s="6"/>
      <c r="NP55" s="6"/>
      <c r="NQ55" s="6"/>
      <c r="NR55" s="6"/>
      <c r="NS55" s="6"/>
      <c r="NT55" s="6"/>
      <c r="NU55" s="6"/>
      <c r="NV55" s="6"/>
      <c r="NW55" s="6"/>
      <c r="NX55" s="6"/>
      <c r="NY55" s="6"/>
      <c r="NZ55" s="6"/>
      <c r="OA55" s="6"/>
      <c r="OB55" s="6"/>
      <c r="OC55" s="6"/>
      <c r="OD55" s="6"/>
      <c r="OE55" s="6"/>
      <c r="OF55" s="6"/>
      <c r="OG55" s="6"/>
      <c r="OH55" s="6"/>
      <c r="OI55" s="6"/>
      <c r="OJ55" s="6"/>
      <c r="OK55" s="6"/>
      <c r="OL55" s="6"/>
      <c r="OM55" s="6"/>
      <c r="ON55" s="6"/>
      <c r="OO55" s="6"/>
      <c r="OP55" s="6"/>
      <c r="OQ55" s="6"/>
      <c r="OR55" s="6"/>
      <c r="OS55" s="6"/>
      <c r="OT55" s="6"/>
      <c r="OU55" s="6"/>
      <c r="OV55" s="6"/>
      <c r="OW55" s="6"/>
      <c r="OX55" s="6"/>
      <c r="OY55" s="6"/>
      <c r="OZ55" s="6"/>
      <c r="PA55" s="6"/>
      <c r="PB55" s="6"/>
      <c r="PC55" s="6"/>
      <c r="PD55" s="6"/>
      <c r="PE55" s="6"/>
      <c r="PF55" s="6"/>
      <c r="PG55" s="6"/>
      <c r="PH55" s="6"/>
      <c r="PI55" s="6"/>
      <c r="PJ55" s="6"/>
      <c r="PK55" s="6"/>
      <c r="PL55" s="6"/>
      <c r="PM55" s="6"/>
      <c r="PN55" s="6"/>
      <c r="PO55" s="6"/>
      <c r="PP55" s="6"/>
      <c r="PQ55" s="6"/>
      <c r="PR55" s="6"/>
      <c r="PS55" s="6"/>
      <c r="PT55" s="6"/>
      <c r="PU55" s="6"/>
      <c r="PV55" s="6"/>
      <c r="PW55" s="6"/>
      <c r="PX55" s="6"/>
      <c r="PY55" s="6"/>
      <c r="PZ55" s="6"/>
      <c r="QA55" s="6"/>
      <c r="QB55" s="6"/>
      <c r="QC55" s="6"/>
      <c r="QD55" s="6"/>
      <c r="QE55" s="6"/>
      <c r="QF55" s="6"/>
      <c r="QG55" s="6"/>
      <c r="QH55" s="6"/>
      <c r="QI55" s="6"/>
      <c r="QJ55" s="6"/>
      <c r="QK55" s="6"/>
      <c r="QL55" s="6"/>
      <c r="QM55" s="6"/>
      <c r="QN55" s="6"/>
      <c r="QO55" s="6"/>
      <c r="QP55" s="6"/>
      <c r="QQ55" s="6"/>
      <c r="QR55" s="6"/>
      <c r="QS55" s="6"/>
      <c r="QT55" s="6"/>
      <c r="QU55" s="6"/>
      <c r="QV55" s="6"/>
      <c r="QW55" s="6"/>
      <c r="QX55" s="6"/>
      <c r="QY55" s="6"/>
      <c r="QZ55" s="6"/>
      <c r="RA55" s="6"/>
      <c r="RB55" s="6"/>
      <c r="RC55" s="6"/>
      <c r="RD55" s="6"/>
      <c r="RE55" s="6"/>
      <c r="RF55" s="6"/>
      <c r="RG55" s="6"/>
      <c r="RH55" s="6"/>
      <c r="RI55" s="6"/>
      <c r="RJ55" s="6"/>
      <c r="RK55" s="6"/>
      <c r="RL55" s="6"/>
      <c r="RM55" s="6"/>
      <c r="RN55" s="6"/>
      <c r="RO55" s="6"/>
      <c r="RP55" s="6"/>
      <c r="RQ55" s="6"/>
      <c r="RR55" s="6"/>
      <c r="RS55" s="6"/>
      <c r="RT55" s="6"/>
      <c r="RU55" s="6"/>
      <c r="RV55" s="6"/>
      <c r="RW55" s="6"/>
      <c r="RX55" s="6"/>
      <c r="RY55" s="6"/>
      <c r="RZ55" s="6"/>
      <c r="SA55" s="6"/>
      <c r="SB55" s="6"/>
      <c r="SC55" s="6"/>
      <c r="SD55" s="6"/>
      <c r="SE55" s="6"/>
      <c r="SF55" s="6"/>
      <c r="SG55" s="6"/>
      <c r="SH55" s="6"/>
      <c r="SI55" s="6"/>
      <c r="SJ55" s="6"/>
      <c r="SK55" s="6"/>
      <c r="SL55" s="6"/>
      <c r="SM55" s="6"/>
      <c r="SN55" s="6"/>
      <c r="SO55" s="6"/>
      <c r="SP55" s="6"/>
      <c r="SQ55" s="6"/>
      <c r="SR55" s="6"/>
      <c r="SS55" s="6"/>
      <c r="ST55" s="6"/>
      <c r="SU55" s="6"/>
      <c r="SV55" s="6"/>
      <c r="SW55" s="6"/>
      <c r="SX55" s="6"/>
      <c r="SY55" s="6"/>
      <c r="SZ55" s="6"/>
      <c r="TA55" s="6"/>
      <c r="TB55" s="6"/>
      <c r="TC55" s="6"/>
      <c r="TD55" s="6"/>
      <c r="TE55" s="6"/>
      <c r="TF55" s="6"/>
      <c r="TG55" s="6"/>
      <c r="TH55" s="6"/>
      <c r="TI55" s="6"/>
      <c r="TJ55" s="6"/>
      <c r="TK55" s="6"/>
      <c r="TL55" s="6"/>
      <c r="TM55" s="6"/>
      <c r="TN55" s="6"/>
      <c r="TO55" s="6"/>
      <c r="TP55" s="6"/>
      <c r="TQ55" s="6"/>
      <c r="TR55" s="6"/>
      <c r="TS55" s="6"/>
      <c r="TT55" s="6"/>
      <c r="TU55" s="6"/>
      <c r="TV55" s="6"/>
      <c r="TW55" s="6"/>
      <c r="TX55" s="6"/>
      <c r="TY55" s="6"/>
      <c r="TZ55" s="6"/>
      <c r="UA55" s="6"/>
      <c r="UB55" s="6"/>
      <c r="UC55" s="6"/>
      <c r="UD55" s="6"/>
      <c r="UE55" s="6"/>
      <c r="UF55" s="6"/>
      <c r="UG55" s="6"/>
      <c r="UH55" s="6"/>
      <c r="UI55" s="6"/>
      <c r="UJ55" s="6"/>
      <c r="UK55" s="6"/>
      <c r="UL55" s="6"/>
      <c r="UM55" s="6"/>
      <c r="UN55" s="6"/>
      <c r="UO55" s="6"/>
      <c r="UP55" s="6"/>
      <c r="UQ55" s="6"/>
      <c r="UR55" s="6"/>
      <c r="US55" s="6"/>
      <c r="UT55" s="6"/>
      <c r="UU55" s="6"/>
      <c r="UV55" s="6"/>
      <c r="UW55" s="6"/>
      <c r="UX55" s="6"/>
      <c r="UY55" s="6"/>
      <c r="UZ55" s="6"/>
      <c r="VA55" s="6"/>
      <c r="VB55" s="6"/>
      <c r="VC55" s="6"/>
      <c r="VD55" s="6"/>
      <c r="VE55" s="6"/>
      <c r="VF55" s="6"/>
      <c r="VG55" s="6"/>
      <c r="VH55" s="6"/>
      <c r="VI55" s="6"/>
      <c r="VJ55" s="6"/>
      <c r="VK55" s="6"/>
      <c r="VL55" s="6"/>
      <c r="VM55" s="6"/>
      <c r="VN55" s="6"/>
      <c r="VO55" s="6"/>
      <c r="VP55" s="6"/>
      <c r="VQ55" s="6"/>
      <c r="VR55" s="6"/>
      <c r="VS55" s="6"/>
      <c r="VT55" s="6"/>
      <c r="VU55" s="6"/>
      <c r="VV55" s="6"/>
      <c r="VW55" s="6"/>
      <c r="VX55" s="6"/>
      <c r="VY55" s="6"/>
      <c r="VZ55" s="6"/>
      <c r="WA55" s="6"/>
      <c r="WB55" s="6"/>
      <c r="WC55" s="6"/>
      <c r="WD55" s="6"/>
      <c r="WE55" s="6"/>
      <c r="WF55" s="6"/>
      <c r="WG55" s="6"/>
      <c r="WH55" s="6"/>
      <c r="WI55" s="6"/>
      <c r="WJ55" s="6"/>
      <c r="WK55" s="6"/>
      <c r="WL55" s="6"/>
      <c r="WM55" s="6"/>
      <c r="WN55" s="6"/>
      <c r="WO55" s="6"/>
      <c r="WP55" s="6"/>
      <c r="WQ55" s="6"/>
      <c r="WR55" s="6"/>
      <c r="WS55" s="6"/>
      <c r="WT55" s="6"/>
      <c r="WU55" s="6"/>
      <c r="WV55" s="6"/>
      <c r="WW55" s="6"/>
      <c r="WX55" s="6"/>
      <c r="WY55" s="6"/>
      <c r="WZ55" s="6"/>
      <c r="XA55" s="6"/>
      <c r="XB55" s="6"/>
      <c r="XC55" s="6"/>
      <c r="XD55" s="6"/>
      <c r="XE55" s="6"/>
      <c r="XF55" s="6"/>
      <c r="XG55" s="6"/>
      <c r="XH55" s="6"/>
      <c r="XI55" s="6"/>
      <c r="XJ55" s="6"/>
      <c r="XK55" s="6"/>
      <c r="XL55" s="6"/>
      <c r="XM55" s="6"/>
      <c r="XN55" s="6"/>
      <c r="XO55" s="6"/>
      <c r="XP55" s="6"/>
      <c r="XQ55" s="6"/>
      <c r="XR55" s="6"/>
      <c r="XS55" s="6"/>
      <c r="XT55" s="6"/>
      <c r="XU55" s="6"/>
      <c r="XV55" s="6"/>
      <c r="XW55" s="6"/>
      <c r="XX55" s="6"/>
      <c r="XY55" s="6"/>
      <c r="XZ55" s="6"/>
      <c r="YA55" s="6"/>
      <c r="YB55" s="6"/>
      <c r="YC55" s="6"/>
      <c r="YD55" s="6"/>
      <c r="YE55" s="6"/>
      <c r="YF55" s="6"/>
      <c r="YG55" s="6"/>
      <c r="YH55" s="6"/>
      <c r="YI55" s="6"/>
      <c r="YJ55" s="6"/>
      <c r="YK55" s="6"/>
      <c r="YL55" s="6"/>
      <c r="YM55" s="6"/>
      <c r="YN55" s="6"/>
      <c r="YO55" s="6"/>
      <c r="YP55" s="6"/>
      <c r="YQ55" s="6"/>
      <c r="YR55" s="6"/>
      <c r="YS55" s="6"/>
      <c r="YT55" s="6"/>
      <c r="YU55" s="6"/>
      <c r="YV55" s="6"/>
      <c r="YW55" s="6"/>
      <c r="YX55" s="6"/>
      <c r="YY55" s="6"/>
      <c r="YZ55" s="6"/>
      <c r="ZA55" s="6"/>
      <c r="ZB55" s="6"/>
      <c r="ZC55" s="6"/>
      <c r="ZD55" s="6"/>
      <c r="ZE55" s="6"/>
      <c r="ZF55" s="6"/>
      <c r="ZG55" s="6"/>
      <c r="ZH55" s="6"/>
      <c r="ZI55" s="6"/>
      <c r="ZJ55" s="6"/>
      <c r="ZK55" s="6"/>
      <c r="ZL55" s="6"/>
      <c r="ZM55" s="6"/>
      <c r="ZN55" s="6"/>
      <c r="ZO55" s="6"/>
      <c r="ZP55" s="6"/>
      <c r="ZQ55" s="6"/>
      <c r="ZR55" s="6"/>
      <c r="ZS55" s="6"/>
      <c r="ZT55" s="6"/>
      <c r="ZU55" s="6"/>
      <c r="ZV55" s="6"/>
      <c r="ZW55" s="6"/>
      <c r="ZX55" s="6"/>
      <c r="ZY55" s="6"/>
      <c r="ZZ55" s="6"/>
      <c r="AAA55" s="6"/>
      <c r="AAB55" s="6"/>
      <c r="AAC55" s="6"/>
      <c r="AAD55" s="6"/>
      <c r="AAE55" s="6"/>
      <c r="AAF55" s="6"/>
      <c r="AAG55" s="6"/>
      <c r="AAH55" s="6"/>
      <c r="AAI55" s="6"/>
      <c r="AAJ55" s="6"/>
      <c r="AAK55" s="6"/>
      <c r="AAL55" s="6"/>
      <c r="AAM55" s="6"/>
      <c r="AAN55" s="6"/>
      <c r="AAO55" s="6"/>
      <c r="AAP55" s="6"/>
      <c r="AAQ55" s="6"/>
      <c r="AAR55" s="6"/>
      <c r="AAS55" s="6"/>
      <c r="AAT55" s="6"/>
      <c r="AAU55" s="6"/>
      <c r="AAV55" s="6"/>
      <c r="AAW55" s="6"/>
      <c r="AAX55" s="6"/>
      <c r="AAY55" s="6"/>
      <c r="AAZ55" s="6"/>
      <c r="ABA55" s="6"/>
      <c r="ABB55" s="6"/>
      <c r="ABC55" s="6"/>
      <c r="ABD55" s="6"/>
      <c r="ABE55" s="6"/>
      <c r="ABF55" s="6"/>
      <c r="ABG55" s="6"/>
      <c r="ABH55" s="6"/>
      <c r="ABI55" s="6"/>
      <c r="ABJ55" s="6"/>
      <c r="ABK55" s="6"/>
      <c r="ABL55" s="6"/>
      <c r="ABM55" s="6"/>
      <c r="ABN55" s="6"/>
      <c r="ABO55" s="6"/>
      <c r="ABP55" s="6"/>
      <c r="ABQ55" s="6"/>
      <c r="ABR55" s="6"/>
      <c r="ABS55" s="6"/>
      <c r="ABT55" s="6"/>
      <c r="ABU55" s="6"/>
      <c r="ABV55" s="6"/>
      <c r="ABW55" s="6"/>
      <c r="ABX55" s="6"/>
      <c r="ABY55" s="6"/>
      <c r="ABZ55" s="6"/>
      <c r="ACA55" s="6"/>
      <c r="ACB55" s="6"/>
      <c r="ACC55" s="6"/>
      <c r="ACD55" s="6"/>
      <c r="ACE55" s="6"/>
      <c r="ACF55" s="6"/>
      <c r="ACG55" s="6"/>
      <c r="ACH55" s="6"/>
      <c r="ACI55" s="6"/>
      <c r="ACJ55" s="6"/>
      <c r="ACK55" s="6"/>
      <c r="ACL55" s="6"/>
      <c r="ACM55" s="6"/>
      <c r="ACN55" s="6"/>
      <c r="ACO55" s="6"/>
      <c r="ACP55" s="6"/>
      <c r="ACQ55" s="6"/>
      <c r="ACR55" s="6"/>
      <c r="ACS55" s="6"/>
      <c r="ACT55" s="6"/>
      <c r="ACU55" s="6"/>
      <c r="ACV55" s="6"/>
      <c r="ACW55" s="6"/>
      <c r="ACX55" s="6"/>
      <c r="ACY55" s="6"/>
      <c r="ACZ55" s="6"/>
      <c r="ADA55" s="6"/>
      <c r="ADB55" s="6"/>
      <c r="ADC55" s="6"/>
      <c r="ADD55" s="6"/>
      <c r="ADE55" s="6"/>
      <c r="ADF55" s="6"/>
      <c r="ADG55" s="6"/>
      <c r="ADH55" s="6"/>
      <c r="ADI55" s="6"/>
      <c r="ADJ55" s="6"/>
      <c r="ADK55" s="6"/>
      <c r="ADL55" s="6"/>
      <c r="ADM55" s="6"/>
      <c r="ADN55" s="6"/>
      <c r="ADO55" s="6"/>
      <c r="ADP55" s="6"/>
      <c r="ADQ55" s="6"/>
      <c r="ADR55" s="6"/>
      <c r="ADS55" s="6"/>
      <c r="ADT55" s="6"/>
      <c r="ADU55" s="6"/>
      <c r="ADV55" s="6"/>
      <c r="ADW55" s="6"/>
      <c r="ADX55" s="6"/>
      <c r="ADY55" s="6"/>
      <c r="ADZ55" s="6"/>
      <c r="AEA55" s="6"/>
      <c r="AEB55" s="6"/>
      <c r="AEC55" s="6"/>
      <c r="AED55" s="6"/>
      <c r="AEE55" s="6"/>
      <c r="AEF55" s="6"/>
      <c r="AEG55" s="6"/>
      <c r="AEH55" s="6"/>
      <c r="AEI55" s="6"/>
      <c r="AEJ55" s="6"/>
      <c r="AEK55" s="6"/>
      <c r="AEL55" s="6"/>
      <c r="AEM55" s="6"/>
      <c r="AEN55" s="6"/>
      <c r="AEO55" s="6"/>
      <c r="AEP55" s="6"/>
      <c r="AEQ55" s="6"/>
      <c r="AER55" s="6"/>
      <c r="AES55" s="6"/>
      <c r="AET55" s="6"/>
      <c r="AEU55" s="6"/>
      <c r="AEV55" s="6"/>
      <c r="AEW55" s="6"/>
      <c r="AEX55" s="6"/>
      <c r="AEY55" s="6"/>
      <c r="AEZ55" s="6"/>
      <c r="AFA55" s="6"/>
      <c r="AFB55" s="6"/>
      <c r="AFC55" s="6"/>
      <c r="AFD55" s="6"/>
      <c r="AFE55" s="6"/>
      <c r="AFF55" s="6"/>
      <c r="AFG55" s="6"/>
      <c r="AFH55" s="6"/>
      <c r="AFI55" s="6"/>
      <c r="AFJ55" s="6"/>
      <c r="AFK55" s="6"/>
      <c r="AFL55" s="6"/>
      <c r="AFM55" s="6"/>
      <c r="AFN55" s="6"/>
      <c r="AFO55" s="6"/>
      <c r="AFP55" s="6"/>
      <c r="AFQ55" s="6"/>
      <c r="AFR55" s="6"/>
      <c r="AFS55" s="6"/>
      <c r="AFT55" s="6"/>
      <c r="AFU55" s="6"/>
      <c r="AFV55" s="6"/>
      <c r="AFW55" s="6"/>
      <c r="AFX55" s="6"/>
      <c r="AFY55" s="6"/>
      <c r="AFZ55" s="6"/>
      <c r="AGA55" s="6"/>
      <c r="AGB55" s="6"/>
      <c r="AGC55" s="6"/>
      <c r="AGD55" s="6"/>
      <c r="AGE55" s="6"/>
      <c r="AGF55" s="6"/>
      <c r="AGG55" s="6"/>
      <c r="AGH55" s="6"/>
      <c r="AGI55" s="6"/>
      <c r="AGJ55" s="6"/>
      <c r="AGK55" s="6"/>
      <c r="AGL55" s="6"/>
      <c r="AGM55" s="6"/>
      <c r="AGN55" s="6"/>
      <c r="AGO55" s="6"/>
      <c r="AGP55" s="6"/>
      <c r="AGQ55" s="6"/>
      <c r="AGR55" s="6"/>
      <c r="AGS55" s="6"/>
      <c r="AGT55" s="6"/>
      <c r="AGU55" s="6"/>
      <c r="AGV55" s="6"/>
      <c r="AGW55" s="6"/>
      <c r="AGX55" s="6"/>
      <c r="AGY55" s="6"/>
      <c r="AGZ55" s="6"/>
      <c r="AHA55" s="6"/>
      <c r="AHB55" s="6"/>
      <c r="AHC55" s="6"/>
      <c r="AHD55" s="6"/>
      <c r="AHE55" s="6"/>
      <c r="AHF55" s="6"/>
      <c r="AHG55" s="6"/>
      <c r="AHH55" s="6"/>
      <c r="AHI55" s="6"/>
      <c r="AHJ55" s="6"/>
      <c r="AHK55" s="6"/>
      <c r="AHL55" s="6"/>
      <c r="AHM55" s="6"/>
      <c r="AHN55" s="6"/>
      <c r="AHO55" s="6"/>
      <c r="AHP55" s="6"/>
      <c r="AHQ55" s="6"/>
      <c r="AHR55" s="6"/>
      <c r="AHS55" s="6"/>
      <c r="AHT55" s="6"/>
      <c r="AHU55" s="6"/>
      <c r="AHV55" s="6"/>
      <c r="AHW55" s="6"/>
      <c r="AHX55" s="6"/>
      <c r="AHY55" s="6"/>
      <c r="AHZ55" s="6"/>
      <c r="AIA55" s="6"/>
      <c r="AIB55" s="6"/>
      <c r="AIC55" s="6"/>
      <c r="AID55" s="6"/>
      <c r="AIE55" s="6"/>
      <c r="AIF55" s="6"/>
      <c r="AIG55" s="6"/>
      <c r="AIH55" s="6"/>
      <c r="AII55" s="6"/>
      <c r="AIJ55" s="6"/>
      <c r="AIK55" s="6"/>
      <c r="AIL55" s="6"/>
      <c r="AIM55" s="6"/>
      <c r="AIN55" s="6"/>
      <c r="AIO55" s="6"/>
      <c r="AIP55" s="6"/>
      <c r="AIQ55" s="6"/>
      <c r="AIR55" s="6"/>
      <c r="AIS55" s="6"/>
      <c r="AIT55" s="6"/>
      <c r="AIU55" s="6"/>
      <c r="AIV55" s="6"/>
      <c r="AIW55" s="6"/>
      <c r="AIX55" s="6"/>
      <c r="AIY55" s="6"/>
      <c r="AIZ55" s="6"/>
      <c r="AJA55" s="6"/>
      <c r="AJB55" s="6"/>
      <c r="AJC55" s="6"/>
      <c r="AJD55" s="6"/>
      <c r="AJE55" s="6"/>
      <c r="AJF55" s="6"/>
      <c r="AJG55" s="6"/>
      <c r="AJH55" s="6"/>
      <c r="AJI55" s="6"/>
      <c r="AJJ55" s="6"/>
      <c r="AJK55" s="6"/>
      <c r="AJL55" s="6"/>
      <c r="AJM55" s="6"/>
      <c r="AJN55" s="6"/>
      <c r="AJO55" s="6"/>
      <c r="AJP55" s="6"/>
      <c r="AJQ55" s="6"/>
      <c r="AJR55" s="6"/>
      <c r="AJS55" s="6"/>
      <c r="AJT55" s="6"/>
      <c r="AJU55" s="6"/>
      <c r="AJV55" s="6"/>
      <c r="AJW55" s="6"/>
      <c r="AJX55" s="6"/>
      <c r="AJY55" s="6"/>
      <c r="AJZ55" s="6"/>
      <c r="AKA55" s="6"/>
      <c r="AKB55" s="6"/>
      <c r="AKC55" s="6"/>
      <c r="AKD55" s="6"/>
      <c r="AKE55" s="6"/>
      <c r="AKF55" s="6"/>
      <c r="AKG55" s="6"/>
      <c r="AKH55" s="6"/>
      <c r="AKI55" s="6"/>
      <c r="AKJ55" s="6"/>
      <c r="AKK55" s="6"/>
      <c r="AKL55" s="6"/>
      <c r="AKM55" s="6"/>
      <c r="AKN55" s="6"/>
      <c r="AKO55" s="6"/>
      <c r="AKP55" s="6"/>
      <c r="AKQ55" s="6"/>
      <c r="AKR55" s="6"/>
      <c r="AKS55" s="6"/>
      <c r="AKT55" s="6"/>
      <c r="AKU55" s="6"/>
      <c r="AKV55" s="6"/>
      <c r="AKW55" s="6"/>
      <c r="AKX55" s="6"/>
      <c r="AKY55" s="6"/>
      <c r="AKZ55" s="6"/>
      <c r="ALA55" s="6"/>
      <c r="ALB55" s="6"/>
      <c r="ALC55" s="6"/>
      <c r="ALD55" s="6"/>
      <c r="ALE55" s="6"/>
      <c r="ALF55" s="6"/>
      <c r="ALG55" s="6"/>
      <c r="ALH55" s="6"/>
      <c r="ALI55" s="6"/>
      <c r="ALJ55" s="6"/>
      <c r="ALK55" s="6"/>
      <c r="ALL55" s="6"/>
      <c r="ALM55" s="6"/>
      <c r="ALN55" s="6"/>
      <c r="ALO55" s="6"/>
      <c r="ALP55" s="6"/>
      <c r="ALQ55" s="6"/>
      <c r="ALR55" s="6"/>
      <c r="ALS55" s="6"/>
      <c r="ALT55" s="6"/>
      <c r="ALU55" s="6"/>
      <c r="ALV55" s="6"/>
      <c r="ALW55" s="6"/>
      <c r="ALX55" s="6"/>
      <c r="ALY55" s="6"/>
      <c r="ALZ55" s="6"/>
      <c r="AMA55" s="6"/>
      <c r="AMB55" s="6"/>
      <c r="AMC55" s="6"/>
      <c r="AMD55" s="6"/>
      <c r="AME55" s="6"/>
      <c r="AMF55" s="6"/>
      <c r="AMG55" s="6"/>
      <c r="AMH55" s="6"/>
      <c r="AMI55" s="6"/>
      <c r="AMJ55" s="6"/>
      <c r="AMK55" s="6"/>
      <c r="AML55" s="6"/>
      <c r="AMM55" s="6"/>
      <c r="AMN55" s="6"/>
      <c r="AMO55" s="6"/>
      <c r="AMP55" s="6"/>
      <c r="AMQ55" s="6"/>
      <c r="AMR55" s="6"/>
      <c r="AMS55" s="6"/>
      <c r="AMT55" s="6"/>
      <c r="AMU55" s="6"/>
      <c r="AMV55" s="6"/>
      <c r="AMW55" s="6"/>
      <c r="AMX55" s="6"/>
      <c r="AMY55" s="6"/>
      <c r="AMZ55" s="6"/>
      <c r="ANA55" s="6"/>
      <c r="ANB55" s="6"/>
      <c r="ANC55" s="6"/>
      <c r="AND55" s="6"/>
      <c r="ANE55" s="6"/>
      <c r="ANF55" s="6"/>
      <c r="ANG55" s="6"/>
      <c r="ANH55" s="6"/>
    </row>
    <row r="56" spans="1:1048" x14ac:dyDescent="0.25">
      <c r="A56" t="s">
        <v>196</v>
      </c>
      <c r="O56" s="60"/>
      <c r="P56" s="60"/>
      <c r="Q56" s="6"/>
      <c r="R56" s="60"/>
      <c r="S56" s="6"/>
      <c r="T56" s="6"/>
      <c r="U56" s="6"/>
      <c r="V56" s="80"/>
      <c r="W56" s="104"/>
      <c r="X56" s="111"/>
      <c r="Y56" s="108"/>
      <c r="Z56" s="84"/>
      <c r="AA56" s="84"/>
      <c r="AB56" s="61"/>
      <c r="AC56" s="62"/>
      <c r="AD56" s="63"/>
      <c r="AE56" s="62"/>
      <c r="AF56" s="63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D56" s="6"/>
      <c r="CE56" s="6"/>
      <c r="CF56" s="6"/>
      <c r="CG56" s="6"/>
      <c r="CH56" s="6"/>
      <c r="CI56" s="6"/>
      <c r="CJ56" s="6"/>
      <c r="CK56" s="6"/>
      <c r="CL56" s="6"/>
      <c r="CM56" s="6"/>
      <c r="CN56" s="6"/>
      <c r="CO56" s="6"/>
      <c r="CP56" s="6"/>
      <c r="CQ56" s="6"/>
      <c r="CR56" s="6"/>
      <c r="CS56" s="6"/>
      <c r="CT56" s="6"/>
      <c r="CU56" s="6"/>
      <c r="CV56" s="6"/>
      <c r="CW56" s="6"/>
      <c r="CX56" s="6"/>
      <c r="CY56" s="6"/>
      <c r="CZ56" s="6"/>
      <c r="DA56" s="6"/>
      <c r="DB56" s="6"/>
      <c r="DC56" s="6"/>
      <c r="DD56" s="6"/>
      <c r="DE56" s="6"/>
      <c r="DF56" s="6"/>
      <c r="DG56" s="6"/>
      <c r="DH56" s="6"/>
      <c r="DI56" s="6"/>
      <c r="DJ56" s="6"/>
      <c r="DK56" s="6"/>
      <c r="DL56" s="6"/>
      <c r="DM56" s="6"/>
      <c r="DN56" s="6"/>
      <c r="DO56" s="6"/>
      <c r="DP56" s="6"/>
      <c r="DQ56" s="6"/>
      <c r="DR56" s="6"/>
      <c r="DS56" s="6"/>
      <c r="DT56" s="6"/>
      <c r="DU56" s="6"/>
      <c r="DV56" s="6"/>
      <c r="DW56" s="6"/>
      <c r="DX56" s="6"/>
      <c r="DY56" s="6"/>
      <c r="DZ56" s="6"/>
      <c r="EA56" s="6"/>
      <c r="EB56" s="6"/>
      <c r="EC56" s="6"/>
      <c r="ED56" s="6"/>
      <c r="EE56" s="6"/>
      <c r="EF56" s="6"/>
      <c r="EG56" s="6"/>
      <c r="EH56" s="6"/>
      <c r="EI56" s="6"/>
      <c r="EJ56" s="6"/>
      <c r="EK56" s="6"/>
      <c r="EL56" s="6"/>
      <c r="EM56" s="6"/>
      <c r="EN56" s="6"/>
      <c r="EO56" s="6"/>
      <c r="EP56" s="6"/>
      <c r="EQ56" s="6"/>
      <c r="ER56" s="6"/>
      <c r="ES56" s="6"/>
      <c r="ET56" s="6"/>
      <c r="EU56" s="6"/>
      <c r="EV56" s="6"/>
      <c r="EW56" s="6"/>
      <c r="EX56" s="6"/>
      <c r="EY56" s="6"/>
      <c r="EZ56" s="6"/>
      <c r="FA56" s="6"/>
      <c r="FB56" s="6"/>
      <c r="FC56" s="6"/>
      <c r="FD56" s="6"/>
      <c r="FE56" s="6"/>
      <c r="FF56" s="6"/>
      <c r="FG56" s="6"/>
      <c r="FH56" s="6"/>
      <c r="FI56" s="6"/>
      <c r="FJ56" s="6"/>
      <c r="FK56" s="6"/>
      <c r="FL56" s="6"/>
      <c r="FM56" s="6"/>
      <c r="FN56" s="6"/>
      <c r="FO56" s="6"/>
      <c r="FP56" s="6"/>
      <c r="FQ56" s="6"/>
      <c r="FR56" s="6"/>
      <c r="FS56" s="6"/>
      <c r="FT56" s="6"/>
      <c r="FU56" s="6"/>
      <c r="FV56" s="6"/>
      <c r="FW56" s="6"/>
      <c r="FX56" s="6"/>
      <c r="FY56" s="6"/>
      <c r="FZ56" s="6"/>
      <c r="GA56" s="6"/>
      <c r="GB56" s="6"/>
      <c r="GC56" s="6"/>
      <c r="GD56" s="6"/>
      <c r="GE56" s="6"/>
      <c r="GF56" s="6"/>
      <c r="GG56" s="6"/>
      <c r="GH56" s="6"/>
      <c r="GI56" s="6"/>
      <c r="GJ56" s="6"/>
      <c r="GK56" s="6"/>
      <c r="GL56" s="6"/>
      <c r="GM56" s="6"/>
      <c r="GN56" s="6"/>
      <c r="GO56" s="6"/>
      <c r="GP56" s="6"/>
      <c r="GQ56" s="6"/>
      <c r="GR56" s="6"/>
      <c r="GS56" s="6"/>
      <c r="GT56" s="6"/>
      <c r="GU56" s="6"/>
      <c r="GV56" s="6"/>
      <c r="GW56" s="6"/>
      <c r="GX56" s="6"/>
      <c r="GY56" s="6"/>
      <c r="GZ56" s="6"/>
      <c r="HA56" s="6"/>
      <c r="HB56" s="6"/>
      <c r="HC56" s="6"/>
      <c r="HD56" s="6"/>
      <c r="HE56" s="6"/>
      <c r="HF56" s="6"/>
      <c r="HG56" s="6"/>
      <c r="HH56" s="6"/>
      <c r="HI56" s="6"/>
      <c r="HJ56" s="6"/>
      <c r="HK56" s="6"/>
      <c r="HL56" s="6"/>
      <c r="HM56" s="6"/>
      <c r="HN56" s="6"/>
      <c r="HO56" s="6"/>
      <c r="HP56" s="6"/>
      <c r="HQ56" s="6"/>
      <c r="HR56" s="6"/>
      <c r="HS56" s="6"/>
      <c r="HT56" s="6"/>
      <c r="HU56" s="6"/>
      <c r="HV56" s="6"/>
      <c r="HW56" s="6"/>
      <c r="HX56" s="6"/>
      <c r="HY56" s="6"/>
      <c r="HZ56" s="6"/>
      <c r="IA56" s="6"/>
      <c r="IB56" s="6"/>
      <c r="IC56" s="6"/>
      <c r="ID56" s="6"/>
      <c r="IE56" s="6"/>
      <c r="IF56" s="6"/>
      <c r="IG56" s="6"/>
      <c r="IH56" s="6"/>
      <c r="II56" s="6"/>
      <c r="IJ56" s="6"/>
      <c r="IK56" s="6"/>
      <c r="IL56" s="6"/>
      <c r="IM56" s="6"/>
      <c r="IN56" s="6"/>
      <c r="IO56" s="6"/>
      <c r="IP56" s="6"/>
      <c r="IQ56" s="6"/>
      <c r="IR56" s="6"/>
      <c r="IS56" s="6"/>
      <c r="IT56" s="6"/>
      <c r="IU56" s="6"/>
      <c r="IV56" s="6"/>
      <c r="IW56" s="6"/>
      <c r="IX56" s="6"/>
      <c r="IY56" s="6"/>
      <c r="IZ56" s="6"/>
      <c r="JA56" s="6"/>
      <c r="JB56" s="6"/>
      <c r="JC56" s="6"/>
      <c r="JD56" s="6"/>
      <c r="JE56" s="6"/>
      <c r="JF56" s="6"/>
      <c r="JG56" s="6"/>
      <c r="JH56" s="6"/>
      <c r="JI56" s="6"/>
      <c r="JJ56" s="6"/>
      <c r="JK56" s="6"/>
      <c r="JL56" s="6"/>
      <c r="JM56" s="6"/>
      <c r="JN56" s="6"/>
      <c r="JO56" s="6"/>
      <c r="JP56" s="6"/>
      <c r="JQ56" s="6"/>
      <c r="JR56" s="6"/>
      <c r="JS56" s="6"/>
      <c r="JT56" s="6"/>
      <c r="JU56" s="6"/>
      <c r="JV56" s="6"/>
      <c r="JW56" s="6"/>
      <c r="JX56" s="6"/>
      <c r="JY56" s="6"/>
      <c r="JZ56" s="6"/>
      <c r="KA56" s="6"/>
      <c r="KB56" s="6"/>
      <c r="KC56" s="6"/>
      <c r="KD56" s="6"/>
      <c r="KE56" s="6"/>
      <c r="KF56" s="6"/>
      <c r="KG56" s="6"/>
      <c r="KH56" s="6"/>
      <c r="KI56" s="6"/>
      <c r="KJ56" s="6"/>
      <c r="KK56" s="6"/>
      <c r="KL56" s="6"/>
      <c r="KM56" s="6"/>
      <c r="KN56" s="6"/>
      <c r="KO56" s="6"/>
      <c r="KP56" s="6"/>
      <c r="KQ56" s="6"/>
      <c r="KR56" s="6"/>
      <c r="KS56" s="6"/>
      <c r="KT56" s="6"/>
      <c r="KU56" s="6"/>
      <c r="KV56" s="6"/>
      <c r="KW56" s="6"/>
      <c r="KX56" s="6"/>
      <c r="KY56" s="6"/>
      <c r="KZ56" s="6"/>
      <c r="LA56" s="6"/>
      <c r="LB56" s="6"/>
      <c r="LC56" s="6"/>
      <c r="LD56" s="6"/>
      <c r="LE56" s="6"/>
      <c r="LF56" s="6"/>
      <c r="LG56" s="6"/>
      <c r="LH56" s="6"/>
      <c r="LI56" s="6"/>
      <c r="LJ56" s="6"/>
      <c r="LK56" s="6"/>
      <c r="LL56" s="6"/>
      <c r="LM56" s="6"/>
      <c r="LN56" s="6"/>
      <c r="LO56" s="6"/>
      <c r="LP56" s="6"/>
      <c r="LQ56" s="6"/>
      <c r="LR56" s="6"/>
      <c r="LS56" s="6"/>
      <c r="LT56" s="6"/>
      <c r="LU56" s="6"/>
      <c r="LV56" s="6"/>
      <c r="LW56" s="6"/>
      <c r="LX56" s="6"/>
      <c r="LY56" s="6"/>
      <c r="LZ56" s="6"/>
      <c r="MA56" s="6"/>
      <c r="MB56" s="6"/>
      <c r="MC56" s="6"/>
      <c r="MD56" s="6"/>
      <c r="ME56" s="6"/>
      <c r="MF56" s="6"/>
      <c r="MG56" s="6"/>
      <c r="MH56" s="6"/>
      <c r="MI56" s="6"/>
      <c r="MJ56" s="6"/>
      <c r="MK56" s="6"/>
      <c r="ML56" s="6"/>
      <c r="MM56" s="6"/>
      <c r="MN56" s="6"/>
      <c r="MO56" s="6"/>
      <c r="MP56" s="6"/>
      <c r="MQ56" s="6"/>
      <c r="MR56" s="6"/>
      <c r="MS56" s="6"/>
      <c r="MT56" s="6"/>
      <c r="MU56" s="6"/>
      <c r="MV56" s="6"/>
      <c r="MW56" s="6"/>
      <c r="MX56" s="6"/>
      <c r="MY56" s="6"/>
      <c r="MZ56" s="6"/>
      <c r="NA56" s="6"/>
      <c r="NB56" s="6"/>
      <c r="NC56" s="6"/>
      <c r="ND56" s="6"/>
      <c r="NE56" s="6"/>
      <c r="NF56" s="6"/>
      <c r="NG56" s="6"/>
      <c r="NH56" s="6"/>
      <c r="NI56" s="6"/>
      <c r="NJ56" s="6"/>
      <c r="NK56" s="6"/>
      <c r="NL56" s="6"/>
      <c r="NM56" s="6"/>
      <c r="NN56" s="6"/>
      <c r="NO56" s="6"/>
      <c r="NP56" s="6"/>
      <c r="NQ56" s="6"/>
      <c r="NR56" s="6"/>
      <c r="NS56" s="6"/>
      <c r="NT56" s="6"/>
      <c r="NU56" s="6"/>
      <c r="NV56" s="6"/>
      <c r="NW56" s="6"/>
      <c r="NX56" s="6"/>
      <c r="NY56" s="6"/>
      <c r="NZ56" s="6"/>
      <c r="OA56" s="6"/>
      <c r="OB56" s="6"/>
      <c r="OC56" s="6"/>
      <c r="OD56" s="6"/>
      <c r="OE56" s="6"/>
      <c r="OF56" s="6"/>
      <c r="OG56" s="6"/>
      <c r="OH56" s="6"/>
      <c r="OI56" s="6"/>
      <c r="OJ56" s="6"/>
      <c r="OK56" s="6"/>
      <c r="OL56" s="6"/>
      <c r="OM56" s="6"/>
      <c r="ON56" s="6"/>
      <c r="OO56" s="6"/>
      <c r="OP56" s="6"/>
      <c r="OQ56" s="6"/>
      <c r="OR56" s="6"/>
      <c r="OS56" s="6"/>
      <c r="OT56" s="6"/>
      <c r="OU56" s="6"/>
      <c r="OV56" s="6"/>
      <c r="OW56" s="6"/>
      <c r="OX56" s="6"/>
      <c r="OY56" s="6"/>
      <c r="OZ56" s="6"/>
      <c r="PA56" s="6"/>
      <c r="PB56" s="6"/>
      <c r="PC56" s="6"/>
      <c r="PD56" s="6"/>
      <c r="PE56" s="6"/>
      <c r="PF56" s="6"/>
      <c r="PG56" s="6"/>
      <c r="PH56" s="6"/>
      <c r="PI56" s="6"/>
      <c r="PJ56" s="6"/>
      <c r="PK56" s="6"/>
      <c r="PL56" s="6"/>
      <c r="PM56" s="6"/>
      <c r="PN56" s="6"/>
      <c r="PO56" s="6"/>
      <c r="PP56" s="6"/>
      <c r="PQ56" s="6"/>
      <c r="PR56" s="6"/>
      <c r="PS56" s="6"/>
      <c r="PT56" s="6"/>
      <c r="PU56" s="6"/>
      <c r="PV56" s="6"/>
      <c r="PW56" s="6"/>
      <c r="PX56" s="6"/>
      <c r="PY56" s="6"/>
      <c r="PZ56" s="6"/>
      <c r="QA56" s="6"/>
      <c r="QB56" s="6"/>
      <c r="QC56" s="6"/>
      <c r="QD56" s="6"/>
      <c r="QE56" s="6"/>
      <c r="QF56" s="6"/>
      <c r="QG56" s="6"/>
      <c r="QH56" s="6"/>
      <c r="QI56" s="6"/>
      <c r="QJ56" s="6"/>
      <c r="QK56" s="6"/>
      <c r="QL56" s="6"/>
      <c r="QM56" s="6"/>
      <c r="QN56" s="6"/>
      <c r="QO56" s="6"/>
      <c r="QP56" s="6"/>
      <c r="QQ56" s="6"/>
      <c r="QR56" s="6"/>
      <c r="QS56" s="6"/>
      <c r="QT56" s="6"/>
      <c r="QU56" s="6"/>
      <c r="QV56" s="6"/>
      <c r="QW56" s="6"/>
      <c r="QX56" s="6"/>
      <c r="QY56" s="6"/>
      <c r="QZ56" s="6"/>
      <c r="RA56" s="6"/>
      <c r="RB56" s="6"/>
      <c r="RC56" s="6"/>
      <c r="RD56" s="6"/>
      <c r="RE56" s="6"/>
      <c r="RF56" s="6"/>
      <c r="RG56" s="6"/>
      <c r="RH56" s="6"/>
      <c r="RI56" s="6"/>
      <c r="RJ56" s="6"/>
      <c r="RK56" s="6"/>
      <c r="RL56" s="6"/>
      <c r="RM56" s="6"/>
      <c r="RN56" s="6"/>
      <c r="RO56" s="6"/>
      <c r="RP56" s="6"/>
      <c r="RQ56" s="6"/>
      <c r="RR56" s="6"/>
      <c r="RS56" s="6"/>
      <c r="RT56" s="6"/>
      <c r="RU56" s="6"/>
      <c r="RV56" s="6"/>
      <c r="RW56" s="6"/>
      <c r="RX56" s="6"/>
      <c r="RY56" s="6"/>
      <c r="RZ56" s="6"/>
      <c r="SA56" s="6"/>
      <c r="SB56" s="6"/>
      <c r="SC56" s="6"/>
      <c r="SD56" s="6"/>
      <c r="SE56" s="6"/>
      <c r="SF56" s="6"/>
      <c r="SG56" s="6"/>
      <c r="SH56" s="6"/>
      <c r="SI56" s="6"/>
      <c r="SJ56" s="6"/>
      <c r="SK56" s="6"/>
      <c r="SL56" s="6"/>
      <c r="SM56" s="6"/>
      <c r="SN56" s="6"/>
      <c r="SO56" s="6"/>
      <c r="SP56" s="6"/>
      <c r="SQ56" s="6"/>
      <c r="SR56" s="6"/>
      <c r="SS56" s="6"/>
      <c r="ST56" s="6"/>
      <c r="SU56" s="6"/>
      <c r="SV56" s="6"/>
      <c r="SW56" s="6"/>
      <c r="SX56" s="6"/>
      <c r="SY56" s="6"/>
      <c r="SZ56" s="6"/>
      <c r="TA56" s="6"/>
      <c r="TB56" s="6"/>
      <c r="TC56" s="6"/>
      <c r="TD56" s="6"/>
      <c r="TE56" s="6"/>
      <c r="TF56" s="6"/>
      <c r="TG56" s="6"/>
      <c r="TH56" s="6"/>
      <c r="TI56" s="6"/>
      <c r="TJ56" s="6"/>
      <c r="TK56" s="6"/>
      <c r="TL56" s="6"/>
      <c r="TM56" s="6"/>
      <c r="TN56" s="6"/>
      <c r="TO56" s="6"/>
      <c r="TP56" s="6"/>
      <c r="TQ56" s="6"/>
      <c r="TR56" s="6"/>
      <c r="TS56" s="6"/>
      <c r="TT56" s="6"/>
      <c r="TU56" s="6"/>
      <c r="TV56" s="6"/>
      <c r="TW56" s="6"/>
      <c r="TX56" s="6"/>
      <c r="TY56" s="6"/>
      <c r="TZ56" s="6"/>
      <c r="UA56" s="6"/>
      <c r="UB56" s="6"/>
      <c r="UC56" s="6"/>
      <c r="UD56" s="6"/>
      <c r="UE56" s="6"/>
      <c r="UF56" s="6"/>
      <c r="UG56" s="6"/>
      <c r="UH56" s="6"/>
      <c r="UI56" s="6"/>
      <c r="UJ56" s="6"/>
      <c r="UK56" s="6"/>
      <c r="UL56" s="6"/>
      <c r="UM56" s="6"/>
      <c r="UN56" s="6"/>
      <c r="UO56" s="6"/>
      <c r="UP56" s="6"/>
      <c r="UQ56" s="6"/>
      <c r="UR56" s="6"/>
      <c r="US56" s="6"/>
      <c r="UT56" s="6"/>
      <c r="UU56" s="6"/>
      <c r="UV56" s="6"/>
      <c r="UW56" s="6"/>
      <c r="UX56" s="6"/>
      <c r="UY56" s="6"/>
      <c r="UZ56" s="6"/>
      <c r="VA56" s="6"/>
      <c r="VB56" s="6"/>
      <c r="VC56" s="6"/>
      <c r="VD56" s="6"/>
      <c r="VE56" s="6"/>
      <c r="VF56" s="6"/>
      <c r="VG56" s="6"/>
      <c r="VH56" s="6"/>
      <c r="VI56" s="6"/>
      <c r="VJ56" s="6"/>
      <c r="VK56" s="6"/>
      <c r="VL56" s="6"/>
      <c r="VM56" s="6"/>
      <c r="VN56" s="6"/>
      <c r="VO56" s="6"/>
      <c r="VP56" s="6"/>
      <c r="VQ56" s="6"/>
      <c r="VR56" s="6"/>
      <c r="VS56" s="6"/>
      <c r="VT56" s="6"/>
      <c r="VU56" s="6"/>
      <c r="VV56" s="6"/>
      <c r="VW56" s="6"/>
      <c r="VX56" s="6"/>
      <c r="VY56" s="6"/>
      <c r="VZ56" s="6"/>
      <c r="WA56" s="6"/>
      <c r="WB56" s="6"/>
      <c r="WC56" s="6"/>
      <c r="WD56" s="6"/>
      <c r="WE56" s="6"/>
      <c r="WF56" s="6"/>
      <c r="WG56" s="6"/>
      <c r="WH56" s="6"/>
      <c r="WI56" s="6"/>
      <c r="WJ56" s="6"/>
      <c r="WK56" s="6"/>
      <c r="WL56" s="6"/>
      <c r="WM56" s="6"/>
      <c r="WN56" s="6"/>
      <c r="WO56" s="6"/>
      <c r="WP56" s="6"/>
      <c r="WQ56" s="6"/>
      <c r="WR56" s="6"/>
      <c r="WS56" s="6"/>
      <c r="WT56" s="6"/>
      <c r="WU56" s="6"/>
      <c r="WV56" s="6"/>
      <c r="WW56" s="6"/>
      <c r="WX56" s="6"/>
      <c r="WY56" s="6"/>
      <c r="WZ56" s="6"/>
      <c r="XA56" s="6"/>
      <c r="XB56" s="6"/>
      <c r="XC56" s="6"/>
      <c r="XD56" s="6"/>
      <c r="XE56" s="6"/>
      <c r="XF56" s="6"/>
      <c r="XG56" s="6"/>
      <c r="XH56" s="6"/>
      <c r="XI56" s="6"/>
      <c r="XJ56" s="6"/>
      <c r="XK56" s="6"/>
      <c r="XL56" s="6"/>
      <c r="XM56" s="6"/>
      <c r="XN56" s="6"/>
      <c r="XO56" s="6"/>
      <c r="XP56" s="6"/>
      <c r="XQ56" s="6"/>
      <c r="XR56" s="6"/>
      <c r="XS56" s="6"/>
      <c r="XT56" s="6"/>
      <c r="XU56" s="6"/>
      <c r="XV56" s="6"/>
      <c r="XW56" s="6"/>
      <c r="XX56" s="6"/>
      <c r="XY56" s="6"/>
      <c r="XZ56" s="6"/>
      <c r="YA56" s="6"/>
      <c r="YB56" s="6"/>
      <c r="YC56" s="6"/>
      <c r="YD56" s="6"/>
      <c r="YE56" s="6"/>
      <c r="YF56" s="6"/>
      <c r="YG56" s="6"/>
      <c r="YH56" s="6"/>
      <c r="YI56" s="6"/>
      <c r="YJ56" s="6"/>
      <c r="YK56" s="6"/>
      <c r="YL56" s="6"/>
      <c r="YM56" s="6"/>
      <c r="YN56" s="6"/>
      <c r="YO56" s="6"/>
      <c r="YP56" s="6"/>
      <c r="YQ56" s="6"/>
      <c r="YR56" s="6"/>
      <c r="YS56" s="6"/>
      <c r="YT56" s="6"/>
      <c r="YU56" s="6"/>
      <c r="YV56" s="6"/>
      <c r="YW56" s="6"/>
      <c r="YX56" s="6"/>
      <c r="YY56" s="6"/>
      <c r="YZ56" s="6"/>
      <c r="ZA56" s="6"/>
      <c r="ZB56" s="6"/>
      <c r="ZC56" s="6"/>
      <c r="ZD56" s="6"/>
      <c r="ZE56" s="6"/>
      <c r="ZF56" s="6"/>
      <c r="ZG56" s="6"/>
      <c r="ZH56" s="6"/>
      <c r="ZI56" s="6"/>
      <c r="ZJ56" s="6"/>
      <c r="ZK56" s="6"/>
      <c r="ZL56" s="6"/>
      <c r="ZM56" s="6"/>
      <c r="ZN56" s="6"/>
      <c r="ZO56" s="6"/>
      <c r="ZP56" s="6"/>
      <c r="ZQ56" s="6"/>
      <c r="ZR56" s="6"/>
      <c r="ZS56" s="6"/>
      <c r="ZT56" s="6"/>
      <c r="ZU56" s="6"/>
      <c r="ZV56" s="6"/>
      <c r="ZW56" s="6"/>
      <c r="ZX56" s="6"/>
      <c r="ZY56" s="6"/>
      <c r="ZZ56" s="6"/>
      <c r="AAA56" s="6"/>
      <c r="AAB56" s="6"/>
      <c r="AAC56" s="6"/>
      <c r="AAD56" s="6"/>
      <c r="AAE56" s="6"/>
      <c r="AAF56" s="6"/>
      <c r="AAG56" s="6"/>
      <c r="AAH56" s="6"/>
      <c r="AAI56" s="6"/>
      <c r="AAJ56" s="6"/>
      <c r="AAK56" s="6"/>
      <c r="AAL56" s="6"/>
      <c r="AAM56" s="6"/>
      <c r="AAN56" s="6"/>
      <c r="AAO56" s="6"/>
      <c r="AAP56" s="6"/>
      <c r="AAQ56" s="6"/>
      <c r="AAR56" s="6"/>
      <c r="AAS56" s="6"/>
      <c r="AAT56" s="6"/>
      <c r="AAU56" s="6"/>
      <c r="AAV56" s="6"/>
      <c r="AAW56" s="6"/>
      <c r="AAX56" s="6"/>
      <c r="AAY56" s="6"/>
      <c r="AAZ56" s="6"/>
      <c r="ABA56" s="6"/>
      <c r="ABB56" s="6"/>
      <c r="ABC56" s="6"/>
      <c r="ABD56" s="6"/>
      <c r="ABE56" s="6"/>
      <c r="ABF56" s="6"/>
      <c r="ABG56" s="6"/>
      <c r="ABH56" s="6"/>
      <c r="ABI56" s="6"/>
      <c r="ABJ56" s="6"/>
      <c r="ABK56" s="6"/>
      <c r="ABL56" s="6"/>
      <c r="ABM56" s="6"/>
      <c r="ABN56" s="6"/>
      <c r="ABO56" s="6"/>
      <c r="ABP56" s="6"/>
      <c r="ABQ56" s="6"/>
      <c r="ABR56" s="6"/>
      <c r="ABS56" s="6"/>
      <c r="ABT56" s="6"/>
      <c r="ABU56" s="6"/>
      <c r="ABV56" s="6"/>
      <c r="ABW56" s="6"/>
      <c r="ABX56" s="6"/>
      <c r="ABY56" s="6"/>
      <c r="ABZ56" s="6"/>
      <c r="ACA56" s="6"/>
      <c r="ACB56" s="6"/>
      <c r="ACC56" s="6"/>
      <c r="ACD56" s="6"/>
      <c r="ACE56" s="6"/>
      <c r="ACF56" s="6"/>
      <c r="ACG56" s="6"/>
      <c r="ACH56" s="6"/>
      <c r="ACI56" s="6"/>
      <c r="ACJ56" s="6"/>
      <c r="ACK56" s="6"/>
      <c r="ACL56" s="6"/>
      <c r="ACM56" s="6"/>
      <c r="ACN56" s="6"/>
      <c r="ACO56" s="6"/>
      <c r="ACP56" s="6"/>
      <c r="ACQ56" s="6"/>
      <c r="ACR56" s="6"/>
      <c r="ACS56" s="6"/>
      <c r="ACT56" s="6"/>
      <c r="ACU56" s="6"/>
      <c r="ACV56" s="6"/>
      <c r="ACW56" s="6"/>
      <c r="ACX56" s="6"/>
      <c r="ACY56" s="6"/>
      <c r="ACZ56" s="6"/>
      <c r="ADA56" s="6"/>
      <c r="ADB56" s="6"/>
      <c r="ADC56" s="6"/>
      <c r="ADD56" s="6"/>
      <c r="ADE56" s="6"/>
      <c r="ADF56" s="6"/>
      <c r="ADG56" s="6"/>
      <c r="ADH56" s="6"/>
      <c r="ADI56" s="6"/>
      <c r="ADJ56" s="6"/>
      <c r="ADK56" s="6"/>
      <c r="ADL56" s="6"/>
      <c r="ADM56" s="6"/>
      <c r="ADN56" s="6"/>
      <c r="ADO56" s="6"/>
      <c r="ADP56" s="6"/>
      <c r="ADQ56" s="6"/>
      <c r="ADR56" s="6"/>
      <c r="ADS56" s="6"/>
      <c r="ADT56" s="6"/>
      <c r="ADU56" s="6"/>
      <c r="ADV56" s="6"/>
      <c r="ADW56" s="6"/>
      <c r="ADX56" s="6"/>
      <c r="ADY56" s="6"/>
      <c r="ADZ56" s="6"/>
      <c r="AEA56" s="6"/>
      <c r="AEB56" s="6"/>
      <c r="AEC56" s="6"/>
      <c r="AED56" s="6"/>
      <c r="AEE56" s="6"/>
      <c r="AEF56" s="6"/>
      <c r="AEG56" s="6"/>
      <c r="AEH56" s="6"/>
      <c r="AEI56" s="6"/>
      <c r="AEJ56" s="6"/>
      <c r="AEK56" s="6"/>
      <c r="AEL56" s="6"/>
      <c r="AEM56" s="6"/>
      <c r="AEN56" s="6"/>
      <c r="AEO56" s="6"/>
      <c r="AEP56" s="6"/>
      <c r="AEQ56" s="6"/>
      <c r="AER56" s="6"/>
      <c r="AES56" s="6"/>
      <c r="AET56" s="6"/>
      <c r="AEU56" s="6"/>
      <c r="AEV56" s="6"/>
      <c r="AEW56" s="6"/>
      <c r="AEX56" s="6"/>
      <c r="AEY56" s="6"/>
      <c r="AEZ56" s="6"/>
      <c r="AFA56" s="6"/>
      <c r="AFB56" s="6"/>
      <c r="AFC56" s="6"/>
      <c r="AFD56" s="6"/>
      <c r="AFE56" s="6"/>
      <c r="AFF56" s="6"/>
      <c r="AFG56" s="6"/>
      <c r="AFH56" s="6"/>
      <c r="AFI56" s="6"/>
      <c r="AFJ56" s="6"/>
      <c r="AFK56" s="6"/>
      <c r="AFL56" s="6"/>
      <c r="AFM56" s="6"/>
      <c r="AFN56" s="6"/>
      <c r="AFO56" s="6"/>
      <c r="AFP56" s="6"/>
      <c r="AFQ56" s="6"/>
      <c r="AFR56" s="6"/>
      <c r="AFS56" s="6"/>
      <c r="AFT56" s="6"/>
      <c r="AFU56" s="6"/>
      <c r="AFV56" s="6"/>
      <c r="AFW56" s="6"/>
      <c r="AFX56" s="6"/>
      <c r="AFY56" s="6"/>
      <c r="AFZ56" s="6"/>
      <c r="AGA56" s="6"/>
      <c r="AGB56" s="6"/>
      <c r="AGC56" s="6"/>
      <c r="AGD56" s="6"/>
      <c r="AGE56" s="6"/>
      <c r="AGF56" s="6"/>
      <c r="AGG56" s="6"/>
      <c r="AGH56" s="6"/>
      <c r="AGI56" s="6"/>
      <c r="AGJ56" s="6"/>
      <c r="AGK56" s="6"/>
      <c r="AGL56" s="6"/>
      <c r="AGM56" s="6"/>
      <c r="AGN56" s="6"/>
      <c r="AGO56" s="6"/>
      <c r="AGP56" s="6"/>
      <c r="AGQ56" s="6"/>
      <c r="AGR56" s="6"/>
      <c r="AGS56" s="6"/>
      <c r="AGT56" s="6"/>
      <c r="AGU56" s="6"/>
      <c r="AGV56" s="6"/>
      <c r="AGW56" s="6"/>
      <c r="AGX56" s="6"/>
      <c r="AGY56" s="6"/>
      <c r="AGZ56" s="6"/>
      <c r="AHA56" s="6"/>
      <c r="AHB56" s="6"/>
      <c r="AHC56" s="6"/>
      <c r="AHD56" s="6"/>
      <c r="AHE56" s="6"/>
      <c r="AHF56" s="6"/>
      <c r="AHG56" s="6"/>
      <c r="AHH56" s="6"/>
      <c r="AHI56" s="6"/>
      <c r="AHJ56" s="6"/>
      <c r="AHK56" s="6"/>
      <c r="AHL56" s="6"/>
      <c r="AHM56" s="6"/>
      <c r="AHN56" s="6"/>
      <c r="AHO56" s="6"/>
      <c r="AHP56" s="6"/>
      <c r="AHQ56" s="6"/>
      <c r="AHR56" s="6"/>
      <c r="AHS56" s="6"/>
      <c r="AHT56" s="6"/>
      <c r="AHU56" s="6"/>
      <c r="AHV56" s="6"/>
      <c r="AHW56" s="6"/>
      <c r="AHX56" s="6"/>
      <c r="AHY56" s="6"/>
      <c r="AHZ56" s="6"/>
      <c r="AIA56" s="6"/>
      <c r="AIB56" s="6"/>
      <c r="AIC56" s="6"/>
      <c r="AID56" s="6"/>
      <c r="AIE56" s="6"/>
      <c r="AIF56" s="6"/>
      <c r="AIG56" s="6"/>
      <c r="AIH56" s="6"/>
      <c r="AII56" s="6"/>
      <c r="AIJ56" s="6"/>
      <c r="AIK56" s="6"/>
      <c r="AIL56" s="6"/>
      <c r="AIM56" s="6"/>
      <c r="AIN56" s="6"/>
      <c r="AIO56" s="6"/>
      <c r="AIP56" s="6"/>
      <c r="AIQ56" s="6"/>
      <c r="AIR56" s="6"/>
      <c r="AIS56" s="6"/>
      <c r="AIT56" s="6"/>
      <c r="AIU56" s="6"/>
      <c r="AIV56" s="6"/>
      <c r="AIW56" s="6"/>
      <c r="AIX56" s="6"/>
      <c r="AIY56" s="6"/>
      <c r="AIZ56" s="6"/>
      <c r="AJA56" s="6"/>
      <c r="AJB56" s="6"/>
      <c r="AJC56" s="6"/>
      <c r="AJD56" s="6"/>
      <c r="AJE56" s="6"/>
      <c r="AJF56" s="6"/>
      <c r="AJG56" s="6"/>
      <c r="AJH56" s="6"/>
      <c r="AJI56" s="6"/>
      <c r="AJJ56" s="6"/>
      <c r="AJK56" s="6"/>
      <c r="AJL56" s="6"/>
      <c r="AJM56" s="6"/>
      <c r="AJN56" s="6"/>
      <c r="AJO56" s="6"/>
      <c r="AJP56" s="6"/>
      <c r="AJQ56" s="6"/>
      <c r="AJR56" s="6"/>
      <c r="AJS56" s="6"/>
      <c r="AJT56" s="6"/>
      <c r="AJU56" s="6"/>
      <c r="AJV56" s="6"/>
      <c r="AJW56" s="6"/>
      <c r="AJX56" s="6"/>
      <c r="AJY56" s="6"/>
      <c r="AJZ56" s="6"/>
      <c r="AKA56" s="6"/>
      <c r="AKB56" s="6"/>
      <c r="AKC56" s="6"/>
      <c r="AKD56" s="6"/>
      <c r="AKE56" s="6"/>
      <c r="AKF56" s="6"/>
      <c r="AKG56" s="6"/>
      <c r="AKH56" s="6"/>
      <c r="AKI56" s="6"/>
      <c r="AKJ56" s="6"/>
      <c r="AKK56" s="6"/>
      <c r="AKL56" s="6"/>
      <c r="AKM56" s="6"/>
      <c r="AKN56" s="6"/>
      <c r="AKO56" s="6"/>
      <c r="AKP56" s="6"/>
      <c r="AKQ56" s="6"/>
      <c r="AKR56" s="6"/>
      <c r="AKS56" s="6"/>
      <c r="AKT56" s="6"/>
      <c r="AKU56" s="6"/>
      <c r="AKV56" s="6"/>
      <c r="AKW56" s="6"/>
      <c r="AKX56" s="6"/>
      <c r="AKY56" s="6"/>
      <c r="AKZ56" s="6"/>
      <c r="ALA56" s="6"/>
      <c r="ALB56" s="6"/>
      <c r="ALC56" s="6"/>
      <c r="ALD56" s="6"/>
      <c r="ALE56" s="6"/>
      <c r="ALF56" s="6"/>
      <c r="ALG56" s="6"/>
      <c r="ALH56" s="6"/>
      <c r="ALI56" s="6"/>
      <c r="ALJ56" s="6"/>
      <c r="ALK56" s="6"/>
      <c r="ALL56" s="6"/>
      <c r="ALM56" s="6"/>
      <c r="ALN56" s="6"/>
      <c r="ALO56" s="6"/>
      <c r="ALP56" s="6"/>
      <c r="ALQ56" s="6"/>
      <c r="ALR56" s="6"/>
      <c r="ALS56" s="6"/>
      <c r="ALT56" s="6"/>
      <c r="ALU56" s="6"/>
      <c r="ALV56" s="6"/>
      <c r="ALW56" s="6"/>
      <c r="ALX56" s="6"/>
      <c r="ALY56" s="6"/>
      <c r="ALZ56" s="6"/>
      <c r="AMA56" s="6"/>
      <c r="AMB56" s="6"/>
      <c r="AMC56" s="6"/>
      <c r="AMD56" s="6"/>
      <c r="AME56" s="6"/>
      <c r="AMF56" s="6"/>
      <c r="AMG56" s="6"/>
      <c r="AMH56" s="6"/>
      <c r="AMI56" s="6"/>
      <c r="AMJ56" s="6"/>
      <c r="AMK56" s="6"/>
      <c r="AML56" s="6"/>
      <c r="AMM56" s="6"/>
      <c r="AMN56" s="6"/>
      <c r="AMO56" s="6"/>
      <c r="AMP56" s="6"/>
      <c r="AMQ56" s="6"/>
      <c r="AMR56" s="6"/>
      <c r="AMS56" s="6"/>
      <c r="AMT56" s="6"/>
      <c r="AMU56" s="6"/>
      <c r="AMV56" s="6"/>
      <c r="AMW56" s="6"/>
      <c r="AMX56" s="6"/>
      <c r="AMY56" s="6"/>
      <c r="AMZ56" s="6"/>
      <c r="ANA56" s="6"/>
      <c r="ANB56" s="6"/>
      <c r="ANC56" s="6"/>
      <c r="AND56" s="6"/>
      <c r="ANE56" s="6"/>
      <c r="ANF56" s="6"/>
      <c r="ANG56" s="6"/>
      <c r="ANH56" s="6"/>
    </row>
    <row r="57" spans="1:1048" x14ac:dyDescent="0.25">
      <c r="B57" s="94" t="s">
        <v>214</v>
      </c>
      <c r="C57" s="94"/>
      <c r="D57" s="150"/>
      <c r="E57" s="150"/>
      <c r="N57" s="95" t="s">
        <v>196</v>
      </c>
      <c r="O57" s="31" t="s">
        <v>163</v>
      </c>
      <c r="P57" s="55"/>
      <c r="AA57" s="124"/>
    </row>
    <row r="58" spans="1:1048" s="17" customFormat="1" ht="45" x14ac:dyDescent="0.25">
      <c r="B58"/>
      <c r="C58" s="98" t="s">
        <v>102</v>
      </c>
      <c r="D58" s="98" t="s">
        <v>2</v>
      </c>
      <c r="E58" s="98" t="s">
        <v>842</v>
      </c>
      <c r="F58" s="98" t="s">
        <v>202</v>
      </c>
      <c r="G58" s="151" t="s">
        <v>752</v>
      </c>
      <c r="H58" s="98" t="s">
        <v>279</v>
      </c>
      <c r="I58" s="98" t="s">
        <v>280</v>
      </c>
      <c r="J58" s="98" t="s">
        <v>277</v>
      </c>
      <c r="K58" s="98" t="s">
        <v>278</v>
      </c>
      <c r="L58" s="98" t="s">
        <v>361</v>
      </c>
      <c r="M58" s="151" t="s">
        <v>843</v>
      </c>
      <c r="N58" s="96" t="s">
        <v>196</v>
      </c>
      <c r="O58" s="37" t="s">
        <v>0</v>
      </c>
      <c r="P58" s="87" t="s">
        <v>168</v>
      </c>
      <c r="Q58" s="7" t="s">
        <v>1</v>
      </c>
      <c r="R58" s="56" t="s">
        <v>212</v>
      </c>
      <c r="S58" s="87" t="s">
        <v>170</v>
      </c>
      <c r="T58" s="87" t="s">
        <v>171</v>
      </c>
      <c r="U58" s="56" t="s">
        <v>869</v>
      </c>
      <c r="V58" s="16" t="s">
        <v>2</v>
      </c>
      <c r="W58" s="15" t="s">
        <v>3</v>
      </c>
      <c r="X58" s="54" t="s">
        <v>82</v>
      </c>
      <c r="Y58" s="88" t="s">
        <v>213</v>
      </c>
      <c r="Z58" s="87" t="s">
        <v>211</v>
      </c>
      <c r="AA58" s="125" t="s">
        <v>363</v>
      </c>
      <c r="AB58" s="38" t="s">
        <v>5</v>
      </c>
      <c r="AC58" s="45" t="s">
        <v>4</v>
      </c>
      <c r="AD58" s="45" t="s">
        <v>118</v>
      </c>
      <c r="AE58" s="45" t="s">
        <v>6</v>
      </c>
      <c r="AF58" s="46" t="s">
        <v>81</v>
      </c>
      <c r="AG58" s="137" t="s">
        <v>384</v>
      </c>
      <c r="AH58" s="137" t="s">
        <v>443</v>
      </c>
      <c r="AI58" s="137" t="s">
        <v>442</v>
      </c>
      <c r="AJ58" s="137" t="s">
        <v>876</v>
      </c>
      <c r="AK58" s="137" t="s">
        <v>485</v>
      </c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</row>
    <row r="59" spans="1:1048" s="6" customFormat="1" ht="15" customHeight="1" x14ac:dyDescent="0.25">
      <c r="C59" s="162" t="str">
        <f>Q59</f>
        <v>A. O. Smith</v>
      </c>
      <c r="D59" s="162" t="str">
        <f>T59</f>
        <v>HPTS-50 2**  (50 gal, JA13)</v>
      </c>
      <c r="E59" s="162">
        <f>S59</f>
        <v>112083</v>
      </c>
      <c r="F59" s="60">
        <f>W59</f>
        <v>50</v>
      </c>
      <c r="G59" s="6" t="str">
        <f>Z59</f>
        <v>AOSmithHPTS50</v>
      </c>
      <c r="H59" s="62">
        <v>0</v>
      </c>
      <c r="I59" s="60">
        <v>1</v>
      </c>
      <c r="J59" s="61">
        <f>IF(H59&gt;0,AB59,0)</f>
        <v>0</v>
      </c>
      <c r="K59" s="61">
        <f>IF(I59&gt;0,AD59,0)</f>
        <v>3.8</v>
      </c>
      <c r="L59" s="127">
        <f>AA59</f>
        <v>1</v>
      </c>
      <c r="M59" s="169" t="str">
        <f>AI59</f>
        <v>AOSmithHPTS502xx</v>
      </c>
      <c r="N59" s="97" t="s">
        <v>196</v>
      </c>
      <c r="O59" s="32">
        <v>4</v>
      </c>
      <c r="P59" s="81">
        <f>VLOOKUP( Q59, $Q$2:$R$21, 2, FALSE )</f>
        <v>11</v>
      </c>
      <c r="Q59" s="9" t="s">
        <v>7</v>
      </c>
      <c r="R59" s="67">
        <v>20</v>
      </c>
      <c r="S59" s="68">
        <f t="shared" ref="S59:S74" si="3" xml:space="preserve"> (P59*10000) + (R59*100) + VLOOKUP( Y59, $V$2:$X$56, 2, FALSE )</f>
        <v>112083</v>
      </c>
      <c r="T59" s="65" t="str">
        <f t="shared" ref="T59:T64" si="4">V59 &amp; "  (" &amp; W59 &amp; " gal" &amp; IF(AA59&gt;0, ", JA13)", ")")</f>
        <v>HPTS-50 2**  (50 gal, JA13)</v>
      </c>
      <c r="U59" s="168">
        <f t="shared" ref="U59:U122" si="5">COUNTIF(T$59:T$411, T59)</f>
        <v>1</v>
      </c>
      <c r="V59" s="10" t="s">
        <v>851</v>
      </c>
      <c r="W59" s="11">
        <v>50</v>
      </c>
      <c r="X59" s="30" t="s">
        <v>846</v>
      </c>
      <c r="Y59" s="86" t="s">
        <v>846</v>
      </c>
      <c r="Z59" s="91" t="str">
        <f t="shared" ref="Z59:Z74" si="6">VLOOKUP( Y59, $V$2:$X$56, 3, FALSE )</f>
        <v>AOSmithHPTS50</v>
      </c>
      <c r="AA59" s="128">
        <v>1</v>
      </c>
      <c r="AB59" s="41">
        <v>0</v>
      </c>
      <c r="AC59" s="47" t="s">
        <v>9</v>
      </c>
      <c r="AD59" s="160">
        <v>3.8</v>
      </c>
      <c r="AE59" s="48">
        <v>44728</v>
      </c>
      <c r="AF59" s="49" t="s">
        <v>83</v>
      </c>
      <c r="AG59" s="138" t="str">
        <f>"2,     "&amp;E59&amp;",   """&amp;T59&amp;""""</f>
        <v>2,     112083,   "HPTS-50 2**  (50 gal, JA13)"</v>
      </c>
      <c r="AH59" s="139" t="s">
        <v>444</v>
      </c>
      <c r="AI59" s="161" t="s">
        <v>860</v>
      </c>
      <c r="AJ59" s="166">
        <f t="shared" ref="AJ59:AJ122" si="7">COUNTIF(AI$59:AI$411, AI59)</f>
        <v>1</v>
      </c>
      <c r="AK59" s="138" t="str">
        <f>"          case  "&amp;D59&amp;"   :   """&amp;AI59&amp;""""</f>
        <v xml:space="preserve">          case  HPTS-50 2**  (50 gal, JA13)   :   "AOSmithHPTS502xx"</v>
      </c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</row>
    <row r="60" spans="1:1048" s="6" customFormat="1" ht="15" customHeight="1" x14ac:dyDescent="0.25">
      <c r="C60" s="162" t="str">
        <f t="shared" ref="C60:C64" si="8">Q60</f>
        <v>A. O. Smith</v>
      </c>
      <c r="D60" s="162" t="str">
        <f t="shared" ref="D60:D64" si="9">T60</f>
        <v>HPS10-50H45DV 2**  (50 gal, JA13)</v>
      </c>
      <c r="E60" s="162">
        <f t="shared" ref="E60:E64" si="10">S60</f>
        <v>112183</v>
      </c>
      <c r="F60" s="60">
        <f t="shared" ref="F60:F64" si="11">W60</f>
        <v>50</v>
      </c>
      <c r="G60" s="6" t="str">
        <f t="shared" ref="G60:G64" si="12">Z60</f>
        <v>AOSmithHPTS50</v>
      </c>
      <c r="H60" s="62">
        <v>0</v>
      </c>
      <c r="I60" s="60">
        <v>1</v>
      </c>
      <c r="J60" s="61">
        <f t="shared" ref="J60:J64" si="13">IF(H60&gt;0,AB60,0)</f>
        <v>0</v>
      </c>
      <c r="K60" s="61">
        <f t="shared" ref="K60:K64" si="14">IF(I60&gt;0,AD60,0)</f>
        <v>3.8</v>
      </c>
      <c r="L60" s="127">
        <f t="shared" ref="L60:L64" si="15">AA60</f>
        <v>1</v>
      </c>
      <c r="M60" s="169" t="str">
        <f t="shared" ref="M60:M64" si="16">AI60</f>
        <v>AOSmithHPS1050H45DV2xx</v>
      </c>
      <c r="N60" s="97" t="s">
        <v>196</v>
      </c>
      <c r="O60" s="32">
        <v>4</v>
      </c>
      <c r="P60" s="81">
        <f t="shared" ref="P60:P64" si="17">VLOOKUP( Q60, $Q$2:$R$21, 2, FALSE )</f>
        <v>11</v>
      </c>
      <c r="Q60" s="9" t="s">
        <v>7</v>
      </c>
      <c r="R60" s="68">
        <f>R59+1</f>
        <v>21</v>
      </c>
      <c r="S60" s="68">
        <f t="shared" si="3"/>
        <v>112183</v>
      </c>
      <c r="T60" s="65" t="str">
        <f t="shared" si="4"/>
        <v>HPS10-50H45DV 2**  (50 gal, JA13)</v>
      </c>
      <c r="U60" s="168">
        <f t="shared" si="5"/>
        <v>1</v>
      </c>
      <c r="V60" s="10" t="s">
        <v>852</v>
      </c>
      <c r="W60" s="11">
        <v>50</v>
      </c>
      <c r="X60" s="30" t="s">
        <v>846</v>
      </c>
      <c r="Y60" s="86" t="s">
        <v>846</v>
      </c>
      <c r="Z60" s="91" t="str">
        <f t="shared" si="6"/>
        <v>AOSmithHPTS50</v>
      </c>
      <c r="AA60" s="128">
        <v>1</v>
      </c>
      <c r="AB60" s="41">
        <v>0</v>
      </c>
      <c r="AC60" s="47" t="s">
        <v>9</v>
      </c>
      <c r="AD60" s="160">
        <v>3.8</v>
      </c>
      <c r="AE60" s="48">
        <v>44728</v>
      </c>
      <c r="AF60" s="49" t="s">
        <v>83</v>
      </c>
      <c r="AG60" s="138" t="str">
        <f t="shared" ref="AG60:AG123" si="18">"2,     "&amp;E60&amp;",   """&amp;T60&amp;""""</f>
        <v>2,     112183,   "HPS10-50H45DV 2**  (50 gal, JA13)"</v>
      </c>
      <c r="AH60" s="140" t="str">
        <f>AH59</f>
        <v>AOSmith</v>
      </c>
      <c r="AI60" s="161" t="s">
        <v>861</v>
      </c>
      <c r="AJ60" s="166">
        <f t="shared" si="7"/>
        <v>1</v>
      </c>
      <c r="AK60" s="138" t="str">
        <f t="shared" ref="AK60:AK126" si="19">"          case  "&amp;D60&amp;"   :   """&amp;AI60&amp;""""</f>
        <v xml:space="preserve">          case  HPS10-50H45DV 2**  (50 gal, JA13)   :   "AOSmithHPS1050H45DV2xx"</v>
      </c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</row>
    <row r="61" spans="1:1048" s="6" customFormat="1" ht="15" customHeight="1" x14ac:dyDescent="0.25">
      <c r="C61" s="162" t="str">
        <f t="shared" si="8"/>
        <v>A. O. Smith</v>
      </c>
      <c r="D61" s="162" t="str">
        <f t="shared" si="9"/>
        <v>HPTS-66 2**  (66 gal, JA13)</v>
      </c>
      <c r="E61" s="162">
        <f t="shared" si="10"/>
        <v>112284</v>
      </c>
      <c r="F61" s="60">
        <f t="shared" si="11"/>
        <v>66</v>
      </c>
      <c r="G61" s="6" t="str">
        <f t="shared" si="12"/>
        <v>AOSmithHPTS66</v>
      </c>
      <c r="H61" s="62">
        <v>0</v>
      </c>
      <c r="I61" s="60">
        <v>1</v>
      </c>
      <c r="J61" s="61">
        <f t="shared" si="13"/>
        <v>0</v>
      </c>
      <c r="K61" s="61">
        <f t="shared" si="14"/>
        <v>4.0199999999999996</v>
      </c>
      <c r="L61" s="127">
        <f t="shared" si="15"/>
        <v>1</v>
      </c>
      <c r="M61" s="169" t="str">
        <f t="shared" si="16"/>
        <v>AOSmithHPTS662xx</v>
      </c>
      <c r="N61" s="97" t="s">
        <v>196</v>
      </c>
      <c r="O61" s="32">
        <v>4</v>
      </c>
      <c r="P61" s="81">
        <f t="shared" si="17"/>
        <v>11</v>
      </c>
      <c r="Q61" s="9" t="s">
        <v>7</v>
      </c>
      <c r="R61" s="68">
        <f t="shared" ref="R61:R64" si="20">R60+1</f>
        <v>22</v>
      </c>
      <c r="S61" s="68">
        <f t="shared" si="3"/>
        <v>112284</v>
      </c>
      <c r="T61" s="65" t="str">
        <f t="shared" si="4"/>
        <v>HPTS-66 2**  (66 gal, JA13)</v>
      </c>
      <c r="U61" s="168">
        <f t="shared" si="5"/>
        <v>1</v>
      </c>
      <c r="V61" s="10" t="s">
        <v>853</v>
      </c>
      <c r="W61" s="11">
        <v>66</v>
      </c>
      <c r="X61" s="30" t="s">
        <v>847</v>
      </c>
      <c r="Y61" s="86" t="s">
        <v>847</v>
      </c>
      <c r="Z61" s="91" t="str">
        <f t="shared" si="6"/>
        <v>AOSmithHPTS66</v>
      </c>
      <c r="AA61" s="128">
        <v>1</v>
      </c>
      <c r="AB61" s="41">
        <v>0</v>
      </c>
      <c r="AC61" s="47">
        <v>3</v>
      </c>
      <c r="AD61" s="160">
        <v>4.0199999999999996</v>
      </c>
      <c r="AE61" s="48">
        <v>44728</v>
      </c>
      <c r="AF61" s="49" t="s">
        <v>83</v>
      </c>
      <c r="AG61" s="138" t="str">
        <f t="shared" si="18"/>
        <v>2,     112284,   "HPTS-66 2**  (66 gal, JA13)"</v>
      </c>
      <c r="AH61" s="140" t="str">
        <f t="shared" ref="AH61:AH64" si="21">AH60</f>
        <v>AOSmith</v>
      </c>
      <c r="AI61" s="161" t="s">
        <v>862</v>
      </c>
      <c r="AJ61" s="166">
        <f t="shared" si="7"/>
        <v>1</v>
      </c>
      <c r="AK61" s="138" t="str">
        <f t="shared" si="19"/>
        <v xml:space="preserve">          case  HPTS-66 2**  (66 gal, JA13)   :   "AOSmithHPTS662xx"</v>
      </c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</row>
    <row r="62" spans="1:1048" s="6" customFormat="1" ht="15" customHeight="1" x14ac:dyDescent="0.25">
      <c r="C62" s="162" t="str">
        <f t="shared" si="8"/>
        <v>A. O. Smith</v>
      </c>
      <c r="D62" s="162" t="str">
        <f t="shared" si="9"/>
        <v>HPS10-66H45DV 2**  (66 gal, JA13)</v>
      </c>
      <c r="E62" s="162">
        <f t="shared" si="10"/>
        <v>112384</v>
      </c>
      <c r="F62" s="60">
        <f t="shared" si="11"/>
        <v>66</v>
      </c>
      <c r="G62" s="6" t="str">
        <f t="shared" si="12"/>
        <v>AOSmithHPTS66</v>
      </c>
      <c r="H62" s="62">
        <v>0</v>
      </c>
      <c r="I62" s="60">
        <v>1</v>
      </c>
      <c r="J62" s="61">
        <f t="shared" si="13"/>
        <v>0</v>
      </c>
      <c r="K62" s="61">
        <f t="shared" si="14"/>
        <v>4.0199999999999996</v>
      </c>
      <c r="L62" s="127">
        <f t="shared" si="15"/>
        <v>1</v>
      </c>
      <c r="M62" s="169" t="str">
        <f t="shared" si="16"/>
        <v>AOSmithHPS1066H45DV2xx</v>
      </c>
      <c r="N62" s="97" t="s">
        <v>196</v>
      </c>
      <c r="O62" s="32">
        <v>4</v>
      </c>
      <c r="P62" s="81">
        <f t="shared" si="17"/>
        <v>11</v>
      </c>
      <c r="Q62" s="9" t="s">
        <v>7</v>
      </c>
      <c r="R62" s="68">
        <f t="shared" si="20"/>
        <v>23</v>
      </c>
      <c r="S62" s="68">
        <f t="shared" si="3"/>
        <v>112384</v>
      </c>
      <c r="T62" s="65" t="str">
        <f t="shared" si="4"/>
        <v>HPS10-66H45DV 2**  (66 gal, JA13)</v>
      </c>
      <c r="U62" s="168">
        <f t="shared" si="5"/>
        <v>1</v>
      </c>
      <c r="V62" s="10" t="s">
        <v>854</v>
      </c>
      <c r="W62" s="11">
        <v>66</v>
      </c>
      <c r="X62" s="30" t="s">
        <v>847</v>
      </c>
      <c r="Y62" s="86" t="s">
        <v>847</v>
      </c>
      <c r="Z62" s="91" t="str">
        <f t="shared" si="6"/>
        <v>AOSmithHPTS66</v>
      </c>
      <c r="AA62" s="128">
        <v>1</v>
      </c>
      <c r="AB62" s="41">
        <v>0</v>
      </c>
      <c r="AC62" s="47">
        <v>3</v>
      </c>
      <c r="AD62" s="160">
        <v>4.0199999999999996</v>
      </c>
      <c r="AE62" s="48">
        <v>44728</v>
      </c>
      <c r="AF62" s="49" t="s">
        <v>83</v>
      </c>
      <c r="AG62" s="138" t="str">
        <f t="shared" si="18"/>
        <v>2,     112384,   "HPS10-66H45DV 2**  (66 gal, JA13)"</v>
      </c>
      <c r="AH62" s="140" t="str">
        <f t="shared" si="21"/>
        <v>AOSmith</v>
      </c>
      <c r="AI62" s="161" t="s">
        <v>863</v>
      </c>
      <c r="AJ62" s="166">
        <f t="shared" si="7"/>
        <v>1</v>
      </c>
      <c r="AK62" s="138" t="str">
        <f t="shared" si="19"/>
        <v xml:space="preserve">          case  HPS10-66H45DV 2**  (66 gal, JA13)   :   "AOSmithHPS1066H45DV2xx"</v>
      </c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</row>
    <row r="63" spans="1:1048" s="6" customFormat="1" ht="15" customHeight="1" x14ac:dyDescent="0.25">
      <c r="C63" s="162" t="str">
        <f t="shared" si="8"/>
        <v>A. O. Smith</v>
      </c>
      <c r="D63" s="162" t="str">
        <f t="shared" si="9"/>
        <v>HPTS-80 2**  (80 gal, JA13)</v>
      </c>
      <c r="E63" s="162">
        <f t="shared" si="10"/>
        <v>112485</v>
      </c>
      <c r="F63" s="60">
        <f t="shared" si="11"/>
        <v>80</v>
      </c>
      <c r="G63" s="6" t="str">
        <f t="shared" si="12"/>
        <v>AOSmithHPTS80</v>
      </c>
      <c r="H63" s="62">
        <v>0</v>
      </c>
      <c r="I63" s="60">
        <v>1</v>
      </c>
      <c r="J63" s="61">
        <f t="shared" si="13"/>
        <v>0</v>
      </c>
      <c r="K63" s="61">
        <f t="shared" si="14"/>
        <v>3.88</v>
      </c>
      <c r="L63" s="127">
        <f t="shared" si="15"/>
        <v>1</v>
      </c>
      <c r="M63" s="169" t="str">
        <f t="shared" si="16"/>
        <v>AOSmithHPTS802xx</v>
      </c>
      <c r="N63" s="97" t="s">
        <v>196</v>
      </c>
      <c r="O63" s="32">
        <v>4</v>
      </c>
      <c r="P63" s="81">
        <f t="shared" si="17"/>
        <v>11</v>
      </c>
      <c r="Q63" s="25" t="s">
        <v>7</v>
      </c>
      <c r="R63" s="68">
        <f t="shared" si="20"/>
        <v>24</v>
      </c>
      <c r="S63" s="68">
        <f t="shared" si="3"/>
        <v>112485</v>
      </c>
      <c r="T63" s="65" t="str">
        <f t="shared" si="4"/>
        <v>HPTS-80 2**  (80 gal, JA13)</v>
      </c>
      <c r="U63" s="168">
        <f t="shared" si="5"/>
        <v>1</v>
      </c>
      <c r="V63" s="26" t="s">
        <v>855</v>
      </c>
      <c r="W63" s="27">
        <v>80</v>
      </c>
      <c r="X63" s="30" t="s">
        <v>848</v>
      </c>
      <c r="Y63" s="86" t="s">
        <v>848</v>
      </c>
      <c r="Z63" s="91" t="str">
        <f t="shared" si="6"/>
        <v>AOSmithHPTS80</v>
      </c>
      <c r="AA63" s="128">
        <v>1</v>
      </c>
      <c r="AB63" s="41">
        <v>0</v>
      </c>
      <c r="AC63" s="47">
        <v>4</v>
      </c>
      <c r="AD63" s="160">
        <v>3.88</v>
      </c>
      <c r="AE63" s="48">
        <v>44728</v>
      </c>
      <c r="AF63" s="49" t="s">
        <v>83</v>
      </c>
      <c r="AG63" s="138" t="str">
        <f t="shared" si="18"/>
        <v>2,     112485,   "HPTS-80 2**  (80 gal, JA13)"</v>
      </c>
      <c r="AH63" s="140" t="str">
        <f t="shared" si="21"/>
        <v>AOSmith</v>
      </c>
      <c r="AI63" s="161" t="s">
        <v>864</v>
      </c>
      <c r="AJ63" s="166">
        <f t="shared" si="7"/>
        <v>1</v>
      </c>
      <c r="AK63" s="138" t="str">
        <f t="shared" si="19"/>
        <v xml:space="preserve">          case  HPTS-80 2**  (80 gal, JA13)   :   "AOSmithHPTS802xx"</v>
      </c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  <c r="FP63"/>
      <c r="FQ63"/>
      <c r="FR63"/>
      <c r="FS63"/>
      <c r="FT63"/>
      <c r="FU63"/>
      <c r="FV63"/>
      <c r="FW63"/>
      <c r="FX63"/>
      <c r="FY63"/>
      <c r="FZ63"/>
      <c r="GA63"/>
      <c r="GB63"/>
      <c r="GC63"/>
      <c r="GD63"/>
      <c r="GE63"/>
      <c r="GF63"/>
      <c r="GG63"/>
      <c r="GH63"/>
      <c r="GI63"/>
      <c r="GJ63"/>
      <c r="GK63"/>
      <c r="GL63"/>
      <c r="GM63"/>
      <c r="GN63"/>
      <c r="GO63"/>
      <c r="GP63"/>
      <c r="GQ63"/>
      <c r="GR63"/>
      <c r="GS63"/>
      <c r="GT63"/>
      <c r="GU63"/>
      <c r="GV63"/>
      <c r="GW63"/>
      <c r="GX63"/>
      <c r="GY63"/>
      <c r="GZ63"/>
      <c r="HA63"/>
      <c r="HB63"/>
      <c r="HC63"/>
      <c r="HD63"/>
      <c r="HE63"/>
      <c r="HF63"/>
      <c r="HG63"/>
      <c r="HH63"/>
      <c r="HI63"/>
      <c r="HJ63"/>
      <c r="HK63"/>
      <c r="HL63"/>
      <c r="HM63"/>
      <c r="HN63"/>
      <c r="HO63"/>
      <c r="HP63"/>
      <c r="HQ63"/>
      <c r="HR63"/>
      <c r="HS63"/>
      <c r="HT63"/>
      <c r="HU63"/>
      <c r="HV63"/>
      <c r="HW63"/>
      <c r="HX63"/>
      <c r="HY63"/>
      <c r="HZ63"/>
      <c r="IA63"/>
      <c r="IB63"/>
      <c r="IC63"/>
      <c r="ID63"/>
      <c r="IE63"/>
      <c r="IF63"/>
      <c r="IG63"/>
      <c r="IH63"/>
      <c r="II63"/>
      <c r="IJ63"/>
      <c r="IK63"/>
      <c r="IL63"/>
      <c r="IM63"/>
      <c r="IN63"/>
      <c r="IO63"/>
      <c r="IP63"/>
      <c r="IQ63"/>
      <c r="IR63"/>
      <c r="IS63"/>
      <c r="IT63"/>
      <c r="IU63"/>
      <c r="IV63"/>
      <c r="IW63"/>
      <c r="IX63"/>
      <c r="IY63"/>
      <c r="IZ63"/>
      <c r="JA63"/>
      <c r="JB63"/>
      <c r="JC63"/>
      <c r="JD63"/>
      <c r="JE63"/>
      <c r="JF63"/>
      <c r="JG63"/>
      <c r="JH63"/>
      <c r="JI63"/>
      <c r="JJ63"/>
      <c r="JK63"/>
      <c r="JL63"/>
      <c r="JM63"/>
      <c r="JN63"/>
      <c r="JO63"/>
      <c r="JP63"/>
      <c r="JQ63"/>
      <c r="JR63"/>
      <c r="JS63"/>
      <c r="JT63"/>
      <c r="JU63"/>
      <c r="JV63"/>
      <c r="JW63"/>
      <c r="JX63"/>
      <c r="JY63"/>
      <c r="JZ63"/>
      <c r="KA63"/>
      <c r="KB63"/>
      <c r="KC63"/>
      <c r="KD63"/>
      <c r="KE63"/>
      <c r="KF63"/>
      <c r="KG63"/>
      <c r="KH63"/>
      <c r="KI63"/>
      <c r="KJ63"/>
      <c r="KK63"/>
      <c r="KL63"/>
      <c r="KM63"/>
      <c r="KN63"/>
      <c r="KO63"/>
      <c r="KP63"/>
      <c r="KQ63"/>
      <c r="KR63"/>
      <c r="KS63"/>
      <c r="KT63"/>
      <c r="KU63"/>
      <c r="KV63"/>
      <c r="KW63"/>
      <c r="KX63"/>
      <c r="KY63"/>
      <c r="KZ63"/>
      <c r="LA63"/>
      <c r="LB63"/>
      <c r="LC63"/>
      <c r="LD63"/>
      <c r="LE63"/>
      <c r="LF63"/>
      <c r="LG63"/>
      <c r="LH63"/>
      <c r="LI63"/>
      <c r="LJ63"/>
      <c r="LK63"/>
      <c r="LL63"/>
      <c r="LM63"/>
      <c r="LN63"/>
      <c r="LO63"/>
      <c r="LP63"/>
      <c r="LQ63"/>
      <c r="LR63"/>
      <c r="LS63"/>
      <c r="LT63"/>
      <c r="LU63"/>
      <c r="LV63"/>
      <c r="LW63"/>
      <c r="LX63"/>
      <c r="LY63"/>
      <c r="LZ63"/>
      <c r="MA63"/>
      <c r="MB63"/>
      <c r="MC63"/>
      <c r="MD63"/>
      <c r="ME63"/>
      <c r="MF63"/>
      <c r="MG63"/>
      <c r="MH63"/>
      <c r="MI63"/>
      <c r="MJ63"/>
      <c r="MK63"/>
      <c r="ML63"/>
      <c r="MM63"/>
      <c r="MN63"/>
      <c r="MO63"/>
      <c r="MP63"/>
      <c r="MQ63"/>
      <c r="MR63"/>
      <c r="MS63"/>
      <c r="MT63"/>
      <c r="MU63"/>
      <c r="MV63"/>
      <c r="MW63"/>
      <c r="MX63"/>
      <c r="MY63"/>
      <c r="MZ63"/>
      <c r="NA63"/>
      <c r="NB63"/>
      <c r="NC63"/>
      <c r="ND63"/>
      <c r="NE63"/>
      <c r="NF63"/>
      <c r="NG63"/>
      <c r="NH63"/>
      <c r="NI63"/>
      <c r="NJ63"/>
      <c r="NK63"/>
      <c r="NL63"/>
      <c r="NM63"/>
      <c r="NN63"/>
      <c r="NO63"/>
      <c r="NP63"/>
      <c r="NQ63"/>
      <c r="NR63"/>
      <c r="NS63"/>
      <c r="NT63"/>
      <c r="NU63"/>
      <c r="NV63"/>
      <c r="NW63"/>
      <c r="NX63"/>
      <c r="NY63"/>
      <c r="NZ63"/>
      <c r="OA63"/>
      <c r="OB63"/>
      <c r="OC63"/>
      <c r="OD63"/>
      <c r="OE63"/>
      <c r="OF63"/>
      <c r="OG63"/>
      <c r="OH63"/>
      <c r="OI63"/>
      <c r="OJ63"/>
      <c r="OK63"/>
      <c r="OL63"/>
      <c r="OM63"/>
      <c r="ON63"/>
      <c r="OO63"/>
      <c r="OP63"/>
      <c r="OQ63"/>
      <c r="OR63"/>
      <c r="OS63"/>
      <c r="OT63"/>
      <c r="OU63"/>
      <c r="OV63"/>
      <c r="OW63"/>
      <c r="OX63"/>
      <c r="OY63"/>
      <c r="OZ63"/>
      <c r="PA63"/>
      <c r="PB63"/>
      <c r="PC63"/>
      <c r="PD63"/>
      <c r="PE63"/>
      <c r="PF63"/>
      <c r="PG63"/>
      <c r="PH63"/>
      <c r="PI63"/>
      <c r="PJ63"/>
      <c r="PK63"/>
      <c r="PL63"/>
      <c r="PM63"/>
      <c r="PN63"/>
      <c r="PO63"/>
      <c r="PP63"/>
      <c r="PQ63"/>
      <c r="PR63"/>
      <c r="PS63"/>
      <c r="PT63"/>
      <c r="PU63"/>
      <c r="PV63"/>
      <c r="PW63"/>
      <c r="PX63"/>
      <c r="PY63"/>
      <c r="PZ63"/>
      <c r="QA63"/>
      <c r="QB63"/>
      <c r="QC63"/>
      <c r="QD63"/>
      <c r="QE63"/>
      <c r="QF63"/>
      <c r="QG63"/>
      <c r="QH63"/>
      <c r="QI63"/>
      <c r="QJ63"/>
      <c r="QK63"/>
      <c r="QL63"/>
      <c r="QM63"/>
      <c r="QN63"/>
      <c r="QO63"/>
      <c r="QP63"/>
      <c r="QQ63"/>
      <c r="QR63"/>
      <c r="QS63"/>
      <c r="QT63"/>
      <c r="QU63"/>
      <c r="QV63"/>
      <c r="QW63"/>
      <c r="QX63"/>
      <c r="QY63"/>
      <c r="QZ63"/>
      <c r="RA63"/>
      <c r="RB63"/>
      <c r="RC63"/>
      <c r="RD63"/>
      <c r="RE63"/>
      <c r="RF63"/>
      <c r="RG63"/>
      <c r="RH63"/>
      <c r="RI63"/>
      <c r="RJ63"/>
      <c r="RK63"/>
      <c r="RL63"/>
      <c r="RM63"/>
      <c r="RN63"/>
      <c r="RO63"/>
      <c r="RP63"/>
      <c r="RQ63"/>
      <c r="RR63"/>
      <c r="RS63"/>
      <c r="RT63"/>
      <c r="RU63"/>
      <c r="RV63"/>
      <c r="RW63"/>
      <c r="RX63"/>
      <c r="RY63"/>
      <c r="RZ63"/>
      <c r="SA63"/>
      <c r="SB63"/>
      <c r="SC63"/>
      <c r="SD63"/>
      <c r="SE63"/>
      <c r="SF63"/>
      <c r="SG63"/>
      <c r="SH63"/>
      <c r="SI63"/>
      <c r="SJ63"/>
      <c r="SK63"/>
      <c r="SL63"/>
      <c r="SM63"/>
      <c r="SN63"/>
      <c r="SO63"/>
      <c r="SP63"/>
      <c r="SQ63"/>
      <c r="SR63"/>
      <c r="SS63"/>
      <c r="ST63"/>
      <c r="SU63"/>
      <c r="SV63"/>
      <c r="SW63"/>
      <c r="SX63"/>
      <c r="SY63"/>
      <c r="SZ63"/>
      <c r="TA63"/>
      <c r="TB63"/>
      <c r="TC63"/>
      <c r="TD63"/>
      <c r="TE63"/>
      <c r="TF63"/>
      <c r="TG63"/>
      <c r="TH63"/>
      <c r="TI63"/>
      <c r="TJ63"/>
      <c r="TK63"/>
      <c r="TL63"/>
      <c r="TM63"/>
      <c r="TN63"/>
      <c r="TO63"/>
      <c r="TP63"/>
      <c r="TQ63"/>
      <c r="TR63"/>
      <c r="TS63"/>
      <c r="TT63"/>
      <c r="TU63"/>
      <c r="TV63"/>
      <c r="TW63"/>
      <c r="TX63"/>
      <c r="TY63"/>
      <c r="TZ63"/>
      <c r="UA63"/>
      <c r="UB63"/>
      <c r="UC63"/>
      <c r="UD63"/>
      <c r="UE63"/>
      <c r="UF63"/>
      <c r="UG63"/>
      <c r="UH63"/>
      <c r="UI63"/>
      <c r="UJ63"/>
      <c r="UK63"/>
      <c r="UL63"/>
      <c r="UM63"/>
      <c r="UN63"/>
      <c r="UO63"/>
      <c r="UP63"/>
      <c r="UQ63"/>
      <c r="UR63"/>
      <c r="US63"/>
      <c r="UT63"/>
      <c r="UU63"/>
      <c r="UV63"/>
      <c r="UW63"/>
      <c r="UX63"/>
      <c r="UY63"/>
      <c r="UZ63"/>
      <c r="VA63"/>
      <c r="VB63"/>
      <c r="VC63"/>
      <c r="VD63"/>
      <c r="VE63"/>
      <c r="VF63"/>
      <c r="VG63"/>
      <c r="VH63"/>
      <c r="VI63"/>
      <c r="VJ63"/>
      <c r="VK63"/>
      <c r="VL63"/>
      <c r="VM63"/>
      <c r="VN63"/>
      <c r="VO63"/>
      <c r="VP63"/>
      <c r="VQ63"/>
      <c r="VR63"/>
      <c r="VS63"/>
      <c r="VT63"/>
      <c r="VU63"/>
      <c r="VV63"/>
      <c r="VW63"/>
      <c r="VX63"/>
      <c r="VY63"/>
      <c r="VZ63"/>
      <c r="WA63"/>
      <c r="WB63"/>
      <c r="WC63"/>
      <c r="WD63"/>
      <c r="WE63"/>
      <c r="WF63"/>
      <c r="WG63"/>
      <c r="WH63"/>
      <c r="WI63"/>
      <c r="WJ63"/>
      <c r="WK63"/>
      <c r="WL63"/>
      <c r="WM63"/>
      <c r="WN63"/>
      <c r="WO63"/>
      <c r="WP63"/>
      <c r="WQ63"/>
      <c r="WR63"/>
      <c r="WS63"/>
      <c r="WT63"/>
      <c r="WU63"/>
      <c r="WV63"/>
      <c r="WW63"/>
      <c r="WX63"/>
      <c r="WY63"/>
      <c r="WZ63"/>
      <c r="XA63"/>
      <c r="XB63"/>
      <c r="XC63"/>
      <c r="XD63"/>
      <c r="XE63"/>
      <c r="XF63"/>
      <c r="XG63"/>
      <c r="XH63"/>
      <c r="XI63"/>
      <c r="XJ63"/>
      <c r="XK63"/>
      <c r="XL63"/>
      <c r="XM63"/>
      <c r="XN63"/>
      <c r="XO63"/>
      <c r="XP63"/>
      <c r="XQ63"/>
      <c r="XR63"/>
      <c r="XS63"/>
      <c r="XT63"/>
      <c r="XU63"/>
      <c r="XV63"/>
      <c r="XW63"/>
      <c r="XX63"/>
      <c r="XY63"/>
      <c r="XZ63"/>
      <c r="YA63"/>
      <c r="YB63"/>
      <c r="YC63"/>
      <c r="YD63"/>
      <c r="YE63"/>
      <c r="YF63"/>
      <c r="YG63"/>
      <c r="YH63"/>
      <c r="YI63"/>
      <c r="YJ63"/>
      <c r="YK63"/>
      <c r="YL63"/>
      <c r="YM63"/>
      <c r="YN63"/>
      <c r="YO63"/>
      <c r="YP63"/>
      <c r="YQ63"/>
      <c r="YR63"/>
      <c r="YS63"/>
      <c r="YT63"/>
      <c r="YU63"/>
      <c r="YV63"/>
      <c r="YW63"/>
      <c r="YX63"/>
      <c r="YY63"/>
      <c r="YZ63"/>
      <c r="ZA63"/>
      <c r="ZB63"/>
      <c r="ZC63"/>
      <c r="ZD63"/>
      <c r="ZE63"/>
      <c r="ZF63"/>
      <c r="ZG63"/>
      <c r="ZH63"/>
      <c r="ZI63"/>
      <c r="ZJ63"/>
      <c r="ZK63"/>
      <c r="ZL63"/>
      <c r="ZM63"/>
      <c r="ZN63"/>
      <c r="ZO63"/>
      <c r="ZP63"/>
      <c r="ZQ63"/>
      <c r="ZR63"/>
      <c r="ZS63"/>
      <c r="ZT63"/>
      <c r="ZU63"/>
      <c r="ZV63"/>
      <c r="ZW63"/>
      <c r="ZX63"/>
      <c r="ZY63"/>
      <c r="ZZ63"/>
      <c r="AAA63"/>
      <c r="AAB63"/>
      <c r="AAC63"/>
      <c r="AAD63"/>
      <c r="AAE63"/>
      <c r="AAF63"/>
      <c r="AAG63"/>
      <c r="AAH63"/>
      <c r="AAI63"/>
      <c r="AAJ63"/>
      <c r="AAK63"/>
      <c r="AAL63"/>
      <c r="AAM63"/>
      <c r="AAN63"/>
      <c r="AAO63"/>
      <c r="AAP63"/>
      <c r="AAQ63"/>
      <c r="AAR63"/>
      <c r="AAS63"/>
      <c r="AAT63"/>
      <c r="AAU63"/>
      <c r="AAV63"/>
      <c r="AAW63"/>
      <c r="AAX63"/>
      <c r="AAY63"/>
      <c r="AAZ63"/>
      <c r="ABA63"/>
      <c r="ABB63"/>
      <c r="ABC63"/>
      <c r="ABD63"/>
      <c r="ABE63"/>
      <c r="ABF63"/>
      <c r="ABG63"/>
      <c r="ABH63"/>
      <c r="ABI63"/>
      <c r="ABJ63"/>
      <c r="ABK63"/>
      <c r="ABL63"/>
      <c r="ABM63"/>
      <c r="ABN63"/>
      <c r="ABO63"/>
      <c r="ABP63"/>
      <c r="ABQ63"/>
      <c r="ABR63"/>
      <c r="ABS63"/>
      <c r="ABT63"/>
      <c r="ABU63"/>
      <c r="ABV63"/>
      <c r="ABW63"/>
      <c r="ABX63"/>
      <c r="ABY63"/>
      <c r="ABZ63"/>
      <c r="ACA63"/>
      <c r="ACB63"/>
      <c r="ACC63"/>
      <c r="ACD63"/>
      <c r="ACE63"/>
      <c r="ACF63"/>
      <c r="ACG63"/>
      <c r="ACH63"/>
      <c r="ACI63"/>
      <c r="ACJ63"/>
      <c r="ACK63"/>
      <c r="ACL63"/>
      <c r="ACM63"/>
      <c r="ACN63"/>
      <c r="ACO63"/>
      <c r="ACP63"/>
      <c r="ACQ63"/>
      <c r="ACR63"/>
      <c r="ACS63"/>
      <c r="ACT63"/>
      <c r="ACU63"/>
      <c r="ACV63"/>
      <c r="ACW63"/>
      <c r="ACX63"/>
      <c r="ACY63"/>
      <c r="ACZ63"/>
      <c r="ADA63"/>
      <c r="ADB63"/>
      <c r="ADC63"/>
      <c r="ADD63"/>
      <c r="ADE63"/>
      <c r="ADF63"/>
      <c r="ADG63"/>
      <c r="ADH63"/>
      <c r="ADI63"/>
      <c r="ADJ63"/>
      <c r="ADK63"/>
      <c r="ADL63"/>
      <c r="ADM63"/>
      <c r="ADN63"/>
      <c r="ADO63"/>
      <c r="ADP63"/>
      <c r="ADQ63"/>
      <c r="ADR63"/>
      <c r="ADS63"/>
      <c r="ADT63"/>
      <c r="ADU63"/>
      <c r="ADV63"/>
      <c r="ADW63"/>
      <c r="ADX63"/>
      <c r="ADY63"/>
      <c r="ADZ63"/>
      <c r="AEA63"/>
      <c r="AEB63"/>
      <c r="AEC63"/>
      <c r="AED63"/>
      <c r="AEE63"/>
      <c r="AEF63"/>
      <c r="AEG63"/>
      <c r="AEH63"/>
      <c r="AEI63"/>
      <c r="AEJ63"/>
      <c r="AEK63"/>
      <c r="AEL63"/>
      <c r="AEM63"/>
      <c r="AEN63"/>
      <c r="AEO63"/>
      <c r="AEP63"/>
      <c r="AEQ63"/>
      <c r="AER63"/>
      <c r="AES63"/>
      <c r="AET63"/>
      <c r="AEU63"/>
      <c r="AEV63"/>
      <c r="AEW63"/>
      <c r="AEX63"/>
      <c r="AEY63"/>
      <c r="AEZ63"/>
      <c r="AFA63"/>
      <c r="AFB63"/>
      <c r="AFC63"/>
      <c r="AFD63"/>
      <c r="AFE63"/>
      <c r="AFF63"/>
      <c r="AFG63"/>
      <c r="AFH63"/>
      <c r="AFI63"/>
      <c r="AFJ63"/>
      <c r="AFK63"/>
      <c r="AFL63"/>
      <c r="AFM63"/>
      <c r="AFN63"/>
      <c r="AFO63"/>
      <c r="AFP63"/>
      <c r="AFQ63"/>
      <c r="AFR63"/>
      <c r="AFS63"/>
      <c r="AFT63"/>
      <c r="AFU63"/>
      <c r="AFV63"/>
      <c r="AFW63"/>
      <c r="AFX63"/>
      <c r="AFY63"/>
      <c r="AFZ63"/>
      <c r="AGA63"/>
      <c r="AGB63"/>
      <c r="AGC63"/>
      <c r="AGD63"/>
      <c r="AGE63"/>
      <c r="AGF63"/>
      <c r="AGG63"/>
      <c r="AGH63"/>
      <c r="AGI63"/>
      <c r="AGJ63"/>
      <c r="AGK63"/>
      <c r="AGL63"/>
      <c r="AGM63"/>
      <c r="AGN63"/>
      <c r="AGO63"/>
      <c r="AGP63"/>
      <c r="AGQ63"/>
      <c r="AGR63"/>
      <c r="AGS63"/>
      <c r="AGT63"/>
      <c r="AGU63"/>
      <c r="AGV63"/>
      <c r="AGW63"/>
      <c r="AGX63"/>
      <c r="AGY63"/>
      <c r="AGZ63"/>
      <c r="AHA63"/>
      <c r="AHB63"/>
      <c r="AHC63"/>
      <c r="AHD63"/>
      <c r="AHE63"/>
      <c r="AHF63"/>
      <c r="AHG63"/>
      <c r="AHH63"/>
      <c r="AHI63"/>
      <c r="AHJ63"/>
      <c r="AHK63"/>
      <c r="AHL63"/>
      <c r="AHM63"/>
      <c r="AHN63"/>
      <c r="AHO63"/>
      <c r="AHP63"/>
      <c r="AHQ63"/>
      <c r="AHR63"/>
      <c r="AHS63"/>
      <c r="AHT63"/>
      <c r="AHU63"/>
      <c r="AHV63"/>
      <c r="AHW63"/>
      <c r="AHX63"/>
      <c r="AHY63"/>
      <c r="AHZ63"/>
      <c r="AIA63"/>
      <c r="AIB63"/>
      <c r="AIC63"/>
      <c r="AID63"/>
      <c r="AIE63"/>
      <c r="AIF63"/>
      <c r="AIG63"/>
      <c r="AIH63"/>
      <c r="AII63"/>
      <c r="AIJ63"/>
      <c r="AIK63"/>
      <c r="AIL63"/>
      <c r="AIM63"/>
      <c r="AIN63"/>
      <c r="AIO63"/>
      <c r="AIP63"/>
      <c r="AIQ63"/>
      <c r="AIR63"/>
      <c r="AIS63"/>
      <c r="AIT63"/>
      <c r="AIU63"/>
      <c r="AIV63"/>
      <c r="AIW63"/>
      <c r="AIX63"/>
      <c r="AIY63"/>
      <c r="AIZ63"/>
      <c r="AJA63"/>
      <c r="AJB63"/>
      <c r="AJC63"/>
      <c r="AJD63"/>
      <c r="AJE63"/>
      <c r="AJF63"/>
      <c r="AJG63"/>
      <c r="AJH63"/>
      <c r="AJI63"/>
      <c r="AJJ63"/>
      <c r="AJK63"/>
      <c r="AJL63"/>
      <c r="AJM63"/>
      <c r="AJN63"/>
      <c r="AJO63"/>
      <c r="AJP63"/>
      <c r="AJQ63"/>
      <c r="AJR63"/>
      <c r="AJS63"/>
      <c r="AJT63"/>
      <c r="AJU63"/>
      <c r="AJV63"/>
      <c r="AJW63"/>
      <c r="AJX63"/>
      <c r="AJY63"/>
      <c r="AJZ63"/>
      <c r="AKA63"/>
      <c r="AKB63"/>
      <c r="AKC63"/>
      <c r="AKD63"/>
      <c r="AKE63"/>
      <c r="AKF63"/>
      <c r="AKG63"/>
      <c r="AKH63"/>
      <c r="AKI63"/>
      <c r="AKJ63"/>
      <c r="AKK63"/>
      <c r="AKL63"/>
      <c r="AKM63"/>
      <c r="AKN63"/>
      <c r="AKO63"/>
      <c r="AKP63"/>
      <c r="AKQ63"/>
      <c r="AKR63"/>
      <c r="AKS63"/>
      <c r="AKT63"/>
      <c r="AKU63"/>
      <c r="AKV63"/>
      <c r="AKW63"/>
      <c r="AKX63"/>
      <c r="AKY63"/>
      <c r="AKZ63"/>
      <c r="ALA63"/>
      <c r="ALB63"/>
      <c r="ALC63"/>
      <c r="ALD63"/>
      <c r="ALE63"/>
      <c r="ALF63"/>
      <c r="ALG63"/>
      <c r="ALH63"/>
      <c r="ALI63"/>
      <c r="ALJ63"/>
      <c r="ALK63"/>
      <c r="ALL63"/>
      <c r="ALM63"/>
      <c r="ALN63"/>
      <c r="ALO63"/>
      <c r="ALP63"/>
      <c r="ALQ63"/>
      <c r="ALR63"/>
      <c r="ALS63"/>
      <c r="ALT63"/>
      <c r="ALU63"/>
      <c r="ALV63"/>
      <c r="ALW63"/>
      <c r="ALX63"/>
      <c r="ALY63"/>
      <c r="ALZ63"/>
      <c r="AMA63"/>
      <c r="AMB63"/>
      <c r="AMC63"/>
      <c r="AMD63"/>
      <c r="AME63"/>
      <c r="AMF63"/>
      <c r="AMG63"/>
      <c r="AMH63"/>
      <c r="AMI63"/>
      <c r="AMJ63"/>
      <c r="AMK63"/>
      <c r="AML63"/>
      <c r="AMM63"/>
      <c r="AMN63"/>
      <c r="AMO63"/>
      <c r="AMP63"/>
      <c r="AMQ63"/>
      <c r="AMR63"/>
      <c r="AMS63"/>
      <c r="AMT63"/>
      <c r="AMU63"/>
      <c r="AMV63"/>
      <c r="AMW63"/>
      <c r="AMX63"/>
      <c r="AMY63"/>
      <c r="AMZ63"/>
      <c r="ANA63"/>
      <c r="ANB63"/>
      <c r="ANC63"/>
      <c r="AND63"/>
      <c r="ANE63"/>
    </row>
    <row r="64" spans="1:1048" s="6" customFormat="1" ht="15" customHeight="1" x14ac:dyDescent="0.25">
      <c r="C64" s="162" t="str">
        <f t="shared" si="8"/>
        <v>A. O. Smith</v>
      </c>
      <c r="D64" s="162" t="str">
        <f t="shared" si="9"/>
        <v>HPS10-80H45DV 2**  (80 gal, JA13)</v>
      </c>
      <c r="E64" s="162">
        <f t="shared" si="10"/>
        <v>112585</v>
      </c>
      <c r="F64" s="60">
        <f t="shared" si="11"/>
        <v>80</v>
      </c>
      <c r="G64" s="6" t="str">
        <f t="shared" si="12"/>
        <v>AOSmithHPTS80</v>
      </c>
      <c r="H64" s="62">
        <v>0</v>
      </c>
      <c r="I64" s="60">
        <v>1</v>
      </c>
      <c r="J64" s="61">
        <f t="shared" si="13"/>
        <v>0</v>
      </c>
      <c r="K64" s="61">
        <f t="shared" si="14"/>
        <v>3.88</v>
      </c>
      <c r="L64" s="127">
        <f t="shared" si="15"/>
        <v>1</v>
      </c>
      <c r="M64" s="169" t="str">
        <f t="shared" si="16"/>
        <v>AOSmithHPS1080H45DV2xx</v>
      </c>
      <c r="N64" s="97" t="s">
        <v>196</v>
      </c>
      <c r="O64" s="32">
        <v>4</v>
      </c>
      <c r="P64" s="81">
        <f t="shared" si="17"/>
        <v>11</v>
      </c>
      <c r="Q64" s="25" t="s">
        <v>7</v>
      </c>
      <c r="R64" s="68">
        <f t="shared" si="20"/>
        <v>25</v>
      </c>
      <c r="S64" s="68">
        <f t="shared" si="3"/>
        <v>112585</v>
      </c>
      <c r="T64" s="65" t="str">
        <f t="shared" si="4"/>
        <v>HPS10-80H45DV 2**  (80 gal, JA13)</v>
      </c>
      <c r="U64" s="168">
        <f t="shared" si="5"/>
        <v>1</v>
      </c>
      <c r="V64" s="26" t="s">
        <v>856</v>
      </c>
      <c r="W64" s="27">
        <v>80</v>
      </c>
      <c r="X64" s="30" t="s">
        <v>848</v>
      </c>
      <c r="Y64" s="86" t="s">
        <v>848</v>
      </c>
      <c r="Z64" s="91" t="str">
        <f t="shared" si="6"/>
        <v>AOSmithHPTS80</v>
      </c>
      <c r="AA64" s="128">
        <v>1</v>
      </c>
      <c r="AB64" s="41">
        <v>0</v>
      </c>
      <c r="AC64" s="47">
        <v>4</v>
      </c>
      <c r="AD64" s="160">
        <v>3.88</v>
      </c>
      <c r="AE64" s="48">
        <v>44728</v>
      </c>
      <c r="AF64" s="49" t="s">
        <v>83</v>
      </c>
      <c r="AG64" s="138" t="str">
        <f t="shared" si="18"/>
        <v>2,     112585,   "HPS10-80H45DV 2**  (80 gal, JA13)"</v>
      </c>
      <c r="AH64" s="140" t="str">
        <f t="shared" si="21"/>
        <v>AOSmith</v>
      </c>
      <c r="AI64" s="161" t="s">
        <v>865</v>
      </c>
      <c r="AJ64" s="166">
        <f t="shared" si="7"/>
        <v>1</v>
      </c>
      <c r="AK64" s="138" t="str">
        <f t="shared" si="19"/>
        <v xml:space="preserve">          case  HPS10-80H45DV 2**  (80 gal, JA13)   :   "AOSmithHPS1080H45DV2xx"</v>
      </c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  <c r="EM64"/>
      <c r="EN64"/>
      <c r="EO64"/>
      <c r="EP64"/>
      <c r="EQ64"/>
      <c r="ER64"/>
      <c r="ES64"/>
      <c r="ET64"/>
      <c r="EU64"/>
      <c r="EV64"/>
      <c r="EW64"/>
      <c r="EX64"/>
      <c r="EY64"/>
      <c r="EZ64"/>
      <c r="FA64"/>
      <c r="FB64"/>
      <c r="FC64"/>
      <c r="FD64"/>
      <c r="FE64"/>
      <c r="FF64"/>
      <c r="FG64"/>
      <c r="FH64"/>
      <c r="FI64"/>
      <c r="FJ64"/>
      <c r="FK64"/>
      <c r="FL64"/>
      <c r="FM64"/>
      <c r="FN64"/>
      <c r="FO64"/>
      <c r="FP64"/>
      <c r="FQ64"/>
      <c r="FR64"/>
      <c r="FS64"/>
      <c r="FT64"/>
      <c r="FU64"/>
      <c r="FV64"/>
      <c r="FW64"/>
      <c r="FX64"/>
      <c r="FY64"/>
      <c r="FZ64"/>
      <c r="GA64"/>
      <c r="GB64"/>
      <c r="GC64"/>
      <c r="GD64"/>
      <c r="GE64"/>
      <c r="GF64"/>
      <c r="GG64"/>
      <c r="GH64"/>
      <c r="GI64"/>
      <c r="GJ64"/>
      <c r="GK64"/>
      <c r="GL64"/>
      <c r="GM64"/>
      <c r="GN64"/>
      <c r="GO64"/>
      <c r="GP64"/>
      <c r="GQ64"/>
      <c r="GR64"/>
      <c r="GS64"/>
      <c r="GT64"/>
      <c r="GU64"/>
      <c r="GV64"/>
      <c r="GW64"/>
      <c r="GX64"/>
      <c r="GY64"/>
      <c r="GZ64"/>
      <c r="HA64"/>
      <c r="HB64"/>
      <c r="HC64"/>
      <c r="HD64"/>
      <c r="HE64"/>
      <c r="HF64"/>
      <c r="HG64"/>
      <c r="HH64"/>
      <c r="HI64"/>
      <c r="HJ64"/>
      <c r="HK64"/>
      <c r="HL64"/>
      <c r="HM64"/>
      <c r="HN64"/>
      <c r="HO64"/>
      <c r="HP64"/>
      <c r="HQ64"/>
      <c r="HR64"/>
      <c r="HS64"/>
      <c r="HT64"/>
      <c r="HU64"/>
      <c r="HV64"/>
      <c r="HW64"/>
      <c r="HX64"/>
      <c r="HY64"/>
      <c r="HZ64"/>
      <c r="IA64"/>
      <c r="IB64"/>
      <c r="IC64"/>
      <c r="ID64"/>
      <c r="IE64"/>
      <c r="IF64"/>
      <c r="IG64"/>
      <c r="IH64"/>
      <c r="II64"/>
      <c r="IJ64"/>
      <c r="IK64"/>
      <c r="IL64"/>
      <c r="IM64"/>
      <c r="IN64"/>
      <c r="IO64"/>
      <c r="IP64"/>
      <c r="IQ64"/>
      <c r="IR64"/>
      <c r="IS64"/>
      <c r="IT64"/>
      <c r="IU64"/>
      <c r="IV64"/>
      <c r="IW64"/>
      <c r="IX64"/>
      <c r="IY64"/>
      <c r="IZ64"/>
      <c r="JA64"/>
      <c r="JB64"/>
      <c r="JC64"/>
      <c r="JD64"/>
      <c r="JE64"/>
      <c r="JF64"/>
      <c r="JG64"/>
      <c r="JH64"/>
      <c r="JI64"/>
      <c r="JJ64"/>
      <c r="JK64"/>
      <c r="JL64"/>
      <c r="JM64"/>
      <c r="JN64"/>
      <c r="JO64"/>
      <c r="JP64"/>
      <c r="JQ64"/>
      <c r="JR64"/>
      <c r="JS64"/>
      <c r="JT64"/>
      <c r="JU64"/>
      <c r="JV64"/>
      <c r="JW64"/>
      <c r="JX64"/>
      <c r="JY64"/>
      <c r="JZ64"/>
      <c r="KA64"/>
      <c r="KB64"/>
      <c r="KC64"/>
      <c r="KD64"/>
      <c r="KE64"/>
      <c r="KF64"/>
      <c r="KG64"/>
      <c r="KH64"/>
      <c r="KI64"/>
      <c r="KJ64"/>
      <c r="KK64"/>
      <c r="KL64"/>
      <c r="KM64"/>
      <c r="KN64"/>
      <c r="KO64"/>
      <c r="KP64"/>
      <c r="KQ64"/>
      <c r="KR64"/>
      <c r="KS64"/>
      <c r="KT64"/>
      <c r="KU64"/>
      <c r="KV64"/>
      <c r="KW64"/>
      <c r="KX64"/>
      <c r="KY64"/>
      <c r="KZ64"/>
      <c r="LA64"/>
      <c r="LB64"/>
      <c r="LC64"/>
      <c r="LD64"/>
      <c r="LE64"/>
      <c r="LF64"/>
      <c r="LG64"/>
      <c r="LH64"/>
      <c r="LI64"/>
      <c r="LJ64"/>
      <c r="LK64"/>
      <c r="LL64"/>
      <c r="LM64"/>
      <c r="LN64"/>
      <c r="LO64"/>
      <c r="LP64"/>
      <c r="LQ64"/>
      <c r="LR64"/>
      <c r="LS64"/>
      <c r="LT64"/>
      <c r="LU64"/>
      <c r="LV64"/>
      <c r="LW64"/>
      <c r="LX64"/>
      <c r="LY64"/>
      <c r="LZ64"/>
      <c r="MA64"/>
      <c r="MB64"/>
      <c r="MC64"/>
      <c r="MD64"/>
      <c r="ME64"/>
      <c r="MF64"/>
      <c r="MG64"/>
      <c r="MH64"/>
      <c r="MI64"/>
      <c r="MJ64"/>
      <c r="MK64"/>
      <c r="ML64"/>
      <c r="MM64"/>
      <c r="MN64"/>
      <c r="MO64"/>
      <c r="MP64"/>
      <c r="MQ64"/>
      <c r="MR64"/>
      <c r="MS64"/>
      <c r="MT64"/>
      <c r="MU64"/>
      <c r="MV64"/>
      <c r="MW64"/>
      <c r="MX64"/>
      <c r="MY64"/>
      <c r="MZ64"/>
      <c r="NA64"/>
      <c r="NB64"/>
      <c r="NC64"/>
      <c r="ND64"/>
      <c r="NE64"/>
      <c r="NF64"/>
      <c r="NG64"/>
      <c r="NH64"/>
      <c r="NI64"/>
      <c r="NJ64"/>
      <c r="NK64"/>
      <c r="NL64"/>
      <c r="NM64"/>
      <c r="NN64"/>
      <c r="NO64"/>
      <c r="NP64"/>
      <c r="NQ64"/>
      <c r="NR64"/>
      <c r="NS64"/>
      <c r="NT64"/>
      <c r="NU64"/>
      <c r="NV64"/>
      <c r="NW64"/>
      <c r="NX64"/>
      <c r="NY64"/>
      <c r="NZ64"/>
      <c r="OA64"/>
      <c r="OB64"/>
      <c r="OC64"/>
      <c r="OD64"/>
      <c r="OE64"/>
      <c r="OF64"/>
      <c r="OG64"/>
      <c r="OH64"/>
      <c r="OI64"/>
      <c r="OJ64"/>
      <c r="OK64"/>
      <c r="OL64"/>
      <c r="OM64"/>
      <c r="ON64"/>
      <c r="OO64"/>
      <c r="OP64"/>
      <c r="OQ64"/>
      <c r="OR64"/>
      <c r="OS64"/>
      <c r="OT64"/>
      <c r="OU64"/>
      <c r="OV64"/>
      <c r="OW64"/>
      <c r="OX64"/>
      <c r="OY64"/>
      <c r="OZ64"/>
      <c r="PA64"/>
      <c r="PB64"/>
      <c r="PC64"/>
      <c r="PD64"/>
      <c r="PE64"/>
      <c r="PF64"/>
      <c r="PG64"/>
      <c r="PH64"/>
      <c r="PI64"/>
      <c r="PJ64"/>
      <c r="PK64"/>
      <c r="PL64"/>
      <c r="PM64"/>
      <c r="PN64"/>
      <c r="PO64"/>
      <c r="PP64"/>
      <c r="PQ64"/>
      <c r="PR64"/>
      <c r="PS64"/>
      <c r="PT64"/>
      <c r="PU64"/>
      <c r="PV64"/>
      <c r="PW64"/>
      <c r="PX64"/>
      <c r="PY64"/>
      <c r="PZ64"/>
      <c r="QA64"/>
      <c r="QB64"/>
      <c r="QC64"/>
      <c r="QD64"/>
      <c r="QE64"/>
      <c r="QF64"/>
      <c r="QG64"/>
      <c r="QH64"/>
      <c r="QI64"/>
      <c r="QJ64"/>
      <c r="QK64"/>
      <c r="QL64"/>
      <c r="QM64"/>
      <c r="QN64"/>
      <c r="QO64"/>
      <c r="QP64"/>
      <c r="QQ64"/>
      <c r="QR64"/>
      <c r="QS64"/>
      <c r="QT64"/>
      <c r="QU64"/>
      <c r="QV64"/>
      <c r="QW64"/>
      <c r="QX64"/>
      <c r="QY64"/>
      <c r="QZ64"/>
      <c r="RA64"/>
      <c r="RB64"/>
      <c r="RC64"/>
      <c r="RD64"/>
      <c r="RE64"/>
      <c r="RF64"/>
      <c r="RG64"/>
      <c r="RH64"/>
      <c r="RI64"/>
      <c r="RJ64"/>
      <c r="RK64"/>
      <c r="RL64"/>
      <c r="RM64"/>
      <c r="RN64"/>
      <c r="RO64"/>
      <c r="RP64"/>
      <c r="RQ64"/>
      <c r="RR64"/>
      <c r="RS64"/>
      <c r="RT64"/>
      <c r="RU64"/>
      <c r="RV64"/>
      <c r="RW64"/>
      <c r="RX64"/>
      <c r="RY64"/>
      <c r="RZ64"/>
      <c r="SA64"/>
      <c r="SB64"/>
      <c r="SC64"/>
      <c r="SD64"/>
      <c r="SE64"/>
      <c r="SF64"/>
      <c r="SG64"/>
      <c r="SH64"/>
      <c r="SI64"/>
      <c r="SJ64"/>
      <c r="SK64"/>
      <c r="SL64"/>
      <c r="SM64"/>
      <c r="SN64"/>
      <c r="SO64"/>
      <c r="SP64"/>
      <c r="SQ64"/>
      <c r="SR64"/>
      <c r="SS64"/>
      <c r="ST64"/>
      <c r="SU64"/>
      <c r="SV64"/>
      <c r="SW64"/>
      <c r="SX64"/>
      <c r="SY64"/>
      <c r="SZ64"/>
      <c r="TA64"/>
      <c r="TB64"/>
      <c r="TC64"/>
      <c r="TD64"/>
      <c r="TE64"/>
      <c r="TF64"/>
      <c r="TG64"/>
      <c r="TH64"/>
      <c r="TI64"/>
      <c r="TJ64"/>
      <c r="TK64"/>
      <c r="TL64"/>
      <c r="TM64"/>
      <c r="TN64"/>
      <c r="TO64"/>
      <c r="TP64"/>
      <c r="TQ64"/>
      <c r="TR64"/>
      <c r="TS64"/>
      <c r="TT64"/>
      <c r="TU64"/>
      <c r="TV64"/>
      <c r="TW64"/>
      <c r="TX64"/>
      <c r="TY64"/>
      <c r="TZ64"/>
      <c r="UA64"/>
      <c r="UB64"/>
      <c r="UC64"/>
      <c r="UD64"/>
      <c r="UE64"/>
      <c r="UF64"/>
      <c r="UG64"/>
      <c r="UH64"/>
      <c r="UI64"/>
      <c r="UJ64"/>
      <c r="UK64"/>
      <c r="UL64"/>
      <c r="UM64"/>
      <c r="UN64"/>
      <c r="UO64"/>
      <c r="UP64"/>
      <c r="UQ64"/>
      <c r="UR64"/>
      <c r="US64"/>
      <c r="UT64"/>
      <c r="UU64"/>
      <c r="UV64"/>
      <c r="UW64"/>
      <c r="UX64"/>
      <c r="UY64"/>
      <c r="UZ64"/>
      <c r="VA64"/>
      <c r="VB64"/>
      <c r="VC64"/>
      <c r="VD64"/>
      <c r="VE64"/>
      <c r="VF64"/>
      <c r="VG64"/>
      <c r="VH64"/>
      <c r="VI64"/>
      <c r="VJ64"/>
      <c r="VK64"/>
      <c r="VL64"/>
      <c r="VM64"/>
      <c r="VN64"/>
      <c r="VO64"/>
      <c r="VP64"/>
      <c r="VQ64"/>
      <c r="VR64"/>
      <c r="VS64"/>
      <c r="VT64"/>
      <c r="VU64"/>
      <c r="VV64"/>
      <c r="VW64"/>
      <c r="VX64"/>
      <c r="VY64"/>
      <c r="VZ64"/>
      <c r="WA64"/>
      <c r="WB64"/>
      <c r="WC64"/>
      <c r="WD64"/>
      <c r="WE64"/>
      <c r="WF64"/>
      <c r="WG64"/>
      <c r="WH64"/>
      <c r="WI64"/>
      <c r="WJ64"/>
      <c r="WK64"/>
      <c r="WL64"/>
      <c r="WM64"/>
      <c r="WN64"/>
      <c r="WO64"/>
      <c r="WP64"/>
      <c r="WQ64"/>
      <c r="WR64"/>
      <c r="WS64"/>
      <c r="WT64"/>
      <c r="WU64"/>
      <c r="WV64"/>
      <c r="WW64"/>
      <c r="WX64"/>
      <c r="WY64"/>
      <c r="WZ64"/>
      <c r="XA64"/>
      <c r="XB64"/>
      <c r="XC64"/>
      <c r="XD64"/>
      <c r="XE64"/>
      <c r="XF64"/>
      <c r="XG64"/>
      <c r="XH64"/>
      <c r="XI64"/>
      <c r="XJ64"/>
      <c r="XK64"/>
      <c r="XL64"/>
      <c r="XM64"/>
      <c r="XN64"/>
      <c r="XO64"/>
      <c r="XP64"/>
      <c r="XQ64"/>
      <c r="XR64"/>
      <c r="XS64"/>
      <c r="XT64"/>
      <c r="XU64"/>
      <c r="XV64"/>
      <c r="XW64"/>
      <c r="XX64"/>
      <c r="XY64"/>
      <c r="XZ64"/>
      <c r="YA64"/>
      <c r="YB64"/>
      <c r="YC64"/>
      <c r="YD64"/>
      <c r="YE64"/>
      <c r="YF64"/>
      <c r="YG64"/>
      <c r="YH64"/>
      <c r="YI64"/>
      <c r="YJ64"/>
      <c r="YK64"/>
      <c r="YL64"/>
      <c r="YM64"/>
      <c r="YN64"/>
      <c r="YO64"/>
      <c r="YP64"/>
      <c r="YQ64"/>
      <c r="YR64"/>
      <c r="YS64"/>
      <c r="YT64"/>
      <c r="YU64"/>
      <c r="YV64"/>
      <c r="YW64"/>
      <c r="YX64"/>
      <c r="YY64"/>
      <c r="YZ64"/>
      <c r="ZA64"/>
      <c r="ZB64"/>
      <c r="ZC64"/>
      <c r="ZD64"/>
      <c r="ZE64"/>
      <c r="ZF64"/>
      <c r="ZG64"/>
      <c r="ZH64"/>
      <c r="ZI64"/>
      <c r="ZJ64"/>
      <c r="ZK64"/>
      <c r="ZL64"/>
      <c r="ZM64"/>
      <c r="ZN64"/>
      <c r="ZO64"/>
      <c r="ZP64"/>
      <c r="ZQ64"/>
      <c r="ZR64"/>
      <c r="ZS64"/>
      <c r="ZT64"/>
      <c r="ZU64"/>
      <c r="ZV64"/>
      <c r="ZW64"/>
      <c r="ZX64"/>
      <c r="ZY64"/>
      <c r="ZZ64"/>
      <c r="AAA64"/>
      <c r="AAB64"/>
      <c r="AAC64"/>
      <c r="AAD64"/>
      <c r="AAE64"/>
      <c r="AAF64"/>
      <c r="AAG64"/>
      <c r="AAH64"/>
      <c r="AAI64"/>
      <c r="AAJ64"/>
      <c r="AAK64"/>
      <c r="AAL64"/>
      <c r="AAM64"/>
      <c r="AAN64"/>
      <c r="AAO64"/>
      <c r="AAP64"/>
      <c r="AAQ64"/>
      <c r="AAR64"/>
      <c r="AAS64"/>
      <c r="AAT64"/>
      <c r="AAU64"/>
      <c r="AAV64"/>
      <c r="AAW64"/>
      <c r="AAX64"/>
      <c r="AAY64"/>
      <c r="AAZ64"/>
      <c r="ABA64"/>
      <c r="ABB64"/>
      <c r="ABC64"/>
      <c r="ABD64"/>
      <c r="ABE64"/>
      <c r="ABF64"/>
      <c r="ABG64"/>
      <c r="ABH64"/>
      <c r="ABI64"/>
      <c r="ABJ64"/>
      <c r="ABK64"/>
      <c r="ABL64"/>
      <c r="ABM64"/>
      <c r="ABN64"/>
      <c r="ABO64"/>
      <c r="ABP64"/>
      <c r="ABQ64"/>
      <c r="ABR64"/>
      <c r="ABS64"/>
      <c r="ABT64"/>
      <c r="ABU64"/>
      <c r="ABV64"/>
      <c r="ABW64"/>
      <c r="ABX64"/>
      <c r="ABY64"/>
      <c r="ABZ64"/>
      <c r="ACA64"/>
      <c r="ACB64"/>
      <c r="ACC64"/>
      <c r="ACD64"/>
      <c r="ACE64"/>
      <c r="ACF64"/>
      <c r="ACG64"/>
      <c r="ACH64"/>
      <c r="ACI64"/>
      <c r="ACJ64"/>
      <c r="ACK64"/>
      <c r="ACL64"/>
      <c r="ACM64"/>
      <c r="ACN64"/>
      <c r="ACO64"/>
      <c r="ACP64"/>
      <c r="ACQ64"/>
      <c r="ACR64"/>
      <c r="ACS64"/>
      <c r="ACT64"/>
      <c r="ACU64"/>
      <c r="ACV64"/>
      <c r="ACW64"/>
      <c r="ACX64"/>
      <c r="ACY64"/>
      <c r="ACZ64"/>
      <c r="ADA64"/>
      <c r="ADB64"/>
      <c r="ADC64"/>
      <c r="ADD64"/>
      <c r="ADE64"/>
      <c r="ADF64"/>
      <c r="ADG64"/>
      <c r="ADH64"/>
      <c r="ADI64"/>
      <c r="ADJ64"/>
      <c r="ADK64"/>
      <c r="ADL64"/>
      <c r="ADM64"/>
      <c r="ADN64"/>
      <c r="ADO64"/>
      <c r="ADP64"/>
      <c r="ADQ64"/>
      <c r="ADR64"/>
      <c r="ADS64"/>
      <c r="ADT64"/>
      <c r="ADU64"/>
      <c r="ADV64"/>
      <c r="ADW64"/>
      <c r="ADX64"/>
      <c r="ADY64"/>
      <c r="ADZ64"/>
      <c r="AEA64"/>
      <c r="AEB64"/>
      <c r="AEC64"/>
      <c r="AED64"/>
      <c r="AEE64"/>
      <c r="AEF64"/>
      <c r="AEG64"/>
      <c r="AEH64"/>
      <c r="AEI64"/>
      <c r="AEJ64"/>
      <c r="AEK64"/>
      <c r="AEL64"/>
      <c r="AEM64"/>
      <c r="AEN64"/>
      <c r="AEO64"/>
      <c r="AEP64"/>
      <c r="AEQ64"/>
      <c r="AER64"/>
      <c r="AES64"/>
      <c r="AET64"/>
      <c r="AEU64"/>
      <c r="AEV64"/>
      <c r="AEW64"/>
      <c r="AEX64"/>
      <c r="AEY64"/>
      <c r="AEZ64"/>
      <c r="AFA64"/>
      <c r="AFB64"/>
      <c r="AFC64"/>
      <c r="AFD64"/>
      <c r="AFE64"/>
      <c r="AFF64"/>
      <c r="AFG64"/>
      <c r="AFH64"/>
      <c r="AFI64"/>
      <c r="AFJ64"/>
      <c r="AFK64"/>
      <c r="AFL64"/>
      <c r="AFM64"/>
      <c r="AFN64"/>
      <c r="AFO64"/>
      <c r="AFP64"/>
      <c r="AFQ64"/>
      <c r="AFR64"/>
      <c r="AFS64"/>
      <c r="AFT64"/>
      <c r="AFU64"/>
      <c r="AFV64"/>
      <c r="AFW64"/>
      <c r="AFX64"/>
      <c r="AFY64"/>
      <c r="AFZ64"/>
      <c r="AGA64"/>
      <c r="AGB64"/>
      <c r="AGC64"/>
      <c r="AGD64"/>
      <c r="AGE64"/>
      <c r="AGF64"/>
      <c r="AGG64"/>
      <c r="AGH64"/>
      <c r="AGI64"/>
      <c r="AGJ64"/>
      <c r="AGK64"/>
      <c r="AGL64"/>
      <c r="AGM64"/>
      <c r="AGN64"/>
      <c r="AGO64"/>
      <c r="AGP64"/>
      <c r="AGQ64"/>
      <c r="AGR64"/>
      <c r="AGS64"/>
      <c r="AGT64"/>
      <c r="AGU64"/>
      <c r="AGV64"/>
      <c r="AGW64"/>
      <c r="AGX64"/>
      <c r="AGY64"/>
      <c r="AGZ64"/>
      <c r="AHA64"/>
      <c r="AHB64"/>
      <c r="AHC64"/>
      <c r="AHD64"/>
      <c r="AHE64"/>
      <c r="AHF64"/>
      <c r="AHG64"/>
      <c r="AHH64"/>
      <c r="AHI64"/>
      <c r="AHJ64"/>
      <c r="AHK64"/>
      <c r="AHL64"/>
      <c r="AHM64"/>
      <c r="AHN64"/>
      <c r="AHO64"/>
      <c r="AHP64"/>
      <c r="AHQ64"/>
      <c r="AHR64"/>
      <c r="AHS64"/>
      <c r="AHT64"/>
      <c r="AHU64"/>
      <c r="AHV64"/>
      <c r="AHW64"/>
      <c r="AHX64"/>
      <c r="AHY64"/>
      <c r="AHZ64"/>
      <c r="AIA64"/>
      <c r="AIB64"/>
      <c r="AIC64"/>
      <c r="AID64"/>
      <c r="AIE64"/>
      <c r="AIF64"/>
      <c r="AIG64"/>
      <c r="AIH64"/>
      <c r="AII64"/>
      <c r="AIJ64"/>
      <c r="AIK64"/>
      <c r="AIL64"/>
      <c r="AIM64"/>
      <c r="AIN64"/>
      <c r="AIO64"/>
      <c r="AIP64"/>
      <c r="AIQ64"/>
      <c r="AIR64"/>
      <c r="AIS64"/>
      <c r="AIT64"/>
      <c r="AIU64"/>
      <c r="AIV64"/>
      <c r="AIW64"/>
      <c r="AIX64"/>
      <c r="AIY64"/>
      <c r="AIZ64"/>
      <c r="AJA64"/>
      <c r="AJB64"/>
      <c r="AJC64"/>
      <c r="AJD64"/>
      <c r="AJE64"/>
      <c r="AJF64"/>
      <c r="AJG64"/>
      <c r="AJH64"/>
      <c r="AJI64"/>
      <c r="AJJ64"/>
      <c r="AJK64"/>
      <c r="AJL64"/>
      <c r="AJM64"/>
      <c r="AJN64"/>
      <c r="AJO64"/>
      <c r="AJP64"/>
      <c r="AJQ64"/>
      <c r="AJR64"/>
      <c r="AJS64"/>
      <c r="AJT64"/>
      <c r="AJU64"/>
      <c r="AJV64"/>
      <c r="AJW64"/>
      <c r="AJX64"/>
      <c r="AJY64"/>
      <c r="AJZ64"/>
      <c r="AKA64"/>
      <c r="AKB64"/>
      <c r="AKC64"/>
      <c r="AKD64"/>
      <c r="AKE64"/>
      <c r="AKF64"/>
      <c r="AKG64"/>
      <c r="AKH64"/>
      <c r="AKI64"/>
      <c r="AKJ64"/>
      <c r="AKK64"/>
      <c r="AKL64"/>
      <c r="AKM64"/>
      <c r="AKN64"/>
      <c r="AKO64"/>
      <c r="AKP64"/>
      <c r="AKQ64"/>
      <c r="AKR64"/>
      <c r="AKS64"/>
      <c r="AKT64"/>
      <c r="AKU64"/>
      <c r="AKV64"/>
      <c r="AKW64"/>
      <c r="AKX64"/>
      <c r="AKY64"/>
      <c r="AKZ64"/>
      <c r="ALA64"/>
      <c r="ALB64"/>
      <c r="ALC64"/>
      <c r="ALD64"/>
      <c r="ALE64"/>
      <c r="ALF64"/>
      <c r="ALG64"/>
      <c r="ALH64"/>
      <c r="ALI64"/>
      <c r="ALJ64"/>
      <c r="ALK64"/>
      <c r="ALL64"/>
      <c r="ALM64"/>
      <c r="ALN64"/>
      <c r="ALO64"/>
      <c r="ALP64"/>
      <c r="ALQ64"/>
      <c r="ALR64"/>
      <c r="ALS64"/>
      <c r="ALT64"/>
      <c r="ALU64"/>
      <c r="ALV64"/>
      <c r="ALW64"/>
      <c r="ALX64"/>
      <c r="ALY64"/>
      <c r="ALZ64"/>
      <c r="AMA64"/>
      <c r="AMB64"/>
      <c r="AMC64"/>
      <c r="AMD64"/>
      <c r="AME64"/>
      <c r="AMF64"/>
      <c r="AMG64"/>
      <c r="AMH64"/>
      <c r="AMI64"/>
      <c r="AMJ64"/>
      <c r="AMK64"/>
      <c r="AML64"/>
      <c r="AMM64"/>
      <c r="AMN64"/>
      <c r="AMO64"/>
      <c r="AMP64"/>
      <c r="AMQ64"/>
      <c r="AMR64"/>
      <c r="AMS64"/>
      <c r="AMT64"/>
      <c r="AMU64"/>
      <c r="AMV64"/>
      <c r="AMW64"/>
      <c r="AMX64"/>
      <c r="AMY64"/>
      <c r="AMZ64"/>
      <c r="ANA64"/>
      <c r="ANB64"/>
      <c r="ANC64"/>
      <c r="AND64"/>
      <c r="ANE64"/>
    </row>
    <row r="65" spans="3:1045" s="6" customFormat="1" ht="15" customHeight="1" x14ac:dyDescent="0.25">
      <c r="C65" s="6" t="str">
        <f>Q65</f>
        <v>A. O. Smith</v>
      </c>
      <c r="D65" s="6" t="str">
        <f>T65</f>
        <v>FPTU 50 120  (50 gal)</v>
      </c>
      <c r="E65" s="6">
        <f>S65</f>
        <v>110113</v>
      </c>
      <c r="F65" s="60">
        <f>W65</f>
        <v>50</v>
      </c>
      <c r="G65" s="6" t="str">
        <f>Z65</f>
        <v>AOSmithHPTU50</v>
      </c>
      <c r="H65" s="60">
        <v>1</v>
      </c>
      <c r="I65" s="62">
        <v>0</v>
      </c>
      <c r="J65" s="61">
        <f>IF(H65&gt;0,AB65,0)</f>
        <v>2.4</v>
      </c>
      <c r="K65" s="61">
        <f>IF(I65&gt;0,AD65,0)</f>
        <v>0</v>
      </c>
      <c r="L65" s="127">
        <f>AA65</f>
        <v>0</v>
      </c>
      <c r="M65" s="169" t="str">
        <f>AI65</f>
        <v>AOSmithFPTU50</v>
      </c>
      <c r="N65" s="97" t="s">
        <v>196</v>
      </c>
      <c r="O65" s="32">
        <v>1</v>
      </c>
      <c r="P65" s="81">
        <f>VLOOKUP( Q65, $Q$2:$R$21, 2, FALSE )</f>
        <v>11</v>
      </c>
      <c r="Q65" s="9" t="s">
        <v>7</v>
      </c>
      <c r="R65" s="120">
        <v>1</v>
      </c>
      <c r="S65" s="68">
        <f t="shared" si="3"/>
        <v>110113</v>
      </c>
      <c r="T65" s="65" t="str">
        <f t="shared" ref="T65:T70" si="22">V65 &amp; "  (" &amp; W65 &amp; " gal" &amp; IF(AA65&gt;0, ", JA13)", ")")</f>
        <v>FPTU 50 120  (50 gal)</v>
      </c>
      <c r="U65" s="168">
        <f t="shared" si="5"/>
        <v>1</v>
      </c>
      <c r="V65" s="10" t="s">
        <v>61</v>
      </c>
      <c r="W65" s="11">
        <v>50</v>
      </c>
      <c r="X65" s="30" t="s">
        <v>84</v>
      </c>
      <c r="Y65" s="86" t="s">
        <v>109</v>
      </c>
      <c r="Z65" s="91" t="str">
        <f t="shared" si="6"/>
        <v>AOSmithHPTU50</v>
      </c>
      <c r="AA65" s="126">
        <v>0</v>
      </c>
      <c r="AB65" s="40">
        <v>2.4</v>
      </c>
      <c r="AC65" s="47" t="s">
        <v>9</v>
      </c>
      <c r="AD65" s="160" t="s">
        <v>10</v>
      </c>
      <c r="AE65" s="48">
        <v>42591</v>
      </c>
      <c r="AF65" s="49" t="s">
        <v>83</v>
      </c>
      <c r="AG65" s="138" t="str">
        <f t="shared" si="18"/>
        <v>2,     110113,   "FPTU 50 120  (50 gal)"</v>
      </c>
      <c r="AH65" s="139" t="s">
        <v>444</v>
      </c>
      <c r="AI65" s="141" t="s">
        <v>450</v>
      </c>
      <c r="AJ65" s="166">
        <f t="shared" si="7"/>
        <v>1</v>
      </c>
      <c r="AK65" s="138" t="str">
        <f t="shared" si="19"/>
        <v xml:space="preserve">          case  FPTU 50 120  (50 gal)   :   "AOSmithFPTU50"</v>
      </c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</row>
    <row r="66" spans="3:1045" s="6" customFormat="1" ht="15" customHeight="1" x14ac:dyDescent="0.25">
      <c r="C66" s="6" t="str">
        <f t="shared" ref="C66:C132" si="23">Q66</f>
        <v>A. O. Smith</v>
      </c>
      <c r="D66" s="6" t="str">
        <f t="shared" ref="D66:D132" si="24">T66</f>
        <v>FPTU 66 120  (66 gal)</v>
      </c>
      <c r="E66" s="6">
        <f t="shared" ref="E66:E132" si="25">S66</f>
        <v>110214</v>
      </c>
      <c r="F66" s="60">
        <f t="shared" ref="F66:F205" si="26">W66</f>
        <v>66</v>
      </c>
      <c r="G66" s="6" t="str">
        <f t="shared" ref="G66:G132" si="27">Z66</f>
        <v>AOSmithHPTU66</v>
      </c>
      <c r="H66" s="60">
        <v>1</v>
      </c>
      <c r="I66" s="62">
        <v>0</v>
      </c>
      <c r="J66" s="61">
        <f t="shared" ref="J66:J80" si="28">IF(H66&gt;0,AB66,0)</f>
        <v>2.56</v>
      </c>
      <c r="K66" s="61">
        <f t="shared" ref="K66:K80" si="29">IF(I66&gt;0,AD66,0)</f>
        <v>0</v>
      </c>
      <c r="L66" s="127">
        <f t="shared" ref="L66:L165" si="30">AA66</f>
        <v>0</v>
      </c>
      <c r="M66" s="169" t="str">
        <f t="shared" ref="M66:M132" si="31">AI66</f>
        <v>AOSmithFPTU66</v>
      </c>
      <c r="N66" s="97" t="s">
        <v>196</v>
      </c>
      <c r="O66" s="32">
        <v>1</v>
      </c>
      <c r="P66" s="81">
        <f t="shared" ref="P66:P165" si="32">VLOOKUP( Q66, $Q$2:$R$21, 2, FALSE )</f>
        <v>11</v>
      </c>
      <c r="Q66" s="9" t="s">
        <v>7</v>
      </c>
      <c r="R66" s="68">
        <f>R65+1</f>
        <v>2</v>
      </c>
      <c r="S66" s="68">
        <f t="shared" si="3"/>
        <v>110214</v>
      </c>
      <c r="T66" s="65" t="str">
        <f t="shared" si="22"/>
        <v>FPTU 66 120  (66 gal)</v>
      </c>
      <c r="U66" s="168">
        <f t="shared" si="5"/>
        <v>1</v>
      </c>
      <c r="V66" s="10" t="s">
        <v>62</v>
      </c>
      <c r="W66" s="11">
        <v>66</v>
      </c>
      <c r="X66" s="30" t="s">
        <v>85</v>
      </c>
      <c r="Y66" s="86" t="s">
        <v>105</v>
      </c>
      <c r="Z66" s="91" t="str">
        <f t="shared" si="6"/>
        <v>AOSmithHPTU66</v>
      </c>
      <c r="AA66" s="126">
        <v>0</v>
      </c>
      <c r="AB66" s="40">
        <v>2.56</v>
      </c>
      <c r="AC66" s="47">
        <v>3</v>
      </c>
      <c r="AD66" s="160" t="s">
        <v>10</v>
      </c>
      <c r="AE66" s="48">
        <v>42591</v>
      </c>
      <c r="AF66" s="49" t="s">
        <v>83</v>
      </c>
      <c r="AG66" s="138" t="str">
        <f t="shared" si="18"/>
        <v>2,     110214,   "FPTU 66 120  (66 gal)"</v>
      </c>
      <c r="AH66" s="140" t="str">
        <f>AH65</f>
        <v>AOSmith</v>
      </c>
      <c r="AI66" s="141" t="s">
        <v>451</v>
      </c>
      <c r="AJ66" s="166">
        <f t="shared" si="7"/>
        <v>1</v>
      </c>
      <c r="AK66" s="138" t="str">
        <f t="shared" si="19"/>
        <v xml:space="preserve">          case  FPTU 66 120  (66 gal)   :   "AOSmithFPTU66"</v>
      </c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</row>
    <row r="67" spans="3:1045" s="6" customFormat="1" ht="15" customHeight="1" x14ac:dyDescent="0.25">
      <c r="C67" s="6" t="str">
        <f t="shared" si="23"/>
        <v>A. O. Smith</v>
      </c>
      <c r="D67" s="6" t="str">
        <f t="shared" si="24"/>
        <v>FPTU 80 120  (80 gal)</v>
      </c>
      <c r="E67" s="6">
        <f t="shared" si="25"/>
        <v>110315</v>
      </c>
      <c r="F67" s="60">
        <f t="shared" si="26"/>
        <v>80</v>
      </c>
      <c r="G67" s="6" t="str">
        <f t="shared" si="27"/>
        <v>AOSmithHPTU80</v>
      </c>
      <c r="H67" s="60">
        <v>1</v>
      </c>
      <c r="I67" s="62">
        <v>0</v>
      </c>
      <c r="J67" s="61">
        <f t="shared" si="28"/>
        <v>2.7</v>
      </c>
      <c r="K67" s="61">
        <f t="shared" si="29"/>
        <v>0</v>
      </c>
      <c r="L67" s="127">
        <f t="shared" si="30"/>
        <v>0</v>
      </c>
      <c r="M67" s="169" t="str">
        <f t="shared" si="31"/>
        <v>AOSmithFPTU80</v>
      </c>
      <c r="N67" s="97" t="s">
        <v>196</v>
      </c>
      <c r="O67" s="32">
        <v>1</v>
      </c>
      <c r="P67" s="81">
        <f t="shared" si="32"/>
        <v>11</v>
      </c>
      <c r="Q67" s="9" t="s">
        <v>7</v>
      </c>
      <c r="R67" s="68">
        <f t="shared" ref="R67:R83" si="33">R66+1</f>
        <v>3</v>
      </c>
      <c r="S67" s="68">
        <f t="shared" si="3"/>
        <v>110315</v>
      </c>
      <c r="T67" s="65" t="str">
        <f t="shared" si="22"/>
        <v>FPTU 80 120  (80 gal)</v>
      </c>
      <c r="U67" s="168">
        <f t="shared" si="5"/>
        <v>1</v>
      </c>
      <c r="V67" s="10" t="s">
        <v>63</v>
      </c>
      <c r="W67" s="11">
        <v>80</v>
      </c>
      <c r="X67" s="30" t="s">
        <v>86</v>
      </c>
      <c r="Y67" s="86" t="s">
        <v>106</v>
      </c>
      <c r="Z67" s="91" t="str">
        <f t="shared" si="6"/>
        <v>AOSmithHPTU80</v>
      </c>
      <c r="AA67" s="126">
        <v>0</v>
      </c>
      <c r="AB67" s="40">
        <v>2.7</v>
      </c>
      <c r="AC67" s="47" t="s">
        <v>15</v>
      </c>
      <c r="AD67" s="160" t="s">
        <v>10</v>
      </c>
      <c r="AE67" s="48">
        <v>42591</v>
      </c>
      <c r="AF67" s="49" t="s">
        <v>83</v>
      </c>
      <c r="AG67" s="138" t="str">
        <f t="shared" si="18"/>
        <v>2,     110315,   "FPTU 80 120  (80 gal)"</v>
      </c>
      <c r="AH67" s="140" t="str">
        <f t="shared" ref="AH67:AH83" si="34">AH66</f>
        <v>AOSmith</v>
      </c>
      <c r="AI67" s="141" t="s">
        <v>452</v>
      </c>
      <c r="AJ67" s="166">
        <f t="shared" si="7"/>
        <v>1</v>
      </c>
      <c r="AK67" s="138" t="str">
        <f t="shared" si="19"/>
        <v xml:space="preserve">          case  FPTU 80 120  (80 gal)   :   "AOSmithFPTU80"</v>
      </c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</row>
    <row r="68" spans="3:1045" s="6" customFormat="1" ht="15" customHeight="1" x14ac:dyDescent="0.25">
      <c r="C68" s="6" t="str">
        <f t="shared" si="23"/>
        <v>A. O. Smith</v>
      </c>
      <c r="D68" s="6" t="str">
        <f t="shared" si="24"/>
        <v>HHPT 80 102  (80 gal)</v>
      </c>
      <c r="E68" s="6">
        <f t="shared" si="25"/>
        <v>110412</v>
      </c>
      <c r="F68" s="60">
        <f t="shared" si="26"/>
        <v>80</v>
      </c>
      <c r="G68" s="6" t="str">
        <f t="shared" si="27"/>
        <v>AOSmithPHPT80</v>
      </c>
      <c r="H68" s="60">
        <v>1</v>
      </c>
      <c r="I68" s="62">
        <v>0</v>
      </c>
      <c r="J68" s="61">
        <f t="shared" si="28"/>
        <v>1.8</v>
      </c>
      <c r="K68" s="61">
        <f t="shared" si="29"/>
        <v>0</v>
      </c>
      <c r="L68" s="127">
        <f t="shared" si="30"/>
        <v>0</v>
      </c>
      <c r="M68" s="169" t="str">
        <f t="shared" si="31"/>
        <v>AOSmithHHPT80Res</v>
      </c>
      <c r="N68" s="97" t="s">
        <v>196</v>
      </c>
      <c r="O68" s="32">
        <v>1</v>
      </c>
      <c r="P68" s="81">
        <f t="shared" si="32"/>
        <v>11</v>
      </c>
      <c r="Q68" s="9" t="s">
        <v>7</v>
      </c>
      <c r="R68" s="68">
        <f t="shared" si="33"/>
        <v>4</v>
      </c>
      <c r="S68" s="68">
        <f t="shared" si="3"/>
        <v>110412</v>
      </c>
      <c r="T68" s="65" t="str">
        <f t="shared" si="22"/>
        <v>HHPT 80 102  (80 gal)</v>
      </c>
      <c r="U68" s="168">
        <f t="shared" si="5"/>
        <v>1</v>
      </c>
      <c r="V68" s="10" t="s">
        <v>64</v>
      </c>
      <c r="W68" s="11">
        <v>80</v>
      </c>
      <c r="X68" s="30" t="s">
        <v>90</v>
      </c>
      <c r="Y68" s="86" t="s">
        <v>108</v>
      </c>
      <c r="Z68" s="91" t="str">
        <f t="shared" si="6"/>
        <v>AOSmithPHPT80</v>
      </c>
      <c r="AA68" s="126">
        <v>0</v>
      </c>
      <c r="AB68" s="40">
        <v>1.8</v>
      </c>
      <c r="AC68" s="47" t="s">
        <v>15</v>
      </c>
      <c r="AD68" s="160" t="s">
        <v>10</v>
      </c>
      <c r="AE68" s="48">
        <v>40857</v>
      </c>
      <c r="AF68" s="49" t="s">
        <v>83</v>
      </c>
      <c r="AG68" s="138" t="str">
        <f t="shared" si="18"/>
        <v>2,     110412,   "HHPT 80 102  (80 gal)"</v>
      </c>
      <c r="AH68" s="140" t="str">
        <f t="shared" si="34"/>
        <v>AOSmith</v>
      </c>
      <c r="AI68" s="141" t="s">
        <v>453</v>
      </c>
      <c r="AJ68" s="166">
        <f t="shared" si="7"/>
        <v>1</v>
      </c>
      <c r="AK68" s="138" t="str">
        <f t="shared" si="19"/>
        <v xml:space="preserve">          case  HHPT 80 102  (80 gal)   :   "AOSmithHHPT80Res"</v>
      </c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</row>
    <row r="69" spans="3:1045" s="6" customFormat="1" ht="15" customHeight="1" x14ac:dyDescent="0.25">
      <c r="C69" s="6" t="str">
        <f t="shared" si="23"/>
        <v>A. O. Smith</v>
      </c>
      <c r="D69" s="6" t="str">
        <f t="shared" si="24"/>
        <v>HP10-50H45DV  (50 gal)</v>
      </c>
      <c r="E69" s="6">
        <f t="shared" si="25"/>
        <v>110513</v>
      </c>
      <c r="F69" s="60">
        <f t="shared" si="26"/>
        <v>50</v>
      </c>
      <c r="G69" s="6" t="str">
        <f t="shared" si="27"/>
        <v>AOSmithHPTU50</v>
      </c>
      <c r="H69" s="62">
        <v>0</v>
      </c>
      <c r="I69" s="60">
        <v>1</v>
      </c>
      <c r="J69" s="61">
        <f t="shared" si="28"/>
        <v>0</v>
      </c>
      <c r="K69" s="61">
        <f t="shared" si="29"/>
        <v>2.9</v>
      </c>
      <c r="L69" s="127">
        <f t="shared" si="30"/>
        <v>0</v>
      </c>
      <c r="M69" s="169" t="str">
        <f t="shared" si="31"/>
        <v>AOSmithHP1050</v>
      </c>
      <c r="N69" s="97" t="s">
        <v>196</v>
      </c>
      <c r="O69" s="32">
        <v>3</v>
      </c>
      <c r="P69" s="81">
        <f t="shared" si="32"/>
        <v>11</v>
      </c>
      <c r="Q69" s="25" t="s">
        <v>7</v>
      </c>
      <c r="R69" s="68">
        <f t="shared" si="33"/>
        <v>5</v>
      </c>
      <c r="S69" s="68">
        <f t="shared" si="3"/>
        <v>110513</v>
      </c>
      <c r="T69" s="65" t="str">
        <f t="shared" si="22"/>
        <v>HP10-50H45DV  (50 gal)</v>
      </c>
      <c r="U69" s="168">
        <f t="shared" si="5"/>
        <v>1</v>
      </c>
      <c r="V69" s="26" t="s">
        <v>17</v>
      </c>
      <c r="W69" s="27">
        <v>50</v>
      </c>
      <c r="X69" s="30" t="s">
        <v>84</v>
      </c>
      <c r="Y69" s="86" t="s">
        <v>109</v>
      </c>
      <c r="Z69" s="91" t="str">
        <f t="shared" si="6"/>
        <v>AOSmithHPTU50</v>
      </c>
      <c r="AA69" s="126">
        <v>0</v>
      </c>
      <c r="AB69" s="41" t="s">
        <v>10</v>
      </c>
      <c r="AC69" s="47" t="s">
        <v>9</v>
      </c>
      <c r="AD69" s="160">
        <v>2.9</v>
      </c>
      <c r="AE69" s="48">
        <v>42808</v>
      </c>
      <c r="AF69" s="49" t="s">
        <v>83</v>
      </c>
      <c r="AG69" s="138" t="str">
        <f t="shared" si="18"/>
        <v>2,     110513,   "HP10-50H45DV  (50 gal)"</v>
      </c>
      <c r="AH69" s="140" t="str">
        <f t="shared" si="34"/>
        <v>AOSmith</v>
      </c>
      <c r="AI69" s="141" t="s">
        <v>454</v>
      </c>
      <c r="AJ69" s="166">
        <f t="shared" si="7"/>
        <v>1</v>
      </c>
      <c r="AK69" s="138" t="str">
        <f t="shared" si="19"/>
        <v xml:space="preserve">          case  HP10-50H45DV  (50 gal)   :   "AOSmithHP1050"</v>
      </c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/>
      <c r="FK69"/>
      <c r="FL69"/>
      <c r="FM69"/>
      <c r="FN69"/>
      <c r="FO69"/>
      <c r="FP69"/>
      <c r="FQ69"/>
      <c r="FR69"/>
      <c r="FS69"/>
      <c r="FT69"/>
      <c r="FU69"/>
      <c r="FV69"/>
      <c r="FW69"/>
      <c r="FX69"/>
      <c r="FY69"/>
      <c r="FZ69"/>
      <c r="GA69"/>
      <c r="GB69"/>
      <c r="GC69"/>
      <c r="GD69"/>
      <c r="GE69"/>
      <c r="GF69"/>
      <c r="GG69"/>
      <c r="GH69"/>
      <c r="GI69"/>
      <c r="GJ69"/>
      <c r="GK69"/>
      <c r="GL69"/>
      <c r="GM69"/>
      <c r="GN69"/>
      <c r="GO69"/>
      <c r="GP69"/>
      <c r="GQ69"/>
      <c r="GR69"/>
      <c r="GS69"/>
      <c r="GT69"/>
      <c r="GU69"/>
      <c r="GV69"/>
      <c r="GW69"/>
      <c r="GX69"/>
      <c r="GY69"/>
      <c r="GZ69"/>
      <c r="HA69"/>
      <c r="HB69"/>
      <c r="HC69"/>
      <c r="HD69"/>
      <c r="HE69"/>
      <c r="HF69"/>
      <c r="HG69"/>
      <c r="HH69"/>
      <c r="HI69"/>
      <c r="HJ69"/>
      <c r="HK69"/>
      <c r="HL69"/>
      <c r="HM69"/>
      <c r="HN69"/>
      <c r="HO69"/>
      <c r="HP69"/>
      <c r="HQ69"/>
      <c r="HR69"/>
      <c r="HS69"/>
      <c r="HT69"/>
      <c r="HU69"/>
      <c r="HV69"/>
      <c r="HW69"/>
      <c r="HX69"/>
      <c r="HY69"/>
      <c r="HZ69"/>
      <c r="IA69"/>
      <c r="IB69"/>
      <c r="IC69"/>
      <c r="ID69"/>
      <c r="IE69"/>
      <c r="IF69"/>
      <c r="IG69"/>
      <c r="IH69"/>
      <c r="II69"/>
      <c r="IJ69"/>
      <c r="IK69"/>
      <c r="IL69"/>
      <c r="IM69"/>
      <c r="IN69"/>
      <c r="IO69"/>
      <c r="IP69"/>
      <c r="IQ69"/>
      <c r="IR69"/>
      <c r="IS69"/>
      <c r="IT69"/>
      <c r="IU69"/>
      <c r="IV69"/>
      <c r="IW69"/>
      <c r="IX69"/>
      <c r="IY69"/>
      <c r="IZ69"/>
      <c r="JA69"/>
      <c r="JB69"/>
      <c r="JC69"/>
      <c r="JD69"/>
      <c r="JE69"/>
      <c r="JF69"/>
      <c r="JG69"/>
      <c r="JH69"/>
      <c r="JI69"/>
      <c r="JJ69"/>
      <c r="JK69"/>
      <c r="JL69"/>
      <c r="JM69"/>
      <c r="JN69"/>
      <c r="JO69"/>
      <c r="JP69"/>
      <c r="JQ69"/>
      <c r="JR69"/>
      <c r="JS69"/>
      <c r="JT69"/>
      <c r="JU69"/>
      <c r="JV69"/>
      <c r="JW69"/>
      <c r="JX69"/>
      <c r="JY69"/>
      <c r="JZ69"/>
      <c r="KA69"/>
      <c r="KB69"/>
      <c r="KC69"/>
      <c r="KD69"/>
      <c r="KE69"/>
      <c r="KF69"/>
      <c r="KG69"/>
      <c r="KH69"/>
      <c r="KI69"/>
      <c r="KJ69"/>
      <c r="KK69"/>
      <c r="KL69"/>
      <c r="KM69"/>
      <c r="KN69"/>
      <c r="KO69"/>
      <c r="KP69"/>
      <c r="KQ69"/>
      <c r="KR69"/>
      <c r="KS69"/>
      <c r="KT69"/>
      <c r="KU69"/>
      <c r="KV69"/>
      <c r="KW69"/>
      <c r="KX69"/>
      <c r="KY69"/>
      <c r="KZ69"/>
      <c r="LA69"/>
      <c r="LB69"/>
      <c r="LC69"/>
      <c r="LD69"/>
      <c r="LE69"/>
      <c r="LF69"/>
      <c r="LG69"/>
      <c r="LH69"/>
      <c r="LI69"/>
      <c r="LJ69"/>
      <c r="LK69"/>
      <c r="LL69"/>
      <c r="LM69"/>
      <c r="LN69"/>
      <c r="LO69"/>
      <c r="LP69"/>
      <c r="LQ69"/>
      <c r="LR69"/>
      <c r="LS69"/>
      <c r="LT69"/>
      <c r="LU69"/>
      <c r="LV69"/>
      <c r="LW69"/>
      <c r="LX69"/>
      <c r="LY69"/>
      <c r="LZ69"/>
      <c r="MA69"/>
      <c r="MB69"/>
      <c r="MC69"/>
      <c r="MD69"/>
      <c r="ME69"/>
      <c r="MF69"/>
      <c r="MG69"/>
      <c r="MH69"/>
      <c r="MI69"/>
      <c r="MJ69"/>
      <c r="MK69"/>
      <c r="ML69"/>
      <c r="MM69"/>
      <c r="MN69"/>
      <c r="MO69"/>
      <c r="MP69"/>
      <c r="MQ69"/>
      <c r="MR69"/>
      <c r="MS69"/>
      <c r="MT69"/>
      <c r="MU69"/>
      <c r="MV69"/>
      <c r="MW69"/>
      <c r="MX69"/>
      <c r="MY69"/>
      <c r="MZ69"/>
      <c r="NA69"/>
      <c r="NB69"/>
      <c r="NC69"/>
      <c r="ND69"/>
      <c r="NE69"/>
      <c r="NF69"/>
      <c r="NG69"/>
      <c r="NH69"/>
      <c r="NI69"/>
      <c r="NJ69"/>
      <c r="NK69"/>
      <c r="NL69"/>
      <c r="NM69"/>
      <c r="NN69"/>
      <c r="NO69"/>
      <c r="NP69"/>
      <c r="NQ69"/>
      <c r="NR69"/>
      <c r="NS69"/>
      <c r="NT69"/>
      <c r="NU69"/>
      <c r="NV69"/>
      <c r="NW69"/>
      <c r="NX69"/>
      <c r="NY69"/>
      <c r="NZ69"/>
      <c r="OA69"/>
      <c r="OB69"/>
      <c r="OC69"/>
      <c r="OD69"/>
      <c r="OE69"/>
      <c r="OF69"/>
      <c r="OG69"/>
      <c r="OH69"/>
      <c r="OI69"/>
      <c r="OJ69"/>
      <c r="OK69"/>
      <c r="OL69"/>
      <c r="OM69"/>
      <c r="ON69"/>
      <c r="OO69"/>
      <c r="OP69"/>
      <c r="OQ69"/>
      <c r="OR69"/>
      <c r="OS69"/>
      <c r="OT69"/>
      <c r="OU69"/>
      <c r="OV69"/>
      <c r="OW69"/>
      <c r="OX69"/>
      <c r="OY69"/>
      <c r="OZ69"/>
      <c r="PA69"/>
      <c r="PB69"/>
      <c r="PC69"/>
      <c r="PD69"/>
      <c r="PE69"/>
      <c r="PF69"/>
      <c r="PG69"/>
      <c r="PH69"/>
      <c r="PI69"/>
      <c r="PJ69"/>
      <c r="PK69"/>
      <c r="PL69"/>
      <c r="PM69"/>
      <c r="PN69"/>
      <c r="PO69"/>
      <c r="PP69"/>
      <c r="PQ69"/>
      <c r="PR69"/>
      <c r="PS69"/>
      <c r="PT69"/>
      <c r="PU69"/>
      <c r="PV69"/>
      <c r="PW69"/>
      <c r="PX69"/>
      <c r="PY69"/>
      <c r="PZ69"/>
      <c r="QA69"/>
      <c r="QB69"/>
      <c r="QC69"/>
      <c r="QD69"/>
      <c r="QE69"/>
      <c r="QF69"/>
      <c r="QG69"/>
      <c r="QH69"/>
      <c r="QI69"/>
      <c r="QJ69"/>
      <c r="QK69"/>
      <c r="QL69"/>
      <c r="QM69"/>
      <c r="QN69"/>
      <c r="QO69"/>
      <c r="QP69"/>
      <c r="QQ69"/>
      <c r="QR69"/>
      <c r="QS69"/>
      <c r="QT69"/>
      <c r="QU69"/>
      <c r="QV69"/>
      <c r="QW69"/>
      <c r="QX69"/>
      <c r="QY69"/>
      <c r="QZ69"/>
      <c r="RA69"/>
      <c r="RB69"/>
      <c r="RC69"/>
      <c r="RD69"/>
      <c r="RE69"/>
      <c r="RF69"/>
      <c r="RG69"/>
      <c r="RH69"/>
      <c r="RI69"/>
      <c r="RJ69"/>
      <c r="RK69"/>
      <c r="RL69"/>
      <c r="RM69"/>
      <c r="RN69"/>
      <c r="RO69"/>
      <c r="RP69"/>
      <c r="RQ69"/>
      <c r="RR69"/>
      <c r="RS69"/>
      <c r="RT69"/>
      <c r="RU69"/>
      <c r="RV69"/>
      <c r="RW69"/>
      <c r="RX69"/>
      <c r="RY69"/>
      <c r="RZ69"/>
      <c r="SA69"/>
      <c r="SB69"/>
      <c r="SC69"/>
      <c r="SD69"/>
      <c r="SE69"/>
      <c r="SF69"/>
      <c r="SG69"/>
      <c r="SH69"/>
      <c r="SI69"/>
      <c r="SJ69"/>
      <c r="SK69"/>
      <c r="SL69"/>
      <c r="SM69"/>
      <c r="SN69"/>
      <c r="SO69"/>
      <c r="SP69"/>
      <c r="SQ69"/>
      <c r="SR69"/>
      <c r="SS69"/>
      <c r="ST69"/>
      <c r="SU69"/>
      <c r="SV69"/>
      <c r="SW69"/>
      <c r="SX69"/>
      <c r="SY69"/>
      <c r="SZ69"/>
      <c r="TA69"/>
      <c r="TB69"/>
      <c r="TC69"/>
      <c r="TD69"/>
      <c r="TE69"/>
      <c r="TF69"/>
      <c r="TG69"/>
      <c r="TH69"/>
      <c r="TI69"/>
      <c r="TJ69"/>
      <c r="TK69"/>
      <c r="TL69"/>
      <c r="TM69"/>
      <c r="TN69"/>
      <c r="TO69"/>
      <c r="TP69"/>
      <c r="TQ69"/>
      <c r="TR69"/>
      <c r="TS69"/>
      <c r="TT69"/>
      <c r="TU69"/>
      <c r="TV69"/>
      <c r="TW69"/>
      <c r="TX69"/>
      <c r="TY69"/>
      <c r="TZ69"/>
      <c r="UA69"/>
      <c r="UB69"/>
      <c r="UC69"/>
      <c r="UD69"/>
      <c r="UE69"/>
      <c r="UF69"/>
      <c r="UG69"/>
      <c r="UH69"/>
      <c r="UI69"/>
      <c r="UJ69"/>
      <c r="UK69"/>
      <c r="UL69"/>
      <c r="UM69"/>
      <c r="UN69"/>
      <c r="UO69"/>
      <c r="UP69"/>
      <c r="UQ69"/>
      <c r="UR69"/>
      <c r="US69"/>
      <c r="UT69"/>
      <c r="UU69"/>
      <c r="UV69"/>
      <c r="UW69"/>
      <c r="UX69"/>
      <c r="UY69"/>
      <c r="UZ69"/>
      <c r="VA69"/>
      <c r="VB69"/>
      <c r="VC69"/>
      <c r="VD69"/>
      <c r="VE69"/>
      <c r="VF69"/>
      <c r="VG69"/>
      <c r="VH69"/>
      <c r="VI69"/>
      <c r="VJ69"/>
      <c r="VK69"/>
      <c r="VL69"/>
      <c r="VM69"/>
      <c r="VN69"/>
      <c r="VO69"/>
      <c r="VP69"/>
      <c r="VQ69"/>
      <c r="VR69"/>
      <c r="VS69"/>
      <c r="VT69"/>
      <c r="VU69"/>
      <c r="VV69"/>
      <c r="VW69"/>
      <c r="VX69"/>
      <c r="VY69"/>
      <c r="VZ69"/>
      <c r="WA69"/>
      <c r="WB69"/>
      <c r="WC69"/>
      <c r="WD69"/>
      <c r="WE69"/>
      <c r="WF69"/>
      <c r="WG69"/>
      <c r="WH69"/>
      <c r="WI69"/>
      <c r="WJ69"/>
      <c r="WK69"/>
      <c r="WL69"/>
      <c r="WM69"/>
      <c r="WN69"/>
      <c r="WO69"/>
      <c r="WP69"/>
      <c r="WQ69"/>
      <c r="WR69"/>
      <c r="WS69"/>
      <c r="WT69"/>
      <c r="WU69"/>
      <c r="WV69"/>
      <c r="WW69"/>
      <c r="WX69"/>
      <c r="WY69"/>
      <c r="WZ69"/>
      <c r="XA69"/>
      <c r="XB69"/>
      <c r="XC69"/>
      <c r="XD69"/>
      <c r="XE69"/>
      <c r="XF69"/>
      <c r="XG69"/>
      <c r="XH69"/>
      <c r="XI69"/>
      <c r="XJ69"/>
      <c r="XK69"/>
      <c r="XL69"/>
      <c r="XM69"/>
      <c r="XN69"/>
      <c r="XO69"/>
      <c r="XP69"/>
      <c r="XQ69"/>
      <c r="XR69"/>
      <c r="XS69"/>
      <c r="XT69"/>
      <c r="XU69"/>
      <c r="XV69"/>
      <c r="XW69"/>
      <c r="XX69"/>
      <c r="XY69"/>
      <c r="XZ69"/>
      <c r="YA69"/>
      <c r="YB69"/>
      <c r="YC69"/>
      <c r="YD69"/>
      <c r="YE69"/>
      <c r="YF69"/>
      <c r="YG69"/>
      <c r="YH69"/>
      <c r="YI69"/>
      <c r="YJ69"/>
      <c r="YK69"/>
      <c r="YL69"/>
      <c r="YM69"/>
      <c r="YN69"/>
      <c r="YO69"/>
      <c r="YP69"/>
      <c r="YQ69"/>
      <c r="YR69"/>
      <c r="YS69"/>
      <c r="YT69"/>
      <c r="YU69"/>
      <c r="YV69"/>
      <c r="YW69"/>
      <c r="YX69"/>
      <c r="YY69"/>
      <c r="YZ69"/>
      <c r="ZA69"/>
      <c r="ZB69"/>
      <c r="ZC69"/>
      <c r="ZD69"/>
      <c r="ZE69"/>
      <c r="ZF69"/>
      <c r="ZG69"/>
      <c r="ZH69"/>
      <c r="ZI69"/>
      <c r="ZJ69"/>
      <c r="ZK69"/>
      <c r="ZL69"/>
      <c r="ZM69"/>
      <c r="ZN69"/>
      <c r="ZO69"/>
      <c r="ZP69"/>
      <c r="ZQ69"/>
      <c r="ZR69"/>
      <c r="ZS69"/>
      <c r="ZT69"/>
      <c r="ZU69"/>
      <c r="ZV69"/>
      <c r="ZW69"/>
      <c r="ZX69"/>
      <c r="ZY69"/>
      <c r="ZZ69"/>
      <c r="AAA69"/>
      <c r="AAB69"/>
      <c r="AAC69"/>
      <c r="AAD69"/>
      <c r="AAE69"/>
      <c r="AAF69"/>
      <c r="AAG69"/>
      <c r="AAH69"/>
      <c r="AAI69"/>
      <c r="AAJ69"/>
      <c r="AAK69"/>
      <c r="AAL69"/>
      <c r="AAM69"/>
      <c r="AAN69"/>
      <c r="AAO69"/>
      <c r="AAP69"/>
      <c r="AAQ69"/>
      <c r="AAR69"/>
      <c r="AAS69"/>
      <c r="AAT69"/>
      <c r="AAU69"/>
      <c r="AAV69"/>
      <c r="AAW69"/>
      <c r="AAX69"/>
      <c r="AAY69"/>
      <c r="AAZ69"/>
      <c r="ABA69"/>
      <c r="ABB69"/>
      <c r="ABC69"/>
      <c r="ABD69"/>
      <c r="ABE69"/>
      <c r="ABF69"/>
      <c r="ABG69"/>
      <c r="ABH69"/>
      <c r="ABI69"/>
      <c r="ABJ69"/>
      <c r="ABK69"/>
      <c r="ABL69"/>
      <c r="ABM69"/>
      <c r="ABN69"/>
      <c r="ABO69"/>
      <c r="ABP69"/>
      <c r="ABQ69"/>
      <c r="ABR69"/>
      <c r="ABS69"/>
      <c r="ABT69"/>
      <c r="ABU69"/>
      <c r="ABV69"/>
      <c r="ABW69"/>
      <c r="ABX69"/>
      <c r="ABY69"/>
      <c r="ABZ69"/>
      <c r="ACA69"/>
      <c r="ACB69"/>
      <c r="ACC69"/>
      <c r="ACD69"/>
      <c r="ACE69"/>
      <c r="ACF69"/>
      <c r="ACG69"/>
      <c r="ACH69"/>
      <c r="ACI69"/>
      <c r="ACJ69"/>
      <c r="ACK69"/>
      <c r="ACL69"/>
      <c r="ACM69"/>
      <c r="ACN69"/>
      <c r="ACO69"/>
      <c r="ACP69"/>
      <c r="ACQ69"/>
      <c r="ACR69"/>
      <c r="ACS69"/>
      <c r="ACT69"/>
      <c r="ACU69"/>
      <c r="ACV69"/>
      <c r="ACW69"/>
      <c r="ACX69"/>
      <c r="ACY69"/>
      <c r="ACZ69"/>
      <c r="ADA69"/>
      <c r="ADB69"/>
      <c r="ADC69"/>
      <c r="ADD69"/>
      <c r="ADE69"/>
      <c r="ADF69"/>
      <c r="ADG69"/>
      <c r="ADH69"/>
      <c r="ADI69"/>
      <c r="ADJ69"/>
      <c r="ADK69"/>
      <c r="ADL69"/>
      <c r="ADM69"/>
      <c r="ADN69"/>
      <c r="ADO69"/>
      <c r="ADP69"/>
      <c r="ADQ69"/>
      <c r="ADR69"/>
      <c r="ADS69"/>
      <c r="ADT69"/>
      <c r="ADU69"/>
      <c r="ADV69"/>
      <c r="ADW69"/>
      <c r="ADX69"/>
      <c r="ADY69"/>
      <c r="ADZ69"/>
      <c r="AEA69"/>
      <c r="AEB69"/>
      <c r="AEC69"/>
      <c r="AED69"/>
      <c r="AEE69"/>
      <c r="AEF69"/>
      <c r="AEG69"/>
      <c r="AEH69"/>
      <c r="AEI69"/>
      <c r="AEJ69"/>
      <c r="AEK69"/>
      <c r="AEL69"/>
      <c r="AEM69"/>
      <c r="AEN69"/>
      <c r="AEO69"/>
      <c r="AEP69"/>
      <c r="AEQ69"/>
      <c r="AER69"/>
      <c r="AES69"/>
      <c r="AET69"/>
      <c r="AEU69"/>
      <c r="AEV69"/>
      <c r="AEW69"/>
      <c r="AEX69"/>
      <c r="AEY69"/>
      <c r="AEZ69"/>
      <c r="AFA69"/>
      <c r="AFB69"/>
      <c r="AFC69"/>
      <c r="AFD69"/>
      <c r="AFE69"/>
      <c r="AFF69"/>
      <c r="AFG69"/>
      <c r="AFH69"/>
      <c r="AFI69"/>
      <c r="AFJ69"/>
      <c r="AFK69"/>
      <c r="AFL69"/>
      <c r="AFM69"/>
      <c r="AFN69"/>
      <c r="AFO69"/>
      <c r="AFP69"/>
      <c r="AFQ69"/>
      <c r="AFR69"/>
      <c r="AFS69"/>
      <c r="AFT69"/>
      <c r="AFU69"/>
      <c r="AFV69"/>
      <c r="AFW69"/>
      <c r="AFX69"/>
      <c r="AFY69"/>
      <c r="AFZ69"/>
      <c r="AGA69"/>
      <c r="AGB69"/>
      <c r="AGC69"/>
      <c r="AGD69"/>
      <c r="AGE69"/>
      <c r="AGF69"/>
      <c r="AGG69"/>
      <c r="AGH69"/>
      <c r="AGI69"/>
      <c r="AGJ69"/>
      <c r="AGK69"/>
      <c r="AGL69"/>
      <c r="AGM69"/>
      <c r="AGN69"/>
      <c r="AGO69"/>
      <c r="AGP69"/>
      <c r="AGQ69"/>
      <c r="AGR69"/>
      <c r="AGS69"/>
      <c r="AGT69"/>
      <c r="AGU69"/>
      <c r="AGV69"/>
      <c r="AGW69"/>
      <c r="AGX69"/>
      <c r="AGY69"/>
      <c r="AGZ69"/>
      <c r="AHA69"/>
      <c r="AHB69"/>
      <c r="AHC69"/>
      <c r="AHD69"/>
      <c r="AHE69"/>
      <c r="AHF69"/>
      <c r="AHG69"/>
      <c r="AHH69"/>
      <c r="AHI69"/>
      <c r="AHJ69"/>
      <c r="AHK69"/>
      <c r="AHL69"/>
      <c r="AHM69"/>
      <c r="AHN69"/>
      <c r="AHO69"/>
      <c r="AHP69"/>
      <c r="AHQ69"/>
      <c r="AHR69"/>
      <c r="AHS69"/>
      <c r="AHT69"/>
      <c r="AHU69"/>
      <c r="AHV69"/>
      <c r="AHW69"/>
      <c r="AHX69"/>
      <c r="AHY69"/>
      <c r="AHZ69"/>
      <c r="AIA69"/>
      <c r="AIB69"/>
      <c r="AIC69"/>
      <c r="AID69"/>
      <c r="AIE69"/>
      <c r="AIF69"/>
      <c r="AIG69"/>
      <c r="AIH69"/>
      <c r="AII69"/>
      <c r="AIJ69"/>
      <c r="AIK69"/>
      <c r="AIL69"/>
      <c r="AIM69"/>
      <c r="AIN69"/>
      <c r="AIO69"/>
      <c r="AIP69"/>
      <c r="AIQ69"/>
      <c r="AIR69"/>
      <c r="AIS69"/>
      <c r="AIT69"/>
      <c r="AIU69"/>
      <c r="AIV69"/>
      <c r="AIW69"/>
      <c r="AIX69"/>
      <c r="AIY69"/>
      <c r="AIZ69"/>
      <c r="AJA69"/>
      <c r="AJB69"/>
      <c r="AJC69"/>
      <c r="AJD69"/>
      <c r="AJE69"/>
      <c r="AJF69"/>
      <c r="AJG69"/>
      <c r="AJH69"/>
      <c r="AJI69"/>
      <c r="AJJ69"/>
      <c r="AJK69"/>
      <c r="AJL69"/>
      <c r="AJM69"/>
      <c r="AJN69"/>
      <c r="AJO69"/>
      <c r="AJP69"/>
      <c r="AJQ69"/>
      <c r="AJR69"/>
      <c r="AJS69"/>
      <c r="AJT69"/>
      <c r="AJU69"/>
      <c r="AJV69"/>
      <c r="AJW69"/>
      <c r="AJX69"/>
      <c r="AJY69"/>
      <c r="AJZ69"/>
      <c r="AKA69"/>
      <c r="AKB69"/>
      <c r="AKC69"/>
      <c r="AKD69"/>
      <c r="AKE69"/>
      <c r="AKF69"/>
      <c r="AKG69"/>
      <c r="AKH69"/>
      <c r="AKI69"/>
      <c r="AKJ69"/>
      <c r="AKK69"/>
      <c r="AKL69"/>
      <c r="AKM69"/>
      <c r="AKN69"/>
      <c r="AKO69"/>
      <c r="AKP69"/>
      <c r="AKQ69"/>
      <c r="AKR69"/>
      <c r="AKS69"/>
      <c r="AKT69"/>
      <c r="AKU69"/>
      <c r="AKV69"/>
      <c r="AKW69"/>
      <c r="AKX69"/>
      <c r="AKY69"/>
      <c r="AKZ69"/>
      <c r="ALA69"/>
      <c r="ALB69"/>
      <c r="ALC69"/>
      <c r="ALD69"/>
      <c r="ALE69"/>
      <c r="ALF69"/>
      <c r="ALG69"/>
      <c r="ALH69"/>
      <c r="ALI69"/>
      <c r="ALJ69"/>
      <c r="ALK69"/>
      <c r="ALL69"/>
      <c r="ALM69"/>
      <c r="ALN69"/>
      <c r="ALO69"/>
      <c r="ALP69"/>
      <c r="ALQ69"/>
      <c r="ALR69"/>
      <c r="ALS69"/>
      <c r="ALT69"/>
      <c r="ALU69"/>
      <c r="ALV69"/>
      <c r="ALW69"/>
      <c r="ALX69"/>
      <c r="ALY69"/>
      <c r="ALZ69"/>
      <c r="AMA69"/>
      <c r="AMB69"/>
      <c r="AMC69"/>
      <c r="AMD69"/>
      <c r="AME69"/>
      <c r="AMF69"/>
      <c r="AMG69"/>
      <c r="AMH69"/>
      <c r="AMI69"/>
      <c r="AMJ69"/>
      <c r="AMK69"/>
      <c r="AML69"/>
      <c r="AMM69"/>
      <c r="AMN69"/>
      <c r="AMO69"/>
      <c r="AMP69"/>
      <c r="AMQ69"/>
      <c r="AMR69"/>
      <c r="AMS69"/>
      <c r="AMT69"/>
      <c r="AMU69"/>
      <c r="AMV69"/>
      <c r="AMW69"/>
      <c r="AMX69"/>
      <c r="AMY69"/>
      <c r="AMZ69"/>
      <c r="ANA69"/>
      <c r="ANB69"/>
      <c r="ANC69"/>
      <c r="AND69"/>
      <c r="ANE69"/>
    </row>
    <row r="70" spans="3:1045" s="6" customFormat="1" ht="15" customHeight="1" x14ac:dyDescent="0.25">
      <c r="C70" s="6" t="str">
        <f t="shared" si="23"/>
        <v>A. O. Smith</v>
      </c>
      <c r="D70" s="6" t="str">
        <f t="shared" si="24"/>
        <v>HP10-80H45DV  (80 gal)</v>
      </c>
      <c r="E70" s="6">
        <f t="shared" si="25"/>
        <v>110615</v>
      </c>
      <c r="F70" s="60">
        <f t="shared" si="26"/>
        <v>80</v>
      </c>
      <c r="G70" s="6" t="str">
        <f t="shared" si="27"/>
        <v>AOSmithHPTU80</v>
      </c>
      <c r="H70" s="62">
        <v>0</v>
      </c>
      <c r="I70" s="60">
        <v>1</v>
      </c>
      <c r="J70" s="61">
        <f t="shared" si="28"/>
        <v>0</v>
      </c>
      <c r="K70" s="61">
        <f t="shared" si="29"/>
        <v>2.9</v>
      </c>
      <c r="L70" s="127">
        <f t="shared" si="30"/>
        <v>0</v>
      </c>
      <c r="M70" s="169" t="str">
        <f t="shared" si="31"/>
        <v>AOSmithHP1080</v>
      </c>
      <c r="N70" s="97" t="s">
        <v>196</v>
      </c>
      <c r="O70" s="32">
        <v>3</v>
      </c>
      <c r="P70" s="81">
        <f t="shared" si="32"/>
        <v>11</v>
      </c>
      <c r="Q70" s="25" t="s">
        <v>7</v>
      </c>
      <c r="R70" s="68">
        <f t="shared" si="33"/>
        <v>6</v>
      </c>
      <c r="S70" s="68">
        <f t="shared" si="3"/>
        <v>110615</v>
      </c>
      <c r="T70" s="65" t="str">
        <f t="shared" si="22"/>
        <v>HP10-80H45DV  (80 gal)</v>
      </c>
      <c r="U70" s="168">
        <f t="shared" si="5"/>
        <v>1</v>
      </c>
      <c r="V70" s="26" t="s">
        <v>18</v>
      </c>
      <c r="W70" s="27">
        <v>80</v>
      </c>
      <c r="X70" s="30" t="s">
        <v>86</v>
      </c>
      <c r="Y70" s="86" t="s">
        <v>106</v>
      </c>
      <c r="Z70" s="91" t="str">
        <f t="shared" si="6"/>
        <v>AOSmithHPTU80</v>
      </c>
      <c r="AA70" s="126">
        <v>0</v>
      </c>
      <c r="AB70" s="41" t="s">
        <v>10</v>
      </c>
      <c r="AC70" s="47" t="s">
        <v>15</v>
      </c>
      <c r="AD70" s="160">
        <v>2.9</v>
      </c>
      <c r="AE70" s="48">
        <v>42808</v>
      </c>
      <c r="AF70" s="49" t="s">
        <v>83</v>
      </c>
      <c r="AG70" s="138" t="str">
        <f t="shared" si="18"/>
        <v>2,     110615,   "HP10-80H45DV  (80 gal)"</v>
      </c>
      <c r="AH70" s="140" t="str">
        <f t="shared" si="34"/>
        <v>AOSmith</v>
      </c>
      <c r="AI70" s="141" t="s">
        <v>455</v>
      </c>
      <c r="AJ70" s="166">
        <f t="shared" si="7"/>
        <v>1</v>
      </c>
      <c r="AK70" s="138" t="str">
        <f t="shared" si="19"/>
        <v xml:space="preserve">          case  HP10-80H45DV  (80 gal)   :   "AOSmithHP1080"</v>
      </c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  <c r="EK70"/>
      <c r="EL70"/>
      <c r="EM70"/>
      <c r="EN70"/>
      <c r="EO70"/>
      <c r="EP70"/>
      <c r="EQ70"/>
      <c r="ER70"/>
      <c r="ES70"/>
      <c r="ET70"/>
      <c r="EU70"/>
      <c r="EV70"/>
      <c r="EW70"/>
      <c r="EX70"/>
      <c r="EY70"/>
      <c r="EZ70"/>
      <c r="FA70"/>
      <c r="FB70"/>
      <c r="FC70"/>
      <c r="FD70"/>
      <c r="FE70"/>
      <c r="FF70"/>
      <c r="FG70"/>
      <c r="FH70"/>
      <c r="FI70"/>
      <c r="FJ70"/>
      <c r="FK70"/>
      <c r="FL70"/>
      <c r="FM70"/>
      <c r="FN70"/>
      <c r="FO70"/>
      <c r="FP70"/>
      <c r="FQ70"/>
      <c r="FR70"/>
      <c r="FS70"/>
      <c r="FT70"/>
      <c r="FU70"/>
      <c r="FV70"/>
      <c r="FW70"/>
      <c r="FX70"/>
      <c r="FY70"/>
      <c r="FZ70"/>
      <c r="GA70"/>
      <c r="GB70"/>
      <c r="GC70"/>
      <c r="GD70"/>
      <c r="GE70"/>
      <c r="GF70"/>
      <c r="GG70"/>
      <c r="GH70"/>
      <c r="GI70"/>
      <c r="GJ70"/>
      <c r="GK70"/>
      <c r="GL70"/>
      <c r="GM70"/>
      <c r="GN70"/>
      <c r="GO70"/>
      <c r="GP70"/>
      <c r="GQ70"/>
      <c r="GR70"/>
      <c r="GS70"/>
      <c r="GT70"/>
      <c r="GU70"/>
      <c r="GV70"/>
      <c r="GW70"/>
      <c r="GX70"/>
      <c r="GY70"/>
      <c r="GZ70"/>
      <c r="HA70"/>
      <c r="HB70"/>
      <c r="HC70"/>
      <c r="HD70"/>
      <c r="HE70"/>
      <c r="HF70"/>
      <c r="HG70"/>
      <c r="HH70"/>
      <c r="HI70"/>
      <c r="HJ70"/>
      <c r="HK70"/>
      <c r="HL70"/>
      <c r="HM70"/>
      <c r="HN70"/>
      <c r="HO70"/>
      <c r="HP70"/>
      <c r="HQ70"/>
      <c r="HR70"/>
      <c r="HS70"/>
      <c r="HT70"/>
      <c r="HU70"/>
      <c r="HV70"/>
      <c r="HW70"/>
      <c r="HX70"/>
      <c r="HY70"/>
      <c r="HZ70"/>
      <c r="IA70"/>
      <c r="IB70"/>
      <c r="IC70"/>
      <c r="ID70"/>
      <c r="IE70"/>
      <c r="IF70"/>
      <c r="IG70"/>
      <c r="IH70"/>
      <c r="II70"/>
      <c r="IJ70"/>
      <c r="IK70"/>
      <c r="IL70"/>
      <c r="IM70"/>
      <c r="IN70"/>
      <c r="IO70"/>
      <c r="IP70"/>
      <c r="IQ70"/>
      <c r="IR70"/>
      <c r="IS70"/>
      <c r="IT70"/>
      <c r="IU70"/>
      <c r="IV70"/>
      <c r="IW70"/>
      <c r="IX70"/>
      <c r="IY70"/>
      <c r="IZ70"/>
      <c r="JA70"/>
      <c r="JB70"/>
      <c r="JC70"/>
      <c r="JD70"/>
      <c r="JE70"/>
      <c r="JF70"/>
      <c r="JG70"/>
      <c r="JH70"/>
      <c r="JI70"/>
      <c r="JJ70"/>
      <c r="JK70"/>
      <c r="JL70"/>
      <c r="JM70"/>
      <c r="JN70"/>
      <c r="JO70"/>
      <c r="JP70"/>
      <c r="JQ70"/>
      <c r="JR70"/>
      <c r="JS70"/>
      <c r="JT70"/>
      <c r="JU70"/>
      <c r="JV70"/>
      <c r="JW70"/>
      <c r="JX70"/>
      <c r="JY70"/>
      <c r="JZ70"/>
      <c r="KA70"/>
      <c r="KB70"/>
      <c r="KC70"/>
      <c r="KD70"/>
      <c r="KE70"/>
      <c r="KF70"/>
      <c r="KG70"/>
      <c r="KH70"/>
      <c r="KI70"/>
      <c r="KJ70"/>
      <c r="KK70"/>
      <c r="KL70"/>
      <c r="KM70"/>
      <c r="KN70"/>
      <c r="KO70"/>
      <c r="KP70"/>
      <c r="KQ70"/>
      <c r="KR70"/>
      <c r="KS70"/>
      <c r="KT70"/>
      <c r="KU70"/>
      <c r="KV70"/>
      <c r="KW70"/>
      <c r="KX70"/>
      <c r="KY70"/>
      <c r="KZ70"/>
      <c r="LA70"/>
      <c r="LB70"/>
      <c r="LC70"/>
      <c r="LD70"/>
      <c r="LE70"/>
      <c r="LF70"/>
      <c r="LG70"/>
      <c r="LH70"/>
      <c r="LI70"/>
      <c r="LJ70"/>
      <c r="LK70"/>
      <c r="LL70"/>
      <c r="LM70"/>
      <c r="LN70"/>
      <c r="LO70"/>
      <c r="LP70"/>
      <c r="LQ70"/>
      <c r="LR70"/>
      <c r="LS70"/>
      <c r="LT70"/>
      <c r="LU70"/>
      <c r="LV70"/>
      <c r="LW70"/>
      <c r="LX70"/>
      <c r="LY70"/>
      <c r="LZ70"/>
      <c r="MA70"/>
      <c r="MB70"/>
      <c r="MC70"/>
      <c r="MD70"/>
      <c r="ME70"/>
      <c r="MF70"/>
      <c r="MG70"/>
      <c r="MH70"/>
      <c r="MI70"/>
      <c r="MJ70"/>
      <c r="MK70"/>
      <c r="ML70"/>
      <c r="MM70"/>
      <c r="MN70"/>
      <c r="MO70"/>
      <c r="MP70"/>
      <c r="MQ70"/>
      <c r="MR70"/>
      <c r="MS70"/>
      <c r="MT70"/>
      <c r="MU70"/>
      <c r="MV70"/>
      <c r="MW70"/>
      <c r="MX70"/>
      <c r="MY70"/>
      <c r="MZ70"/>
      <c r="NA70"/>
      <c r="NB70"/>
      <c r="NC70"/>
      <c r="ND70"/>
      <c r="NE70"/>
      <c r="NF70"/>
      <c r="NG70"/>
      <c r="NH70"/>
      <c r="NI70"/>
      <c r="NJ70"/>
      <c r="NK70"/>
      <c r="NL70"/>
      <c r="NM70"/>
      <c r="NN70"/>
      <c r="NO70"/>
      <c r="NP70"/>
      <c r="NQ70"/>
      <c r="NR70"/>
      <c r="NS70"/>
      <c r="NT70"/>
      <c r="NU70"/>
      <c r="NV70"/>
      <c r="NW70"/>
      <c r="NX70"/>
      <c r="NY70"/>
      <c r="NZ70"/>
      <c r="OA70"/>
      <c r="OB70"/>
      <c r="OC70"/>
      <c r="OD70"/>
      <c r="OE70"/>
      <c r="OF70"/>
      <c r="OG70"/>
      <c r="OH70"/>
      <c r="OI70"/>
      <c r="OJ70"/>
      <c r="OK70"/>
      <c r="OL70"/>
      <c r="OM70"/>
      <c r="ON70"/>
      <c r="OO70"/>
      <c r="OP70"/>
      <c r="OQ70"/>
      <c r="OR70"/>
      <c r="OS70"/>
      <c r="OT70"/>
      <c r="OU70"/>
      <c r="OV70"/>
      <c r="OW70"/>
      <c r="OX70"/>
      <c r="OY70"/>
      <c r="OZ70"/>
      <c r="PA70"/>
      <c r="PB70"/>
      <c r="PC70"/>
      <c r="PD70"/>
      <c r="PE70"/>
      <c r="PF70"/>
      <c r="PG70"/>
      <c r="PH70"/>
      <c r="PI70"/>
      <c r="PJ70"/>
      <c r="PK70"/>
      <c r="PL70"/>
      <c r="PM70"/>
      <c r="PN70"/>
      <c r="PO70"/>
      <c r="PP70"/>
      <c r="PQ70"/>
      <c r="PR70"/>
      <c r="PS70"/>
      <c r="PT70"/>
      <c r="PU70"/>
      <c r="PV70"/>
      <c r="PW70"/>
      <c r="PX70"/>
      <c r="PY70"/>
      <c r="PZ70"/>
      <c r="QA70"/>
      <c r="QB70"/>
      <c r="QC70"/>
      <c r="QD70"/>
      <c r="QE70"/>
      <c r="QF70"/>
      <c r="QG70"/>
      <c r="QH70"/>
      <c r="QI70"/>
      <c r="QJ70"/>
      <c r="QK70"/>
      <c r="QL70"/>
      <c r="QM70"/>
      <c r="QN70"/>
      <c r="QO70"/>
      <c r="QP70"/>
      <c r="QQ70"/>
      <c r="QR70"/>
      <c r="QS70"/>
      <c r="QT70"/>
      <c r="QU70"/>
      <c r="QV70"/>
      <c r="QW70"/>
      <c r="QX70"/>
      <c r="QY70"/>
      <c r="QZ70"/>
      <c r="RA70"/>
      <c r="RB70"/>
      <c r="RC70"/>
      <c r="RD70"/>
      <c r="RE70"/>
      <c r="RF70"/>
      <c r="RG70"/>
      <c r="RH70"/>
      <c r="RI70"/>
      <c r="RJ70"/>
      <c r="RK70"/>
      <c r="RL70"/>
      <c r="RM70"/>
      <c r="RN70"/>
      <c r="RO70"/>
      <c r="RP70"/>
      <c r="RQ70"/>
      <c r="RR70"/>
      <c r="RS70"/>
      <c r="RT70"/>
      <c r="RU70"/>
      <c r="RV70"/>
      <c r="RW70"/>
      <c r="RX70"/>
      <c r="RY70"/>
      <c r="RZ70"/>
      <c r="SA70"/>
      <c r="SB70"/>
      <c r="SC70"/>
      <c r="SD70"/>
      <c r="SE70"/>
      <c r="SF70"/>
      <c r="SG70"/>
      <c r="SH70"/>
      <c r="SI70"/>
      <c r="SJ70"/>
      <c r="SK70"/>
      <c r="SL70"/>
      <c r="SM70"/>
      <c r="SN70"/>
      <c r="SO70"/>
      <c r="SP70"/>
      <c r="SQ70"/>
      <c r="SR70"/>
      <c r="SS70"/>
      <c r="ST70"/>
      <c r="SU70"/>
      <c r="SV70"/>
      <c r="SW70"/>
      <c r="SX70"/>
      <c r="SY70"/>
      <c r="SZ70"/>
      <c r="TA70"/>
      <c r="TB70"/>
      <c r="TC70"/>
      <c r="TD70"/>
      <c r="TE70"/>
      <c r="TF70"/>
      <c r="TG70"/>
      <c r="TH70"/>
      <c r="TI70"/>
      <c r="TJ70"/>
      <c r="TK70"/>
      <c r="TL70"/>
      <c r="TM70"/>
      <c r="TN70"/>
      <c r="TO70"/>
      <c r="TP70"/>
      <c r="TQ70"/>
      <c r="TR70"/>
      <c r="TS70"/>
      <c r="TT70"/>
      <c r="TU70"/>
      <c r="TV70"/>
      <c r="TW70"/>
      <c r="TX70"/>
      <c r="TY70"/>
      <c r="TZ70"/>
      <c r="UA70"/>
      <c r="UB70"/>
      <c r="UC70"/>
      <c r="UD70"/>
      <c r="UE70"/>
      <c r="UF70"/>
      <c r="UG70"/>
      <c r="UH70"/>
      <c r="UI70"/>
      <c r="UJ70"/>
      <c r="UK70"/>
      <c r="UL70"/>
      <c r="UM70"/>
      <c r="UN70"/>
      <c r="UO70"/>
      <c r="UP70"/>
      <c r="UQ70"/>
      <c r="UR70"/>
      <c r="US70"/>
      <c r="UT70"/>
      <c r="UU70"/>
      <c r="UV70"/>
      <c r="UW70"/>
      <c r="UX70"/>
      <c r="UY70"/>
      <c r="UZ70"/>
      <c r="VA70"/>
      <c r="VB70"/>
      <c r="VC70"/>
      <c r="VD70"/>
      <c r="VE70"/>
      <c r="VF70"/>
      <c r="VG70"/>
      <c r="VH70"/>
      <c r="VI70"/>
      <c r="VJ70"/>
      <c r="VK70"/>
      <c r="VL70"/>
      <c r="VM70"/>
      <c r="VN70"/>
      <c r="VO70"/>
      <c r="VP70"/>
      <c r="VQ70"/>
      <c r="VR70"/>
      <c r="VS70"/>
      <c r="VT70"/>
      <c r="VU70"/>
      <c r="VV70"/>
      <c r="VW70"/>
      <c r="VX70"/>
      <c r="VY70"/>
      <c r="VZ70"/>
      <c r="WA70"/>
      <c r="WB70"/>
      <c r="WC70"/>
      <c r="WD70"/>
      <c r="WE70"/>
      <c r="WF70"/>
      <c r="WG70"/>
      <c r="WH70"/>
      <c r="WI70"/>
      <c r="WJ70"/>
      <c r="WK70"/>
      <c r="WL70"/>
      <c r="WM70"/>
      <c r="WN70"/>
      <c r="WO70"/>
      <c r="WP70"/>
      <c r="WQ70"/>
      <c r="WR70"/>
      <c r="WS70"/>
      <c r="WT70"/>
      <c r="WU70"/>
      <c r="WV70"/>
      <c r="WW70"/>
      <c r="WX70"/>
      <c r="WY70"/>
      <c r="WZ70"/>
      <c r="XA70"/>
      <c r="XB70"/>
      <c r="XC70"/>
      <c r="XD70"/>
      <c r="XE70"/>
      <c r="XF70"/>
      <c r="XG70"/>
      <c r="XH70"/>
      <c r="XI70"/>
      <c r="XJ70"/>
      <c r="XK70"/>
      <c r="XL70"/>
      <c r="XM70"/>
      <c r="XN70"/>
      <c r="XO70"/>
      <c r="XP70"/>
      <c r="XQ70"/>
      <c r="XR70"/>
      <c r="XS70"/>
      <c r="XT70"/>
      <c r="XU70"/>
      <c r="XV70"/>
      <c r="XW70"/>
      <c r="XX70"/>
      <c r="XY70"/>
      <c r="XZ70"/>
      <c r="YA70"/>
      <c r="YB70"/>
      <c r="YC70"/>
      <c r="YD70"/>
      <c r="YE70"/>
      <c r="YF70"/>
      <c r="YG70"/>
      <c r="YH70"/>
      <c r="YI70"/>
      <c r="YJ70"/>
      <c r="YK70"/>
      <c r="YL70"/>
      <c r="YM70"/>
      <c r="YN70"/>
      <c r="YO70"/>
      <c r="YP70"/>
      <c r="YQ70"/>
      <c r="YR70"/>
      <c r="YS70"/>
      <c r="YT70"/>
      <c r="YU70"/>
      <c r="YV70"/>
      <c r="YW70"/>
      <c r="YX70"/>
      <c r="YY70"/>
      <c r="YZ70"/>
      <c r="ZA70"/>
      <c r="ZB70"/>
      <c r="ZC70"/>
      <c r="ZD70"/>
      <c r="ZE70"/>
      <c r="ZF70"/>
      <c r="ZG70"/>
      <c r="ZH70"/>
      <c r="ZI70"/>
      <c r="ZJ70"/>
      <c r="ZK70"/>
      <c r="ZL70"/>
      <c r="ZM70"/>
      <c r="ZN70"/>
      <c r="ZO70"/>
      <c r="ZP70"/>
      <c r="ZQ70"/>
      <c r="ZR70"/>
      <c r="ZS70"/>
      <c r="ZT70"/>
      <c r="ZU70"/>
      <c r="ZV70"/>
      <c r="ZW70"/>
      <c r="ZX70"/>
      <c r="ZY70"/>
      <c r="ZZ70"/>
      <c r="AAA70"/>
      <c r="AAB70"/>
      <c r="AAC70"/>
      <c r="AAD70"/>
      <c r="AAE70"/>
      <c r="AAF70"/>
      <c r="AAG70"/>
      <c r="AAH70"/>
      <c r="AAI70"/>
      <c r="AAJ70"/>
      <c r="AAK70"/>
      <c r="AAL70"/>
      <c r="AAM70"/>
      <c r="AAN70"/>
      <c r="AAO70"/>
      <c r="AAP70"/>
      <c r="AAQ70"/>
      <c r="AAR70"/>
      <c r="AAS70"/>
      <c r="AAT70"/>
      <c r="AAU70"/>
      <c r="AAV70"/>
      <c r="AAW70"/>
      <c r="AAX70"/>
      <c r="AAY70"/>
      <c r="AAZ70"/>
      <c r="ABA70"/>
      <c r="ABB70"/>
      <c r="ABC70"/>
      <c r="ABD70"/>
      <c r="ABE70"/>
      <c r="ABF70"/>
      <c r="ABG70"/>
      <c r="ABH70"/>
      <c r="ABI70"/>
      <c r="ABJ70"/>
      <c r="ABK70"/>
      <c r="ABL70"/>
      <c r="ABM70"/>
      <c r="ABN70"/>
      <c r="ABO70"/>
      <c r="ABP70"/>
      <c r="ABQ70"/>
      <c r="ABR70"/>
      <c r="ABS70"/>
      <c r="ABT70"/>
      <c r="ABU70"/>
      <c r="ABV70"/>
      <c r="ABW70"/>
      <c r="ABX70"/>
      <c r="ABY70"/>
      <c r="ABZ70"/>
      <c r="ACA70"/>
      <c r="ACB70"/>
      <c r="ACC70"/>
      <c r="ACD70"/>
      <c r="ACE70"/>
      <c r="ACF70"/>
      <c r="ACG70"/>
      <c r="ACH70"/>
      <c r="ACI70"/>
      <c r="ACJ70"/>
      <c r="ACK70"/>
      <c r="ACL70"/>
      <c r="ACM70"/>
      <c r="ACN70"/>
      <c r="ACO70"/>
      <c r="ACP70"/>
      <c r="ACQ70"/>
      <c r="ACR70"/>
      <c r="ACS70"/>
      <c r="ACT70"/>
      <c r="ACU70"/>
      <c r="ACV70"/>
      <c r="ACW70"/>
      <c r="ACX70"/>
      <c r="ACY70"/>
      <c r="ACZ70"/>
      <c r="ADA70"/>
      <c r="ADB70"/>
      <c r="ADC70"/>
      <c r="ADD70"/>
      <c r="ADE70"/>
      <c r="ADF70"/>
      <c r="ADG70"/>
      <c r="ADH70"/>
      <c r="ADI70"/>
      <c r="ADJ70"/>
      <c r="ADK70"/>
      <c r="ADL70"/>
      <c r="ADM70"/>
      <c r="ADN70"/>
      <c r="ADO70"/>
      <c r="ADP70"/>
      <c r="ADQ70"/>
      <c r="ADR70"/>
      <c r="ADS70"/>
      <c r="ADT70"/>
      <c r="ADU70"/>
      <c r="ADV70"/>
      <c r="ADW70"/>
      <c r="ADX70"/>
      <c r="ADY70"/>
      <c r="ADZ70"/>
      <c r="AEA70"/>
      <c r="AEB70"/>
      <c r="AEC70"/>
      <c r="AED70"/>
      <c r="AEE70"/>
      <c r="AEF70"/>
      <c r="AEG70"/>
      <c r="AEH70"/>
      <c r="AEI70"/>
      <c r="AEJ70"/>
      <c r="AEK70"/>
      <c r="AEL70"/>
      <c r="AEM70"/>
      <c r="AEN70"/>
      <c r="AEO70"/>
      <c r="AEP70"/>
      <c r="AEQ70"/>
      <c r="AER70"/>
      <c r="AES70"/>
      <c r="AET70"/>
      <c r="AEU70"/>
      <c r="AEV70"/>
      <c r="AEW70"/>
      <c r="AEX70"/>
      <c r="AEY70"/>
      <c r="AEZ70"/>
      <c r="AFA70"/>
      <c r="AFB70"/>
      <c r="AFC70"/>
      <c r="AFD70"/>
      <c r="AFE70"/>
      <c r="AFF70"/>
      <c r="AFG70"/>
      <c r="AFH70"/>
      <c r="AFI70"/>
      <c r="AFJ70"/>
      <c r="AFK70"/>
      <c r="AFL70"/>
      <c r="AFM70"/>
      <c r="AFN70"/>
      <c r="AFO70"/>
      <c r="AFP70"/>
      <c r="AFQ70"/>
      <c r="AFR70"/>
      <c r="AFS70"/>
      <c r="AFT70"/>
      <c r="AFU70"/>
      <c r="AFV70"/>
      <c r="AFW70"/>
      <c r="AFX70"/>
      <c r="AFY70"/>
      <c r="AFZ70"/>
      <c r="AGA70"/>
      <c r="AGB70"/>
      <c r="AGC70"/>
      <c r="AGD70"/>
      <c r="AGE70"/>
      <c r="AGF70"/>
      <c r="AGG70"/>
      <c r="AGH70"/>
      <c r="AGI70"/>
      <c r="AGJ70"/>
      <c r="AGK70"/>
      <c r="AGL70"/>
      <c r="AGM70"/>
      <c r="AGN70"/>
      <c r="AGO70"/>
      <c r="AGP70"/>
      <c r="AGQ70"/>
      <c r="AGR70"/>
      <c r="AGS70"/>
      <c r="AGT70"/>
      <c r="AGU70"/>
      <c r="AGV70"/>
      <c r="AGW70"/>
      <c r="AGX70"/>
      <c r="AGY70"/>
      <c r="AGZ70"/>
      <c r="AHA70"/>
      <c r="AHB70"/>
      <c r="AHC70"/>
      <c r="AHD70"/>
      <c r="AHE70"/>
      <c r="AHF70"/>
      <c r="AHG70"/>
      <c r="AHH70"/>
      <c r="AHI70"/>
      <c r="AHJ70"/>
      <c r="AHK70"/>
      <c r="AHL70"/>
      <c r="AHM70"/>
      <c r="AHN70"/>
      <c r="AHO70"/>
      <c r="AHP70"/>
      <c r="AHQ70"/>
      <c r="AHR70"/>
      <c r="AHS70"/>
      <c r="AHT70"/>
      <c r="AHU70"/>
      <c r="AHV70"/>
      <c r="AHW70"/>
      <c r="AHX70"/>
      <c r="AHY70"/>
      <c r="AHZ70"/>
      <c r="AIA70"/>
      <c r="AIB70"/>
      <c r="AIC70"/>
      <c r="AID70"/>
      <c r="AIE70"/>
      <c r="AIF70"/>
      <c r="AIG70"/>
      <c r="AIH70"/>
      <c r="AII70"/>
      <c r="AIJ70"/>
      <c r="AIK70"/>
      <c r="AIL70"/>
      <c r="AIM70"/>
      <c r="AIN70"/>
      <c r="AIO70"/>
      <c r="AIP70"/>
      <c r="AIQ70"/>
      <c r="AIR70"/>
      <c r="AIS70"/>
      <c r="AIT70"/>
      <c r="AIU70"/>
      <c r="AIV70"/>
      <c r="AIW70"/>
      <c r="AIX70"/>
      <c r="AIY70"/>
      <c r="AIZ70"/>
      <c r="AJA70"/>
      <c r="AJB70"/>
      <c r="AJC70"/>
      <c r="AJD70"/>
      <c r="AJE70"/>
      <c r="AJF70"/>
      <c r="AJG70"/>
      <c r="AJH70"/>
      <c r="AJI70"/>
      <c r="AJJ70"/>
      <c r="AJK70"/>
      <c r="AJL70"/>
      <c r="AJM70"/>
      <c r="AJN70"/>
      <c r="AJO70"/>
      <c r="AJP70"/>
      <c r="AJQ70"/>
      <c r="AJR70"/>
      <c r="AJS70"/>
      <c r="AJT70"/>
      <c r="AJU70"/>
      <c r="AJV70"/>
      <c r="AJW70"/>
      <c r="AJX70"/>
      <c r="AJY70"/>
      <c r="AJZ70"/>
      <c r="AKA70"/>
      <c r="AKB70"/>
      <c r="AKC70"/>
      <c r="AKD70"/>
      <c r="AKE70"/>
      <c r="AKF70"/>
      <c r="AKG70"/>
      <c r="AKH70"/>
      <c r="AKI70"/>
      <c r="AKJ70"/>
      <c r="AKK70"/>
      <c r="AKL70"/>
      <c r="AKM70"/>
      <c r="AKN70"/>
      <c r="AKO70"/>
      <c r="AKP70"/>
      <c r="AKQ70"/>
      <c r="AKR70"/>
      <c r="AKS70"/>
      <c r="AKT70"/>
      <c r="AKU70"/>
      <c r="AKV70"/>
      <c r="AKW70"/>
      <c r="AKX70"/>
      <c r="AKY70"/>
      <c r="AKZ70"/>
      <c r="ALA70"/>
      <c r="ALB70"/>
      <c r="ALC70"/>
      <c r="ALD70"/>
      <c r="ALE70"/>
      <c r="ALF70"/>
      <c r="ALG70"/>
      <c r="ALH70"/>
      <c r="ALI70"/>
      <c r="ALJ70"/>
      <c r="ALK70"/>
      <c r="ALL70"/>
      <c r="ALM70"/>
      <c r="ALN70"/>
      <c r="ALO70"/>
      <c r="ALP70"/>
      <c r="ALQ70"/>
      <c r="ALR70"/>
      <c r="ALS70"/>
      <c r="ALT70"/>
      <c r="ALU70"/>
      <c r="ALV70"/>
      <c r="ALW70"/>
      <c r="ALX70"/>
      <c r="ALY70"/>
      <c r="ALZ70"/>
      <c r="AMA70"/>
      <c r="AMB70"/>
      <c r="AMC70"/>
      <c r="AMD70"/>
      <c r="AME70"/>
      <c r="AMF70"/>
      <c r="AMG70"/>
      <c r="AMH70"/>
      <c r="AMI70"/>
      <c r="AMJ70"/>
      <c r="AMK70"/>
      <c r="AML70"/>
      <c r="AMM70"/>
      <c r="AMN70"/>
      <c r="AMO70"/>
      <c r="AMP70"/>
      <c r="AMQ70"/>
      <c r="AMR70"/>
      <c r="AMS70"/>
      <c r="AMT70"/>
      <c r="AMU70"/>
      <c r="AMV70"/>
      <c r="AMW70"/>
      <c r="AMX70"/>
      <c r="AMY70"/>
      <c r="AMZ70"/>
      <c r="ANA70"/>
      <c r="ANB70"/>
      <c r="ANC70"/>
      <c r="AND70"/>
      <c r="ANE70"/>
    </row>
    <row r="71" spans="3:1045" s="6" customFormat="1" ht="15" customHeight="1" x14ac:dyDescent="0.25">
      <c r="C71" s="131" t="str">
        <f t="shared" si="23"/>
        <v>A. O. Smith</v>
      </c>
      <c r="D71" s="131" t="str">
        <f t="shared" si="24"/>
        <v>HP1050H45DVDR 130  (50 gal, JA13)</v>
      </c>
      <c r="E71" s="131">
        <f t="shared" si="25"/>
        <v>111513</v>
      </c>
      <c r="F71" s="60">
        <f t="shared" ref="F71:F72" si="35">W71</f>
        <v>50</v>
      </c>
      <c r="G71" s="6" t="str">
        <f t="shared" si="27"/>
        <v>AOSmithHPTU50</v>
      </c>
      <c r="H71" s="62">
        <v>0</v>
      </c>
      <c r="I71" s="60">
        <v>1</v>
      </c>
      <c r="J71" s="61">
        <f t="shared" ref="J71:J72" si="36">IF(H71&gt;0,AB71,0)</f>
        <v>0</v>
      </c>
      <c r="K71" s="61">
        <f t="shared" ref="K71:K72" si="37">IF(I71&gt;0,AD71,0)</f>
        <v>2.9</v>
      </c>
      <c r="L71" s="127">
        <f t="shared" ref="L71:L72" si="38">AA71</f>
        <v>1</v>
      </c>
      <c r="M71" s="169" t="str">
        <f t="shared" si="31"/>
        <v>AOSmithHP1050DR</v>
      </c>
      <c r="N71" s="97" t="s">
        <v>196</v>
      </c>
      <c r="O71" s="32">
        <v>3</v>
      </c>
      <c r="P71" s="81">
        <f t="shared" ref="P71:P72" si="39">VLOOKUP( Q71, $Q$2:$R$21, 2, FALSE )</f>
        <v>11</v>
      </c>
      <c r="Q71" s="25" t="s">
        <v>7</v>
      </c>
      <c r="R71" s="132">
        <v>15</v>
      </c>
      <c r="S71" s="68">
        <f t="shared" si="3"/>
        <v>111513</v>
      </c>
      <c r="T71" s="65" t="str">
        <f>V71 &amp; "  (" &amp; W71 &amp; " gal" &amp; IF(AA71&gt;0, ", JA13)", ")")</f>
        <v>HP1050H45DVDR 130  (50 gal, JA13)</v>
      </c>
      <c r="U71" s="168">
        <f t="shared" si="5"/>
        <v>1</v>
      </c>
      <c r="V71" s="26" t="s">
        <v>368</v>
      </c>
      <c r="W71" s="27">
        <v>50</v>
      </c>
      <c r="X71" s="30" t="s">
        <v>84</v>
      </c>
      <c r="Y71" s="86" t="s">
        <v>109</v>
      </c>
      <c r="Z71" s="91" t="str">
        <f t="shared" si="6"/>
        <v>AOSmithHPTU50</v>
      </c>
      <c r="AA71" s="128">
        <v>1</v>
      </c>
      <c r="AB71" s="41" t="s">
        <v>10</v>
      </c>
      <c r="AC71" s="47" t="s">
        <v>9</v>
      </c>
      <c r="AD71" s="160">
        <v>2.9</v>
      </c>
      <c r="AE71" s="48">
        <v>44118</v>
      </c>
      <c r="AF71" s="49" t="s">
        <v>83</v>
      </c>
      <c r="AG71" s="138" t="str">
        <f t="shared" si="18"/>
        <v>2,     111513,   "HP1050H45DVDR 130  (50 gal, JA13)"</v>
      </c>
      <c r="AH71" s="140" t="str">
        <f t="shared" si="34"/>
        <v>AOSmith</v>
      </c>
      <c r="AI71" s="142" t="s">
        <v>459</v>
      </c>
      <c r="AJ71" s="166">
        <f t="shared" si="7"/>
        <v>1</v>
      </c>
      <c r="AK71" s="138" t="str">
        <f t="shared" si="19"/>
        <v xml:space="preserve">          case  HP1050H45DVDR 130  (50 gal, JA13)   :   "AOSmithHP1050DR"</v>
      </c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/>
      <c r="EJ71"/>
      <c r="EK71"/>
      <c r="EL71"/>
      <c r="EM71"/>
      <c r="EN71"/>
      <c r="EO71"/>
      <c r="EP71"/>
      <c r="EQ71"/>
      <c r="ER71"/>
      <c r="ES71"/>
      <c r="ET71"/>
      <c r="EU71"/>
      <c r="EV71"/>
      <c r="EW71"/>
      <c r="EX71"/>
      <c r="EY71"/>
      <c r="EZ71"/>
      <c r="FA71"/>
      <c r="FB71"/>
      <c r="FC71"/>
      <c r="FD71"/>
      <c r="FE71"/>
      <c r="FF71"/>
      <c r="FG71"/>
      <c r="FH71"/>
      <c r="FI71"/>
      <c r="FJ71"/>
      <c r="FK71"/>
      <c r="FL71"/>
      <c r="FM71"/>
      <c r="FN71"/>
      <c r="FO71"/>
      <c r="FP71"/>
      <c r="FQ71"/>
      <c r="FR71"/>
      <c r="FS71"/>
      <c r="FT71"/>
      <c r="FU71"/>
      <c r="FV71"/>
      <c r="FW71"/>
      <c r="FX71"/>
      <c r="FY71"/>
      <c r="FZ71"/>
      <c r="GA71"/>
      <c r="GB71"/>
      <c r="GC71"/>
      <c r="GD71"/>
      <c r="GE71"/>
      <c r="GF71"/>
      <c r="GG71"/>
      <c r="GH71"/>
      <c r="GI71"/>
      <c r="GJ71"/>
      <c r="GK71"/>
      <c r="GL71"/>
      <c r="GM71"/>
      <c r="GN71"/>
      <c r="GO71"/>
      <c r="GP71"/>
      <c r="GQ71"/>
      <c r="GR71"/>
      <c r="GS71"/>
      <c r="GT71"/>
      <c r="GU71"/>
      <c r="GV71"/>
      <c r="GW71"/>
      <c r="GX71"/>
      <c r="GY71"/>
      <c r="GZ71"/>
      <c r="HA71"/>
      <c r="HB71"/>
      <c r="HC71"/>
      <c r="HD71"/>
      <c r="HE71"/>
      <c r="HF71"/>
      <c r="HG71"/>
      <c r="HH71"/>
      <c r="HI71"/>
      <c r="HJ71"/>
      <c r="HK71"/>
      <c r="HL71"/>
      <c r="HM71"/>
      <c r="HN71"/>
      <c r="HO71"/>
      <c r="HP71"/>
      <c r="HQ71"/>
      <c r="HR71"/>
      <c r="HS71"/>
      <c r="HT71"/>
      <c r="HU71"/>
      <c r="HV71"/>
      <c r="HW71"/>
      <c r="HX71"/>
      <c r="HY71"/>
      <c r="HZ71"/>
      <c r="IA71"/>
      <c r="IB71"/>
      <c r="IC71"/>
      <c r="ID71"/>
      <c r="IE71"/>
      <c r="IF71"/>
      <c r="IG71"/>
      <c r="IH71"/>
      <c r="II71"/>
      <c r="IJ71"/>
      <c r="IK71"/>
      <c r="IL71"/>
      <c r="IM71"/>
      <c r="IN71"/>
      <c r="IO71"/>
      <c r="IP71"/>
      <c r="IQ71"/>
      <c r="IR71"/>
      <c r="IS71"/>
      <c r="IT71"/>
      <c r="IU71"/>
      <c r="IV71"/>
      <c r="IW71"/>
      <c r="IX71"/>
      <c r="IY71"/>
      <c r="IZ71"/>
      <c r="JA71"/>
      <c r="JB71"/>
      <c r="JC71"/>
      <c r="JD71"/>
      <c r="JE71"/>
      <c r="JF71"/>
      <c r="JG71"/>
      <c r="JH71"/>
      <c r="JI71"/>
      <c r="JJ71"/>
      <c r="JK71"/>
      <c r="JL71"/>
      <c r="JM71"/>
      <c r="JN71"/>
      <c r="JO71"/>
      <c r="JP71"/>
      <c r="JQ71"/>
      <c r="JR71"/>
      <c r="JS71"/>
      <c r="JT71"/>
      <c r="JU71"/>
      <c r="JV71"/>
      <c r="JW71"/>
      <c r="JX71"/>
      <c r="JY71"/>
      <c r="JZ71"/>
      <c r="KA71"/>
      <c r="KB71"/>
      <c r="KC71"/>
      <c r="KD71"/>
      <c r="KE71"/>
      <c r="KF71"/>
      <c r="KG71"/>
      <c r="KH71"/>
      <c r="KI71"/>
      <c r="KJ71"/>
      <c r="KK71"/>
      <c r="KL71"/>
      <c r="KM71"/>
      <c r="KN71"/>
      <c r="KO71"/>
      <c r="KP71"/>
      <c r="KQ71"/>
      <c r="KR71"/>
      <c r="KS71"/>
      <c r="KT71"/>
      <c r="KU71"/>
      <c r="KV71"/>
      <c r="KW71"/>
      <c r="KX71"/>
      <c r="KY71"/>
      <c r="KZ71"/>
      <c r="LA71"/>
      <c r="LB71"/>
      <c r="LC71"/>
      <c r="LD71"/>
      <c r="LE71"/>
      <c r="LF71"/>
      <c r="LG71"/>
      <c r="LH71"/>
      <c r="LI71"/>
      <c r="LJ71"/>
      <c r="LK71"/>
      <c r="LL71"/>
      <c r="LM71"/>
      <c r="LN71"/>
      <c r="LO71"/>
      <c r="LP71"/>
      <c r="LQ71"/>
      <c r="LR71"/>
      <c r="LS71"/>
      <c r="LT71"/>
      <c r="LU71"/>
      <c r="LV71"/>
      <c r="LW71"/>
      <c r="LX71"/>
      <c r="LY71"/>
      <c r="LZ71"/>
      <c r="MA71"/>
      <c r="MB71"/>
      <c r="MC71"/>
      <c r="MD71"/>
      <c r="ME71"/>
      <c r="MF71"/>
      <c r="MG71"/>
      <c r="MH71"/>
      <c r="MI71"/>
      <c r="MJ71"/>
      <c r="MK71"/>
      <c r="ML71"/>
      <c r="MM71"/>
      <c r="MN71"/>
      <c r="MO71"/>
      <c r="MP71"/>
      <c r="MQ71"/>
      <c r="MR71"/>
      <c r="MS71"/>
      <c r="MT71"/>
      <c r="MU71"/>
      <c r="MV71"/>
      <c r="MW71"/>
      <c r="MX71"/>
      <c r="MY71"/>
      <c r="MZ71"/>
      <c r="NA71"/>
      <c r="NB71"/>
      <c r="NC71"/>
      <c r="ND71"/>
      <c r="NE71"/>
      <c r="NF71"/>
      <c r="NG71"/>
      <c r="NH71"/>
      <c r="NI71"/>
      <c r="NJ71"/>
      <c r="NK71"/>
      <c r="NL71"/>
      <c r="NM71"/>
      <c r="NN71"/>
      <c r="NO71"/>
      <c r="NP71"/>
      <c r="NQ71"/>
      <c r="NR71"/>
      <c r="NS71"/>
      <c r="NT71"/>
      <c r="NU71"/>
      <c r="NV71"/>
      <c r="NW71"/>
      <c r="NX71"/>
      <c r="NY71"/>
      <c r="NZ71"/>
      <c r="OA71"/>
      <c r="OB71"/>
      <c r="OC71"/>
      <c r="OD71"/>
      <c r="OE71"/>
      <c r="OF71"/>
      <c r="OG71"/>
      <c r="OH71"/>
      <c r="OI71"/>
      <c r="OJ71"/>
      <c r="OK71"/>
      <c r="OL71"/>
      <c r="OM71"/>
      <c r="ON71"/>
      <c r="OO71"/>
      <c r="OP71"/>
      <c r="OQ71"/>
      <c r="OR71"/>
      <c r="OS71"/>
      <c r="OT71"/>
      <c r="OU71"/>
      <c r="OV71"/>
      <c r="OW71"/>
      <c r="OX71"/>
      <c r="OY71"/>
      <c r="OZ71"/>
      <c r="PA71"/>
      <c r="PB71"/>
      <c r="PC71"/>
      <c r="PD71"/>
      <c r="PE71"/>
      <c r="PF71"/>
      <c r="PG71"/>
      <c r="PH71"/>
      <c r="PI71"/>
      <c r="PJ71"/>
      <c r="PK71"/>
      <c r="PL71"/>
      <c r="PM71"/>
      <c r="PN71"/>
      <c r="PO71"/>
      <c r="PP71"/>
      <c r="PQ71"/>
      <c r="PR71"/>
      <c r="PS71"/>
      <c r="PT71"/>
      <c r="PU71"/>
      <c r="PV71"/>
      <c r="PW71"/>
      <c r="PX71"/>
      <c r="PY71"/>
      <c r="PZ71"/>
      <c r="QA71"/>
      <c r="QB71"/>
      <c r="QC71"/>
      <c r="QD71"/>
      <c r="QE71"/>
      <c r="QF71"/>
      <c r="QG71"/>
      <c r="QH71"/>
      <c r="QI71"/>
      <c r="QJ71"/>
      <c r="QK71"/>
      <c r="QL71"/>
      <c r="QM71"/>
      <c r="QN71"/>
      <c r="QO71"/>
      <c r="QP71"/>
      <c r="QQ71"/>
      <c r="QR71"/>
      <c r="QS71"/>
      <c r="QT71"/>
      <c r="QU71"/>
      <c r="QV71"/>
      <c r="QW71"/>
      <c r="QX71"/>
      <c r="QY71"/>
      <c r="QZ71"/>
      <c r="RA71"/>
      <c r="RB71"/>
      <c r="RC71"/>
      <c r="RD71"/>
      <c r="RE71"/>
      <c r="RF71"/>
      <c r="RG71"/>
      <c r="RH71"/>
      <c r="RI71"/>
      <c r="RJ71"/>
      <c r="RK71"/>
      <c r="RL71"/>
      <c r="RM71"/>
      <c r="RN71"/>
      <c r="RO71"/>
      <c r="RP71"/>
      <c r="RQ71"/>
      <c r="RR71"/>
      <c r="RS71"/>
      <c r="RT71"/>
      <c r="RU71"/>
      <c r="RV71"/>
      <c r="RW71"/>
      <c r="RX71"/>
      <c r="RY71"/>
      <c r="RZ71"/>
      <c r="SA71"/>
      <c r="SB71"/>
      <c r="SC71"/>
      <c r="SD71"/>
      <c r="SE71"/>
      <c r="SF71"/>
      <c r="SG71"/>
      <c r="SH71"/>
      <c r="SI71"/>
      <c r="SJ71"/>
      <c r="SK71"/>
      <c r="SL71"/>
      <c r="SM71"/>
      <c r="SN71"/>
      <c r="SO71"/>
      <c r="SP71"/>
      <c r="SQ71"/>
      <c r="SR71"/>
      <c r="SS71"/>
      <c r="ST71"/>
      <c r="SU71"/>
      <c r="SV71"/>
      <c r="SW71"/>
      <c r="SX71"/>
      <c r="SY71"/>
      <c r="SZ71"/>
      <c r="TA71"/>
      <c r="TB71"/>
      <c r="TC71"/>
      <c r="TD71"/>
      <c r="TE71"/>
      <c r="TF71"/>
      <c r="TG71"/>
      <c r="TH71"/>
      <c r="TI71"/>
      <c r="TJ71"/>
      <c r="TK71"/>
      <c r="TL71"/>
      <c r="TM71"/>
      <c r="TN71"/>
      <c r="TO71"/>
      <c r="TP71"/>
      <c r="TQ71"/>
      <c r="TR71"/>
      <c r="TS71"/>
      <c r="TT71"/>
      <c r="TU71"/>
      <c r="TV71"/>
      <c r="TW71"/>
      <c r="TX71"/>
      <c r="TY71"/>
      <c r="TZ71"/>
      <c r="UA71"/>
      <c r="UB71"/>
      <c r="UC71"/>
      <c r="UD71"/>
      <c r="UE71"/>
      <c r="UF71"/>
      <c r="UG71"/>
      <c r="UH71"/>
      <c r="UI71"/>
      <c r="UJ71"/>
      <c r="UK71"/>
      <c r="UL71"/>
      <c r="UM71"/>
      <c r="UN71"/>
      <c r="UO71"/>
      <c r="UP71"/>
      <c r="UQ71"/>
      <c r="UR71"/>
      <c r="US71"/>
      <c r="UT71"/>
      <c r="UU71"/>
      <c r="UV71"/>
      <c r="UW71"/>
      <c r="UX71"/>
      <c r="UY71"/>
      <c r="UZ71"/>
      <c r="VA71"/>
      <c r="VB71"/>
      <c r="VC71"/>
      <c r="VD71"/>
      <c r="VE71"/>
      <c r="VF71"/>
      <c r="VG71"/>
      <c r="VH71"/>
      <c r="VI71"/>
      <c r="VJ71"/>
      <c r="VK71"/>
      <c r="VL71"/>
      <c r="VM71"/>
      <c r="VN71"/>
      <c r="VO71"/>
      <c r="VP71"/>
      <c r="VQ71"/>
      <c r="VR71"/>
      <c r="VS71"/>
      <c r="VT71"/>
      <c r="VU71"/>
      <c r="VV71"/>
      <c r="VW71"/>
      <c r="VX71"/>
      <c r="VY71"/>
      <c r="VZ71"/>
      <c r="WA71"/>
      <c r="WB71"/>
      <c r="WC71"/>
      <c r="WD71"/>
      <c r="WE71"/>
      <c r="WF71"/>
      <c r="WG71"/>
      <c r="WH71"/>
      <c r="WI71"/>
      <c r="WJ71"/>
      <c r="WK71"/>
      <c r="WL71"/>
      <c r="WM71"/>
      <c r="WN71"/>
      <c r="WO71"/>
      <c r="WP71"/>
      <c r="WQ71"/>
      <c r="WR71"/>
      <c r="WS71"/>
      <c r="WT71"/>
      <c r="WU71"/>
      <c r="WV71"/>
      <c r="WW71"/>
      <c r="WX71"/>
      <c r="WY71"/>
      <c r="WZ71"/>
      <c r="XA71"/>
      <c r="XB71"/>
      <c r="XC71"/>
      <c r="XD71"/>
      <c r="XE71"/>
      <c r="XF71"/>
      <c r="XG71"/>
      <c r="XH71"/>
      <c r="XI71"/>
      <c r="XJ71"/>
      <c r="XK71"/>
      <c r="XL71"/>
      <c r="XM71"/>
      <c r="XN71"/>
      <c r="XO71"/>
      <c r="XP71"/>
      <c r="XQ71"/>
      <c r="XR71"/>
      <c r="XS71"/>
      <c r="XT71"/>
      <c r="XU71"/>
      <c r="XV71"/>
      <c r="XW71"/>
      <c r="XX71"/>
      <c r="XY71"/>
      <c r="XZ71"/>
      <c r="YA71"/>
      <c r="YB71"/>
      <c r="YC71"/>
      <c r="YD71"/>
      <c r="YE71"/>
      <c r="YF71"/>
      <c r="YG71"/>
      <c r="YH71"/>
      <c r="YI71"/>
      <c r="YJ71"/>
      <c r="YK71"/>
      <c r="YL71"/>
      <c r="YM71"/>
      <c r="YN71"/>
      <c r="YO71"/>
      <c r="YP71"/>
      <c r="YQ71"/>
      <c r="YR71"/>
      <c r="YS71"/>
      <c r="YT71"/>
      <c r="YU71"/>
      <c r="YV71"/>
      <c r="YW71"/>
      <c r="YX71"/>
      <c r="YY71"/>
      <c r="YZ71"/>
      <c r="ZA71"/>
      <c r="ZB71"/>
      <c r="ZC71"/>
      <c r="ZD71"/>
      <c r="ZE71"/>
      <c r="ZF71"/>
      <c r="ZG71"/>
      <c r="ZH71"/>
      <c r="ZI71"/>
      <c r="ZJ71"/>
      <c r="ZK71"/>
      <c r="ZL71"/>
      <c r="ZM71"/>
      <c r="ZN71"/>
      <c r="ZO71"/>
      <c r="ZP71"/>
      <c r="ZQ71"/>
      <c r="ZR71"/>
      <c r="ZS71"/>
      <c r="ZT71"/>
      <c r="ZU71"/>
      <c r="ZV71"/>
      <c r="ZW71"/>
      <c r="ZX71"/>
      <c r="ZY71"/>
      <c r="ZZ71"/>
      <c r="AAA71"/>
      <c r="AAB71"/>
      <c r="AAC71"/>
      <c r="AAD71"/>
      <c r="AAE71"/>
      <c r="AAF71"/>
      <c r="AAG71"/>
      <c r="AAH71"/>
      <c r="AAI71"/>
      <c r="AAJ71"/>
      <c r="AAK71"/>
      <c r="AAL71"/>
      <c r="AAM71"/>
      <c r="AAN71"/>
      <c r="AAO71"/>
      <c r="AAP71"/>
      <c r="AAQ71"/>
      <c r="AAR71"/>
      <c r="AAS71"/>
      <c r="AAT71"/>
      <c r="AAU71"/>
      <c r="AAV71"/>
      <c r="AAW71"/>
      <c r="AAX71"/>
      <c r="AAY71"/>
      <c r="AAZ71"/>
      <c r="ABA71"/>
      <c r="ABB71"/>
      <c r="ABC71"/>
      <c r="ABD71"/>
      <c r="ABE71"/>
      <c r="ABF71"/>
      <c r="ABG71"/>
      <c r="ABH71"/>
      <c r="ABI71"/>
      <c r="ABJ71"/>
      <c r="ABK71"/>
      <c r="ABL71"/>
      <c r="ABM71"/>
      <c r="ABN71"/>
      <c r="ABO71"/>
      <c r="ABP71"/>
      <c r="ABQ71"/>
      <c r="ABR71"/>
      <c r="ABS71"/>
      <c r="ABT71"/>
      <c r="ABU71"/>
      <c r="ABV71"/>
      <c r="ABW71"/>
      <c r="ABX71"/>
      <c r="ABY71"/>
      <c r="ABZ71"/>
      <c r="ACA71"/>
      <c r="ACB71"/>
      <c r="ACC71"/>
      <c r="ACD71"/>
      <c r="ACE71"/>
      <c r="ACF71"/>
      <c r="ACG71"/>
      <c r="ACH71"/>
      <c r="ACI71"/>
      <c r="ACJ71"/>
      <c r="ACK71"/>
      <c r="ACL71"/>
      <c r="ACM71"/>
      <c r="ACN71"/>
      <c r="ACO71"/>
      <c r="ACP71"/>
      <c r="ACQ71"/>
      <c r="ACR71"/>
      <c r="ACS71"/>
      <c r="ACT71"/>
      <c r="ACU71"/>
      <c r="ACV71"/>
      <c r="ACW71"/>
      <c r="ACX71"/>
      <c r="ACY71"/>
      <c r="ACZ71"/>
      <c r="ADA71"/>
      <c r="ADB71"/>
      <c r="ADC71"/>
      <c r="ADD71"/>
      <c r="ADE71"/>
      <c r="ADF71"/>
      <c r="ADG71"/>
      <c r="ADH71"/>
      <c r="ADI71"/>
      <c r="ADJ71"/>
      <c r="ADK71"/>
      <c r="ADL71"/>
      <c r="ADM71"/>
      <c r="ADN71"/>
      <c r="ADO71"/>
      <c r="ADP71"/>
      <c r="ADQ71"/>
      <c r="ADR71"/>
      <c r="ADS71"/>
      <c r="ADT71"/>
      <c r="ADU71"/>
      <c r="ADV71"/>
      <c r="ADW71"/>
      <c r="ADX71"/>
      <c r="ADY71"/>
      <c r="ADZ71"/>
      <c r="AEA71"/>
      <c r="AEB71"/>
      <c r="AEC71"/>
      <c r="AED71"/>
      <c r="AEE71"/>
      <c r="AEF71"/>
      <c r="AEG71"/>
      <c r="AEH71"/>
      <c r="AEI71"/>
      <c r="AEJ71"/>
      <c r="AEK71"/>
      <c r="AEL71"/>
      <c r="AEM71"/>
      <c r="AEN71"/>
      <c r="AEO71"/>
      <c r="AEP71"/>
      <c r="AEQ71"/>
      <c r="AER71"/>
      <c r="AES71"/>
      <c r="AET71"/>
      <c r="AEU71"/>
      <c r="AEV71"/>
      <c r="AEW71"/>
      <c r="AEX71"/>
      <c r="AEY71"/>
      <c r="AEZ71"/>
      <c r="AFA71"/>
      <c r="AFB71"/>
      <c r="AFC71"/>
      <c r="AFD71"/>
      <c r="AFE71"/>
      <c r="AFF71"/>
      <c r="AFG71"/>
      <c r="AFH71"/>
      <c r="AFI71"/>
      <c r="AFJ71"/>
      <c r="AFK71"/>
      <c r="AFL71"/>
      <c r="AFM71"/>
      <c r="AFN71"/>
      <c r="AFO71"/>
      <c r="AFP71"/>
      <c r="AFQ71"/>
      <c r="AFR71"/>
      <c r="AFS71"/>
      <c r="AFT71"/>
      <c r="AFU71"/>
      <c r="AFV71"/>
      <c r="AFW71"/>
      <c r="AFX71"/>
      <c r="AFY71"/>
      <c r="AFZ71"/>
      <c r="AGA71"/>
      <c r="AGB71"/>
      <c r="AGC71"/>
      <c r="AGD71"/>
      <c r="AGE71"/>
      <c r="AGF71"/>
      <c r="AGG71"/>
      <c r="AGH71"/>
      <c r="AGI71"/>
      <c r="AGJ71"/>
      <c r="AGK71"/>
      <c r="AGL71"/>
      <c r="AGM71"/>
      <c r="AGN71"/>
      <c r="AGO71"/>
      <c r="AGP71"/>
      <c r="AGQ71"/>
      <c r="AGR71"/>
      <c r="AGS71"/>
      <c r="AGT71"/>
      <c r="AGU71"/>
      <c r="AGV71"/>
      <c r="AGW71"/>
      <c r="AGX71"/>
      <c r="AGY71"/>
      <c r="AGZ71"/>
      <c r="AHA71"/>
      <c r="AHB71"/>
      <c r="AHC71"/>
      <c r="AHD71"/>
      <c r="AHE71"/>
      <c r="AHF71"/>
      <c r="AHG71"/>
      <c r="AHH71"/>
      <c r="AHI71"/>
      <c r="AHJ71"/>
      <c r="AHK71"/>
      <c r="AHL71"/>
      <c r="AHM71"/>
      <c r="AHN71"/>
      <c r="AHO71"/>
      <c r="AHP71"/>
      <c r="AHQ71"/>
      <c r="AHR71"/>
      <c r="AHS71"/>
      <c r="AHT71"/>
      <c r="AHU71"/>
      <c r="AHV71"/>
      <c r="AHW71"/>
      <c r="AHX71"/>
      <c r="AHY71"/>
      <c r="AHZ71"/>
      <c r="AIA71"/>
      <c r="AIB71"/>
      <c r="AIC71"/>
      <c r="AID71"/>
      <c r="AIE71"/>
      <c r="AIF71"/>
      <c r="AIG71"/>
      <c r="AIH71"/>
      <c r="AII71"/>
      <c r="AIJ71"/>
      <c r="AIK71"/>
      <c r="AIL71"/>
      <c r="AIM71"/>
      <c r="AIN71"/>
      <c r="AIO71"/>
      <c r="AIP71"/>
      <c r="AIQ71"/>
      <c r="AIR71"/>
      <c r="AIS71"/>
      <c r="AIT71"/>
      <c r="AIU71"/>
      <c r="AIV71"/>
      <c r="AIW71"/>
      <c r="AIX71"/>
      <c r="AIY71"/>
      <c r="AIZ71"/>
      <c r="AJA71"/>
      <c r="AJB71"/>
      <c r="AJC71"/>
      <c r="AJD71"/>
      <c r="AJE71"/>
      <c r="AJF71"/>
      <c r="AJG71"/>
      <c r="AJH71"/>
      <c r="AJI71"/>
      <c r="AJJ71"/>
      <c r="AJK71"/>
      <c r="AJL71"/>
      <c r="AJM71"/>
      <c r="AJN71"/>
      <c r="AJO71"/>
      <c r="AJP71"/>
      <c r="AJQ71"/>
      <c r="AJR71"/>
      <c r="AJS71"/>
      <c r="AJT71"/>
      <c r="AJU71"/>
      <c r="AJV71"/>
      <c r="AJW71"/>
      <c r="AJX71"/>
      <c r="AJY71"/>
      <c r="AJZ71"/>
      <c r="AKA71"/>
      <c r="AKB71"/>
      <c r="AKC71"/>
      <c r="AKD71"/>
      <c r="AKE71"/>
      <c r="AKF71"/>
      <c r="AKG71"/>
      <c r="AKH71"/>
      <c r="AKI71"/>
      <c r="AKJ71"/>
      <c r="AKK71"/>
      <c r="AKL71"/>
      <c r="AKM71"/>
      <c r="AKN71"/>
      <c r="AKO71"/>
      <c r="AKP71"/>
      <c r="AKQ71"/>
      <c r="AKR71"/>
      <c r="AKS71"/>
      <c r="AKT71"/>
      <c r="AKU71"/>
      <c r="AKV71"/>
      <c r="AKW71"/>
      <c r="AKX71"/>
      <c r="AKY71"/>
      <c r="AKZ71"/>
      <c r="ALA71"/>
      <c r="ALB71"/>
      <c r="ALC71"/>
      <c r="ALD71"/>
      <c r="ALE71"/>
      <c r="ALF71"/>
      <c r="ALG71"/>
      <c r="ALH71"/>
      <c r="ALI71"/>
      <c r="ALJ71"/>
      <c r="ALK71"/>
      <c r="ALL71"/>
      <c r="ALM71"/>
      <c r="ALN71"/>
      <c r="ALO71"/>
      <c r="ALP71"/>
      <c r="ALQ71"/>
      <c r="ALR71"/>
      <c r="ALS71"/>
      <c r="ALT71"/>
      <c r="ALU71"/>
      <c r="ALV71"/>
      <c r="ALW71"/>
      <c r="ALX71"/>
      <c r="ALY71"/>
      <c r="ALZ71"/>
      <c r="AMA71"/>
      <c r="AMB71"/>
      <c r="AMC71"/>
      <c r="AMD71"/>
      <c r="AME71"/>
      <c r="AMF71"/>
      <c r="AMG71"/>
      <c r="AMH71"/>
      <c r="AMI71"/>
      <c r="AMJ71"/>
      <c r="AMK71"/>
      <c r="AML71"/>
      <c r="AMM71"/>
      <c r="AMN71"/>
      <c r="AMO71"/>
      <c r="AMP71"/>
      <c r="AMQ71"/>
      <c r="AMR71"/>
      <c r="AMS71"/>
      <c r="AMT71"/>
      <c r="AMU71"/>
      <c r="AMV71"/>
      <c r="AMW71"/>
      <c r="AMX71"/>
      <c r="AMY71"/>
      <c r="AMZ71"/>
      <c r="ANA71"/>
      <c r="ANB71"/>
      <c r="ANC71"/>
      <c r="AND71"/>
      <c r="ANE71"/>
    </row>
    <row r="72" spans="3:1045" s="6" customFormat="1" ht="15" customHeight="1" x14ac:dyDescent="0.25">
      <c r="C72" s="131" t="str">
        <f t="shared" si="23"/>
        <v>A. O. Smith</v>
      </c>
      <c r="D72" s="131" t="str">
        <f t="shared" si="24"/>
        <v>HP1080H45DVDR 130  (80 gal, JA13)</v>
      </c>
      <c r="E72" s="131">
        <f t="shared" si="25"/>
        <v>111615</v>
      </c>
      <c r="F72" s="60">
        <f t="shared" si="35"/>
        <v>80</v>
      </c>
      <c r="G72" s="6" t="str">
        <f t="shared" si="27"/>
        <v>AOSmithHPTU80</v>
      </c>
      <c r="H72" s="62">
        <v>0</v>
      </c>
      <c r="I72" s="60">
        <v>1</v>
      </c>
      <c r="J72" s="61">
        <f t="shared" si="36"/>
        <v>0</v>
      </c>
      <c r="K72" s="61">
        <f t="shared" si="37"/>
        <v>2.9</v>
      </c>
      <c r="L72" s="127">
        <f t="shared" si="38"/>
        <v>1</v>
      </c>
      <c r="M72" s="169" t="str">
        <f t="shared" si="31"/>
        <v>AOSmithHP1080DR</v>
      </c>
      <c r="N72" s="97" t="s">
        <v>196</v>
      </c>
      <c r="O72" s="32">
        <v>3</v>
      </c>
      <c r="P72" s="81">
        <f t="shared" si="39"/>
        <v>11</v>
      </c>
      <c r="Q72" s="25" t="s">
        <v>7</v>
      </c>
      <c r="R72" s="68">
        <f t="shared" si="33"/>
        <v>16</v>
      </c>
      <c r="S72" s="68">
        <f t="shared" si="3"/>
        <v>111615</v>
      </c>
      <c r="T72" s="65" t="str">
        <f t="shared" ref="T72:T138" si="40">V72 &amp; "  (" &amp; W72 &amp; " gal" &amp; IF(AA72&gt;0, ", JA13)", ")")</f>
        <v>HP1080H45DVDR 130  (80 gal, JA13)</v>
      </c>
      <c r="U72" s="168">
        <f t="shared" si="5"/>
        <v>1</v>
      </c>
      <c r="V72" s="26" t="s">
        <v>369</v>
      </c>
      <c r="W72" s="27">
        <v>80</v>
      </c>
      <c r="X72" s="30" t="s">
        <v>86</v>
      </c>
      <c r="Y72" s="86" t="s">
        <v>106</v>
      </c>
      <c r="Z72" s="91" t="str">
        <f t="shared" si="6"/>
        <v>AOSmithHPTU80</v>
      </c>
      <c r="AA72" s="128">
        <v>1</v>
      </c>
      <c r="AB72" s="41" t="s">
        <v>10</v>
      </c>
      <c r="AC72" s="47" t="s">
        <v>15</v>
      </c>
      <c r="AD72" s="160">
        <v>2.9</v>
      </c>
      <c r="AE72" s="48">
        <v>44118</v>
      </c>
      <c r="AF72" s="49" t="s">
        <v>83</v>
      </c>
      <c r="AG72" s="138" t="str">
        <f t="shared" si="18"/>
        <v>2,     111615,   "HP1080H45DVDR 130  (80 gal, JA13)"</v>
      </c>
      <c r="AH72" s="140" t="str">
        <f t="shared" si="34"/>
        <v>AOSmith</v>
      </c>
      <c r="AI72" s="142" t="s">
        <v>460</v>
      </c>
      <c r="AJ72" s="166">
        <f t="shared" si="7"/>
        <v>1</v>
      </c>
      <c r="AK72" s="138" t="str">
        <f t="shared" si="19"/>
        <v xml:space="preserve">          case  HP1080H45DVDR 130  (80 gal, JA13)   :   "AOSmithHP1080DR"</v>
      </c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  <c r="EL72"/>
      <c r="EM72"/>
      <c r="EN72"/>
      <c r="EO72"/>
      <c r="EP72"/>
      <c r="EQ72"/>
      <c r="ER72"/>
      <c r="ES72"/>
      <c r="ET72"/>
      <c r="EU72"/>
      <c r="EV72"/>
      <c r="EW72"/>
      <c r="EX72"/>
      <c r="EY72"/>
      <c r="EZ72"/>
      <c r="FA72"/>
      <c r="FB72"/>
      <c r="FC72"/>
      <c r="FD72"/>
      <c r="FE72"/>
      <c r="FF72"/>
      <c r="FG72"/>
      <c r="FH72"/>
      <c r="FI72"/>
      <c r="FJ72"/>
      <c r="FK72"/>
      <c r="FL72"/>
      <c r="FM72"/>
      <c r="FN72"/>
      <c r="FO72"/>
      <c r="FP72"/>
      <c r="FQ72"/>
      <c r="FR72"/>
      <c r="FS72"/>
      <c r="FT72"/>
      <c r="FU72"/>
      <c r="FV72"/>
      <c r="FW72"/>
      <c r="FX72"/>
      <c r="FY72"/>
      <c r="FZ72"/>
      <c r="GA72"/>
      <c r="GB72"/>
      <c r="GC72"/>
      <c r="GD72"/>
      <c r="GE72"/>
      <c r="GF72"/>
      <c r="GG72"/>
      <c r="GH72"/>
      <c r="GI72"/>
      <c r="GJ72"/>
      <c r="GK72"/>
      <c r="GL72"/>
      <c r="GM72"/>
      <c r="GN72"/>
      <c r="GO72"/>
      <c r="GP72"/>
      <c r="GQ72"/>
      <c r="GR72"/>
      <c r="GS72"/>
      <c r="GT72"/>
      <c r="GU72"/>
      <c r="GV72"/>
      <c r="GW72"/>
      <c r="GX72"/>
      <c r="GY72"/>
      <c r="GZ72"/>
      <c r="HA72"/>
      <c r="HB72"/>
      <c r="HC72"/>
      <c r="HD72"/>
      <c r="HE72"/>
      <c r="HF72"/>
      <c r="HG72"/>
      <c r="HH72"/>
      <c r="HI72"/>
      <c r="HJ72"/>
      <c r="HK72"/>
      <c r="HL72"/>
      <c r="HM72"/>
      <c r="HN72"/>
      <c r="HO72"/>
      <c r="HP72"/>
      <c r="HQ72"/>
      <c r="HR72"/>
      <c r="HS72"/>
      <c r="HT72"/>
      <c r="HU72"/>
      <c r="HV72"/>
      <c r="HW72"/>
      <c r="HX72"/>
      <c r="HY72"/>
      <c r="HZ72"/>
      <c r="IA72"/>
      <c r="IB72"/>
      <c r="IC72"/>
      <c r="ID72"/>
      <c r="IE72"/>
      <c r="IF72"/>
      <c r="IG72"/>
      <c r="IH72"/>
      <c r="II72"/>
      <c r="IJ72"/>
      <c r="IK72"/>
      <c r="IL72"/>
      <c r="IM72"/>
      <c r="IN72"/>
      <c r="IO72"/>
      <c r="IP72"/>
      <c r="IQ72"/>
      <c r="IR72"/>
      <c r="IS72"/>
      <c r="IT72"/>
      <c r="IU72"/>
      <c r="IV72"/>
      <c r="IW72"/>
      <c r="IX72"/>
      <c r="IY72"/>
      <c r="IZ72"/>
      <c r="JA72"/>
      <c r="JB72"/>
      <c r="JC72"/>
      <c r="JD72"/>
      <c r="JE72"/>
      <c r="JF72"/>
      <c r="JG72"/>
      <c r="JH72"/>
      <c r="JI72"/>
      <c r="JJ72"/>
      <c r="JK72"/>
      <c r="JL72"/>
      <c r="JM72"/>
      <c r="JN72"/>
      <c r="JO72"/>
      <c r="JP72"/>
      <c r="JQ72"/>
      <c r="JR72"/>
      <c r="JS72"/>
      <c r="JT72"/>
      <c r="JU72"/>
      <c r="JV72"/>
      <c r="JW72"/>
      <c r="JX72"/>
      <c r="JY72"/>
      <c r="JZ72"/>
      <c r="KA72"/>
      <c r="KB72"/>
      <c r="KC72"/>
      <c r="KD72"/>
      <c r="KE72"/>
      <c r="KF72"/>
      <c r="KG72"/>
      <c r="KH72"/>
      <c r="KI72"/>
      <c r="KJ72"/>
      <c r="KK72"/>
      <c r="KL72"/>
      <c r="KM72"/>
      <c r="KN72"/>
      <c r="KO72"/>
      <c r="KP72"/>
      <c r="KQ72"/>
      <c r="KR72"/>
      <c r="KS72"/>
      <c r="KT72"/>
      <c r="KU72"/>
      <c r="KV72"/>
      <c r="KW72"/>
      <c r="KX72"/>
      <c r="KY72"/>
      <c r="KZ72"/>
      <c r="LA72"/>
      <c r="LB72"/>
      <c r="LC72"/>
      <c r="LD72"/>
      <c r="LE72"/>
      <c r="LF72"/>
      <c r="LG72"/>
      <c r="LH72"/>
      <c r="LI72"/>
      <c r="LJ72"/>
      <c r="LK72"/>
      <c r="LL72"/>
      <c r="LM72"/>
      <c r="LN72"/>
      <c r="LO72"/>
      <c r="LP72"/>
      <c r="LQ72"/>
      <c r="LR72"/>
      <c r="LS72"/>
      <c r="LT72"/>
      <c r="LU72"/>
      <c r="LV72"/>
      <c r="LW72"/>
      <c r="LX72"/>
      <c r="LY72"/>
      <c r="LZ72"/>
      <c r="MA72"/>
      <c r="MB72"/>
      <c r="MC72"/>
      <c r="MD72"/>
      <c r="ME72"/>
      <c r="MF72"/>
      <c r="MG72"/>
      <c r="MH72"/>
      <c r="MI72"/>
      <c r="MJ72"/>
      <c r="MK72"/>
      <c r="ML72"/>
      <c r="MM72"/>
      <c r="MN72"/>
      <c r="MO72"/>
      <c r="MP72"/>
      <c r="MQ72"/>
      <c r="MR72"/>
      <c r="MS72"/>
      <c r="MT72"/>
      <c r="MU72"/>
      <c r="MV72"/>
      <c r="MW72"/>
      <c r="MX72"/>
      <c r="MY72"/>
      <c r="MZ72"/>
      <c r="NA72"/>
      <c r="NB72"/>
      <c r="NC72"/>
      <c r="ND72"/>
      <c r="NE72"/>
      <c r="NF72"/>
      <c r="NG72"/>
      <c r="NH72"/>
      <c r="NI72"/>
      <c r="NJ72"/>
      <c r="NK72"/>
      <c r="NL72"/>
      <c r="NM72"/>
      <c r="NN72"/>
      <c r="NO72"/>
      <c r="NP72"/>
      <c r="NQ72"/>
      <c r="NR72"/>
      <c r="NS72"/>
      <c r="NT72"/>
      <c r="NU72"/>
      <c r="NV72"/>
      <c r="NW72"/>
      <c r="NX72"/>
      <c r="NY72"/>
      <c r="NZ72"/>
      <c r="OA72"/>
      <c r="OB72"/>
      <c r="OC72"/>
      <c r="OD72"/>
      <c r="OE72"/>
      <c r="OF72"/>
      <c r="OG72"/>
      <c r="OH72"/>
      <c r="OI72"/>
      <c r="OJ72"/>
      <c r="OK72"/>
      <c r="OL72"/>
      <c r="OM72"/>
      <c r="ON72"/>
      <c r="OO72"/>
      <c r="OP72"/>
      <c r="OQ72"/>
      <c r="OR72"/>
      <c r="OS72"/>
      <c r="OT72"/>
      <c r="OU72"/>
      <c r="OV72"/>
      <c r="OW72"/>
      <c r="OX72"/>
      <c r="OY72"/>
      <c r="OZ72"/>
      <c r="PA72"/>
      <c r="PB72"/>
      <c r="PC72"/>
      <c r="PD72"/>
      <c r="PE72"/>
      <c r="PF72"/>
      <c r="PG72"/>
      <c r="PH72"/>
      <c r="PI72"/>
      <c r="PJ72"/>
      <c r="PK72"/>
      <c r="PL72"/>
      <c r="PM72"/>
      <c r="PN72"/>
      <c r="PO72"/>
      <c r="PP72"/>
      <c r="PQ72"/>
      <c r="PR72"/>
      <c r="PS72"/>
      <c r="PT72"/>
      <c r="PU72"/>
      <c r="PV72"/>
      <c r="PW72"/>
      <c r="PX72"/>
      <c r="PY72"/>
      <c r="PZ72"/>
      <c r="QA72"/>
      <c r="QB72"/>
      <c r="QC72"/>
      <c r="QD72"/>
      <c r="QE72"/>
      <c r="QF72"/>
      <c r="QG72"/>
      <c r="QH72"/>
      <c r="QI72"/>
      <c r="QJ72"/>
      <c r="QK72"/>
      <c r="QL72"/>
      <c r="QM72"/>
      <c r="QN72"/>
      <c r="QO72"/>
      <c r="QP72"/>
      <c r="QQ72"/>
      <c r="QR72"/>
      <c r="QS72"/>
      <c r="QT72"/>
      <c r="QU72"/>
      <c r="QV72"/>
      <c r="QW72"/>
      <c r="QX72"/>
      <c r="QY72"/>
      <c r="QZ72"/>
      <c r="RA72"/>
      <c r="RB72"/>
      <c r="RC72"/>
      <c r="RD72"/>
      <c r="RE72"/>
      <c r="RF72"/>
      <c r="RG72"/>
      <c r="RH72"/>
      <c r="RI72"/>
      <c r="RJ72"/>
      <c r="RK72"/>
      <c r="RL72"/>
      <c r="RM72"/>
      <c r="RN72"/>
      <c r="RO72"/>
      <c r="RP72"/>
      <c r="RQ72"/>
      <c r="RR72"/>
      <c r="RS72"/>
      <c r="RT72"/>
      <c r="RU72"/>
      <c r="RV72"/>
      <c r="RW72"/>
      <c r="RX72"/>
      <c r="RY72"/>
      <c r="RZ72"/>
      <c r="SA72"/>
      <c r="SB72"/>
      <c r="SC72"/>
      <c r="SD72"/>
      <c r="SE72"/>
      <c r="SF72"/>
      <c r="SG72"/>
      <c r="SH72"/>
      <c r="SI72"/>
      <c r="SJ72"/>
      <c r="SK72"/>
      <c r="SL72"/>
      <c r="SM72"/>
      <c r="SN72"/>
      <c r="SO72"/>
      <c r="SP72"/>
      <c r="SQ72"/>
      <c r="SR72"/>
      <c r="SS72"/>
      <c r="ST72"/>
      <c r="SU72"/>
      <c r="SV72"/>
      <c r="SW72"/>
      <c r="SX72"/>
      <c r="SY72"/>
      <c r="SZ72"/>
      <c r="TA72"/>
      <c r="TB72"/>
      <c r="TC72"/>
      <c r="TD72"/>
      <c r="TE72"/>
      <c r="TF72"/>
      <c r="TG72"/>
      <c r="TH72"/>
      <c r="TI72"/>
      <c r="TJ72"/>
      <c r="TK72"/>
      <c r="TL72"/>
      <c r="TM72"/>
      <c r="TN72"/>
      <c r="TO72"/>
      <c r="TP72"/>
      <c r="TQ72"/>
      <c r="TR72"/>
      <c r="TS72"/>
      <c r="TT72"/>
      <c r="TU72"/>
      <c r="TV72"/>
      <c r="TW72"/>
      <c r="TX72"/>
      <c r="TY72"/>
      <c r="TZ72"/>
      <c r="UA72"/>
      <c r="UB72"/>
      <c r="UC72"/>
      <c r="UD72"/>
      <c r="UE72"/>
      <c r="UF72"/>
      <c r="UG72"/>
      <c r="UH72"/>
      <c r="UI72"/>
      <c r="UJ72"/>
      <c r="UK72"/>
      <c r="UL72"/>
      <c r="UM72"/>
      <c r="UN72"/>
      <c r="UO72"/>
      <c r="UP72"/>
      <c r="UQ72"/>
      <c r="UR72"/>
      <c r="US72"/>
      <c r="UT72"/>
      <c r="UU72"/>
      <c r="UV72"/>
      <c r="UW72"/>
      <c r="UX72"/>
      <c r="UY72"/>
      <c r="UZ72"/>
      <c r="VA72"/>
      <c r="VB72"/>
      <c r="VC72"/>
      <c r="VD72"/>
      <c r="VE72"/>
      <c r="VF72"/>
      <c r="VG72"/>
      <c r="VH72"/>
      <c r="VI72"/>
      <c r="VJ72"/>
      <c r="VK72"/>
      <c r="VL72"/>
      <c r="VM72"/>
      <c r="VN72"/>
      <c r="VO72"/>
      <c r="VP72"/>
      <c r="VQ72"/>
      <c r="VR72"/>
      <c r="VS72"/>
      <c r="VT72"/>
      <c r="VU72"/>
      <c r="VV72"/>
      <c r="VW72"/>
      <c r="VX72"/>
      <c r="VY72"/>
      <c r="VZ72"/>
      <c r="WA72"/>
      <c r="WB72"/>
      <c r="WC72"/>
      <c r="WD72"/>
      <c r="WE72"/>
      <c r="WF72"/>
      <c r="WG72"/>
      <c r="WH72"/>
      <c r="WI72"/>
      <c r="WJ72"/>
      <c r="WK72"/>
      <c r="WL72"/>
      <c r="WM72"/>
      <c r="WN72"/>
      <c r="WO72"/>
      <c r="WP72"/>
      <c r="WQ72"/>
      <c r="WR72"/>
      <c r="WS72"/>
      <c r="WT72"/>
      <c r="WU72"/>
      <c r="WV72"/>
      <c r="WW72"/>
      <c r="WX72"/>
      <c r="WY72"/>
      <c r="WZ72"/>
      <c r="XA72"/>
      <c r="XB72"/>
      <c r="XC72"/>
      <c r="XD72"/>
      <c r="XE72"/>
      <c r="XF72"/>
      <c r="XG72"/>
      <c r="XH72"/>
      <c r="XI72"/>
      <c r="XJ72"/>
      <c r="XK72"/>
      <c r="XL72"/>
      <c r="XM72"/>
      <c r="XN72"/>
      <c r="XO72"/>
      <c r="XP72"/>
      <c r="XQ72"/>
      <c r="XR72"/>
      <c r="XS72"/>
      <c r="XT72"/>
      <c r="XU72"/>
      <c r="XV72"/>
      <c r="XW72"/>
      <c r="XX72"/>
      <c r="XY72"/>
      <c r="XZ72"/>
      <c r="YA72"/>
      <c r="YB72"/>
      <c r="YC72"/>
      <c r="YD72"/>
      <c r="YE72"/>
      <c r="YF72"/>
      <c r="YG72"/>
      <c r="YH72"/>
      <c r="YI72"/>
      <c r="YJ72"/>
      <c r="YK72"/>
      <c r="YL72"/>
      <c r="YM72"/>
      <c r="YN72"/>
      <c r="YO72"/>
      <c r="YP72"/>
      <c r="YQ72"/>
      <c r="YR72"/>
      <c r="YS72"/>
      <c r="YT72"/>
      <c r="YU72"/>
      <c r="YV72"/>
      <c r="YW72"/>
      <c r="YX72"/>
      <c r="YY72"/>
      <c r="YZ72"/>
      <c r="ZA72"/>
      <c r="ZB72"/>
      <c r="ZC72"/>
      <c r="ZD72"/>
      <c r="ZE72"/>
      <c r="ZF72"/>
      <c r="ZG72"/>
      <c r="ZH72"/>
      <c r="ZI72"/>
      <c r="ZJ72"/>
      <c r="ZK72"/>
      <c r="ZL72"/>
      <c r="ZM72"/>
      <c r="ZN72"/>
      <c r="ZO72"/>
      <c r="ZP72"/>
      <c r="ZQ72"/>
      <c r="ZR72"/>
      <c r="ZS72"/>
      <c r="ZT72"/>
      <c r="ZU72"/>
      <c r="ZV72"/>
      <c r="ZW72"/>
      <c r="ZX72"/>
      <c r="ZY72"/>
      <c r="ZZ72"/>
      <c r="AAA72"/>
      <c r="AAB72"/>
      <c r="AAC72"/>
      <c r="AAD72"/>
      <c r="AAE72"/>
      <c r="AAF72"/>
      <c r="AAG72"/>
      <c r="AAH72"/>
      <c r="AAI72"/>
      <c r="AAJ72"/>
      <c r="AAK72"/>
      <c r="AAL72"/>
      <c r="AAM72"/>
      <c r="AAN72"/>
      <c r="AAO72"/>
      <c r="AAP72"/>
      <c r="AAQ72"/>
      <c r="AAR72"/>
      <c r="AAS72"/>
      <c r="AAT72"/>
      <c r="AAU72"/>
      <c r="AAV72"/>
      <c r="AAW72"/>
      <c r="AAX72"/>
      <c r="AAY72"/>
      <c r="AAZ72"/>
      <c r="ABA72"/>
      <c r="ABB72"/>
      <c r="ABC72"/>
      <c r="ABD72"/>
      <c r="ABE72"/>
      <c r="ABF72"/>
      <c r="ABG72"/>
      <c r="ABH72"/>
      <c r="ABI72"/>
      <c r="ABJ72"/>
      <c r="ABK72"/>
      <c r="ABL72"/>
      <c r="ABM72"/>
      <c r="ABN72"/>
      <c r="ABO72"/>
      <c r="ABP72"/>
      <c r="ABQ72"/>
      <c r="ABR72"/>
      <c r="ABS72"/>
      <c r="ABT72"/>
      <c r="ABU72"/>
      <c r="ABV72"/>
      <c r="ABW72"/>
      <c r="ABX72"/>
      <c r="ABY72"/>
      <c r="ABZ72"/>
      <c r="ACA72"/>
      <c r="ACB72"/>
      <c r="ACC72"/>
      <c r="ACD72"/>
      <c r="ACE72"/>
      <c r="ACF72"/>
      <c r="ACG72"/>
      <c r="ACH72"/>
      <c r="ACI72"/>
      <c r="ACJ72"/>
      <c r="ACK72"/>
      <c r="ACL72"/>
      <c r="ACM72"/>
      <c r="ACN72"/>
      <c r="ACO72"/>
      <c r="ACP72"/>
      <c r="ACQ72"/>
      <c r="ACR72"/>
      <c r="ACS72"/>
      <c r="ACT72"/>
      <c r="ACU72"/>
      <c r="ACV72"/>
      <c r="ACW72"/>
      <c r="ACX72"/>
      <c r="ACY72"/>
      <c r="ACZ72"/>
      <c r="ADA72"/>
      <c r="ADB72"/>
      <c r="ADC72"/>
      <c r="ADD72"/>
      <c r="ADE72"/>
      <c r="ADF72"/>
      <c r="ADG72"/>
      <c r="ADH72"/>
      <c r="ADI72"/>
      <c r="ADJ72"/>
      <c r="ADK72"/>
      <c r="ADL72"/>
      <c r="ADM72"/>
      <c r="ADN72"/>
      <c r="ADO72"/>
      <c r="ADP72"/>
      <c r="ADQ72"/>
      <c r="ADR72"/>
      <c r="ADS72"/>
      <c r="ADT72"/>
      <c r="ADU72"/>
      <c r="ADV72"/>
      <c r="ADW72"/>
      <c r="ADX72"/>
      <c r="ADY72"/>
      <c r="ADZ72"/>
      <c r="AEA72"/>
      <c r="AEB72"/>
      <c r="AEC72"/>
      <c r="AED72"/>
      <c r="AEE72"/>
      <c r="AEF72"/>
      <c r="AEG72"/>
      <c r="AEH72"/>
      <c r="AEI72"/>
      <c r="AEJ72"/>
      <c r="AEK72"/>
      <c r="AEL72"/>
      <c r="AEM72"/>
      <c r="AEN72"/>
      <c r="AEO72"/>
      <c r="AEP72"/>
      <c r="AEQ72"/>
      <c r="AER72"/>
      <c r="AES72"/>
      <c r="AET72"/>
      <c r="AEU72"/>
      <c r="AEV72"/>
      <c r="AEW72"/>
      <c r="AEX72"/>
      <c r="AEY72"/>
      <c r="AEZ72"/>
      <c r="AFA72"/>
      <c r="AFB72"/>
      <c r="AFC72"/>
      <c r="AFD72"/>
      <c r="AFE72"/>
      <c r="AFF72"/>
      <c r="AFG72"/>
      <c r="AFH72"/>
      <c r="AFI72"/>
      <c r="AFJ72"/>
      <c r="AFK72"/>
      <c r="AFL72"/>
      <c r="AFM72"/>
      <c r="AFN72"/>
      <c r="AFO72"/>
      <c r="AFP72"/>
      <c r="AFQ72"/>
      <c r="AFR72"/>
      <c r="AFS72"/>
      <c r="AFT72"/>
      <c r="AFU72"/>
      <c r="AFV72"/>
      <c r="AFW72"/>
      <c r="AFX72"/>
      <c r="AFY72"/>
      <c r="AFZ72"/>
      <c r="AGA72"/>
      <c r="AGB72"/>
      <c r="AGC72"/>
      <c r="AGD72"/>
      <c r="AGE72"/>
      <c r="AGF72"/>
      <c r="AGG72"/>
      <c r="AGH72"/>
      <c r="AGI72"/>
      <c r="AGJ72"/>
      <c r="AGK72"/>
      <c r="AGL72"/>
      <c r="AGM72"/>
      <c r="AGN72"/>
      <c r="AGO72"/>
      <c r="AGP72"/>
      <c r="AGQ72"/>
      <c r="AGR72"/>
      <c r="AGS72"/>
      <c r="AGT72"/>
      <c r="AGU72"/>
      <c r="AGV72"/>
      <c r="AGW72"/>
      <c r="AGX72"/>
      <c r="AGY72"/>
      <c r="AGZ72"/>
      <c r="AHA72"/>
      <c r="AHB72"/>
      <c r="AHC72"/>
      <c r="AHD72"/>
      <c r="AHE72"/>
      <c r="AHF72"/>
      <c r="AHG72"/>
      <c r="AHH72"/>
      <c r="AHI72"/>
      <c r="AHJ72"/>
      <c r="AHK72"/>
      <c r="AHL72"/>
      <c r="AHM72"/>
      <c r="AHN72"/>
      <c r="AHO72"/>
      <c r="AHP72"/>
      <c r="AHQ72"/>
      <c r="AHR72"/>
      <c r="AHS72"/>
      <c r="AHT72"/>
      <c r="AHU72"/>
      <c r="AHV72"/>
      <c r="AHW72"/>
      <c r="AHX72"/>
      <c r="AHY72"/>
      <c r="AHZ72"/>
      <c r="AIA72"/>
      <c r="AIB72"/>
      <c r="AIC72"/>
      <c r="AID72"/>
      <c r="AIE72"/>
      <c r="AIF72"/>
      <c r="AIG72"/>
      <c r="AIH72"/>
      <c r="AII72"/>
      <c r="AIJ72"/>
      <c r="AIK72"/>
      <c r="AIL72"/>
      <c r="AIM72"/>
      <c r="AIN72"/>
      <c r="AIO72"/>
      <c r="AIP72"/>
      <c r="AIQ72"/>
      <c r="AIR72"/>
      <c r="AIS72"/>
      <c r="AIT72"/>
      <c r="AIU72"/>
      <c r="AIV72"/>
      <c r="AIW72"/>
      <c r="AIX72"/>
      <c r="AIY72"/>
      <c r="AIZ72"/>
      <c r="AJA72"/>
      <c r="AJB72"/>
      <c r="AJC72"/>
      <c r="AJD72"/>
      <c r="AJE72"/>
      <c r="AJF72"/>
      <c r="AJG72"/>
      <c r="AJH72"/>
      <c r="AJI72"/>
      <c r="AJJ72"/>
      <c r="AJK72"/>
      <c r="AJL72"/>
      <c r="AJM72"/>
      <c r="AJN72"/>
      <c r="AJO72"/>
      <c r="AJP72"/>
      <c r="AJQ72"/>
      <c r="AJR72"/>
      <c r="AJS72"/>
      <c r="AJT72"/>
      <c r="AJU72"/>
      <c r="AJV72"/>
      <c r="AJW72"/>
      <c r="AJX72"/>
      <c r="AJY72"/>
      <c r="AJZ72"/>
      <c r="AKA72"/>
      <c r="AKB72"/>
      <c r="AKC72"/>
      <c r="AKD72"/>
      <c r="AKE72"/>
      <c r="AKF72"/>
      <c r="AKG72"/>
      <c r="AKH72"/>
      <c r="AKI72"/>
      <c r="AKJ72"/>
      <c r="AKK72"/>
      <c r="AKL72"/>
      <c r="AKM72"/>
      <c r="AKN72"/>
      <c r="AKO72"/>
      <c r="AKP72"/>
      <c r="AKQ72"/>
      <c r="AKR72"/>
      <c r="AKS72"/>
      <c r="AKT72"/>
      <c r="AKU72"/>
      <c r="AKV72"/>
      <c r="AKW72"/>
      <c r="AKX72"/>
      <c r="AKY72"/>
      <c r="AKZ72"/>
      <c r="ALA72"/>
      <c r="ALB72"/>
      <c r="ALC72"/>
      <c r="ALD72"/>
      <c r="ALE72"/>
      <c r="ALF72"/>
      <c r="ALG72"/>
      <c r="ALH72"/>
      <c r="ALI72"/>
      <c r="ALJ72"/>
      <c r="ALK72"/>
      <c r="ALL72"/>
      <c r="ALM72"/>
      <c r="ALN72"/>
      <c r="ALO72"/>
      <c r="ALP72"/>
      <c r="ALQ72"/>
      <c r="ALR72"/>
      <c r="ALS72"/>
      <c r="ALT72"/>
      <c r="ALU72"/>
      <c r="ALV72"/>
      <c r="ALW72"/>
      <c r="ALX72"/>
      <c r="ALY72"/>
      <c r="ALZ72"/>
      <c r="AMA72"/>
      <c r="AMB72"/>
      <c r="AMC72"/>
      <c r="AMD72"/>
      <c r="AME72"/>
      <c r="AMF72"/>
      <c r="AMG72"/>
      <c r="AMH72"/>
      <c r="AMI72"/>
      <c r="AMJ72"/>
      <c r="AMK72"/>
      <c r="AML72"/>
      <c r="AMM72"/>
      <c r="AMN72"/>
      <c r="AMO72"/>
      <c r="AMP72"/>
      <c r="AMQ72"/>
      <c r="AMR72"/>
      <c r="AMS72"/>
      <c r="AMT72"/>
      <c r="AMU72"/>
      <c r="AMV72"/>
      <c r="AMW72"/>
      <c r="AMX72"/>
      <c r="AMY72"/>
      <c r="AMZ72"/>
      <c r="ANA72"/>
      <c r="ANB72"/>
      <c r="ANC72"/>
      <c r="AND72"/>
      <c r="ANE72"/>
    </row>
    <row r="73" spans="3:1045" s="6" customFormat="1" ht="15" customHeight="1" x14ac:dyDescent="0.25">
      <c r="C73" s="6" t="str">
        <f t="shared" si="23"/>
        <v>A. O. Smith</v>
      </c>
      <c r="D73" s="6" t="str">
        <f t="shared" si="24"/>
        <v>HPTU 50 120  (50 gal)</v>
      </c>
      <c r="E73" s="6">
        <f t="shared" si="25"/>
        <v>110713</v>
      </c>
      <c r="F73" s="60">
        <f t="shared" si="26"/>
        <v>50</v>
      </c>
      <c r="G73" s="6" t="str">
        <f t="shared" si="27"/>
        <v>AOSmithHPTU50</v>
      </c>
      <c r="H73" s="62">
        <v>0</v>
      </c>
      <c r="I73" s="60">
        <v>1</v>
      </c>
      <c r="J73" s="61">
        <f t="shared" si="28"/>
        <v>0</v>
      </c>
      <c r="K73" s="61">
        <f t="shared" si="29"/>
        <v>2.9</v>
      </c>
      <c r="L73" s="127">
        <f t="shared" si="30"/>
        <v>0</v>
      </c>
      <c r="M73" s="169" t="str">
        <f t="shared" si="31"/>
        <v>AOSmithHPTU50</v>
      </c>
      <c r="N73" s="97" t="s">
        <v>196</v>
      </c>
      <c r="O73" s="32">
        <v>3</v>
      </c>
      <c r="P73" s="81">
        <f t="shared" si="32"/>
        <v>11</v>
      </c>
      <c r="Q73" s="9" t="s">
        <v>7</v>
      </c>
      <c r="R73" s="133">
        <f>R70+1</f>
        <v>7</v>
      </c>
      <c r="S73" s="68">
        <f t="shared" si="3"/>
        <v>110713</v>
      </c>
      <c r="T73" s="65" t="str">
        <f t="shared" si="40"/>
        <v>HPTU 50 120  (50 gal)</v>
      </c>
      <c r="U73" s="168">
        <f t="shared" si="5"/>
        <v>1</v>
      </c>
      <c r="V73" s="10" t="s">
        <v>8</v>
      </c>
      <c r="W73" s="11">
        <v>50</v>
      </c>
      <c r="X73" s="30" t="s">
        <v>84</v>
      </c>
      <c r="Y73" s="86" t="s">
        <v>109</v>
      </c>
      <c r="Z73" s="91" t="str">
        <f t="shared" si="6"/>
        <v>AOSmithHPTU50</v>
      </c>
      <c r="AA73" s="126">
        <v>0</v>
      </c>
      <c r="AB73" s="40" t="s">
        <v>10</v>
      </c>
      <c r="AC73" s="47" t="s">
        <v>9</v>
      </c>
      <c r="AD73" s="160">
        <v>2.9</v>
      </c>
      <c r="AE73" s="48">
        <v>42545</v>
      </c>
      <c r="AF73" s="49" t="s">
        <v>83</v>
      </c>
      <c r="AG73" s="138" t="str">
        <f t="shared" si="18"/>
        <v>2,     110713,   "HPTU 50 120  (50 gal)"</v>
      </c>
      <c r="AH73" s="140" t="str">
        <f t="shared" si="34"/>
        <v>AOSmith</v>
      </c>
      <c r="AI73" s="141" t="s">
        <v>182</v>
      </c>
      <c r="AJ73" s="166">
        <f t="shared" si="7"/>
        <v>1</v>
      </c>
      <c r="AK73" s="138" t="str">
        <f t="shared" si="19"/>
        <v xml:space="preserve">          case  HPTU 50 120  (50 gal)   :   "AOSmithHPTU50"</v>
      </c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  <c r="ET73"/>
      <c r="EU73"/>
      <c r="EV73"/>
      <c r="EW73"/>
      <c r="EX73"/>
      <c r="EY73"/>
      <c r="EZ73"/>
      <c r="FA73"/>
      <c r="FB73"/>
      <c r="FC73"/>
      <c r="FD73"/>
      <c r="FE73"/>
      <c r="FF73"/>
      <c r="FG73"/>
      <c r="FH73"/>
      <c r="FI73"/>
      <c r="FJ73"/>
      <c r="FK73"/>
      <c r="FL73"/>
      <c r="FM73"/>
      <c r="FN73"/>
      <c r="FO73"/>
      <c r="FP73"/>
      <c r="FQ73"/>
      <c r="FR73"/>
      <c r="FS73"/>
      <c r="FT73"/>
      <c r="FU73"/>
      <c r="FV73"/>
      <c r="FW73"/>
      <c r="FX73"/>
      <c r="FY73"/>
      <c r="FZ73"/>
      <c r="GA73"/>
      <c r="GB73"/>
      <c r="GC73"/>
      <c r="GD73"/>
      <c r="GE73"/>
      <c r="GF73"/>
      <c r="GG73"/>
      <c r="GH73"/>
      <c r="GI73"/>
      <c r="GJ73"/>
      <c r="GK73"/>
      <c r="GL73"/>
      <c r="GM73"/>
      <c r="GN73"/>
      <c r="GO73"/>
      <c r="GP73"/>
      <c r="GQ73"/>
      <c r="GR73"/>
      <c r="GS73"/>
      <c r="GT73"/>
      <c r="GU73"/>
      <c r="GV73"/>
      <c r="GW73"/>
      <c r="GX73"/>
      <c r="GY73"/>
      <c r="GZ73"/>
      <c r="HA73"/>
      <c r="HB73"/>
      <c r="HC73"/>
      <c r="HD73"/>
      <c r="HE73"/>
      <c r="HF73"/>
      <c r="HG73"/>
      <c r="HH73"/>
      <c r="HI73"/>
      <c r="HJ73"/>
      <c r="HK73"/>
      <c r="HL73"/>
      <c r="HM73"/>
      <c r="HN73"/>
      <c r="HO73"/>
      <c r="HP73"/>
      <c r="HQ73"/>
      <c r="HR73"/>
      <c r="HS73"/>
      <c r="HT73"/>
      <c r="HU73"/>
      <c r="HV73"/>
      <c r="HW73"/>
      <c r="HX73"/>
      <c r="HY73"/>
      <c r="HZ73"/>
      <c r="IA73"/>
      <c r="IB73"/>
      <c r="IC73"/>
      <c r="ID73"/>
      <c r="IE73"/>
      <c r="IF73"/>
      <c r="IG73"/>
      <c r="IH73"/>
      <c r="II73"/>
      <c r="IJ73"/>
      <c r="IK73"/>
      <c r="IL73"/>
      <c r="IM73"/>
      <c r="IN73"/>
      <c r="IO73"/>
      <c r="IP73"/>
      <c r="IQ73"/>
      <c r="IR73"/>
      <c r="IS73"/>
      <c r="IT73"/>
      <c r="IU73"/>
      <c r="IV73"/>
      <c r="IW73"/>
      <c r="IX73"/>
      <c r="IY73"/>
      <c r="IZ73"/>
      <c r="JA73"/>
      <c r="JB73"/>
      <c r="JC73"/>
      <c r="JD73"/>
      <c r="JE73"/>
      <c r="JF73"/>
      <c r="JG73"/>
      <c r="JH73"/>
      <c r="JI73"/>
      <c r="JJ73"/>
      <c r="JK73"/>
      <c r="JL73"/>
      <c r="JM73"/>
      <c r="JN73"/>
      <c r="JO73"/>
      <c r="JP73"/>
      <c r="JQ73"/>
      <c r="JR73"/>
      <c r="JS73"/>
      <c r="JT73"/>
      <c r="JU73"/>
      <c r="JV73"/>
      <c r="JW73"/>
      <c r="JX73"/>
      <c r="JY73"/>
      <c r="JZ73"/>
      <c r="KA73"/>
      <c r="KB73"/>
      <c r="KC73"/>
      <c r="KD73"/>
      <c r="KE73"/>
      <c r="KF73"/>
      <c r="KG73"/>
      <c r="KH73"/>
      <c r="KI73"/>
      <c r="KJ73"/>
      <c r="KK73"/>
      <c r="KL73"/>
      <c r="KM73"/>
      <c r="KN73"/>
      <c r="KO73"/>
      <c r="KP73"/>
      <c r="KQ73"/>
      <c r="KR73"/>
      <c r="KS73"/>
      <c r="KT73"/>
      <c r="KU73"/>
      <c r="KV73"/>
      <c r="KW73"/>
      <c r="KX73"/>
      <c r="KY73"/>
      <c r="KZ73"/>
      <c r="LA73"/>
      <c r="LB73"/>
      <c r="LC73"/>
      <c r="LD73"/>
      <c r="LE73"/>
      <c r="LF73"/>
      <c r="LG73"/>
      <c r="LH73"/>
      <c r="LI73"/>
      <c r="LJ73"/>
      <c r="LK73"/>
      <c r="LL73"/>
      <c r="LM73"/>
      <c r="LN73"/>
      <c r="LO73"/>
      <c r="LP73"/>
      <c r="LQ73"/>
      <c r="LR73"/>
      <c r="LS73"/>
      <c r="LT73"/>
      <c r="LU73"/>
      <c r="LV73"/>
      <c r="LW73"/>
      <c r="LX73"/>
      <c r="LY73"/>
      <c r="LZ73"/>
      <c r="MA73"/>
      <c r="MB73"/>
      <c r="MC73"/>
      <c r="MD73"/>
      <c r="ME73"/>
      <c r="MF73"/>
      <c r="MG73"/>
      <c r="MH73"/>
      <c r="MI73"/>
      <c r="MJ73"/>
      <c r="MK73"/>
      <c r="ML73"/>
      <c r="MM73"/>
      <c r="MN73"/>
      <c r="MO73"/>
      <c r="MP73"/>
      <c r="MQ73"/>
      <c r="MR73"/>
      <c r="MS73"/>
      <c r="MT73"/>
      <c r="MU73"/>
      <c r="MV73"/>
      <c r="MW73"/>
      <c r="MX73"/>
      <c r="MY73"/>
      <c r="MZ73"/>
      <c r="NA73"/>
      <c r="NB73"/>
      <c r="NC73"/>
      <c r="ND73"/>
      <c r="NE73"/>
      <c r="NF73"/>
      <c r="NG73"/>
      <c r="NH73"/>
      <c r="NI73"/>
      <c r="NJ73"/>
      <c r="NK73"/>
      <c r="NL73"/>
      <c r="NM73"/>
      <c r="NN73"/>
      <c r="NO73"/>
      <c r="NP73"/>
      <c r="NQ73"/>
      <c r="NR73"/>
      <c r="NS73"/>
      <c r="NT73"/>
      <c r="NU73"/>
      <c r="NV73"/>
      <c r="NW73"/>
      <c r="NX73"/>
      <c r="NY73"/>
      <c r="NZ73"/>
      <c r="OA73"/>
      <c r="OB73"/>
      <c r="OC73"/>
      <c r="OD73"/>
      <c r="OE73"/>
      <c r="OF73"/>
      <c r="OG73"/>
      <c r="OH73"/>
      <c r="OI73"/>
      <c r="OJ73"/>
      <c r="OK73"/>
      <c r="OL73"/>
      <c r="OM73"/>
      <c r="ON73"/>
      <c r="OO73"/>
      <c r="OP73"/>
      <c r="OQ73"/>
      <c r="OR73"/>
      <c r="OS73"/>
      <c r="OT73"/>
      <c r="OU73"/>
      <c r="OV73"/>
      <c r="OW73"/>
      <c r="OX73"/>
      <c r="OY73"/>
      <c r="OZ73"/>
      <c r="PA73"/>
      <c r="PB73"/>
      <c r="PC73"/>
      <c r="PD73"/>
      <c r="PE73"/>
      <c r="PF73"/>
      <c r="PG73"/>
      <c r="PH73"/>
      <c r="PI73"/>
      <c r="PJ73"/>
      <c r="PK73"/>
      <c r="PL73"/>
      <c r="PM73"/>
      <c r="PN73"/>
      <c r="PO73"/>
      <c r="PP73"/>
      <c r="PQ73"/>
      <c r="PR73"/>
      <c r="PS73"/>
      <c r="PT73"/>
      <c r="PU73"/>
      <c r="PV73"/>
      <c r="PW73"/>
      <c r="PX73"/>
      <c r="PY73"/>
      <c r="PZ73"/>
      <c r="QA73"/>
      <c r="QB73"/>
      <c r="QC73"/>
      <c r="QD73"/>
      <c r="QE73"/>
      <c r="QF73"/>
      <c r="QG73"/>
      <c r="QH73"/>
      <c r="QI73"/>
      <c r="QJ73"/>
      <c r="QK73"/>
      <c r="QL73"/>
      <c r="QM73"/>
      <c r="QN73"/>
      <c r="QO73"/>
      <c r="QP73"/>
      <c r="QQ73"/>
      <c r="QR73"/>
      <c r="QS73"/>
      <c r="QT73"/>
      <c r="QU73"/>
      <c r="QV73"/>
      <c r="QW73"/>
      <c r="QX73"/>
      <c r="QY73"/>
      <c r="QZ73"/>
      <c r="RA73"/>
      <c r="RB73"/>
      <c r="RC73"/>
      <c r="RD73"/>
      <c r="RE73"/>
      <c r="RF73"/>
      <c r="RG73"/>
      <c r="RH73"/>
      <c r="RI73"/>
      <c r="RJ73"/>
      <c r="RK73"/>
      <c r="RL73"/>
      <c r="RM73"/>
      <c r="RN73"/>
      <c r="RO73"/>
      <c r="RP73"/>
      <c r="RQ73"/>
      <c r="RR73"/>
      <c r="RS73"/>
      <c r="RT73"/>
      <c r="RU73"/>
      <c r="RV73"/>
      <c r="RW73"/>
      <c r="RX73"/>
      <c r="RY73"/>
      <c r="RZ73"/>
      <c r="SA73"/>
      <c r="SB73"/>
      <c r="SC73"/>
      <c r="SD73"/>
      <c r="SE73"/>
      <c r="SF73"/>
      <c r="SG73"/>
      <c r="SH73"/>
      <c r="SI73"/>
      <c r="SJ73"/>
      <c r="SK73"/>
      <c r="SL73"/>
      <c r="SM73"/>
      <c r="SN73"/>
      <c r="SO73"/>
      <c r="SP73"/>
      <c r="SQ73"/>
      <c r="SR73"/>
      <c r="SS73"/>
      <c r="ST73"/>
      <c r="SU73"/>
      <c r="SV73"/>
      <c r="SW73"/>
      <c r="SX73"/>
      <c r="SY73"/>
      <c r="SZ73"/>
      <c r="TA73"/>
      <c r="TB73"/>
      <c r="TC73"/>
      <c r="TD73"/>
      <c r="TE73"/>
      <c r="TF73"/>
      <c r="TG73"/>
      <c r="TH73"/>
      <c r="TI73"/>
      <c r="TJ73"/>
      <c r="TK73"/>
      <c r="TL73"/>
      <c r="TM73"/>
      <c r="TN73"/>
      <c r="TO73"/>
      <c r="TP73"/>
      <c r="TQ73"/>
      <c r="TR73"/>
      <c r="TS73"/>
      <c r="TT73"/>
      <c r="TU73"/>
      <c r="TV73"/>
      <c r="TW73"/>
      <c r="TX73"/>
      <c r="TY73"/>
      <c r="TZ73"/>
      <c r="UA73"/>
      <c r="UB73"/>
      <c r="UC73"/>
      <c r="UD73"/>
      <c r="UE73"/>
      <c r="UF73"/>
      <c r="UG73"/>
      <c r="UH73"/>
      <c r="UI73"/>
      <c r="UJ73"/>
      <c r="UK73"/>
      <c r="UL73"/>
      <c r="UM73"/>
      <c r="UN73"/>
      <c r="UO73"/>
      <c r="UP73"/>
      <c r="UQ73"/>
      <c r="UR73"/>
      <c r="US73"/>
      <c r="UT73"/>
      <c r="UU73"/>
      <c r="UV73"/>
      <c r="UW73"/>
      <c r="UX73"/>
      <c r="UY73"/>
      <c r="UZ73"/>
      <c r="VA73"/>
      <c r="VB73"/>
      <c r="VC73"/>
      <c r="VD73"/>
      <c r="VE73"/>
      <c r="VF73"/>
      <c r="VG73"/>
      <c r="VH73"/>
      <c r="VI73"/>
      <c r="VJ73"/>
      <c r="VK73"/>
      <c r="VL73"/>
      <c r="VM73"/>
      <c r="VN73"/>
      <c r="VO73"/>
      <c r="VP73"/>
      <c r="VQ73"/>
      <c r="VR73"/>
      <c r="VS73"/>
      <c r="VT73"/>
      <c r="VU73"/>
      <c r="VV73"/>
      <c r="VW73"/>
      <c r="VX73"/>
      <c r="VY73"/>
      <c r="VZ73"/>
      <c r="WA73"/>
      <c r="WB73"/>
      <c r="WC73"/>
      <c r="WD73"/>
      <c r="WE73"/>
      <c r="WF73"/>
      <c r="WG73"/>
      <c r="WH73"/>
      <c r="WI73"/>
      <c r="WJ73"/>
      <c r="WK73"/>
      <c r="WL73"/>
      <c r="WM73"/>
      <c r="WN73"/>
      <c r="WO73"/>
      <c r="WP73"/>
      <c r="WQ73"/>
      <c r="WR73"/>
      <c r="WS73"/>
      <c r="WT73"/>
      <c r="WU73"/>
      <c r="WV73"/>
      <c r="WW73"/>
      <c r="WX73"/>
      <c r="WY73"/>
      <c r="WZ73"/>
      <c r="XA73"/>
      <c r="XB73"/>
      <c r="XC73"/>
      <c r="XD73"/>
      <c r="XE73"/>
      <c r="XF73"/>
      <c r="XG73"/>
      <c r="XH73"/>
      <c r="XI73"/>
      <c r="XJ73"/>
      <c r="XK73"/>
      <c r="XL73"/>
      <c r="XM73"/>
      <c r="XN73"/>
      <c r="XO73"/>
      <c r="XP73"/>
      <c r="XQ73"/>
      <c r="XR73"/>
      <c r="XS73"/>
      <c r="XT73"/>
      <c r="XU73"/>
      <c r="XV73"/>
      <c r="XW73"/>
      <c r="XX73"/>
      <c r="XY73"/>
      <c r="XZ73"/>
      <c r="YA73"/>
      <c r="YB73"/>
      <c r="YC73"/>
      <c r="YD73"/>
      <c r="YE73"/>
      <c r="YF73"/>
      <c r="YG73"/>
      <c r="YH73"/>
      <c r="YI73"/>
      <c r="YJ73"/>
      <c r="YK73"/>
      <c r="YL73"/>
      <c r="YM73"/>
      <c r="YN73"/>
      <c r="YO73"/>
      <c r="YP73"/>
      <c r="YQ73"/>
      <c r="YR73"/>
      <c r="YS73"/>
      <c r="YT73"/>
      <c r="YU73"/>
      <c r="YV73"/>
      <c r="YW73"/>
      <c r="YX73"/>
      <c r="YY73"/>
      <c r="YZ73"/>
      <c r="ZA73"/>
      <c r="ZB73"/>
      <c r="ZC73"/>
      <c r="ZD73"/>
      <c r="ZE73"/>
      <c r="ZF73"/>
      <c r="ZG73"/>
      <c r="ZH73"/>
      <c r="ZI73"/>
      <c r="ZJ73"/>
      <c r="ZK73"/>
      <c r="ZL73"/>
      <c r="ZM73"/>
      <c r="ZN73"/>
      <c r="ZO73"/>
      <c r="ZP73"/>
      <c r="ZQ73"/>
      <c r="ZR73"/>
      <c r="ZS73"/>
      <c r="ZT73"/>
      <c r="ZU73"/>
      <c r="ZV73"/>
      <c r="ZW73"/>
      <c r="ZX73"/>
      <c r="ZY73"/>
      <c r="ZZ73"/>
      <c r="AAA73"/>
      <c r="AAB73"/>
      <c r="AAC73"/>
      <c r="AAD73"/>
      <c r="AAE73"/>
      <c r="AAF73"/>
      <c r="AAG73"/>
      <c r="AAH73"/>
      <c r="AAI73"/>
      <c r="AAJ73"/>
      <c r="AAK73"/>
      <c r="AAL73"/>
      <c r="AAM73"/>
      <c r="AAN73"/>
      <c r="AAO73"/>
      <c r="AAP73"/>
      <c r="AAQ73"/>
      <c r="AAR73"/>
      <c r="AAS73"/>
      <c r="AAT73"/>
      <c r="AAU73"/>
      <c r="AAV73"/>
      <c r="AAW73"/>
      <c r="AAX73"/>
      <c r="AAY73"/>
      <c r="AAZ73"/>
      <c r="ABA73"/>
      <c r="ABB73"/>
      <c r="ABC73"/>
      <c r="ABD73"/>
      <c r="ABE73"/>
      <c r="ABF73"/>
      <c r="ABG73"/>
      <c r="ABH73"/>
      <c r="ABI73"/>
      <c r="ABJ73"/>
      <c r="ABK73"/>
      <c r="ABL73"/>
      <c r="ABM73"/>
      <c r="ABN73"/>
      <c r="ABO73"/>
      <c r="ABP73"/>
      <c r="ABQ73"/>
      <c r="ABR73"/>
      <c r="ABS73"/>
      <c r="ABT73"/>
      <c r="ABU73"/>
      <c r="ABV73"/>
      <c r="ABW73"/>
      <c r="ABX73"/>
      <c r="ABY73"/>
      <c r="ABZ73"/>
      <c r="ACA73"/>
      <c r="ACB73"/>
      <c r="ACC73"/>
      <c r="ACD73"/>
      <c r="ACE73"/>
      <c r="ACF73"/>
      <c r="ACG73"/>
      <c r="ACH73"/>
      <c r="ACI73"/>
      <c r="ACJ73"/>
      <c r="ACK73"/>
      <c r="ACL73"/>
      <c r="ACM73"/>
      <c r="ACN73"/>
      <c r="ACO73"/>
      <c r="ACP73"/>
      <c r="ACQ73"/>
      <c r="ACR73"/>
      <c r="ACS73"/>
      <c r="ACT73"/>
      <c r="ACU73"/>
      <c r="ACV73"/>
      <c r="ACW73"/>
      <c r="ACX73"/>
      <c r="ACY73"/>
      <c r="ACZ73"/>
      <c r="ADA73"/>
      <c r="ADB73"/>
      <c r="ADC73"/>
      <c r="ADD73"/>
      <c r="ADE73"/>
      <c r="ADF73"/>
      <c r="ADG73"/>
      <c r="ADH73"/>
      <c r="ADI73"/>
      <c r="ADJ73"/>
      <c r="ADK73"/>
      <c r="ADL73"/>
      <c r="ADM73"/>
      <c r="ADN73"/>
      <c r="ADO73"/>
      <c r="ADP73"/>
      <c r="ADQ73"/>
      <c r="ADR73"/>
      <c r="ADS73"/>
      <c r="ADT73"/>
      <c r="ADU73"/>
      <c r="ADV73"/>
      <c r="ADW73"/>
      <c r="ADX73"/>
      <c r="ADY73"/>
      <c r="ADZ73"/>
      <c r="AEA73"/>
      <c r="AEB73"/>
      <c r="AEC73"/>
      <c r="AED73"/>
      <c r="AEE73"/>
      <c r="AEF73"/>
      <c r="AEG73"/>
      <c r="AEH73"/>
      <c r="AEI73"/>
      <c r="AEJ73"/>
      <c r="AEK73"/>
      <c r="AEL73"/>
      <c r="AEM73"/>
      <c r="AEN73"/>
      <c r="AEO73"/>
      <c r="AEP73"/>
      <c r="AEQ73"/>
      <c r="AER73"/>
      <c r="AES73"/>
      <c r="AET73"/>
      <c r="AEU73"/>
      <c r="AEV73"/>
      <c r="AEW73"/>
      <c r="AEX73"/>
      <c r="AEY73"/>
      <c r="AEZ73"/>
      <c r="AFA73"/>
      <c r="AFB73"/>
      <c r="AFC73"/>
      <c r="AFD73"/>
      <c r="AFE73"/>
      <c r="AFF73"/>
      <c r="AFG73"/>
      <c r="AFH73"/>
      <c r="AFI73"/>
      <c r="AFJ73"/>
      <c r="AFK73"/>
      <c r="AFL73"/>
      <c r="AFM73"/>
      <c r="AFN73"/>
      <c r="AFO73"/>
      <c r="AFP73"/>
      <c r="AFQ73"/>
      <c r="AFR73"/>
      <c r="AFS73"/>
      <c r="AFT73"/>
      <c r="AFU73"/>
      <c r="AFV73"/>
      <c r="AFW73"/>
      <c r="AFX73"/>
      <c r="AFY73"/>
      <c r="AFZ73"/>
      <c r="AGA73"/>
      <c r="AGB73"/>
      <c r="AGC73"/>
      <c r="AGD73"/>
      <c r="AGE73"/>
      <c r="AGF73"/>
      <c r="AGG73"/>
      <c r="AGH73"/>
      <c r="AGI73"/>
      <c r="AGJ73"/>
      <c r="AGK73"/>
      <c r="AGL73"/>
      <c r="AGM73"/>
      <c r="AGN73"/>
      <c r="AGO73"/>
      <c r="AGP73"/>
      <c r="AGQ73"/>
      <c r="AGR73"/>
      <c r="AGS73"/>
      <c r="AGT73"/>
      <c r="AGU73"/>
      <c r="AGV73"/>
      <c r="AGW73"/>
      <c r="AGX73"/>
      <c r="AGY73"/>
      <c r="AGZ73"/>
      <c r="AHA73"/>
      <c r="AHB73"/>
      <c r="AHC73"/>
      <c r="AHD73"/>
      <c r="AHE73"/>
      <c r="AHF73"/>
      <c r="AHG73"/>
      <c r="AHH73"/>
      <c r="AHI73"/>
      <c r="AHJ73"/>
      <c r="AHK73"/>
      <c r="AHL73"/>
      <c r="AHM73"/>
      <c r="AHN73"/>
      <c r="AHO73"/>
      <c r="AHP73"/>
      <c r="AHQ73"/>
      <c r="AHR73"/>
      <c r="AHS73"/>
      <c r="AHT73"/>
      <c r="AHU73"/>
      <c r="AHV73"/>
      <c r="AHW73"/>
      <c r="AHX73"/>
      <c r="AHY73"/>
      <c r="AHZ73"/>
      <c r="AIA73"/>
      <c r="AIB73"/>
      <c r="AIC73"/>
      <c r="AID73"/>
      <c r="AIE73"/>
      <c r="AIF73"/>
      <c r="AIG73"/>
      <c r="AIH73"/>
      <c r="AII73"/>
      <c r="AIJ73"/>
      <c r="AIK73"/>
      <c r="AIL73"/>
      <c r="AIM73"/>
      <c r="AIN73"/>
      <c r="AIO73"/>
      <c r="AIP73"/>
      <c r="AIQ73"/>
      <c r="AIR73"/>
      <c r="AIS73"/>
      <c r="AIT73"/>
      <c r="AIU73"/>
      <c r="AIV73"/>
      <c r="AIW73"/>
      <c r="AIX73"/>
      <c r="AIY73"/>
      <c r="AIZ73"/>
      <c r="AJA73"/>
      <c r="AJB73"/>
      <c r="AJC73"/>
      <c r="AJD73"/>
      <c r="AJE73"/>
      <c r="AJF73"/>
      <c r="AJG73"/>
      <c r="AJH73"/>
      <c r="AJI73"/>
      <c r="AJJ73"/>
      <c r="AJK73"/>
      <c r="AJL73"/>
      <c r="AJM73"/>
      <c r="AJN73"/>
      <c r="AJO73"/>
      <c r="AJP73"/>
      <c r="AJQ73"/>
      <c r="AJR73"/>
      <c r="AJS73"/>
      <c r="AJT73"/>
      <c r="AJU73"/>
      <c r="AJV73"/>
      <c r="AJW73"/>
      <c r="AJX73"/>
      <c r="AJY73"/>
      <c r="AJZ73"/>
      <c r="AKA73"/>
      <c r="AKB73"/>
      <c r="AKC73"/>
      <c r="AKD73"/>
      <c r="AKE73"/>
      <c r="AKF73"/>
      <c r="AKG73"/>
      <c r="AKH73"/>
      <c r="AKI73"/>
      <c r="AKJ73"/>
      <c r="AKK73"/>
      <c r="AKL73"/>
      <c r="AKM73"/>
      <c r="AKN73"/>
      <c r="AKO73"/>
      <c r="AKP73"/>
      <c r="AKQ73"/>
      <c r="AKR73"/>
      <c r="AKS73"/>
      <c r="AKT73"/>
      <c r="AKU73"/>
      <c r="AKV73"/>
      <c r="AKW73"/>
      <c r="AKX73"/>
      <c r="AKY73"/>
      <c r="AKZ73"/>
      <c r="ALA73"/>
      <c r="ALB73"/>
      <c r="ALC73"/>
      <c r="ALD73"/>
      <c r="ALE73"/>
      <c r="ALF73"/>
      <c r="ALG73"/>
      <c r="ALH73"/>
      <c r="ALI73"/>
      <c r="ALJ73"/>
      <c r="ALK73"/>
      <c r="ALL73"/>
      <c r="ALM73"/>
      <c r="ALN73"/>
      <c r="ALO73"/>
      <c r="ALP73"/>
      <c r="ALQ73"/>
      <c r="ALR73"/>
      <c r="ALS73"/>
      <c r="ALT73"/>
      <c r="ALU73"/>
      <c r="ALV73"/>
      <c r="ALW73"/>
      <c r="ALX73"/>
      <c r="ALY73"/>
      <c r="ALZ73"/>
      <c r="AMA73"/>
      <c r="AMB73"/>
      <c r="AMC73"/>
      <c r="AMD73"/>
      <c r="AME73"/>
      <c r="AMF73"/>
      <c r="AMG73"/>
      <c r="AMH73"/>
      <c r="AMI73"/>
      <c r="AMJ73"/>
      <c r="AMK73"/>
      <c r="AML73"/>
      <c r="AMM73"/>
      <c r="AMN73"/>
      <c r="AMO73"/>
      <c r="AMP73"/>
      <c r="AMQ73"/>
      <c r="AMR73"/>
      <c r="AMS73"/>
      <c r="AMT73"/>
      <c r="AMU73"/>
      <c r="AMV73"/>
      <c r="AMW73"/>
      <c r="AMX73"/>
      <c r="AMY73"/>
      <c r="AMZ73"/>
      <c r="ANA73"/>
      <c r="ANB73"/>
      <c r="ANC73"/>
      <c r="AND73"/>
      <c r="ANE73"/>
    </row>
    <row r="74" spans="3:1045" s="6" customFormat="1" ht="15" customHeight="1" x14ac:dyDescent="0.25">
      <c r="C74" s="6" t="str">
        <f t="shared" si="23"/>
        <v>A. O. Smith</v>
      </c>
      <c r="D74" s="6" t="str">
        <f t="shared" si="24"/>
        <v>HPTU 50N 120  (50 gal)</v>
      </c>
      <c r="E74" s="6">
        <f t="shared" si="25"/>
        <v>110813</v>
      </c>
      <c r="F74" s="60">
        <f t="shared" si="26"/>
        <v>50</v>
      </c>
      <c r="G74" s="6" t="str">
        <f t="shared" si="27"/>
        <v>AOSmithHPTU50</v>
      </c>
      <c r="H74" s="62">
        <v>0</v>
      </c>
      <c r="I74" s="60">
        <v>1</v>
      </c>
      <c r="J74" s="61">
        <f t="shared" si="28"/>
        <v>0</v>
      </c>
      <c r="K74" s="61">
        <f t="shared" si="29"/>
        <v>2.9</v>
      </c>
      <c r="L74" s="127">
        <f t="shared" si="30"/>
        <v>0</v>
      </c>
      <c r="M74" s="169" t="str">
        <f t="shared" si="31"/>
        <v>AOSmithHPTU50N</v>
      </c>
      <c r="N74" s="97" t="s">
        <v>196</v>
      </c>
      <c r="O74" s="32">
        <v>3</v>
      </c>
      <c r="P74" s="81">
        <f t="shared" si="32"/>
        <v>11</v>
      </c>
      <c r="Q74" s="9" t="s">
        <v>7</v>
      </c>
      <c r="R74" s="68">
        <f t="shared" si="33"/>
        <v>8</v>
      </c>
      <c r="S74" s="68">
        <f t="shared" si="3"/>
        <v>110813</v>
      </c>
      <c r="T74" s="65" t="str">
        <f t="shared" si="40"/>
        <v>HPTU 50N 120  (50 gal)</v>
      </c>
      <c r="U74" s="168">
        <f t="shared" si="5"/>
        <v>1</v>
      </c>
      <c r="V74" s="10" t="s">
        <v>11</v>
      </c>
      <c r="W74" s="11">
        <v>50</v>
      </c>
      <c r="X74" s="30" t="s">
        <v>84</v>
      </c>
      <c r="Y74" s="86" t="s">
        <v>109</v>
      </c>
      <c r="Z74" s="91" t="str">
        <f t="shared" si="6"/>
        <v>AOSmithHPTU50</v>
      </c>
      <c r="AA74" s="126">
        <v>0</v>
      </c>
      <c r="AB74" s="40" t="s">
        <v>10</v>
      </c>
      <c r="AC74" s="47" t="s">
        <v>9</v>
      </c>
      <c r="AD74" s="160">
        <v>2.9</v>
      </c>
      <c r="AE74" s="48">
        <v>42545</v>
      </c>
      <c r="AF74" s="49" t="s">
        <v>83</v>
      </c>
      <c r="AG74" s="138" t="str">
        <f t="shared" si="18"/>
        <v>2,     110813,   "HPTU 50N 120  (50 gal)"</v>
      </c>
      <c r="AH74" s="140" t="str">
        <f t="shared" si="34"/>
        <v>AOSmith</v>
      </c>
      <c r="AI74" s="141" t="s">
        <v>456</v>
      </c>
      <c r="AJ74" s="166">
        <f t="shared" si="7"/>
        <v>1</v>
      </c>
      <c r="AK74" s="138" t="str">
        <f t="shared" si="19"/>
        <v xml:space="preserve">          case  HPTU 50N 120  (50 gal)   :   "AOSmithHPTU50N"</v>
      </c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/>
      <c r="FK74"/>
      <c r="FL74"/>
      <c r="FM74"/>
      <c r="FN74"/>
      <c r="FO74"/>
      <c r="FP74"/>
      <c r="FQ74"/>
      <c r="FR74"/>
      <c r="FS74"/>
      <c r="FT74"/>
      <c r="FU74"/>
      <c r="FV74"/>
      <c r="FW74"/>
      <c r="FX74"/>
      <c r="FY74"/>
      <c r="FZ74"/>
      <c r="GA74"/>
      <c r="GB74"/>
      <c r="GC74"/>
      <c r="GD74"/>
      <c r="GE74"/>
      <c r="GF74"/>
      <c r="GG74"/>
      <c r="GH74"/>
      <c r="GI74"/>
      <c r="GJ74"/>
      <c r="GK74"/>
      <c r="GL74"/>
      <c r="GM74"/>
      <c r="GN74"/>
      <c r="GO74"/>
      <c r="GP74"/>
      <c r="GQ74"/>
      <c r="GR74"/>
      <c r="GS74"/>
      <c r="GT74"/>
      <c r="GU74"/>
      <c r="GV74"/>
      <c r="GW74"/>
      <c r="GX74"/>
      <c r="GY74"/>
      <c r="GZ74"/>
      <c r="HA74"/>
      <c r="HB74"/>
      <c r="HC74"/>
      <c r="HD74"/>
      <c r="HE74"/>
      <c r="HF74"/>
      <c r="HG74"/>
      <c r="HH74"/>
      <c r="HI74"/>
      <c r="HJ74"/>
      <c r="HK74"/>
      <c r="HL74"/>
      <c r="HM74"/>
      <c r="HN74"/>
      <c r="HO74"/>
      <c r="HP74"/>
      <c r="HQ74"/>
      <c r="HR74"/>
      <c r="HS74"/>
      <c r="HT74"/>
      <c r="HU74"/>
      <c r="HV74"/>
      <c r="HW74"/>
      <c r="HX74"/>
      <c r="HY74"/>
      <c r="HZ74"/>
      <c r="IA74"/>
      <c r="IB74"/>
      <c r="IC74"/>
      <c r="ID74"/>
      <c r="IE74"/>
      <c r="IF74"/>
      <c r="IG74"/>
      <c r="IH74"/>
      <c r="II74"/>
      <c r="IJ74"/>
      <c r="IK74"/>
      <c r="IL74"/>
      <c r="IM74"/>
      <c r="IN74"/>
      <c r="IO74"/>
      <c r="IP74"/>
      <c r="IQ74"/>
      <c r="IR74"/>
      <c r="IS74"/>
      <c r="IT74"/>
      <c r="IU74"/>
      <c r="IV74"/>
      <c r="IW74"/>
      <c r="IX74"/>
      <c r="IY74"/>
      <c r="IZ74"/>
      <c r="JA74"/>
      <c r="JB74"/>
      <c r="JC74"/>
      <c r="JD74"/>
      <c r="JE74"/>
      <c r="JF74"/>
      <c r="JG74"/>
      <c r="JH74"/>
      <c r="JI74"/>
      <c r="JJ74"/>
      <c r="JK74"/>
      <c r="JL74"/>
      <c r="JM74"/>
      <c r="JN74"/>
      <c r="JO74"/>
      <c r="JP74"/>
      <c r="JQ74"/>
      <c r="JR74"/>
      <c r="JS74"/>
      <c r="JT74"/>
      <c r="JU74"/>
      <c r="JV74"/>
      <c r="JW74"/>
      <c r="JX74"/>
      <c r="JY74"/>
      <c r="JZ74"/>
      <c r="KA74"/>
      <c r="KB74"/>
      <c r="KC74"/>
      <c r="KD74"/>
      <c r="KE74"/>
      <c r="KF74"/>
      <c r="KG74"/>
      <c r="KH74"/>
      <c r="KI74"/>
      <c r="KJ74"/>
      <c r="KK74"/>
      <c r="KL74"/>
      <c r="KM74"/>
      <c r="KN74"/>
      <c r="KO74"/>
      <c r="KP74"/>
      <c r="KQ74"/>
      <c r="KR74"/>
      <c r="KS74"/>
      <c r="KT74"/>
      <c r="KU74"/>
      <c r="KV74"/>
      <c r="KW74"/>
      <c r="KX74"/>
      <c r="KY74"/>
      <c r="KZ74"/>
      <c r="LA74"/>
      <c r="LB74"/>
      <c r="LC74"/>
      <c r="LD74"/>
      <c r="LE74"/>
      <c r="LF74"/>
      <c r="LG74"/>
      <c r="LH74"/>
      <c r="LI74"/>
      <c r="LJ74"/>
      <c r="LK74"/>
      <c r="LL74"/>
      <c r="LM74"/>
      <c r="LN74"/>
      <c r="LO74"/>
      <c r="LP74"/>
      <c r="LQ74"/>
      <c r="LR74"/>
      <c r="LS74"/>
      <c r="LT74"/>
      <c r="LU74"/>
      <c r="LV74"/>
      <c r="LW74"/>
      <c r="LX74"/>
      <c r="LY74"/>
      <c r="LZ74"/>
      <c r="MA74"/>
      <c r="MB74"/>
      <c r="MC74"/>
      <c r="MD74"/>
      <c r="ME74"/>
      <c r="MF74"/>
      <c r="MG74"/>
      <c r="MH74"/>
      <c r="MI74"/>
      <c r="MJ74"/>
      <c r="MK74"/>
      <c r="ML74"/>
      <c r="MM74"/>
      <c r="MN74"/>
      <c r="MO74"/>
      <c r="MP74"/>
      <c r="MQ74"/>
      <c r="MR74"/>
      <c r="MS74"/>
      <c r="MT74"/>
      <c r="MU74"/>
      <c r="MV74"/>
      <c r="MW74"/>
      <c r="MX74"/>
      <c r="MY74"/>
      <c r="MZ74"/>
      <c r="NA74"/>
      <c r="NB74"/>
      <c r="NC74"/>
      <c r="ND74"/>
      <c r="NE74"/>
      <c r="NF74"/>
      <c r="NG74"/>
      <c r="NH74"/>
      <c r="NI74"/>
      <c r="NJ74"/>
      <c r="NK74"/>
      <c r="NL74"/>
      <c r="NM74"/>
      <c r="NN74"/>
      <c r="NO74"/>
      <c r="NP74"/>
      <c r="NQ74"/>
      <c r="NR74"/>
      <c r="NS74"/>
      <c r="NT74"/>
      <c r="NU74"/>
      <c r="NV74"/>
      <c r="NW74"/>
      <c r="NX74"/>
      <c r="NY74"/>
      <c r="NZ74"/>
      <c r="OA74"/>
      <c r="OB74"/>
      <c r="OC74"/>
      <c r="OD74"/>
      <c r="OE74"/>
      <c r="OF74"/>
      <c r="OG74"/>
      <c r="OH74"/>
      <c r="OI74"/>
      <c r="OJ74"/>
      <c r="OK74"/>
      <c r="OL74"/>
      <c r="OM74"/>
      <c r="ON74"/>
      <c r="OO74"/>
      <c r="OP74"/>
      <c r="OQ74"/>
      <c r="OR74"/>
      <c r="OS74"/>
      <c r="OT74"/>
      <c r="OU74"/>
      <c r="OV74"/>
      <c r="OW74"/>
      <c r="OX74"/>
      <c r="OY74"/>
      <c r="OZ74"/>
      <c r="PA74"/>
      <c r="PB74"/>
      <c r="PC74"/>
      <c r="PD74"/>
      <c r="PE74"/>
      <c r="PF74"/>
      <c r="PG74"/>
      <c r="PH74"/>
      <c r="PI74"/>
      <c r="PJ74"/>
      <c r="PK74"/>
      <c r="PL74"/>
      <c r="PM74"/>
      <c r="PN74"/>
      <c r="PO74"/>
      <c r="PP74"/>
      <c r="PQ74"/>
      <c r="PR74"/>
      <c r="PS74"/>
      <c r="PT74"/>
      <c r="PU74"/>
      <c r="PV74"/>
      <c r="PW74"/>
      <c r="PX74"/>
      <c r="PY74"/>
      <c r="PZ74"/>
      <c r="QA74"/>
      <c r="QB74"/>
      <c r="QC74"/>
      <c r="QD74"/>
      <c r="QE74"/>
      <c r="QF74"/>
      <c r="QG74"/>
      <c r="QH74"/>
      <c r="QI74"/>
      <c r="QJ74"/>
      <c r="QK74"/>
      <c r="QL74"/>
      <c r="QM74"/>
      <c r="QN74"/>
      <c r="QO74"/>
      <c r="QP74"/>
      <c r="QQ74"/>
      <c r="QR74"/>
      <c r="QS74"/>
      <c r="QT74"/>
      <c r="QU74"/>
      <c r="QV74"/>
      <c r="QW74"/>
      <c r="QX74"/>
      <c r="QY74"/>
      <c r="QZ74"/>
      <c r="RA74"/>
      <c r="RB74"/>
      <c r="RC74"/>
      <c r="RD74"/>
      <c r="RE74"/>
      <c r="RF74"/>
      <c r="RG74"/>
      <c r="RH74"/>
      <c r="RI74"/>
      <c r="RJ74"/>
      <c r="RK74"/>
      <c r="RL74"/>
      <c r="RM74"/>
      <c r="RN74"/>
      <c r="RO74"/>
      <c r="RP74"/>
      <c r="RQ74"/>
      <c r="RR74"/>
      <c r="RS74"/>
      <c r="RT74"/>
      <c r="RU74"/>
      <c r="RV74"/>
      <c r="RW74"/>
      <c r="RX74"/>
      <c r="RY74"/>
      <c r="RZ74"/>
      <c r="SA74"/>
      <c r="SB74"/>
      <c r="SC74"/>
      <c r="SD74"/>
      <c r="SE74"/>
      <c r="SF74"/>
      <c r="SG74"/>
      <c r="SH74"/>
      <c r="SI74"/>
      <c r="SJ74"/>
      <c r="SK74"/>
      <c r="SL74"/>
      <c r="SM74"/>
      <c r="SN74"/>
      <c r="SO74"/>
      <c r="SP74"/>
      <c r="SQ74"/>
      <c r="SR74"/>
      <c r="SS74"/>
      <c r="ST74"/>
      <c r="SU74"/>
      <c r="SV74"/>
      <c r="SW74"/>
      <c r="SX74"/>
      <c r="SY74"/>
      <c r="SZ74"/>
      <c r="TA74"/>
      <c r="TB74"/>
      <c r="TC74"/>
      <c r="TD74"/>
      <c r="TE74"/>
      <c r="TF74"/>
      <c r="TG74"/>
      <c r="TH74"/>
      <c r="TI74"/>
      <c r="TJ74"/>
      <c r="TK74"/>
      <c r="TL74"/>
      <c r="TM74"/>
      <c r="TN74"/>
      <c r="TO74"/>
      <c r="TP74"/>
      <c r="TQ74"/>
      <c r="TR74"/>
      <c r="TS74"/>
      <c r="TT74"/>
      <c r="TU74"/>
      <c r="TV74"/>
      <c r="TW74"/>
      <c r="TX74"/>
      <c r="TY74"/>
      <c r="TZ74"/>
      <c r="UA74"/>
      <c r="UB74"/>
      <c r="UC74"/>
      <c r="UD74"/>
      <c r="UE74"/>
      <c r="UF74"/>
      <c r="UG74"/>
      <c r="UH74"/>
      <c r="UI74"/>
      <c r="UJ74"/>
      <c r="UK74"/>
      <c r="UL74"/>
      <c r="UM74"/>
      <c r="UN74"/>
      <c r="UO74"/>
      <c r="UP74"/>
      <c r="UQ74"/>
      <c r="UR74"/>
      <c r="US74"/>
      <c r="UT74"/>
      <c r="UU74"/>
      <c r="UV74"/>
      <c r="UW74"/>
      <c r="UX74"/>
      <c r="UY74"/>
      <c r="UZ74"/>
      <c r="VA74"/>
      <c r="VB74"/>
      <c r="VC74"/>
      <c r="VD74"/>
      <c r="VE74"/>
      <c r="VF74"/>
      <c r="VG74"/>
      <c r="VH74"/>
      <c r="VI74"/>
      <c r="VJ74"/>
      <c r="VK74"/>
      <c r="VL74"/>
      <c r="VM74"/>
      <c r="VN74"/>
      <c r="VO74"/>
      <c r="VP74"/>
      <c r="VQ74"/>
      <c r="VR74"/>
      <c r="VS74"/>
      <c r="VT74"/>
      <c r="VU74"/>
      <c r="VV74"/>
      <c r="VW74"/>
      <c r="VX74"/>
      <c r="VY74"/>
      <c r="VZ74"/>
      <c r="WA74"/>
      <c r="WB74"/>
      <c r="WC74"/>
      <c r="WD74"/>
      <c r="WE74"/>
      <c r="WF74"/>
      <c r="WG74"/>
      <c r="WH74"/>
      <c r="WI74"/>
      <c r="WJ74"/>
      <c r="WK74"/>
      <c r="WL74"/>
      <c r="WM74"/>
      <c r="WN74"/>
      <c r="WO74"/>
      <c r="WP74"/>
      <c r="WQ74"/>
      <c r="WR74"/>
      <c r="WS74"/>
      <c r="WT74"/>
      <c r="WU74"/>
      <c r="WV74"/>
      <c r="WW74"/>
      <c r="WX74"/>
      <c r="WY74"/>
      <c r="WZ74"/>
      <c r="XA74"/>
      <c r="XB74"/>
      <c r="XC74"/>
      <c r="XD74"/>
      <c r="XE74"/>
      <c r="XF74"/>
      <c r="XG74"/>
      <c r="XH74"/>
      <c r="XI74"/>
      <c r="XJ74"/>
      <c r="XK74"/>
      <c r="XL74"/>
      <c r="XM74"/>
      <c r="XN74"/>
      <c r="XO74"/>
      <c r="XP74"/>
      <c r="XQ74"/>
      <c r="XR74"/>
      <c r="XS74"/>
      <c r="XT74"/>
      <c r="XU74"/>
      <c r="XV74"/>
      <c r="XW74"/>
      <c r="XX74"/>
      <c r="XY74"/>
      <c r="XZ74"/>
      <c r="YA74"/>
      <c r="YB74"/>
      <c r="YC74"/>
      <c r="YD74"/>
      <c r="YE74"/>
      <c r="YF74"/>
      <c r="YG74"/>
      <c r="YH74"/>
      <c r="YI74"/>
      <c r="YJ74"/>
      <c r="YK74"/>
      <c r="YL74"/>
      <c r="YM74"/>
      <c r="YN74"/>
      <c r="YO74"/>
      <c r="YP74"/>
      <c r="YQ74"/>
      <c r="YR74"/>
      <c r="YS74"/>
      <c r="YT74"/>
      <c r="YU74"/>
      <c r="YV74"/>
      <c r="YW74"/>
      <c r="YX74"/>
      <c r="YY74"/>
      <c r="YZ74"/>
      <c r="ZA74"/>
      <c r="ZB74"/>
      <c r="ZC74"/>
      <c r="ZD74"/>
      <c r="ZE74"/>
      <c r="ZF74"/>
      <c r="ZG74"/>
      <c r="ZH74"/>
      <c r="ZI74"/>
      <c r="ZJ74"/>
      <c r="ZK74"/>
      <c r="ZL74"/>
      <c r="ZM74"/>
      <c r="ZN74"/>
      <c r="ZO74"/>
      <c r="ZP74"/>
      <c r="ZQ74"/>
      <c r="ZR74"/>
      <c r="ZS74"/>
      <c r="ZT74"/>
      <c r="ZU74"/>
      <c r="ZV74"/>
      <c r="ZW74"/>
      <c r="ZX74"/>
      <c r="ZY74"/>
      <c r="ZZ74"/>
      <c r="AAA74"/>
      <c r="AAB74"/>
      <c r="AAC74"/>
      <c r="AAD74"/>
      <c r="AAE74"/>
      <c r="AAF74"/>
      <c r="AAG74"/>
      <c r="AAH74"/>
      <c r="AAI74"/>
      <c r="AAJ74"/>
      <c r="AAK74"/>
      <c r="AAL74"/>
      <c r="AAM74"/>
      <c r="AAN74"/>
      <c r="AAO74"/>
      <c r="AAP74"/>
      <c r="AAQ74"/>
      <c r="AAR74"/>
      <c r="AAS74"/>
      <c r="AAT74"/>
      <c r="AAU74"/>
      <c r="AAV74"/>
      <c r="AAW74"/>
      <c r="AAX74"/>
      <c r="AAY74"/>
      <c r="AAZ74"/>
      <c r="ABA74"/>
      <c r="ABB74"/>
      <c r="ABC74"/>
      <c r="ABD74"/>
      <c r="ABE74"/>
      <c r="ABF74"/>
      <c r="ABG74"/>
      <c r="ABH74"/>
      <c r="ABI74"/>
      <c r="ABJ74"/>
      <c r="ABK74"/>
      <c r="ABL74"/>
      <c r="ABM74"/>
      <c r="ABN74"/>
      <c r="ABO74"/>
      <c r="ABP74"/>
      <c r="ABQ74"/>
      <c r="ABR74"/>
      <c r="ABS74"/>
      <c r="ABT74"/>
      <c r="ABU74"/>
      <c r="ABV74"/>
      <c r="ABW74"/>
      <c r="ABX74"/>
      <c r="ABY74"/>
      <c r="ABZ74"/>
      <c r="ACA74"/>
      <c r="ACB74"/>
      <c r="ACC74"/>
      <c r="ACD74"/>
      <c r="ACE74"/>
      <c r="ACF74"/>
      <c r="ACG74"/>
      <c r="ACH74"/>
      <c r="ACI74"/>
      <c r="ACJ74"/>
      <c r="ACK74"/>
      <c r="ACL74"/>
      <c r="ACM74"/>
      <c r="ACN74"/>
      <c r="ACO74"/>
      <c r="ACP74"/>
      <c r="ACQ74"/>
      <c r="ACR74"/>
      <c r="ACS74"/>
      <c r="ACT74"/>
      <c r="ACU74"/>
      <c r="ACV74"/>
      <c r="ACW74"/>
      <c r="ACX74"/>
      <c r="ACY74"/>
      <c r="ACZ74"/>
      <c r="ADA74"/>
      <c r="ADB74"/>
      <c r="ADC74"/>
      <c r="ADD74"/>
      <c r="ADE74"/>
      <c r="ADF74"/>
      <c r="ADG74"/>
      <c r="ADH74"/>
      <c r="ADI74"/>
      <c r="ADJ74"/>
      <c r="ADK74"/>
      <c r="ADL74"/>
      <c r="ADM74"/>
      <c r="ADN74"/>
      <c r="ADO74"/>
      <c r="ADP74"/>
      <c r="ADQ74"/>
      <c r="ADR74"/>
      <c r="ADS74"/>
      <c r="ADT74"/>
      <c r="ADU74"/>
      <c r="ADV74"/>
      <c r="ADW74"/>
      <c r="ADX74"/>
      <c r="ADY74"/>
      <c r="ADZ74"/>
      <c r="AEA74"/>
      <c r="AEB74"/>
      <c r="AEC74"/>
      <c r="AED74"/>
      <c r="AEE74"/>
      <c r="AEF74"/>
      <c r="AEG74"/>
      <c r="AEH74"/>
      <c r="AEI74"/>
      <c r="AEJ74"/>
      <c r="AEK74"/>
      <c r="AEL74"/>
      <c r="AEM74"/>
      <c r="AEN74"/>
      <c r="AEO74"/>
      <c r="AEP74"/>
      <c r="AEQ74"/>
      <c r="AER74"/>
      <c r="AES74"/>
      <c r="AET74"/>
      <c r="AEU74"/>
      <c r="AEV74"/>
      <c r="AEW74"/>
      <c r="AEX74"/>
      <c r="AEY74"/>
      <c r="AEZ74"/>
      <c r="AFA74"/>
      <c r="AFB74"/>
      <c r="AFC74"/>
      <c r="AFD74"/>
      <c r="AFE74"/>
      <c r="AFF74"/>
      <c r="AFG74"/>
      <c r="AFH74"/>
      <c r="AFI74"/>
      <c r="AFJ74"/>
      <c r="AFK74"/>
      <c r="AFL74"/>
      <c r="AFM74"/>
      <c r="AFN74"/>
      <c r="AFO74"/>
      <c r="AFP74"/>
      <c r="AFQ74"/>
      <c r="AFR74"/>
      <c r="AFS74"/>
      <c r="AFT74"/>
      <c r="AFU74"/>
      <c r="AFV74"/>
      <c r="AFW74"/>
      <c r="AFX74"/>
      <c r="AFY74"/>
      <c r="AFZ74"/>
      <c r="AGA74"/>
      <c r="AGB74"/>
      <c r="AGC74"/>
      <c r="AGD74"/>
      <c r="AGE74"/>
      <c r="AGF74"/>
      <c r="AGG74"/>
      <c r="AGH74"/>
      <c r="AGI74"/>
      <c r="AGJ74"/>
      <c r="AGK74"/>
      <c r="AGL74"/>
      <c r="AGM74"/>
      <c r="AGN74"/>
      <c r="AGO74"/>
      <c r="AGP74"/>
      <c r="AGQ74"/>
      <c r="AGR74"/>
      <c r="AGS74"/>
      <c r="AGT74"/>
      <c r="AGU74"/>
      <c r="AGV74"/>
      <c r="AGW74"/>
      <c r="AGX74"/>
      <c r="AGY74"/>
      <c r="AGZ74"/>
      <c r="AHA74"/>
      <c r="AHB74"/>
      <c r="AHC74"/>
      <c r="AHD74"/>
      <c r="AHE74"/>
      <c r="AHF74"/>
      <c r="AHG74"/>
      <c r="AHH74"/>
      <c r="AHI74"/>
      <c r="AHJ74"/>
      <c r="AHK74"/>
      <c r="AHL74"/>
      <c r="AHM74"/>
      <c r="AHN74"/>
      <c r="AHO74"/>
      <c r="AHP74"/>
      <c r="AHQ74"/>
      <c r="AHR74"/>
      <c r="AHS74"/>
      <c r="AHT74"/>
      <c r="AHU74"/>
      <c r="AHV74"/>
      <c r="AHW74"/>
      <c r="AHX74"/>
      <c r="AHY74"/>
      <c r="AHZ74"/>
      <c r="AIA74"/>
      <c r="AIB74"/>
      <c r="AIC74"/>
      <c r="AID74"/>
      <c r="AIE74"/>
      <c r="AIF74"/>
      <c r="AIG74"/>
      <c r="AIH74"/>
      <c r="AII74"/>
      <c r="AIJ74"/>
      <c r="AIK74"/>
      <c r="AIL74"/>
      <c r="AIM74"/>
      <c r="AIN74"/>
      <c r="AIO74"/>
      <c r="AIP74"/>
      <c r="AIQ74"/>
      <c r="AIR74"/>
      <c r="AIS74"/>
      <c r="AIT74"/>
      <c r="AIU74"/>
      <c r="AIV74"/>
      <c r="AIW74"/>
      <c r="AIX74"/>
      <c r="AIY74"/>
      <c r="AIZ74"/>
      <c r="AJA74"/>
      <c r="AJB74"/>
      <c r="AJC74"/>
      <c r="AJD74"/>
      <c r="AJE74"/>
      <c r="AJF74"/>
      <c r="AJG74"/>
      <c r="AJH74"/>
      <c r="AJI74"/>
      <c r="AJJ74"/>
      <c r="AJK74"/>
      <c r="AJL74"/>
      <c r="AJM74"/>
      <c r="AJN74"/>
      <c r="AJO74"/>
      <c r="AJP74"/>
      <c r="AJQ74"/>
      <c r="AJR74"/>
      <c r="AJS74"/>
      <c r="AJT74"/>
      <c r="AJU74"/>
      <c r="AJV74"/>
      <c r="AJW74"/>
      <c r="AJX74"/>
      <c r="AJY74"/>
      <c r="AJZ74"/>
      <c r="AKA74"/>
      <c r="AKB74"/>
      <c r="AKC74"/>
      <c r="AKD74"/>
      <c r="AKE74"/>
      <c r="AKF74"/>
      <c r="AKG74"/>
      <c r="AKH74"/>
      <c r="AKI74"/>
      <c r="AKJ74"/>
      <c r="AKK74"/>
      <c r="AKL74"/>
      <c r="AKM74"/>
      <c r="AKN74"/>
      <c r="AKO74"/>
      <c r="AKP74"/>
      <c r="AKQ74"/>
      <c r="AKR74"/>
      <c r="AKS74"/>
      <c r="AKT74"/>
      <c r="AKU74"/>
      <c r="AKV74"/>
      <c r="AKW74"/>
      <c r="AKX74"/>
      <c r="AKY74"/>
      <c r="AKZ74"/>
      <c r="ALA74"/>
      <c r="ALB74"/>
      <c r="ALC74"/>
      <c r="ALD74"/>
      <c r="ALE74"/>
      <c r="ALF74"/>
      <c r="ALG74"/>
      <c r="ALH74"/>
      <c r="ALI74"/>
      <c r="ALJ74"/>
      <c r="ALK74"/>
      <c r="ALL74"/>
      <c r="ALM74"/>
      <c r="ALN74"/>
      <c r="ALO74"/>
      <c r="ALP74"/>
      <c r="ALQ74"/>
      <c r="ALR74"/>
      <c r="ALS74"/>
      <c r="ALT74"/>
      <c r="ALU74"/>
      <c r="ALV74"/>
      <c r="ALW74"/>
      <c r="ALX74"/>
      <c r="ALY74"/>
      <c r="ALZ74"/>
      <c r="AMA74"/>
      <c r="AMB74"/>
      <c r="AMC74"/>
      <c r="AMD74"/>
      <c r="AME74"/>
      <c r="AMF74"/>
      <c r="AMG74"/>
      <c r="AMH74"/>
      <c r="AMI74"/>
      <c r="AMJ74"/>
      <c r="AMK74"/>
      <c r="AML74"/>
      <c r="AMM74"/>
      <c r="AMN74"/>
      <c r="AMO74"/>
      <c r="AMP74"/>
      <c r="AMQ74"/>
      <c r="AMR74"/>
      <c r="AMS74"/>
      <c r="AMT74"/>
      <c r="AMU74"/>
      <c r="AMV74"/>
      <c r="AMW74"/>
      <c r="AMX74"/>
      <c r="AMY74"/>
      <c r="AMZ74"/>
      <c r="ANA74"/>
      <c r="ANB74"/>
      <c r="ANC74"/>
      <c r="AND74"/>
      <c r="ANE74"/>
    </row>
    <row r="75" spans="3:1045" s="6" customFormat="1" ht="15" customHeight="1" x14ac:dyDescent="0.25">
      <c r="C75" s="131" t="str">
        <f t="shared" si="23"/>
        <v>A. O. Smith</v>
      </c>
      <c r="D75" s="131" t="str">
        <f t="shared" si="24"/>
        <v>HPTU-50DR 130  (50 gal, JA13)</v>
      </c>
      <c r="E75" s="131">
        <f t="shared" si="25"/>
        <v>111713</v>
      </c>
      <c r="F75" s="60">
        <f t="shared" ref="F75" si="41">W75</f>
        <v>50</v>
      </c>
      <c r="G75" s="6" t="str">
        <f t="shared" si="27"/>
        <v>AOSmithHPTU50</v>
      </c>
      <c r="H75" s="62">
        <v>0</v>
      </c>
      <c r="I75" s="60">
        <v>1</v>
      </c>
      <c r="J75" s="61">
        <f t="shared" ref="J75" si="42">IF(H75&gt;0,AB75,0)</f>
        <v>0</v>
      </c>
      <c r="K75" s="61">
        <f t="shared" ref="K75" si="43">IF(I75&gt;0,AD75,0)</f>
        <v>2.9</v>
      </c>
      <c r="L75" s="127">
        <f t="shared" ref="L75" si="44">AA75</f>
        <v>1</v>
      </c>
      <c r="M75" s="169" t="str">
        <f t="shared" si="31"/>
        <v>AOSmithHPTU50DR</v>
      </c>
      <c r="N75" s="97" t="s">
        <v>196</v>
      </c>
      <c r="O75" s="32">
        <v>3</v>
      </c>
      <c r="P75" s="81">
        <f t="shared" ref="P75" si="45">VLOOKUP( Q75, $Q$2:$R$21, 2, FALSE )</f>
        <v>11</v>
      </c>
      <c r="Q75" s="9" t="s">
        <v>7</v>
      </c>
      <c r="R75" s="132">
        <v>17</v>
      </c>
      <c r="S75" s="68">
        <f t="shared" ref="S75" si="46" xml:space="preserve"> (P75*10000) + (R75*100) + VLOOKUP( Y75, $V$2:$X$56, 2, FALSE )</f>
        <v>111713</v>
      </c>
      <c r="T75" s="65" t="str">
        <f t="shared" si="40"/>
        <v>HPTU-50DR 130  (50 gal, JA13)</v>
      </c>
      <c r="U75" s="168">
        <f t="shared" si="5"/>
        <v>1</v>
      </c>
      <c r="V75" s="10" t="s">
        <v>370</v>
      </c>
      <c r="W75" s="11">
        <v>50</v>
      </c>
      <c r="X75" s="30" t="s">
        <v>84</v>
      </c>
      <c r="Y75" s="86" t="s">
        <v>109</v>
      </c>
      <c r="Z75" s="91" t="str">
        <f t="shared" ref="Z75" si="47">VLOOKUP( Y75, $V$2:$X$56, 3, FALSE )</f>
        <v>AOSmithHPTU50</v>
      </c>
      <c r="AA75" s="128">
        <v>1</v>
      </c>
      <c r="AB75" s="40" t="s">
        <v>10</v>
      </c>
      <c r="AC75" s="47" t="s">
        <v>9</v>
      </c>
      <c r="AD75" s="160">
        <v>2.9</v>
      </c>
      <c r="AE75" s="48">
        <v>44118</v>
      </c>
      <c r="AF75" s="49" t="s">
        <v>83</v>
      </c>
      <c r="AG75" s="138" t="str">
        <f t="shared" si="18"/>
        <v>2,     111713,   "HPTU-50DR 130  (50 gal, JA13)"</v>
      </c>
      <c r="AH75" s="140" t="str">
        <f t="shared" si="34"/>
        <v>AOSmith</v>
      </c>
      <c r="AI75" s="142" t="s">
        <v>461</v>
      </c>
      <c r="AJ75" s="166">
        <f t="shared" si="7"/>
        <v>1</v>
      </c>
      <c r="AK75" s="138" t="str">
        <f t="shared" si="19"/>
        <v xml:space="preserve">          case  HPTU-50DR 130  (50 gal, JA13)   :   "AOSmithHPTU50DR"</v>
      </c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  <c r="DO75"/>
      <c r="DP75"/>
      <c r="DQ75"/>
      <c r="DR75"/>
      <c r="DS75"/>
      <c r="DT75"/>
      <c r="DU75"/>
      <c r="DV75"/>
      <c r="DW75"/>
      <c r="DX75"/>
      <c r="DY75"/>
      <c r="DZ75"/>
      <c r="EA75"/>
      <c r="EB75"/>
      <c r="EC75"/>
      <c r="ED75"/>
      <c r="EE75"/>
      <c r="EF75"/>
      <c r="EG75"/>
      <c r="EH75"/>
      <c r="EI75"/>
      <c r="EJ75"/>
      <c r="EK75"/>
      <c r="EL75"/>
      <c r="EM75"/>
      <c r="EN75"/>
      <c r="EO75"/>
      <c r="EP75"/>
      <c r="EQ75"/>
      <c r="ER75"/>
      <c r="ES75"/>
      <c r="ET75"/>
      <c r="EU75"/>
      <c r="EV75"/>
      <c r="EW75"/>
      <c r="EX75"/>
      <c r="EY75"/>
      <c r="EZ75"/>
      <c r="FA75"/>
      <c r="FB75"/>
      <c r="FC75"/>
      <c r="FD75"/>
      <c r="FE75"/>
      <c r="FF75"/>
      <c r="FG75"/>
      <c r="FH75"/>
      <c r="FI75"/>
      <c r="FJ75"/>
      <c r="FK75"/>
      <c r="FL75"/>
      <c r="FM75"/>
      <c r="FN75"/>
      <c r="FO75"/>
      <c r="FP75"/>
      <c r="FQ75"/>
      <c r="FR75"/>
      <c r="FS75"/>
      <c r="FT75"/>
      <c r="FU75"/>
      <c r="FV75"/>
      <c r="FW75"/>
      <c r="FX75"/>
      <c r="FY75"/>
      <c r="FZ75"/>
      <c r="GA75"/>
      <c r="GB75"/>
      <c r="GC75"/>
      <c r="GD75"/>
      <c r="GE75"/>
      <c r="GF75"/>
      <c r="GG75"/>
      <c r="GH75"/>
      <c r="GI75"/>
      <c r="GJ75"/>
      <c r="GK75"/>
      <c r="GL75"/>
      <c r="GM75"/>
      <c r="GN75"/>
      <c r="GO75"/>
      <c r="GP75"/>
      <c r="GQ75"/>
      <c r="GR75"/>
      <c r="GS75"/>
      <c r="GT75"/>
      <c r="GU75"/>
      <c r="GV75"/>
      <c r="GW75"/>
      <c r="GX75"/>
      <c r="GY75"/>
      <c r="GZ75"/>
      <c r="HA75"/>
      <c r="HB75"/>
      <c r="HC75"/>
      <c r="HD75"/>
      <c r="HE75"/>
      <c r="HF75"/>
      <c r="HG75"/>
      <c r="HH75"/>
      <c r="HI75"/>
      <c r="HJ75"/>
      <c r="HK75"/>
      <c r="HL75"/>
      <c r="HM75"/>
      <c r="HN75"/>
      <c r="HO75"/>
      <c r="HP75"/>
      <c r="HQ75"/>
      <c r="HR75"/>
      <c r="HS75"/>
      <c r="HT75"/>
      <c r="HU75"/>
      <c r="HV75"/>
      <c r="HW75"/>
      <c r="HX75"/>
      <c r="HY75"/>
      <c r="HZ75"/>
      <c r="IA75"/>
      <c r="IB75"/>
      <c r="IC75"/>
      <c r="ID75"/>
      <c r="IE75"/>
      <c r="IF75"/>
      <c r="IG75"/>
      <c r="IH75"/>
      <c r="II75"/>
      <c r="IJ75"/>
      <c r="IK75"/>
      <c r="IL75"/>
      <c r="IM75"/>
      <c r="IN75"/>
      <c r="IO75"/>
      <c r="IP75"/>
      <c r="IQ75"/>
      <c r="IR75"/>
      <c r="IS75"/>
      <c r="IT75"/>
      <c r="IU75"/>
      <c r="IV75"/>
      <c r="IW75"/>
      <c r="IX75"/>
      <c r="IY75"/>
      <c r="IZ75"/>
      <c r="JA75"/>
      <c r="JB75"/>
      <c r="JC75"/>
      <c r="JD75"/>
      <c r="JE75"/>
      <c r="JF75"/>
      <c r="JG75"/>
      <c r="JH75"/>
      <c r="JI75"/>
      <c r="JJ75"/>
      <c r="JK75"/>
      <c r="JL75"/>
      <c r="JM75"/>
      <c r="JN75"/>
      <c r="JO75"/>
      <c r="JP75"/>
      <c r="JQ75"/>
      <c r="JR75"/>
      <c r="JS75"/>
      <c r="JT75"/>
      <c r="JU75"/>
      <c r="JV75"/>
      <c r="JW75"/>
      <c r="JX75"/>
      <c r="JY75"/>
      <c r="JZ75"/>
      <c r="KA75"/>
      <c r="KB75"/>
      <c r="KC75"/>
      <c r="KD75"/>
      <c r="KE75"/>
      <c r="KF75"/>
      <c r="KG75"/>
      <c r="KH75"/>
      <c r="KI75"/>
      <c r="KJ75"/>
      <c r="KK75"/>
      <c r="KL75"/>
      <c r="KM75"/>
      <c r="KN75"/>
      <c r="KO75"/>
      <c r="KP75"/>
      <c r="KQ75"/>
      <c r="KR75"/>
      <c r="KS75"/>
      <c r="KT75"/>
      <c r="KU75"/>
      <c r="KV75"/>
      <c r="KW75"/>
      <c r="KX75"/>
      <c r="KY75"/>
      <c r="KZ75"/>
      <c r="LA75"/>
      <c r="LB75"/>
      <c r="LC75"/>
      <c r="LD75"/>
      <c r="LE75"/>
      <c r="LF75"/>
      <c r="LG75"/>
      <c r="LH75"/>
      <c r="LI75"/>
      <c r="LJ75"/>
      <c r="LK75"/>
      <c r="LL75"/>
      <c r="LM75"/>
      <c r="LN75"/>
      <c r="LO75"/>
      <c r="LP75"/>
      <c r="LQ75"/>
      <c r="LR75"/>
      <c r="LS75"/>
      <c r="LT75"/>
      <c r="LU75"/>
      <c r="LV75"/>
      <c r="LW75"/>
      <c r="LX75"/>
      <c r="LY75"/>
      <c r="LZ75"/>
      <c r="MA75"/>
      <c r="MB75"/>
      <c r="MC75"/>
      <c r="MD75"/>
      <c r="ME75"/>
      <c r="MF75"/>
      <c r="MG75"/>
      <c r="MH75"/>
      <c r="MI75"/>
      <c r="MJ75"/>
      <c r="MK75"/>
      <c r="ML75"/>
      <c r="MM75"/>
      <c r="MN75"/>
      <c r="MO75"/>
      <c r="MP75"/>
      <c r="MQ75"/>
      <c r="MR75"/>
      <c r="MS75"/>
      <c r="MT75"/>
      <c r="MU75"/>
      <c r="MV75"/>
      <c r="MW75"/>
      <c r="MX75"/>
      <c r="MY75"/>
      <c r="MZ75"/>
      <c r="NA75"/>
      <c r="NB75"/>
      <c r="NC75"/>
      <c r="ND75"/>
      <c r="NE75"/>
      <c r="NF75"/>
      <c r="NG75"/>
      <c r="NH75"/>
      <c r="NI75"/>
      <c r="NJ75"/>
      <c r="NK75"/>
      <c r="NL75"/>
      <c r="NM75"/>
      <c r="NN75"/>
      <c r="NO75"/>
      <c r="NP75"/>
      <c r="NQ75"/>
      <c r="NR75"/>
      <c r="NS75"/>
      <c r="NT75"/>
      <c r="NU75"/>
      <c r="NV75"/>
      <c r="NW75"/>
      <c r="NX75"/>
      <c r="NY75"/>
      <c r="NZ75"/>
      <c r="OA75"/>
      <c r="OB75"/>
      <c r="OC75"/>
      <c r="OD75"/>
      <c r="OE75"/>
      <c r="OF75"/>
      <c r="OG75"/>
      <c r="OH75"/>
      <c r="OI75"/>
      <c r="OJ75"/>
      <c r="OK75"/>
      <c r="OL75"/>
      <c r="OM75"/>
      <c r="ON75"/>
      <c r="OO75"/>
      <c r="OP75"/>
      <c r="OQ75"/>
      <c r="OR75"/>
      <c r="OS75"/>
      <c r="OT75"/>
      <c r="OU75"/>
      <c r="OV75"/>
      <c r="OW75"/>
      <c r="OX75"/>
      <c r="OY75"/>
      <c r="OZ75"/>
      <c r="PA75"/>
      <c r="PB75"/>
      <c r="PC75"/>
      <c r="PD75"/>
      <c r="PE75"/>
      <c r="PF75"/>
      <c r="PG75"/>
      <c r="PH75"/>
      <c r="PI75"/>
      <c r="PJ75"/>
      <c r="PK75"/>
      <c r="PL75"/>
      <c r="PM75"/>
      <c r="PN75"/>
      <c r="PO75"/>
      <c r="PP75"/>
      <c r="PQ75"/>
      <c r="PR75"/>
      <c r="PS75"/>
      <c r="PT75"/>
      <c r="PU75"/>
      <c r="PV75"/>
      <c r="PW75"/>
      <c r="PX75"/>
      <c r="PY75"/>
      <c r="PZ75"/>
      <c r="QA75"/>
      <c r="QB75"/>
      <c r="QC75"/>
      <c r="QD75"/>
      <c r="QE75"/>
      <c r="QF75"/>
      <c r="QG75"/>
      <c r="QH75"/>
      <c r="QI75"/>
      <c r="QJ75"/>
      <c r="QK75"/>
      <c r="QL75"/>
      <c r="QM75"/>
      <c r="QN75"/>
      <c r="QO75"/>
      <c r="QP75"/>
      <c r="QQ75"/>
      <c r="QR75"/>
      <c r="QS75"/>
      <c r="QT75"/>
      <c r="QU75"/>
      <c r="QV75"/>
      <c r="QW75"/>
      <c r="QX75"/>
      <c r="QY75"/>
      <c r="QZ75"/>
      <c r="RA75"/>
      <c r="RB75"/>
      <c r="RC75"/>
      <c r="RD75"/>
      <c r="RE75"/>
      <c r="RF75"/>
      <c r="RG75"/>
      <c r="RH75"/>
      <c r="RI75"/>
      <c r="RJ75"/>
      <c r="RK75"/>
      <c r="RL75"/>
      <c r="RM75"/>
      <c r="RN75"/>
      <c r="RO75"/>
      <c r="RP75"/>
      <c r="RQ75"/>
      <c r="RR75"/>
      <c r="RS75"/>
      <c r="RT75"/>
      <c r="RU75"/>
      <c r="RV75"/>
      <c r="RW75"/>
      <c r="RX75"/>
      <c r="RY75"/>
      <c r="RZ75"/>
      <c r="SA75"/>
      <c r="SB75"/>
      <c r="SC75"/>
      <c r="SD75"/>
      <c r="SE75"/>
      <c r="SF75"/>
      <c r="SG75"/>
      <c r="SH75"/>
      <c r="SI75"/>
      <c r="SJ75"/>
      <c r="SK75"/>
      <c r="SL75"/>
      <c r="SM75"/>
      <c r="SN75"/>
      <c r="SO75"/>
      <c r="SP75"/>
      <c r="SQ75"/>
      <c r="SR75"/>
      <c r="SS75"/>
      <c r="ST75"/>
      <c r="SU75"/>
      <c r="SV75"/>
      <c r="SW75"/>
      <c r="SX75"/>
      <c r="SY75"/>
      <c r="SZ75"/>
      <c r="TA75"/>
      <c r="TB75"/>
      <c r="TC75"/>
      <c r="TD75"/>
      <c r="TE75"/>
      <c r="TF75"/>
      <c r="TG75"/>
      <c r="TH75"/>
      <c r="TI75"/>
      <c r="TJ75"/>
      <c r="TK75"/>
      <c r="TL75"/>
      <c r="TM75"/>
      <c r="TN75"/>
      <c r="TO75"/>
      <c r="TP75"/>
      <c r="TQ75"/>
      <c r="TR75"/>
      <c r="TS75"/>
      <c r="TT75"/>
      <c r="TU75"/>
      <c r="TV75"/>
      <c r="TW75"/>
      <c r="TX75"/>
      <c r="TY75"/>
      <c r="TZ75"/>
      <c r="UA75"/>
      <c r="UB75"/>
      <c r="UC75"/>
      <c r="UD75"/>
      <c r="UE75"/>
      <c r="UF75"/>
      <c r="UG75"/>
      <c r="UH75"/>
      <c r="UI75"/>
      <c r="UJ75"/>
      <c r="UK75"/>
      <c r="UL75"/>
      <c r="UM75"/>
      <c r="UN75"/>
      <c r="UO75"/>
      <c r="UP75"/>
      <c r="UQ75"/>
      <c r="UR75"/>
      <c r="US75"/>
      <c r="UT75"/>
      <c r="UU75"/>
      <c r="UV75"/>
      <c r="UW75"/>
      <c r="UX75"/>
      <c r="UY75"/>
      <c r="UZ75"/>
      <c r="VA75"/>
      <c r="VB75"/>
      <c r="VC75"/>
      <c r="VD75"/>
      <c r="VE75"/>
      <c r="VF75"/>
      <c r="VG75"/>
      <c r="VH75"/>
      <c r="VI75"/>
      <c r="VJ75"/>
      <c r="VK75"/>
      <c r="VL75"/>
      <c r="VM75"/>
      <c r="VN75"/>
      <c r="VO75"/>
      <c r="VP75"/>
      <c r="VQ75"/>
      <c r="VR75"/>
      <c r="VS75"/>
      <c r="VT75"/>
      <c r="VU75"/>
      <c r="VV75"/>
      <c r="VW75"/>
      <c r="VX75"/>
      <c r="VY75"/>
      <c r="VZ75"/>
      <c r="WA75"/>
      <c r="WB75"/>
      <c r="WC75"/>
      <c r="WD75"/>
      <c r="WE75"/>
      <c r="WF75"/>
      <c r="WG75"/>
      <c r="WH75"/>
      <c r="WI75"/>
      <c r="WJ75"/>
      <c r="WK75"/>
      <c r="WL75"/>
      <c r="WM75"/>
      <c r="WN75"/>
      <c r="WO75"/>
      <c r="WP75"/>
      <c r="WQ75"/>
      <c r="WR75"/>
      <c r="WS75"/>
      <c r="WT75"/>
      <c r="WU75"/>
      <c r="WV75"/>
      <c r="WW75"/>
      <c r="WX75"/>
      <c r="WY75"/>
      <c r="WZ75"/>
      <c r="XA75"/>
      <c r="XB75"/>
      <c r="XC75"/>
      <c r="XD75"/>
      <c r="XE75"/>
      <c r="XF75"/>
      <c r="XG75"/>
      <c r="XH75"/>
      <c r="XI75"/>
      <c r="XJ75"/>
      <c r="XK75"/>
      <c r="XL75"/>
      <c r="XM75"/>
      <c r="XN75"/>
      <c r="XO75"/>
      <c r="XP75"/>
      <c r="XQ75"/>
      <c r="XR75"/>
      <c r="XS75"/>
      <c r="XT75"/>
      <c r="XU75"/>
      <c r="XV75"/>
      <c r="XW75"/>
      <c r="XX75"/>
      <c r="XY75"/>
      <c r="XZ75"/>
      <c r="YA75"/>
      <c r="YB75"/>
      <c r="YC75"/>
      <c r="YD75"/>
      <c r="YE75"/>
      <c r="YF75"/>
      <c r="YG75"/>
      <c r="YH75"/>
      <c r="YI75"/>
      <c r="YJ75"/>
      <c r="YK75"/>
      <c r="YL75"/>
      <c r="YM75"/>
      <c r="YN75"/>
      <c r="YO75"/>
      <c r="YP75"/>
      <c r="YQ75"/>
      <c r="YR75"/>
      <c r="YS75"/>
      <c r="YT75"/>
      <c r="YU75"/>
      <c r="YV75"/>
      <c r="YW75"/>
      <c r="YX75"/>
      <c r="YY75"/>
      <c r="YZ75"/>
      <c r="ZA75"/>
      <c r="ZB75"/>
      <c r="ZC75"/>
      <c r="ZD75"/>
      <c r="ZE75"/>
      <c r="ZF75"/>
      <c r="ZG75"/>
      <c r="ZH75"/>
      <c r="ZI75"/>
      <c r="ZJ75"/>
      <c r="ZK75"/>
      <c r="ZL75"/>
      <c r="ZM75"/>
      <c r="ZN75"/>
      <c r="ZO75"/>
      <c r="ZP75"/>
      <c r="ZQ75"/>
      <c r="ZR75"/>
      <c r="ZS75"/>
      <c r="ZT75"/>
      <c r="ZU75"/>
      <c r="ZV75"/>
      <c r="ZW75"/>
      <c r="ZX75"/>
      <c r="ZY75"/>
      <c r="ZZ75"/>
      <c r="AAA75"/>
      <c r="AAB75"/>
      <c r="AAC75"/>
      <c r="AAD75"/>
      <c r="AAE75"/>
      <c r="AAF75"/>
      <c r="AAG75"/>
      <c r="AAH75"/>
      <c r="AAI75"/>
      <c r="AAJ75"/>
      <c r="AAK75"/>
      <c r="AAL75"/>
      <c r="AAM75"/>
      <c r="AAN75"/>
      <c r="AAO75"/>
      <c r="AAP75"/>
      <c r="AAQ75"/>
      <c r="AAR75"/>
      <c r="AAS75"/>
      <c r="AAT75"/>
      <c r="AAU75"/>
      <c r="AAV75"/>
      <c r="AAW75"/>
      <c r="AAX75"/>
      <c r="AAY75"/>
      <c r="AAZ75"/>
      <c r="ABA75"/>
      <c r="ABB75"/>
      <c r="ABC75"/>
      <c r="ABD75"/>
      <c r="ABE75"/>
      <c r="ABF75"/>
      <c r="ABG75"/>
      <c r="ABH75"/>
      <c r="ABI75"/>
      <c r="ABJ75"/>
      <c r="ABK75"/>
      <c r="ABL75"/>
      <c r="ABM75"/>
      <c r="ABN75"/>
      <c r="ABO75"/>
      <c r="ABP75"/>
      <c r="ABQ75"/>
      <c r="ABR75"/>
      <c r="ABS75"/>
      <c r="ABT75"/>
      <c r="ABU75"/>
      <c r="ABV75"/>
      <c r="ABW75"/>
      <c r="ABX75"/>
      <c r="ABY75"/>
      <c r="ABZ75"/>
      <c r="ACA75"/>
      <c r="ACB75"/>
      <c r="ACC75"/>
      <c r="ACD75"/>
      <c r="ACE75"/>
      <c r="ACF75"/>
      <c r="ACG75"/>
      <c r="ACH75"/>
      <c r="ACI75"/>
      <c r="ACJ75"/>
      <c r="ACK75"/>
      <c r="ACL75"/>
      <c r="ACM75"/>
      <c r="ACN75"/>
      <c r="ACO75"/>
      <c r="ACP75"/>
      <c r="ACQ75"/>
      <c r="ACR75"/>
      <c r="ACS75"/>
      <c r="ACT75"/>
      <c r="ACU75"/>
      <c r="ACV75"/>
      <c r="ACW75"/>
      <c r="ACX75"/>
      <c r="ACY75"/>
      <c r="ACZ75"/>
      <c r="ADA75"/>
      <c r="ADB75"/>
      <c r="ADC75"/>
      <c r="ADD75"/>
      <c r="ADE75"/>
      <c r="ADF75"/>
      <c r="ADG75"/>
      <c r="ADH75"/>
      <c r="ADI75"/>
      <c r="ADJ75"/>
      <c r="ADK75"/>
      <c r="ADL75"/>
      <c r="ADM75"/>
      <c r="ADN75"/>
      <c r="ADO75"/>
      <c r="ADP75"/>
      <c r="ADQ75"/>
      <c r="ADR75"/>
      <c r="ADS75"/>
      <c r="ADT75"/>
      <c r="ADU75"/>
      <c r="ADV75"/>
      <c r="ADW75"/>
      <c r="ADX75"/>
      <c r="ADY75"/>
      <c r="ADZ75"/>
      <c r="AEA75"/>
      <c r="AEB75"/>
      <c r="AEC75"/>
      <c r="AED75"/>
      <c r="AEE75"/>
      <c r="AEF75"/>
      <c r="AEG75"/>
      <c r="AEH75"/>
      <c r="AEI75"/>
      <c r="AEJ75"/>
      <c r="AEK75"/>
      <c r="AEL75"/>
      <c r="AEM75"/>
      <c r="AEN75"/>
      <c r="AEO75"/>
      <c r="AEP75"/>
      <c r="AEQ75"/>
      <c r="AER75"/>
      <c r="AES75"/>
      <c r="AET75"/>
      <c r="AEU75"/>
      <c r="AEV75"/>
      <c r="AEW75"/>
      <c r="AEX75"/>
      <c r="AEY75"/>
      <c r="AEZ75"/>
      <c r="AFA75"/>
      <c r="AFB75"/>
      <c r="AFC75"/>
      <c r="AFD75"/>
      <c r="AFE75"/>
      <c r="AFF75"/>
      <c r="AFG75"/>
      <c r="AFH75"/>
      <c r="AFI75"/>
      <c r="AFJ75"/>
      <c r="AFK75"/>
      <c r="AFL75"/>
      <c r="AFM75"/>
      <c r="AFN75"/>
      <c r="AFO75"/>
      <c r="AFP75"/>
      <c r="AFQ75"/>
      <c r="AFR75"/>
      <c r="AFS75"/>
      <c r="AFT75"/>
      <c r="AFU75"/>
      <c r="AFV75"/>
      <c r="AFW75"/>
      <c r="AFX75"/>
      <c r="AFY75"/>
      <c r="AFZ75"/>
      <c r="AGA75"/>
      <c r="AGB75"/>
      <c r="AGC75"/>
      <c r="AGD75"/>
      <c r="AGE75"/>
      <c r="AGF75"/>
      <c r="AGG75"/>
      <c r="AGH75"/>
      <c r="AGI75"/>
      <c r="AGJ75"/>
      <c r="AGK75"/>
      <c r="AGL75"/>
      <c r="AGM75"/>
      <c r="AGN75"/>
      <c r="AGO75"/>
      <c r="AGP75"/>
      <c r="AGQ75"/>
      <c r="AGR75"/>
      <c r="AGS75"/>
      <c r="AGT75"/>
      <c r="AGU75"/>
      <c r="AGV75"/>
      <c r="AGW75"/>
      <c r="AGX75"/>
      <c r="AGY75"/>
      <c r="AGZ75"/>
      <c r="AHA75"/>
      <c r="AHB75"/>
      <c r="AHC75"/>
      <c r="AHD75"/>
      <c r="AHE75"/>
      <c r="AHF75"/>
      <c r="AHG75"/>
      <c r="AHH75"/>
      <c r="AHI75"/>
      <c r="AHJ75"/>
      <c r="AHK75"/>
      <c r="AHL75"/>
      <c r="AHM75"/>
      <c r="AHN75"/>
      <c r="AHO75"/>
      <c r="AHP75"/>
      <c r="AHQ75"/>
      <c r="AHR75"/>
      <c r="AHS75"/>
      <c r="AHT75"/>
      <c r="AHU75"/>
      <c r="AHV75"/>
      <c r="AHW75"/>
      <c r="AHX75"/>
      <c r="AHY75"/>
      <c r="AHZ75"/>
      <c r="AIA75"/>
      <c r="AIB75"/>
      <c r="AIC75"/>
      <c r="AID75"/>
      <c r="AIE75"/>
      <c r="AIF75"/>
      <c r="AIG75"/>
      <c r="AIH75"/>
      <c r="AII75"/>
      <c r="AIJ75"/>
      <c r="AIK75"/>
      <c r="AIL75"/>
      <c r="AIM75"/>
      <c r="AIN75"/>
      <c r="AIO75"/>
      <c r="AIP75"/>
      <c r="AIQ75"/>
      <c r="AIR75"/>
      <c r="AIS75"/>
      <c r="AIT75"/>
      <c r="AIU75"/>
      <c r="AIV75"/>
      <c r="AIW75"/>
      <c r="AIX75"/>
      <c r="AIY75"/>
      <c r="AIZ75"/>
      <c r="AJA75"/>
      <c r="AJB75"/>
      <c r="AJC75"/>
      <c r="AJD75"/>
      <c r="AJE75"/>
      <c r="AJF75"/>
      <c r="AJG75"/>
      <c r="AJH75"/>
      <c r="AJI75"/>
      <c r="AJJ75"/>
      <c r="AJK75"/>
      <c r="AJL75"/>
      <c r="AJM75"/>
      <c r="AJN75"/>
      <c r="AJO75"/>
      <c r="AJP75"/>
      <c r="AJQ75"/>
      <c r="AJR75"/>
      <c r="AJS75"/>
      <c r="AJT75"/>
      <c r="AJU75"/>
      <c r="AJV75"/>
      <c r="AJW75"/>
      <c r="AJX75"/>
      <c r="AJY75"/>
      <c r="AJZ75"/>
      <c r="AKA75"/>
      <c r="AKB75"/>
      <c r="AKC75"/>
      <c r="AKD75"/>
      <c r="AKE75"/>
      <c r="AKF75"/>
      <c r="AKG75"/>
      <c r="AKH75"/>
      <c r="AKI75"/>
      <c r="AKJ75"/>
      <c r="AKK75"/>
      <c r="AKL75"/>
      <c r="AKM75"/>
      <c r="AKN75"/>
      <c r="AKO75"/>
      <c r="AKP75"/>
      <c r="AKQ75"/>
      <c r="AKR75"/>
      <c r="AKS75"/>
      <c r="AKT75"/>
      <c r="AKU75"/>
      <c r="AKV75"/>
      <c r="AKW75"/>
      <c r="AKX75"/>
      <c r="AKY75"/>
      <c r="AKZ75"/>
      <c r="ALA75"/>
      <c r="ALB75"/>
      <c r="ALC75"/>
      <c r="ALD75"/>
      <c r="ALE75"/>
      <c r="ALF75"/>
      <c r="ALG75"/>
      <c r="ALH75"/>
      <c r="ALI75"/>
      <c r="ALJ75"/>
      <c r="ALK75"/>
      <c r="ALL75"/>
      <c r="ALM75"/>
      <c r="ALN75"/>
      <c r="ALO75"/>
      <c r="ALP75"/>
      <c r="ALQ75"/>
      <c r="ALR75"/>
      <c r="ALS75"/>
      <c r="ALT75"/>
      <c r="ALU75"/>
      <c r="ALV75"/>
      <c r="ALW75"/>
      <c r="ALX75"/>
      <c r="ALY75"/>
      <c r="ALZ75"/>
      <c r="AMA75"/>
      <c r="AMB75"/>
      <c r="AMC75"/>
      <c r="AMD75"/>
      <c r="AME75"/>
      <c r="AMF75"/>
      <c r="AMG75"/>
      <c r="AMH75"/>
      <c r="AMI75"/>
      <c r="AMJ75"/>
      <c r="AMK75"/>
      <c r="AML75"/>
      <c r="AMM75"/>
      <c r="AMN75"/>
      <c r="AMO75"/>
      <c r="AMP75"/>
      <c r="AMQ75"/>
      <c r="AMR75"/>
      <c r="AMS75"/>
      <c r="AMT75"/>
      <c r="AMU75"/>
      <c r="AMV75"/>
      <c r="AMW75"/>
      <c r="AMX75"/>
      <c r="AMY75"/>
      <c r="AMZ75"/>
      <c r="ANA75"/>
      <c r="ANB75"/>
      <c r="ANC75"/>
      <c r="AND75"/>
      <c r="ANE75"/>
    </row>
    <row r="76" spans="3:1045" s="6" customFormat="1" ht="15" customHeight="1" x14ac:dyDescent="0.25">
      <c r="C76" s="6" t="str">
        <f t="shared" si="23"/>
        <v>A. O. Smith</v>
      </c>
      <c r="D76" s="6" t="str">
        <f t="shared" si="24"/>
        <v>HPTU 66 120  (66 gal)</v>
      </c>
      <c r="E76" s="6">
        <f t="shared" si="25"/>
        <v>110914</v>
      </c>
      <c r="F76" s="60">
        <f t="shared" si="26"/>
        <v>66</v>
      </c>
      <c r="G76" s="6" t="str">
        <f t="shared" si="27"/>
        <v>AOSmithHPTU66</v>
      </c>
      <c r="H76" s="62">
        <v>0</v>
      </c>
      <c r="I76" s="60">
        <v>1</v>
      </c>
      <c r="J76" s="61">
        <f t="shared" si="28"/>
        <v>0</v>
      </c>
      <c r="K76" s="61">
        <f t="shared" si="29"/>
        <v>3.1</v>
      </c>
      <c r="L76" s="127">
        <f t="shared" si="30"/>
        <v>0</v>
      </c>
      <c r="M76" s="169" t="str">
        <f t="shared" si="31"/>
        <v>AOSmithHPTU66</v>
      </c>
      <c r="N76" s="97" t="s">
        <v>196</v>
      </c>
      <c r="O76" s="32">
        <v>3</v>
      </c>
      <c r="P76" s="81">
        <f t="shared" si="32"/>
        <v>11</v>
      </c>
      <c r="Q76" s="9" t="s">
        <v>7</v>
      </c>
      <c r="R76" s="133">
        <f>R74+1</f>
        <v>9</v>
      </c>
      <c r="S76" s="68">
        <f xml:space="preserve"> (P76*10000) + (R76*100) + VLOOKUP( Y76, $V$2:$X$56, 2, FALSE )</f>
        <v>110914</v>
      </c>
      <c r="T76" s="65" t="str">
        <f t="shared" si="40"/>
        <v>HPTU 66 120  (66 gal)</v>
      </c>
      <c r="U76" s="168">
        <f t="shared" si="5"/>
        <v>1</v>
      </c>
      <c r="V76" s="10" t="s">
        <v>12</v>
      </c>
      <c r="W76" s="11">
        <v>66</v>
      </c>
      <c r="X76" s="30" t="s">
        <v>85</v>
      </c>
      <c r="Y76" s="86" t="s">
        <v>105</v>
      </c>
      <c r="Z76" s="91" t="str">
        <f>VLOOKUP( Y76, $V$2:$X$56, 3, FALSE )</f>
        <v>AOSmithHPTU66</v>
      </c>
      <c r="AA76" s="126">
        <v>0</v>
      </c>
      <c r="AB76" s="40" t="s">
        <v>10</v>
      </c>
      <c r="AC76" s="47">
        <v>3</v>
      </c>
      <c r="AD76" s="160">
        <v>3.1</v>
      </c>
      <c r="AE76" s="48">
        <v>42545</v>
      </c>
      <c r="AF76" s="49" t="s">
        <v>83</v>
      </c>
      <c r="AG76" s="138" t="str">
        <f t="shared" si="18"/>
        <v>2,     110914,   "HPTU 66 120  (66 gal)"</v>
      </c>
      <c r="AH76" s="140" t="str">
        <f t="shared" si="34"/>
        <v>AOSmith</v>
      </c>
      <c r="AI76" s="141" t="s">
        <v>183</v>
      </c>
      <c r="AJ76" s="166">
        <f t="shared" si="7"/>
        <v>1</v>
      </c>
      <c r="AK76" s="138" t="str">
        <f t="shared" si="19"/>
        <v xml:space="preserve">          case  HPTU 66 120  (66 gal)   :   "AOSmithHPTU66"</v>
      </c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  <c r="DL76"/>
      <c r="DM76"/>
      <c r="DN76"/>
      <c r="DO76"/>
      <c r="DP76"/>
      <c r="DQ76"/>
      <c r="DR76"/>
      <c r="DS76"/>
      <c r="DT76"/>
      <c r="DU76"/>
      <c r="DV76"/>
      <c r="DW76"/>
      <c r="DX76"/>
      <c r="DY76"/>
      <c r="DZ76"/>
      <c r="EA76"/>
      <c r="EB76"/>
      <c r="EC76"/>
      <c r="ED76"/>
      <c r="EE76"/>
      <c r="EF76"/>
      <c r="EG76"/>
      <c r="EH76"/>
      <c r="EI76"/>
      <c r="EJ76"/>
      <c r="EK76"/>
      <c r="EL76"/>
      <c r="EM76"/>
      <c r="EN76"/>
      <c r="EO76"/>
      <c r="EP76"/>
      <c r="EQ76"/>
      <c r="ER76"/>
      <c r="ES76"/>
      <c r="ET76"/>
      <c r="EU76"/>
      <c r="EV76"/>
      <c r="EW76"/>
      <c r="EX76"/>
      <c r="EY76"/>
      <c r="EZ76"/>
      <c r="FA76"/>
      <c r="FB76"/>
      <c r="FC76"/>
      <c r="FD76"/>
      <c r="FE76"/>
      <c r="FF76"/>
      <c r="FG76"/>
      <c r="FH76"/>
      <c r="FI76"/>
      <c r="FJ76"/>
      <c r="FK76"/>
      <c r="FL76"/>
      <c r="FM76"/>
      <c r="FN76"/>
      <c r="FO76"/>
      <c r="FP76"/>
      <c r="FQ76"/>
      <c r="FR76"/>
      <c r="FS76"/>
      <c r="FT76"/>
      <c r="FU76"/>
      <c r="FV76"/>
      <c r="FW76"/>
      <c r="FX76"/>
      <c r="FY76"/>
      <c r="FZ76"/>
      <c r="GA76"/>
      <c r="GB76"/>
      <c r="GC76"/>
      <c r="GD76"/>
      <c r="GE76"/>
      <c r="GF76"/>
      <c r="GG76"/>
      <c r="GH76"/>
      <c r="GI76"/>
      <c r="GJ76"/>
      <c r="GK76"/>
      <c r="GL76"/>
      <c r="GM76"/>
      <c r="GN76"/>
      <c r="GO76"/>
      <c r="GP76"/>
      <c r="GQ76"/>
      <c r="GR76"/>
      <c r="GS76"/>
      <c r="GT76"/>
      <c r="GU76"/>
      <c r="GV76"/>
      <c r="GW76"/>
      <c r="GX76"/>
      <c r="GY76"/>
      <c r="GZ76"/>
      <c r="HA76"/>
      <c r="HB76"/>
      <c r="HC76"/>
      <c r="HD76"/>
      <c r="HE76"/>
      <c r="HF76"/>
      <c r="HG76"/>
      <c r="HH76"/>
      <c r="HI76"/>
      <c r="HJ76"/>
      <c r="HK76"/>
      <c r="HL76"/>
      <c r="HM76"/>
      <c r="HN76"/>
      <c r="HO76"/>
      <c r="HP76"/>
      <c r="HQ76"/>
      <c r="HR76"/>
      <c r="HS76"/>
      <c r="HT76"/>
      <c r="HU76"/>
      <c r="HV76"/>
      <c r="HW76"/>
      <c r="HX76"/>
      <c r="HY76"/>
      <c r="HZ76"/>
      <c r="IA76"/>
      <c r="IB76"/>
      <c r="IC76"/>
      <c r="ID76"/>
      <c r="IE76"/>
      <c r="IF76"/>
      <c r="IG76"/>
      <c r="IH76"/>
      <c r="II76"/>
      <c r="IJ76"/>
      <c r="IK76"/>
      <c r="IL76"/>
      <c r="IM76"/>
      <c r="IN76"/>
      <c r="IO76"/>
      <c r="IP76"/>
      <c r="IQ76"/>
      <c r="IR76"/>
      <c r="IS76"/>
      <c r="IT76"/>
      <c r="IU76"/>
      <c r="IV76"/>
      <c r="IW76"/>
      <c r="IX76"/>
      <c r="IY76"/>
      <c r="IZ76"/>
      <c r="JA76"/>
      <c r="JB76"/>
      <c r="JC76"/>
      <c r="JD76"/>
      <c r="JE76"/>
      <c r="JF76"/>
      <c r="JG76"/>
      <c r="JH76"/>
      <c r="JI76"/>
      <c r="JJ76"/>
      <c r="JK76"/>
      <c r="JL76"/>
      <c r="JM76"/>
      <c r="JN76"/>
      <c r="JO76"/>
      <c r="JP76"/>
      <c r="JQ76"/>
      <c r="JR76"/>
      <c r="JS76"/>
      <c r="JT76"/>
      <c r="JU76"/>
      <c r="JV76"/>
      <c r="JW76"/>
      <c r="JX76"/>
      <c r="JY76"/>
      <c r="JZ76"/>
      <c r="KA76"/>
      <c r="KB76"/>
      <c r="KC76"/>
      <c r="KD76"/>
      <c r="KE76"/>
      <c r="KF76"/>
      <c r="KG76"/>
      <c r="KH76"/>
      <c r="KI76"/>
      <c r="KJ76"/>
      <c r="KK76"/>
      <c r="KL76"/>
      <c r="KM76"/>
      <c r="KN76"/>
      <c r="KO76"/>
      <c r="KP76"/>
      <c r="KQ76"/>
      <c r="KR76"/>
      <c r="KS76"/>
      <c r="KT76"/>
      <c r="KU76"/>
      <c r="KV76"/>
      <c r="KW76"/>
      <c r="KX76"/>
      <c r="KY76"/>
      <c r="KZ76"/>
      <c r="LA76"/>
      <c r="LB76"/>
      <c r="LC76"/>
      <c r="LD76"/>
      <c r="LE76"/>
      <c r="LF76"/>
      <c r="LG76"/>
      <c r="LH76"/>
      <c r="LI76"/>
      <c r="LJ76"/>
      <c r="LK76"/>
      <c r="LL76"/>
      <c r="LM76"/>
      <c r="LN76"/>
      <c r="LO76"/>
      <c r="LP76"/>
      <c r="LQ76"/>
      <c r="LR76"/>
      <c r="LS76"/>
      <c r="LT76"/>
      <c r="LU76"/>
      <c r="LV76"/>
      <c r="LW76"/>
      <c r="LX76"/>
      <c r="LY76"/>
      <c r="LZ76"/>
      <c r="MA76"/>
      <c r="MB76"/>
      <c r="MC76"/>
      <c r="MD76"/>
      <c r="ME76"/>
      <c r="MF76"/>
      <c r="MG76"/>
      <c r="MH76"/>
      <c r="MI76"/>
      <c r="MJ76"/>
      <c r="MK76"/>
      <c r="ML76"/>
      <c r="MM76"/>
      <c r="MN76"/>
      <c r="MO76"/>
      <c r="MP76"/>
      <c r="MQ76"/>
      <c r="MR76"/>
      <c r="MS76"/>
      <c r="MT76"/>
      <c r="MU76"/>
      <c r="MV76"/>
      <c r="MW76"/>
      <c r="MX76"/>
      <c r="MY76"/>
      <c r="MZ76"/>
      <c r="NA76"/>
      <c r="NB76"/>
      <c r="NC76"/>
      <c r="ND76"/>
      <c r="NE76"/>
      <c r="NF76"/>
      <c r="NG76"/>
      <c r="NH76"/>
      <c r="NI76"/>
      <c r="NJ76"/>
      <c r="NK76"/>
      <c r="NL76"/>
      <c r="NM76"/>
      <c r="NN76"/>
      <c r="NO76"/>
      <c r="NP76"/>
      <c r="NQ76"/>
      <c r="NR76"/>
      <c r="NS76"/>
      <c r="NT76"/>
      <c r="NU76"/>
      <c r="NV76"/>
      <c r="NW76"/>
      <c r="NX76"/>
      <c r="NY76"/>
      <c r="NZ76"/>
      <c r="OA76"/>
      <c r="OB76"/>
      <c r="OC76"/>
      <c r="OD76"/>
      <c r="OE76"/>
      <c r="OF76"/>
      <c r="OG76"/>
      <c r="OH76"/>
      <c r="OI76"/>
      <c r="OJ76"/>
      <c r="OK76"/>
      <c r="OL76"/>
      <c r="OM76"/>
      <c r="ON76"/>
      <c r="OO76"/>
      <c r="OP76"/>
      <c r="OQ76"/>
      <c r="OR76"/>
      <c r="OS76"/>
      <c r="OT76"/>
      <c r="OU76"/>
      <c r="OV76"/>
      <c r="OW76"/>
      <c r="OX76"/>
      <c r="OY76"/>
      <c r="OZ76"/>
      <c r="PA76"/>
      <c r="PB76"/>
      <c r="PC76"/>
      <c r="PD76"/>
      <c r="PE76"/>
      <c r="PF76"/>
      <c r="PG76"/>
      <c r="PH76"/>
      <c r="PI76"/>
      <c r="PJ76"/>
      <c r="PK76"/>
      <c r="PL76"/>
      <c r="PM76"/>
      <c r="PN76"/>
      <c r="PO76"/>
      <c r="PP76"/>
      <c r="PQ76"/>
      <c r="PR76"/>
      <c r="PS76"/>
      <c r="PT76"/>
      <c r="PU76"/>
      <c r="PV76"/>
      <c r="PW76"/>
      <c r="PX76"/>
      <c r="PY76"/>
      <c r="PZ76"/>
      <c r="QA76"/>
      <c r="QB76"/>
      <c r="QC76"/>
      <c r="QD76"/>
      <c r="QE76"/>
      <c r="QF76"/>
      <c r="QG76"/>
      <c r="QH76"/>
      <c r="QI76"/>
      <c r="QJ76"/>
      <c r="QK76"/>
      <c r="QL76"/>
      <c r="QM76"/>
      <c r="QN76"/>
      <c r="QO76"/>
      <c r="QP76"/>
      <c r="QQ76"/>
      <c r="QR76"/>
      <c r="QS76"/>
      <c r="QT76"/>
      <c r="QU76"/>
      <c r="QV76"/>
      <c r="QW76"/>
      <c r="QX76"/>
      <c r="QY76"/>
      <c r="QZ76"/>
      <c r="RA76"/>
      <c r="RB76"/>
      <c r="RC76"/>
      <c r="RD76"/>
      <c r="RE76"/>
      <c r="RF76"/>
      <c r="RG76"/>
      <c r="RH76"/>
      <c r="RI76"/>
      <c r="RJ76"/>
      <c r="RK76"/>
      <c r="RL76"/>
      <c r="RM76"/>
      <c r="RN76"/>
      <c r="RO76"/>
      <c r="RP76"/>
      <c r="RQ76"/>
      <c r="RR76"/>
      <c r="RS76"/>
      <c r="RT76"/>
      <c r="RU76"/>
      <c r="RV76"/>
      <c r="RW76"/>
      <c r="RX76"/>
      <c r="RY76"/>
      <c r="RZ76"/>
      <c r="SA76"/>
      <c r="SB76"/>
      <c r="SC76"/>
      <c r="SD76"/>
      <c r="SE76"/>
      <c r="SF76"/>
      <c r="SG76"/>
      <c r="SH76"/>
      <c r="SI76"/>
      <c r="SJ76"/>
      <c r="SK76"/>
      <c r="SL76"/>
      <c r="SM76"/>
      <c r="SN76"/>
      <c r="SO76"/>
      <c r="SP76"/>
      <c r="SQ76"/>
      <c r="SR76"/>
      <c r="SS76"/>
      <c r="ST76"/>
      <c r="SU76"/>
      <c r="SV76"/>
      <c r="SW76"/>
      <c r="SX76"/>
      <c r="SY76"/>
      <c r="SZ76"/>
      <c r="TA76"/>
      <c r="TB76"/>
      <c r="TC76"/>
      <c r="TD76"/>
      <c r="TE76"/>
      <c r="TF76"/>
      <c r="TG76"/>
      <c r="TH76"/>
      <c r="TI76"/>
      <c r="TJ76"/>
      <c r="TK76"/>
      <c r="TL76"/>
      <c r="TM76"/>
      <c r="TN76"/>
      <c r="TO76"/>
      <c r="TP76"/>
      <c r="TQ76"/>
      <c r="TR76"/>
      <c r="TS76"/>
      <c r="TT76"/>
      <c r="TU76"/>
      <c r="TV76"/>
      <c r="TW76"/>
      <c r="TX76"/>
      <c r="TY76"/>
      <c r="TZ76"/>
      <c r="UA76"/>
      <c r="UB76"/>
      <c r="UC76"/>
      <c r="UD76"/>
      <c r="UE76"/>
      <c r="UF76"/>
      <c r="UG76"/>
      <c r="UH76"/>
      <c r="UI76"/>
      <c r="UJ76"/>
      <c r="UK76"/>
      <c r="UL76"/>
      <c r="UM76"/>
      <c r="UN76"/>
      <c r="UO76"/>
      <c r="UP76"/>
      <c r="UQ76"/>
      <c r="UR76"/>
      <c r="US76"/>
      <c r="UT76"/>
      <c r="UU76"/>
      <c r="UV76"/>
      <c r="UW76"/>
      <c r="UX76"/>
      <c r="UY76"/>
      <c r="UZ76"/>
      <c r="VA76"/>
      <c r="VB76"/>
      <c r="VC76"/>
      <c r="VD76"/>
      <c r="VE76"/>
      <c r="VF76"/>
      <c r="VG76"/>
      <c r="VH76"/>
      <c r="VI76"/>
      <c r="VJ76"/>
      <c r="VK76"/>
      <c r="VL76"/>
      <c r="VM76"/>
      <c r="VN76"/>
      <c r="VO76"/>
      <c r="VP76"/>
      <c r="VQ76"/>
      <c r="VR76"/>
      <c r="VS76"/>
      <c r="VT76"/>
      <c r="VU76"/>
      <c r="VV76"/>
      <c r="VW76"/>
      <c r="VX76"/>
      <c r="VY76"/>
      <c r="VZ76"/>
      <c r="WA76"/>
      <c r="WB76"/>
      <c r="WC76"/>
      <c r="WD76"/>
      <c r="WE76"/>
      <c r="WF76"/>
      <c r="WG76"/>
      <c r="WH76"/>
      <c r="WI76"/>
      <c r="WJ76"/>
      <c r="WK76"/>
      <c r="WL76"/>
      <c r="WM76"/>
      <c r="WN76"/>
      <c r="WO76"/>
      <c r="WP76"/>
      <c r="WQ76"/>
      <c r="WR76"/>
      <c r="WS76"/>
      <c r="WT76"/>
      <c r="WU76"/>
      <c r="WV76"/>
      <c r="WW76"/>
      <c r="WX76"/>
      <c r="WY76"/>
      <c r="WZ76"/>
      <c r="XA76"/>
      <c r="XB76"/>
      <c r="XC76"/>
      <c r="XD76"/>
      <c r="XE76"/>
      <c r="XF76"/>
      <c r="XG76"/>
      <c r="XH76"/>
      <c r="XI76"/>
      <c r="XJ76"/>
      <c r="XK76"/>
      <c r="XL76"/>
      <c r="XM76"/>
      <c r="XN76"/>
      <c r="XO76"/>
      <c r="XP76"/>
      <c r="XQ76"/>
      <c r="XR76"/>
      <c r="XS76"/>
      <c r="XT76"/>
      <c r="XU76"/>
      <c r="XV76"/>
      <c r="XW76"/>
      <c r="XX76"/>
      <c r="XY76"/>
      <c r="XZ76"/>
      <c r="YA76"/>
      <c r="YB76"/>
      <c r="YC76"/>
      <c r="YD76"/>
      <c r="YE76"/>
      <c r="YF76"/>
      <c r="YG76"/>
      <c r="YH76"/>
      <c r="YI76"/>
      <c r="YJ76"/>
      <c r="YK76"/>
      <c r="YL76"/>
      <c r="YM76"/>
      <c r="YN76"/>
      <c r="YO76"/>
      <c r="YP76"/>
      <c r="YQ76"/>
      <c r="YR76"/>
      <c r="YS76"/>
      <c r="YT76"/>
      <c r="YU76"/>
      <c r="YV76"/>
      <c r="YW76"/>
      <c r="YX76"/>
      <c r="YY76"/>
      <c r="YZ76"/>
      <c r="ZA76"/>
      <c r="ZB76"/>
      <c r="ZC76"/>
      <c r="ZD76"/>
      <c r="ZE76"/>
      <c r="ZF76"/>
      <c r="ZG76"/>
      <c r="ZH76"/>
      <c r="ZI76"/>
      <c r="ZJ76"/>
      <c r="ZK76"/>
      <c r="ZL76"/>
      <c r="ZM76"/>
      <c r="ZN76"/>
      <c r="ZO76"/>
      <c r="ZP76"/>
      <c r="ZQ76"/>
      <c r="ZR76"/>
      <c r="ZS76"/>
      <c r="ZT76"/>
      <c r="ZU76"/>
      <c r="ZV76"/>
      <c r="ZW76"/>
      <c r="ZX76"/>
      <c r="ZY76"/>
      <c r="ZZ76"/>
      <c r="AAA76"/>
      <c r="AAB76"/>
      <c r="AAC76"/>
      <c r="AAD76"/>
      <c r="AAE76"/>
      <c r="AAF76"/>
      <c r="AAG76"/>
      <c r="AAH76"/>
      <c r="AAI76"/>
      <c r="AAJ76"/>
      <c r="AAK76"/>
      <c r="AAL76"/>
      <c r="AAM76"/>
      <c r="AAN76"/>
      <c r="AAO76"/>
      <c r="AAP76"/>
      <c r="AAQ76"/>
      <c r="AAR76"/>
      <c r="AAS76"/>
      <c r="AAT76"/>
      <c r="AAU76"/>
      <c r="AAV76"/>
      <c r="AAW76"/>
      <c r="AAX76"/>
      <c r="AAY76"/>
      <c r="AAZ76"/>
      <c r="ABA76"/>
      <c r="ABB76"/>
      <c r="ABC76"/>
      <c r="ABD76"/>
      <c r="ABE76"/>
      <c r="ABF76"/>
      <c r="ABG76"/>
      <c r="ABH76"/>
      <c r="ABI76"/>
      <c r="ABJ76"/>
      <c r="ABK76"/>
      <c r="ABL76"/>
      <c r="ABM76"/>
      <c r="ABN76"/>
      <c r="ABO76"/>
      <c r="ABP76"/>
      <c r="ABQ76"/>
      <c r="ABR76"/>
      <c r="ABS76"/>
      <c r="ABT76"/>
      <c r="ABU76"/>
      <c r="ABV76"/>
      <c r="ABW76"/>
      <c r="ABX76"/>
      <c r="ABY76"/>
      <c r="ABZ76"/>
      <c r="ACA76"/>
      <c r="ACB76"/>
      <c r="ACC76"/>
      <c r="ACD76"/>
      <c r="ACE76"/>
      <c r="ACF76"/>
      <c r="ACG76"/>
      <c r="ACH76"/>
      <c r="ACI76"/>
      <c r="ACJ76"/>
      <c r="ACK76"/>
      <c r="ACL76"/>
      <c r="ACM76"/>
      <c r="ACN76"/>
      <c r="ACO76"/>
      <c r="ACP76"/>
      <c r="ACQ76"/>
      <c r="ACR76"/>
      <c r="ACS76"/>
      <c r="ACT76"/>
      <c r="ACU76"/>
      <c r="ACV76"/>
      <c r="ACW76"/>
      <c r="ACX76"/>
      <c r="ACY76"/>
      <c r="ACZ76"/>
      <c r="ADA76"/>
      <c r="ADB76"/>
      <c r="ADC76"/>
      <c r="ADD76"/>
      <c r="ADE76"/>
      <c r="ADF76"/>
      <c r="ADG76"/>
      <c r="ADH76"/>
      <c r="ADI76"/>
      <c r="ADJ76"/>
      <c r="ADK76"/>
      <c r="ADL76"/>
      <c r="ADM76"/>
      <c r="ADN76"/>
      <c r="ADO76"/>
      <c r="ADP76"/>
      <c r="ADQ76"/>
      <c r="ADR76"/>
      <c r="ADS76"/>
      <c r="ADT76"/>
      <c r="ADU76"/>
      <c r="ADV76"/>
      <c r="ADW76"/>
      <c r="ADX76"/>
      <c r="ADY76"/>
      <c r="ADZ76"/>
      <c r="AEA76"/>
      <c r="AEB76"/>
      <c r="AEC76"/>
      <c r="AED76"/>
      <c r="AEE76"/>
      <c r="AEF76"/>
      <c r="AEG76"/>
      <c r="AEH76"/>
      <c r="AEI76"/>
      <c r="AEJ76"/>
      <c r="AEK76"/>
      <c r="AEL76"/>
      <c r="AEM76"/>
      <c r="AEN76"/>
      <c r="AEO76"/>
      <c r="AEP76"/>
      <c r="AEQ76"/>
      <c r="AER76"/>
      <c r="AES76"/>
      <c r="AET76"/>
      <c r="AEU76"/>
      <c r="AEV76"/>
      <c r="AEW76"/>
      <c r="AEX76"/>
      <c r="AEY76"/>
      <c r="AEZ76"/>
      <c r="AFA76"/>
      <c r="AFB76"/>
      <c r="AFC76"/>
      <c r="AFD76"/>
      <c r="AFE76"/>
      <c r="AFF76"/>
      <c r="AFG76"/>
      <c r="AFH76"/>
      <c r="AFI76"/>
      <c r="AFJ76"/>
      <c r="AFK76"/>
      <c r="AFL76"/>
      <c r="AFM76"/>
      <c r="AFN76"/>
      <c r="AFO76"/>
      <c r="AFP76"/>
      <c r="AFQ76"/>
      <c r="AFR76"/>
      <c r="AFS76"/>
      <c r="AFT76"/>
      <c r="AFU76"/>
      <c r="AFV76"/>
      <c r="AFW76"/>
      <c r="AFX76"/>
      <c r="AFY76"/>
      <c r="AFZ76"/>
      <c r="AGA76"/>
      <c r="AGB76"/>
      <c r="AGC76"/>
      <c r="AGD76"/>
      <c r="AGE76"/>
      <c r="AGF76"/>
      <c r="AGG76"/>
      <c r="AGH76"/>
      <c r="AGI76"/>
      <c r="AGJ76"/>
      <c r="AGK76"/>
      <c r="AGL76"/>
      <c r="AGM76"/>
      <c r="AGN76"/>
      <c r="AGO76"/>
      <c r="AGP76"/>
      <c r="AGQ76"/>
      <c r="AGR76"/>
      <c r="AGS76"/>
      <c r="AGT76"/>
      <c r="AGU76"/>
      <c r="AGV76"/>
      <c r="AGW76"/>
      <c r="AGX76"/>
      <c r="AGY76"/>
      <c r="AGZ76"/>
      <c r="AHA76"/>
      <c r="AHB76"/>
      <c r="AHC76"/>
      <c r="AHD76"/>
      <c r="AHE76"/>
      <c r="AHF76"/>
      <c r="AHG76"/>
      <c r="AHH76"/>
      <c r="AHI76"/>
      <c r="AHJ76"/>
      <c r="AHK76"/>
      <c r="AHL76"/>
      <c r="AHM76"/>
      <c r="AHN76"/>
      <c r="AHO76"/>
      <c r="AHP76"/>
      <c r="AHQ76"/>
      <c r="AHR76"/>
      <c r="AHS76"/>
      <c r="AHT76"/>
      <c r="AHU76"/>
      <c r="AHV76"/>
      <c r="AHW76"/>
      <c r="AHX76"/>
      <c r="AHY76"/>
      <c r="AHZ76"/>
      <c r="AIA76"/>
      <c r="AIB76"/>
      <c r="AIC76"/>
      <c r="AID76"/>
      <c r="AIE76"/>
      <c r="AIF76"/>
      <c r="AIG76"/>
      <c r="AIH76"/>
      <c r="AII76"/>
      <c r="AIJ76"/>
      <c r="AIK76"/>
      <c r="AIL76"/>
      <c r="AIM76"/>
      <c r="AIN76"/>
      <c r="AIO76"/>
      <c r="AIP76"/>
      <c r="AIQ76"/>
      <c r="AIR76"/>
      <c r="AIS76"/>
      <c r="AIT76"/>
      <c r="AIU76"/>
      <c r="AIV76"/>
      <c r="AIW76"/>
      <c r="AIX76"/>
      <c r="AIY76"/>
      <c r="AIZ76"/>
      <c r="AJA76"/>
      <c r="AJB76"/>
      <c r="AJC76"/>
      <c r="AJD76"/>
      <c r="AJE76"/>
      <c r="AJF76"/>
      <c r="AJG76"/>
      <c r="AJH76"/>
      <c r="AJI76"/>
      <c r="AJJ76"/>
      <c r="AJK76"/>
      <c r="AJL76"/>
      <c r="AJM76"/>
      <c r="AJN76"/>
      <c r="AJO76"/>
      <c r="AJP76"/>
      <c r="AJQ76"/>
      <c r="AJR76"/>
      <c r="AJS76"/>
      <c r="AJT76"/>
      <c r="AJU76"/>
      <c r="AJV76"/>
      <c r="AJW76"/>
      <c r="AJX76"/>
      <c r="AJY76"/>
      <c r="AJZ76"/>
      <c r="AKA76"/>
      <c r="AKB76"/>
      <c r="AKC76"/>
      <c r="AKD76"/>
      <c r="AKE76"/>
      <c r="AKF76"/>
      <c r="AKG76"/>
      <c r="AKH76"/>
      <c r="AKI76"/>
      <c r="AKJ76"/>
      <c r="AKK76"/>
      <c r="AKL76"/>
      <c r="AKM76"/>
      <c r="AKN76"/>
      <c r="AKO76"/>
      <c r="AKP76"/>
      <c r="AKQ76"/>
      <c r="AKR76"/>
      <c r="AKS76"/>
      <c r="AKT76"/>
      <c r="AKU76"/>
      <c r="AKV76"/>
      <c r="AKW76"/>
      <c r="AKX76"/>
      <c r="AKY76"/>
      <c r="AKZ76"/>
      <c r="ALA76"/>
      <c r="ALB76"/>
      <c r="ALC76"/>
      <c r="ALD76"/>
      <c r="ALE76"/>
      <c r="ALF76"/>
      <c r="ALG76"/>
      <c r="ALH76"/>
      <c r="ALI76"/>
      <c r="ALJ76"/>
      <c r="ALK76"/>
      <c r="ALL76"/>
      <c r="ALM76"/>
      <c r="ALN76"/>
      <c r="ALO76"/>
      <c r="ALP76"/>
      <c r="ALQ76"/>
      <c r="ALR76"/>
      <c r="ALS76"/>
      <c r="ALT76"/>
      <c r="ALU76"/>
      <c r="ALV76"/>
      <c r="ALW76"/>
      <c r="ALX76"/>
      <c r="ALY76"/>
      <c r="ALZ76"/>
      <c r="AMA76"/>
      <c r="AMB76"/>
      <c r="AMC76"/>
      <c r="AMD76"/>
      <c r="AME76"/>
      <c r="AMF76"/>
      <c r="AMG76"/>
      <c r="AMH76"/>
      <c r="AMI76"/>
      <c r="AMJ76"/>
      <c r="AMK76"/>
      <c r="AML76"/>
      <c r="AMM76"/>
      <c r="AMN76"/>
      <c r="AMO76"/>
      <c r="AMP76"/>
      <c r="AMQ76"/>
      <c r="AMR76"/>
      <c r="AMS76"/>
      <c r="AMT76"/>
      <c r="AMU76"/>
      <c r="AMV76"/>
      <c r="AMW76"/>
      <c r="AMX76"/>
      <c r="AMY76"/>
      <c r="AMZ76"/>
      <c r="ANA76"/>
      <c r="ANB76"/>
      <c r="ANC76"/>
      <c r="AND76"/>
      <c r="ANE76"/>
    </row>
    <row r="77" spans="3:1045" s="6" customFormat="1" ht="15" customHeight="1" x14ac:dyDescent="0.25">
      <c r="C77" s="6" t="str">
        <f t="shared" si="23"/>
        <v>A. O. Smith</v>
      </c>
      <c r="D77" s="6" t="str">
        <f t="shared" si="24"/>
        <v>HPTU 66N 120  (66 gal)</v>
      </c>
      <c r="E77" s="6">
        <f t="shared" si="25"/>
        <v>111014</v>
      </c>
      <c r="F77" s="60">
        <f t="shared" si="26"/>
        <v>66</v>
      </c>
      <c r="G77" s="6" t="str">
        <f t="shared" si="27"/>
        <v>AOSmithHPTU66</v>
      </c>
      <c r="H77" s="62">
        <v>0</v>
      </c>
      <c r="I77" s="60">
        <v>1</v>
      </c>
      <c r="J77" s="61">
        <f t="shared" si="28"/>
        <v>0</v>
      </c>
      <c r="K77" s="61">
        <f t="shared" si="29"/>
        <v>3.1</v>
      </c>
      <c r="L77" s="127">
        <f t="shared" si="30"/>
        <v>0</v>
      </c>
      <c r="M77" s="169" t="str">
        <f t="shared" si="31"/>
        <v>AOSmithHPTU66N</v>
      </c>
      <c r="N77" s="97" t="s">
        <v>196</v>
      </c>
      <c r="O77" s="32">
        <v>3</v>
      </c>
      <c r="P77" s="81">
        <f t="shared" si="32"/>
        <v>11</v>
      </c>
      <c r="Q77" s="9" t="s">
        <v>7</v>
      </c>
      <c r="R77" s="68">
        <f t="shared" si="33"/>
        <v>10</v>
      </c>
      <c r="S77" s="68">
        <f xml:space="preserve"> (P77*10000) + (R77*100) + VLOOKUP( Y77, $V$2:$X$56, 2, FALSE )</f>
        <v>111014</v>
      </c>
      <c r="T77" s="65" t="str">
        <f t="shared" si="40"/>
        <v>HPTU 66N 120  (66 gal)</v>
      </c>
      <c r="U77" s="168">
        <f t="shared" si="5"/>
        <v>1</v>
      </c>
      <c r="V77" s="10" t="s">
        <v>13</v>
      </c>
      <c r="W77" s="11">
        <v>66</v>
      </c>
      <c r="X77" s="30" t="s">
        <v>85</v>
      </c>
      <c r="Y77" s="86" t="s">
        <v>105</v>
      </c>
      <c r="Z77" s="91" t="str">
        <f>VLOOKUP( Y77, $V$2:$X$56, 3, FALSE )</f>
        <v>AOSmithHPTU66</v>
      </c>
      <c r="AA77" s="126">
        <v>0</v>
      </c>
      <c r="AB77" s="40" t="s">
        <v>10</v>
      </c>
      <c r="AC77" s="47">
        <v>3</v>
      </c>
      <c r="AD77" s="160">
        <v>3.1</v>
      </c>
      <c r="AE77" s="48">
        <v>42545</v>
      </c>
      <c r="AF77" s="49" t="s">
        <v>83</v>
      </c>
      <c r="AG77" s="138" t="str">
        <f t="shared" si="18"/>
        <v>2,     111014,   "HPTU 66N 120  (66 gal)"</v>
      </c>
      <c r="AH77" s="140" t="str">
        <f t="shared" si="34"/>
        <v>AOSmith</v>
      </c>
      <c r="AI77" s="141" t="s">
        <v>457</v>
      </c>
      <c r="AJ77" s="166">
        <f t="shared" si="7"/>
        <v>1</v>
      </c>
      <c r="AK77" s="138" t="str">
        <f t="shared" si="19"/>
        <v xml:space="preserve">          case  HPTU 66N 120  (66 gal)   :   "AOSmithHPTU66N"</v>
      </c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  <c r="DM77"/>
      <c r="DN77"/>
      <c r="DO77"/>
      <c r="DP77"/>
      <c r="DQ77"/>
      <c r="DR77"/>
      <c r="DS77"/>
      <c r="DT77"/>
      <c r="DU77"/>
      <c r="DV77"/>
      <c r="DW77"/>
      <c r="DX77"/>
      <c r="DY77"/>
      <c r="DZ77"/>
      <c r="EA77"/>
      <c r="EB77"/>
      <c r="EC77"/>
      <c r="ED77"/>
      <c r="EE77"/>
      <c r="EF77"/>
      <c r="EG77"/>
      <c r="EH77"/>
      <c r="EI77"/>
      <c r="EJ77"/>
      <c r="EK77"/>
      <c r="EL77"/>
      <c r="EM77"/>
      <c r="EN77"/>
      <c r="EO77"/>
      <c r="EP77"/>
      <c r="EQ77"/>
      <c r="ER77"/>
      <c r="ES77"/>
      <c r="ET77"/>
      <c r="EU77"/>
      <c r="EV77"/>
      <c r="EW77"/>
      <c r="EX77"/>
      <c r="EY77"/>
      <c r="EZ77"/>
      <c r="FA77"/>
      <c r="FB77"/>
      <c r="FC77"/>
      <c r="FD77"/>
      <c r="FE77"/>
      <c r="FF77"/>
      <c r="FG77"/>
      <c r="FH77"/>
      <c r="FI77"/>
      <c r="FJ77"/>
      <c r="FK77"/>
      <c r="FL77"/>
      <c r="FM77"/>
      <c r="FN77"/>
      <c r="FO77"/>
      <c r="FP77"/>
      <c r="FQ77"/>
      <c r="FR77"/>
      <c r="FS77"/>
      <c r="FT77"/>
      <c r="FU77"/>
      <c r="FV77"/>
      <c r="FW77"/>
      <c r="FX77"/>
      <c r="FY77"/>
      <c r="FZ77"/>
      <c r="GA77"/>
      <c r="GB77"/>
      <c r="GC77"/>
      <c r="GD77"/>
      <c r="GE77"/>
      <c r="GF77"/>
      <c r="GG77"/>
      <c r="GH77"/>
      <c r="GI77"/>
      <c r="GJ77"/>
      <c r="GK77"/>
      <c r="GL77"/>
      <c r="GM77"/>
      <c r="GN77"/>
      <c r="GO77"/>
      <c r="GP77"/>
      <c r="GQ77"/>
      <c r="GR77"/>
      <c r="GS77"/>
      <c r="GT77"/>
      <c r="GU77"/>
      <c r="GV77"/>
      <c r="GW77"/>
      <c r="GX77"/>
      <c r="GY77"/>
      <c r="GZ77"/>
      <c r="HA77"/>
      <c r="HB77"/>
      <c r="HC77"/>
      <c r="HD77"/>
      <c r="HE77"/>
      <c r="HF77"/>
      <c r="HG77"/>
      <c r="HH77"/>
      <c r="HI77"/>
      <c r="HJ77"/>
      <c r="HK77"/>
      <c r="HL77"/>
      <c r="HM77"/>
      <c r="HN77"/>
      <c r="HO77"/>
      <c r="HP77"/>
      <c r="HQ77"/>
      <c r="HR77"/>
      <c r="HS77"/>
      <c r="HT77"/>
      <c r="HU77"/>
      <c r="HV77"/>
      <c r="HW77"/>
      <c r="HX77"/>
      <c r="HY77"/>
      <c r="HZ77"/>
      <c r="IA77"/>
      <c r="IB77"/>
      <c r="IC77"/>
      <c r="ID77"/>
      <c r="IE77"/>
      <c r="IF77"/>
      <c r="IG77"/>
      <c r="IH77"/>
      <c r="II77"/>
      <c r="IJ77"/>
      <c r="IK77"/>
      <c r="IL77"/>
      <c r="IM77"/>
      <c r="IN77"/>
      <c r="IO77"/>
      <c r="IP77"/>
      <c r="IQ77"/>
      <c r="IR77"/>
      <c r="IS77"/>
      <c r="IT77"/>
      <c r="IU77"/>
      <c r="IV77"/>
      <c r="IW77"/>
      <c r="IX77"/>
      <c r="IY77"/>
      <c r="IZ77"/>
      <c r="JA77"/>
      <c r="JB77"/>
      <c r="JC77"/>
      <c r="JD77"/>
      <c r="JE77"/>
      <c r="JF77"/>
      <c r="JG77"/>
      <c r="JH77"/>
      <c r="JI77"/>
      <c r="JJ77"/>
      <c r="JK77"/>
      <c r="JL77"/>
      <c r="JM77"/>
      <c r="JN77"/>
      <c r="JO77"/>
      <c r="JP77"/>
      <c r="JQ77"/>
      <c r="JR77"/>
      <c r="JS77"/>
      <c r="JT77"/>
      <c r="JU77"/>
      <c r="JV77"/>
      <c r="JW77"/>
      <c r="JX77"/>
      <c r="JY77"/>
      <c r="JZ77"/>
      <c r="KA77"/>
      <c r="KB77"/>
      <c r="KC77"/>
      <c r="KD77"/>
      <c r="KE77"/>
      <c r="KF77"/>
      <c r="KG77"/>
      <c r="KH77"/>
      <c r="KI77"/>
      <c r="KJ77"/>
      <c r="KK77"/>
      <c r="KL77"/>
      <c r="KM77"/>
      <c r="KN77"/>
      <c r="KO77"/>
      <c r="KP77"/>
      <c r="KQ77"/>
      <c r="KR77"/>
      <c r="KS77"/>
      <c r="KT77"/>
      <c r="KU77"/>
      <c r="KV77"/>
      <c r="KW77"/>
      <c r="KX77"/>
      <c r="KY77"/>
      <c r="KZ77"/>
      <c r="LA77"/>
      <c r="LB77"/>
      <c r="LC77"/>
      <c r="LD77"/>
      <c r="LE77"/>
      <c r="LF77"/>
      <c r="LG77"/>
      <c r="LH77"/>
      <c r="LI77"/>
      <c r="LJ77"/>
      <c r="LK77"/>
      <c r="LL77"/>
      <c r="LM77"/>
      <c r="LN77"/>
      <c r="LO77"/>
      <c r="LP77"/>
      <c r="LQ77"/>
      <c r="LR77"/>
      <c r="LS77"/>
      <c r="LT77"/>
      <c r="LU77"/>
      <c r="LV77"/>
      <c r="LW77"/>
      <c r="LX77"/>
      <c r="LY77"/>
      <c r="LZ77"/>
      <c r="MA77"/>
      <c r="MB77"/>
      <c r="MC77"/>
      <c r="MD77"/>
      <c r="ME77"/>
      <c r="MF77"/>
      <c r="MG77"/>
      <c r="MH77"/>
      <c r="MI77"/>
      <c r="MJ77"/>
      <c r="MK77"/>
      <c r="ML77"/>
      <c r="MM77"/>
      <c r="MN77"/>
      <c r="MO77"/>
      <c r="MP77"/>
      <c r="MQ77"/>
      <c r="MR77"/>
      <c r="MS77"/>
      <c r="MT77"/>
      <c r="MU77"/>
      <c r="MV77"/>
      <c r="MW77"/>
      <c r="MX77"/>
      <c r="MY77"/>
      <c r="MZ77"/>
      <c r="NA77"/>
      <c r="NB77"/>
      <c r="NC77"/>
      <c r="ND77"/>
      <c r="NE77"/>
      <c r="NF77"/>
      <c r="NG77"/>
      <c r="NH77"/>
      <c r="NI77"/>
      <c r="NJ77"/>
      <c r="NK77"/>
      <c r="NL77"/>
      <c r="NM77"/>
      <c r="NN77"/>
      <c r="NO77"/>
      <c r="NP77"/>
      <c r="NQ77"/>
      <c r="NR77"/>
      <c r="NS77"/>
      <c r="NT77"/>
      <c r="NU77"/>
      <c r="NV77"/>
      <c r="NW77"/>
      <c r="NX77"/>
      <c r="NY77"/>
      <c r="NZ77"/>
      <c r="OA77"/>
      <c r="OB77"/>
      <c r="OC77"/>
      <c r="OD77"/>
      <c r="OE77"/>
      <c r="OF77"/>
      <c r="OG77"/>
      <c r="OH77"/>
      <c r="OI77"/>
      <c r="OJ77"/>
      <c r="OK77"/>
      <c r="OL77"/>
      <c r="OM77"/>
      <c r="ON77"/>
      <c r="OO77"/>
      <c r="OP77"/>
      <c r="OQ77"/>
      <c r="OR77"/>
      <c r="OS77"/>
      <c r="OT77"/>
      <c r="OU77"/>
      <c r="OV77"/>
      <c r="OW77"/>
      <c r="OX77"/>
      <c r="OY77"/>
      <c r="OZ77"/>
      <c r="PA77"/>
      <c r="PB77"/>
      <c r="PC77"/>
      <c r="PD77"/>
      <c r="PE77"/>
      <c r="PF77"/>
      <c r="PG77"/>
      <c r="PH77"/>
      <c r="PI77"/>
      <c r="PJ77"/>
      <c r="PK77"/>
      <c r="PL77"/>
      <c r="PM77"/>
      <c r="PN77"/>
      <c r="PO77"/>
      <c r="PP77"/>
      <c r="PQ77"/>
      <c r="PR77"/>
      <c r="PS77"/>
      <c r="PT77"/>
      <c r="PU77"/>
      <c r="PV77"/>
      <c r="PW77"/>
      <c r="PX77"/>
      <c r="PY77"/>
      <c r="PZ77"/>
      <c r="QA77"/>
      <c r="QB77"/>
      <c r="QC77"/>
      <c r="QD77"/>
      <c r="QE77"/>
      <c r="QF77"/>
      <c r="QG77"/>
      <c r="QH77"/>
      <c r="QI77"/>
      <c r="QJ77"/>
      <c r="QK77"/>
      <c r="QL77"/>
      <c r="QM77"/>
      <c r="QN77"/>
      <c r="QO77"/>
      <c r="QP77"/>
      <c r="QQ77"/>
      <c r="QR77"/>
      <c r="QS77"/>
      <c r="QT77"/>
      <c r="QU77"/>
      <c r="QV77"/>
      <c r="QW77"/>
      <c r="QX77"/>
      <c r="QY77"/>
      <c r="QZ77"/>
      <c r="RA77"/>
      <c r="RB77"/>
      <c r="RC77"/>
      <c r="RD77"/>
      <c r="RE77"/>
      <c r="RF77"/>
      <c r="RG77"/>
      <c r="RH77"/>
      <c r="RI77"/>
      <c r="RJ77"/>
      <c r="RK77"/>
      <c r="RL77"/>
      <c r="RM77"/>
      <c r="RN77"/>
      <c r="RO77"/>
      <c r="RP77"/>
      <c r="RQ77"/>
      <c r="RR77"/>
      <c r="RS77"/>
      <c r="RT77"/>
      <c r="RU77"/>
      <c r="RV77"/>
      <c r="RW77"/>
      <c r="RX77"/>
      <c r="RY77"/>
      <c r="RZ77"/>
      <c r="SA77"/>
      <c r="SB77"/>
      <c r="SC77"/>
      <c r="SD77"/>
      <c r="SE77"/>
      <c r="SF77"/>
      <c r="SG77"/>
      <c r="SH77"/>
      <c r="SI77"/>
      <c r="SJ77"/>
      <c r="SK77"/>
      <c r="SL77"/>
      <c r="SM77"/>
      <c r="SN77"/>
      <c r="SO77"/>
      <c r="SP77"/>
      <c r="SQ77"/>
      <c r="SR77"/>
      <c r="SS77"/>
      <c r="ST77"/>
      <c r="SU77"/>
      <c r="SV77"/>
      <c r="SW77"/>
      <c r="SX77"/>
      <c r="SY77"/>
      <c r="SZ77"/>
      <c r="TA77"/>
      <c r="TB77"/>
      <c r="TC77"/>
      <c r="TD77"/>
      <c r="TE77"/>
      <c r="TF77"/>
      <c r="TG77"/>
      <c r="TH77"/>
      <c r="TI77"/>
      <c r="TJ77"/>
      <c r="TK77"/>
      <c r="TL77"/>
      <c r="TM77"/>
      <c r="TN77"/>
      <c r="TO77"/>
      <c r="TP77"/>
      <c r="TQ77"/>
      <c r="TR77"/>
      <c r="TS77"/>
      <c r="TT77"/>
      <c r="TU77"/>
      <c r="TV77"/>
      <c r="TW77"/>
      <c r="TX77"/>
      <c r="TY77"/>
      <c r="TZ77"/>
      <c r="UA77"/>
      <c r="UB77"/>
      <c r="UC77"/>
      <c r="UD77"/>
      <c r="UE77"/>
      <c r="UF77"/>
      <c r="UG77"/>
      <c r="UH77"/>
      <c r="UI77"/>
      <c r="UJ77"/>
      <c r="UK77"/>
      <c r="UL77"/>
      <c r="UM77"/>
      <c r="UN77"/>
      <c r="UO77"/>
      <c r="UP77"/>
      <c r="UQ77"/>
      <c r="UR77"/>
      <c r="US77"/>
      <c r="UT77"/>
      <c r="UU77"/>
      <c r="UV77"/>
      <c r="UW77"/>
      <c r="UX77"/>
      <c r="UY77"/>
      <c r="UZ77"/>
      <c r="VA77"/>
      <c r="VB77"/>
      <c r="VC77"/>
      <c r="VD77"/>
      <c r="VE77"/>
      <c r="VF77"/>
      <c r="VG77"/>
      <c r="VH77"/>
      <c r="VI77"/>
      <c r="VJ77"/>
      <c r="VK77"/>
      <c r="VL77"/>
      <c r="VM77"/>
      <c r="VN77"/>
      <c r="VO77"/>
      <c r="VP77"/>
      <c r="VQ77"/>
      <c r="VR77"/>
      <c r="VS77"/>
      <c r="VT77"/>
      <c r="VU77"/>
      <c r="VV77"/>
      <c r="VW77"/>
      <c r="VX77"/>
      <c r="VY77"/>
      <c r="VZ77"/>
      <c r="WA77"/>
      <c r="WB77"/>
      <c r="WC77"/>
      <c r="WD77"/>
      <c r="WE77"/>
      <c r="WF77"/>
      <c r="WG77"/>
      <c r="WH77"/>
      <c r="WI77"/>
      <c r="WJ77"/>
      <c r="WK77"/>
      <c r="WL77"/>
      <c r="WM77"/>
      <c r="WN77"/>
      <c r="WO77"/>
      <c r="WP77"/>
      <c r="WQ77"/>
      <c r="WR77"/>
      <c r="WS77"/>
      <c r="WT77"/>
      <c r="WU77"/>
      <c r="WV77"/>
      <c r="WW77"/>
      <c r="WX77"/>
      <c r="WY77"/>
      <c r="WZ77"/>
      <c r="XA77"/>
      <c r="XB77"/>
      <c r="XC77"/>
      <c r="XD77"/>
      <c r="XE77"/>
      <c r="XF77"/>
      <c r="XG77"/>
      <c r="XH77"/>
      <c r="XI77"/>
      <c r="XJ77"/>
      <c r="XK77"/>
      <c r="XL77"/>
      <c r="XM77"/>
      <c r="XN77"/>
      <c r="XO77"/>
      <c r="XP77"/>
      <c r="XQ77"/>
      <c r="XR77"/>
      <c r="XS77"/>
      <c r="XT77"/>
      <c r="XU77"/>
      <c r="XV77"/>
      <c r="XW77"/>
      <c r="XX77"/>
      <c r="XY77"/>
      <c r="XZ77"/>
      <c r="YA77"/>
      <c r="YB77"/>
      <c r="YC77"/>
      <c r="YD77"/>
      <c r="YE77"/>
      <c r="YF77"/>
      <c r="YG77"/>
      <c r="YH77"/>
      <c r="YI77"/>
      <c r="YJ77"/>
      <c r="YK77"/>
      <c r="YL77"/>
      <c r="YM77"/>
      <c r="YN77"/>
      <c r="YO77"/>
      <c r="YP77"/>
      <c r="YQ77"/>
      <c r="YR77"/>
      <c r="YS77"/>
      <c r="YT77"/>
      <c r="YU77"/>
      <c r="YV77"/>
      <c r="YW77"/>
      <c r="YX77"/>
      <c r="YY77"/>
      <c r="YZ77"/>
      <c r="ZA77"/>
      <c r="ZB77"/>
      <c r="ZC77"/>
      <c r="ZD77"/>
      <c r="ZE77"/>
      <c r="ZF77"/>
      <c r="ZG77"/>
      <c r="ZH77"/>
      <c r="ZI77"/>
      <c r="ZJ77"/>
      <c r="ZK77"/>
      <c r="ZL77"/>
      <c r="ZM77"/>
      <c r="ZN77"/>
      <c r="ZO77"/>
      <c r="ZP77"/>
      <c r="ZQ77"/>
      <c r="ZR77"/>
      <c r="ZS77"/>
      <c r="ZT77"/>
      <c r="ZU77"/>
      <c r="ZV77"/>
      <c r="ZW77"/>
      <c r="ZX77"/>
      <c r="ZY77"/>
      <c r="ZZ77"/>
      <c r="AAA77"/>
      <c r="AAB77"/>
      <c r="AAC77"/>
      <c r="AAD77"/>
      <c r="AAE77"/>
      <c r="AAF77"/>
      <c r="AAG77"/>
      <c r="AAH77"/>
      <c r="AAI77"/>
      <c r="AAJ77"/>
      <c r="AAK77"/>
      <c r="AAL77"/>
      <c r="AAM77"/>
      <c r="AAN77"/>
      <c r="AAO77"/>
      <c r="AAP77"/>
      <c r="AAQ77"/>
      <c r="AAR77"/>
      <c r="AAS77"/>
      <c r="AAT77"/>
      <c r="AAU77"/>
      <c r="AAV77"/>
      <c r="AAW77"/>
      <c r="AAX77"/>
      <c r="AAY77"/>
      <c r="AAZ77"/>
      <c r="ABA77"/>
      <c r="ABB77"/>
      <c r="ABC77"/>
      <c r="ABD77"/>
      <c r="ABE77"/>
      <c r="ABF77"/>
      <c r="ABG77"/>
      <c r="ABH77"/>
      <c r="ABI77"/>
      <c r="ABJ77"/>
      <c r="ABK77"/>
      <c r="ABL77"/>
      <c r="ABM77"/>
      <c r="ABN77"/>
      <c r="ABO77"/>
      <c r="ABP77"/>
      <c r="ABQ77"/>
      <c r="ABR77"/>
      <c r="ABS77"/>
      <c r="ABT77"/>
      <c r="ABU77"/>
      <c r="ABV77"/>
      <c r="ABW77"/>
      <c r="ABX77"/>
      <c r="ABY77"/>
      <c r="ABZ77"/>
      <c r="ACA77"/>
      <c r="ACB77"/>
      <c r="ACC77"/>
      <c r="ACD77"/>
      <c r="ACE77"/>
      <c r="ACF77"/>
      <c r="ACG77"/>
      <c r="ACH77"/>
      <c r="ACI77"/>
      <c r="ACJ77"/>
      <c r="ACK77"/>
      <c r="ACL77"/>
      <c r="ACM77"/>
      <c r="ACN77"/>
      <c r="ACO77"/>
      <c r="ACP77"/>
      <c r="ACQ77"/>
      <c r="ACR77"/>
      <c r="ACS77"/>
      <c r="ACT77"/>
      <c r="ACU77"/>
      <c r="ACV77"/>
      <c r="ACW77"/>
      <c r="ACX77"/>
      <c r="ACY77"/>
      <c r="ACZ77"/>
      <c r="ADA77"/>
      <c r="ADB77"/>
      <c r="ADC77"/>
      <c r="ADD77"/>
      <c r="ADE77"/>
      <c r="ADF77"/>
      <c r="ADG77"/>
      <c r="ADH77"/>
      <c r="ADI77"/>
      <c r="ADJ77"/>
      <c r="ADK77"/>
      <c r="ADL77"/>
      <c r="ADM77"/>
      <c r="ADN77"/>
      <c r="ADO77"/>
      <c r="ADP77"/>
      <c r="ADQ77"/>
      <c r="ADR77"/>
      <c r="ADS77"/>
      <c r="ADT77"/>
      <c r="ADU77"/>
      <c r="ADV77"/>
      <c r="ADW77"/>
      <c r="ADX77"/>
      <c r="ADY77"/>
      <c r="ADZ77"/>
      <c r="AEA77"/>
      <c r="AEB77"/>
      <c r="AEC77"/>
      <c r="AED77"/>
      <c r="AEE77"/>
      <c r="AEF77"/>
      <c r="AEG77"/>
      <c r="AEH77"/>
      <c r="AEI77"/>
      <c r="AEJ77"/>
      <c r="AEK77"/>
      <c r="AEL77"/>
      <c r="AEM77"/>
      <c r="AEN77"/>
      <c r="AEO77"/>
      <c r="AEP77"/>
      <c r="AEQ77"/>
      <c r="AER77"/>
      <c r="AES77"/>
      <c r="AET77"/>
      <c r="AEU77"/>
      <c r="AEV77"/>
      <c r="AEW77"/>
      <c r="AEX77"/>
      <c r="AEY77"/>
      <c r="AEZ77"/>
      <c r="AFA77"/>
      <c r="AFB77"/>
      <c r="AFC77"/>
      <c r="AFD77"/>
      <c r="AFE77"/>
      <c r="AFF77"/>
      <c r="AFG77"/>
      <c r="AFH77"/>
      <c r="AFI77"/>
      <c r="AFJ77"/>
      <c r="AFK77"/>
      <c r="AFL77"/>
      <c r="AFM77"/>
      <c r="AFN77"/>
      <c r="AFO77"/>
      <c r="AFP77"/>
      <c r="AFQ77"/>
      <c r="AFR77"/>
      <c r="AFS77"/>
      <c r="AFT77"/>
      <c r="AFU77"/>
      <c r="AFV77"/>
      <c r="AFW77"/>
      <c r="AFX77"/>
      <c r="AFY77"/>
      <c r="AFZ77"/>
      <c r="AGA77"/>
      <c r="AGB77"/>
      <c r="AGC77"/>
      <c r="AGD77"/>
      <c r="AGE77"/>
      <c r="AGF77"/>
      <c r="AGG77"/>
      <c r="AGH77"/>
      <c r="AGI77"/>
      <c r="AGJ77"/>
      <c r="AGK77"/>
      <c r="AGL77"/>
      <c r="AGM77"/>
      <c r="AGN77"/>
      <c r="AGO77"/>
      <c r="AGP77"/>
      <c r="AGQ77"/>
      <c r="AGR77"/>
      <c r="AGS77"/>
      <c r="AGT77"/>
      <c r="AGU77"/>
      <c r="AGV77"/>
      <c r="AGW77"/>
      <c r="AGX77"/>
      <c r="AGY77"/>
      <c r="AGZ77"/>
      <c r="AHA77"/>
      <c r="AHB77"/>
      <c r="AHC77"/>
      <c r="AHD77"/>
      <c r="AHE77"/>
      <c r="AHF77"/>
      <c r="AHG77"/>
      <c r="AHH77"/>
      <c r="AHI77"/>
      <c r="AHJ77"/>
      <c r="AHK77"/>
      <c r="AHL77"/>
      <c r="AHM77"/>
      <c r="AHN77"/>
      <c r="AHO77"/>
      <c r="AHP77"/>
      <c r="AHQ77"/>
      <c r="AHR77"/>
      <c r="AHS77"/>
      <c r="AHT77"/>
      <c r="AHU77"/>
      <c r="AHV77"/>
      <c r="AHW77"/>
      <c r="AHX77"/>
      <c r="AHY77"/>
      <c r="AHZ77"/>
      <c r="AIA77"/>
      <c r="AIB77"/>
      <c r="AIC77"/>
      <c r="AID77"/>
      <c r="AIE77"/>
      <c r="AIF77"/>
      <c r="AIG77"/>
      <c r="AIH77"/>
      <c r="AII77"/>
      <c r="AIJ77"/>
      <c r="AIK77"/>
      <c r="AIL77"/>
      <c r="AIM77"/>
      <c r="AIN77"/>
      <c r="AIO77"/>
      <c r="AIP77"/>
      <c r="AIQ77"/>
      <c r="AIR77"/>
      <c r="AIS77"/>
      <c r="AIT77"/>
      <c r="AIU77"/>
      <c r="AIV77"/>
      <c r="AIW77"/>
      <c r="AIX77"/>
      <c r="AIY77"/>
      <c r="AIZ77"/>
      <c r="AJA77"/>
      <c r="AJB77"/>
      <c r="AJC77"/>
      <c r="AJD77"/>
      <c r="AJE77"/>
      <c r="AJF77"/>
      <c r="AJG77"/>
      <c r="AJH77"/>
      <c r="AJI77"/>
      <c r="AJJ77"/>
      <c r="AJK77"/>
      <c r="AJL77"/>
      <c r="AJM77"/>
      <c r="AJN77"/>
      <c r="AJO77"/>
      <c r="AJP77"/>
      <c r="AJQ77"/>
      <c r="AJR77"/>
      <c r="AJS77"/>
      <c r="AJT77"/>
      <c r="AJU77"/>
      <c r="AJV77"/>
      <c r="AJW77"/>
      <c r="AJX77"/>
      <c r="AJY77"/>
      <c r="AJZ77"/>
      <c r="AKA77"/>
      <c r="AKB77"/>
      <c r="AKC77"/>
      <c r="AKD77"/>
      <c r="AKE77"/>
      <c r="AKF77"/>
      <c r="AKG77"/>
      <c r="AKH77"/>
      <c r="AKI77"/>
      <c r="AKJ77"/>
      <c r="AKK77"/>
      <c r="AKL77"/>
      <c r="AKM77"/>
      <c r="AKN77"/>
      <c r="AKO77"/>
      <c r="AKP77"/>
      <c r="AKQ77"/>
      <c r="AKR77"/>
      <c r="AKS77"/>
      <c r="AKT77"/>
      <c r="AKU77"/>
      <c r="AKV77"/>
      <c r="AKW77"/>
      <c r="AKX77"/>
      <c r="AKY77"/>
      <c r="AKZ77"/>
      <c r="ALA77"/>
      <c r="ALB77"/>
      <c r="ALC77"/>
      <c r="ALD77"/>
      <c r="ALE77"/>
      <c r="ALF77"/>
      <c r="ALG77"/>
      <c r="ALH77"/>
      <c r="ALI77"/>
      <c r="ALJ77"/>
      <c r="ALK77"/>
      <c r="ALL77"/>
      <c r="ALM77"/>
      <c r="ALN77"/>
      <c r="ALO77"/>
      <c r="ALP77"/>
      <c r="ALQ77"/>
      <c r="ALR77"/>
      <c r="ALS77"/>
      <c r="ALT77"/>
      <c r="ALU77"/>
      <c r="ALV77"/>
      <c r="ALW77"/>
      <c r="ALX77"/>
      <c r="ALY77"/>
      <c r="ALZ77"/>
      <c r="AMA77"/>
      <c r="AMB77"/>
      <c r="AMC77"/>
      <c r="AMD77"/>
      <c r="AME77"/>
      <c r="AMF77"/>
      <c r="AMG77"/>
      <c r="AMH77"/>
      <c r="AMI77"/>
      <c r="AMJ77"/>
      <c r="AMK77"/>
      <c r="AML77"/>
      <c r="AMM77"/>
      <c r="AMN77"/>
      <c r="AMO77"/>
      <c r="AMP77"/>
      <c r="AMQ77"/>
      <c r="AMR77"/>
      <c r="AMS77"/>
      <c r="AMT77"/>
      <c r="AMU77"/>
      <c r="AMV77"/>
      <c r="AMW77"/>
      <c r="AMX77"/>
      <c r="AMY77"/>
      <c r="AMZ77"/>
      <c r="ANA77"/>
      <c r="ANB77"/>
      <c r="ANC77"/>
      <c r="AND77"/>
      <c r="ANE77"/>
    </row>
    <row r="78" spans="3:1045" s="6" customFormat="1" ht="15" customHeight="1" x14ac:dyDescent="0.25">
      <c r="C78" s="131" t="str">
        <f t="shared" si="23"/>
        <v>A. O. Smith</v>
      </c>
      <c r="D78" s="131" t="str">
        <f t="shared" si="24"/>
        <v>HPTU-66DR 130  (66 gal, JA13)</v>
      </c>
      <c r="E78" s="131">
        <f t="shared" si="25"/>
        <v>111814</v>
      </c>
      <c r="F78" s="60">
        <f t="shared" ref="F78" si="48">W78</f>
        <v>66</v>
      </c>
      <c r="G78" s="6" t="str">
        <f t="shared" si="27"/>
        <v>AOSmithHPTU66</v>
      </c>
      <c r="H78" s="62">
        <v>0</v>
      </c>
      <c r="I78" s="60">
        <v>1</v>
      </c>
      <c r="J78" s="61">
        <f t="shared" ref="J78" si="49">IF(H78&gt;0,AB78,0)</f>
        <v>0</v>
      </c>
      <c r="K78" s="61">
        <f t="shared" ref="K78" si="50">IF(I78&gt;0,AD78,0)</f>
        <v>3.1</v>
      </c>
      <c r="L78" s="127">
        <f t="shared" ref="L78" si="51">AA78</f>
        <v>1</v>
      </c>
      <c r="M78" s="169" t="str">
        <f t="shared" si="31"/>
        <v>AOSmithHPTU66DR</v>
      </c>
      <c r="N78" s="97" t="s">
        <v>196</v>
      </c>
      <c r="O78" s="32">
        <v>3</v>
      </c>
      <c r="P78" s="81">
        <f t="shared" ref="P78" si="52">VLOOKUP( Q78, $Q$2:$R$21, 2, FALSE )</f>
        <v>11</v>
      </c>
      <c r="Q78" s="9" t="s">
        <v>7</v>
      </c>
      <c r="R78" s="132">
        <v>18</v>
      </c>
      <c r="S78" s="68">
        <f t="shared" ref="S78" si="53" xml:space="preserve"> (P78*10000) + (R78*100) + VLOOKUP( Y78, $V$2:$X$56, 2, FALSE )</f>
        <v>111814</v>
      </c>
      <c r="T78" s="65" t="str">
        <f t="shared" si="40"/>
        <v>HPTU-66DR 130  (66 gal, JA13)</v>
      </c>
      <c r="U78" s="168">
        <f t="shared" si="5"/>
        <v>1</v>
      </c>
      <c r="V78" s="10" t="s">
        <v>371</v>
      </c>
      <c r="W78" s="11">
        <v>66</v>
      </c>
      <c r="X78" s="30" t="s">
        <v>85</v>
      </c>
      <c r="Y78" s="86" t="s">
        <v>105</v>
      </c>
      <c r="Z78" s="91" t="str">
        <f t="shared" ref="Z78" si="54">VLOOKUP( Y78, $V$2:$X$56, 3, FALSE )</f>
        <v>AOSmithHPTU66</v>
      </c>
      <c r="AA78" s="128">
        <v>1</v>
      </c>
      <c r="AB78" s="40" t="s">
        <v>10</v>
      </c>
      <c r="AC78" s="47">
        <v>3</v>
      </c>
      <c r="AD78" s="160">
        <v>3.1</v>
      </c>
      <c r="AE78" s="48">
        <v>44118</v>
      </c>
      <c r="AF78" s="49" t="s">
        <v>83</v>
      </c>
      <c r="AG78" s="138" t="str">
        <f t="shared" si="18"/>
        <v>2,     111814,   "HPTU-66DR 130  (66 gal, JA13)"</v>
      </c>
      <c r="AH78" s="140" t="str">
        <f t="shared" si="34"/>
        <v>AOSmith</v>
      </c>
      <c r="AI78" s="142" t="s">
        <v>462</v>
      </c>
      <c r="AJ78" s="166">
        <f t="shared" si="7"/>
        <v>1</v>
      </c>
      <c r="AK78" s="138" t="str">
        <f t="shared" si="19"/>
        <v xml:space="preserve">          case  HPTU-66DR 130  (66 gal, JA13)   :   "AOSmithHPTU66DR"</v>
      </c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  <c r="DL78"/>
      <c r="DM78"/>
      <c r="DN78"/>
      <c r="DO78"/>
      <c r="DP78"/>
      <c r="DQ78"/>
      <c r="DR78"/>
      <c r="DS78"/>
      <c r="DT78"/>
      <c r="DU78"/>
      <c r="DV78"/>
      <c r="DW78"/>
      <c r="DX78"/>
      <c r="DY78"/>
      <c r="DZ78"/>
      <c r="EA78"/>
      <c r="EB78"/>
      <c r="EC78"/>
      <c r="ED78"/>
      <c r="EE78"/>
      <c r="EF78"/>
      <c r="EG78"/>
      <c r="EH78"/>
      <c r="EI78"/>
      <c r="EJ78"/>
      <c r="EK78"/>
      <c r="EL78"/>
      <c r="EM78"/>
      <c r="EN78"/>
      <c r="EO78"/>
      <c r="EP78"/>
      <c r="EQ78"/>
      <c r="ER78"/>
      <c r="ES78"/>
      <c r="ET78"/>
      <c r="EU78"/>
      <c r="EV78"/>
      <c r="EW78"/>
      <c r="EX78"/>
      <c r="EY78"/>
      <c r="EZ78"/>
      <c r="FA78"/>
      <c r="FB78"/>
      <c r="FC78"/>
      <c r="FD78"/>
      <c r="FE78"/>
      <c r="FF78"/>
      <c r="FG78"/>
      <c r="FH78"/>
      <c r="FI78"/>
      <c r="FJ78"/>
      <c r="FK78"/>
      <c r="FL78"/>
      <c r="FM78"/>
      <c r="FN78"/>
      <c r="FO78"/>
      <c r="FP78"/>
      <c r="FQ78"/>
      <c r="FR78"/>
      <c r="FS78"/>
      <c r="FT78"/>
      <c r="FU78"/>
      <c r="FV78"/>
      <c r="FW78"/>
      <c r="FX78"/>
      <c r="FY78"/>
      <c r="FZ78"/>
      <c r="GA78"/>
      <c r="GB78"/>
      <c r="GC78"/>
      <c r="GD78"/>
      <c r="GE78"/>
      <c r="GF78"/>
      <c r="GG78"/>
      <c r="GH78"/>
      <c r="GI78"/>
      <c r="GJ78"/>
      <c r="GK78"/>
      <c r="GL78"/>
      <c r="GM78"/>
      <c r="GN78"/>
      <c r="GO78"/>
      <c r="GP78"/>
      <c r="GQ78"/>
      <c r="GR78"/>
      <c r="GS78"/>
      <c r="GT78"/>
      <c r="GU78"/>
      <c r="GV78"/>
      <c r="GW78"/>
      <c r="GX78"/>
      <c r="GY78"/>
      <c r="GZ78"/>
      <c r="HA78"/>
      <c r="HB78"/>
      <c r="HC78"/>
      <c r="HD78"/>
      <c r="HE78"/>
      <c r="HF78"/>
      <c r="HG78"/>
      <c r="HH78"/>
      <c r="HI78"/>
      <c r="HJ78"/>
      <c r="HK78"/>
      <c r="HL78"/>
      <c r="HM78"/>
      <c r="HN78"/>
      <c r="HO78"/>
      <c r="HP78"/>
      <c r="HQ78"/>
      <c r="HR78"/>
      <c r="HS78"/>
      <c r="HT78"/>
      <c r="HU78"/>
      <c r="HV78"/>
      <c r="HW78"/>
      <c r="HX78"/>
      <c r="HY78"/>
      <c r="HZ78"/>
      <c r="IA78"/>
      <c r="IB78"/>
      <c r="IC78"/>
      <c r="ID78"/>
      <c r="IE78"/>
      <c r="IF78"/>
      <c r="IG78"/>
      <c r="IH78"/>
      <c r="II78"/>
      <c r="IJ78"/>
      <c r="IK78"/>
      <c r="IL78"/>
      <c r="IM78"/>
      <c r="IN78"/>
      <c r="IO78"/>
      <c r="IP78"/>
      <c r="IQ78"/>
      <c r="IR78"/>
      <c r="IS78"/>
      <c r="IT78"/>
      <c r="IU78"/>
      <c r="IV78"/>
      <c r="IW78"/>
      <c r="IX78"/>
      <c r="IY78"/>
      <c r="IZ78"/>
      <c r="JA78"/>
      <c r="JB78"/>
      <c r="JC78"/>
      <c r="JD78"/>
      <c r="JE78"/>
      <c r="JF78"/>
      <c r="JG78"/>
      <c r="JH78"/>
      <c r="JI78"/>
      <c r="JJ78"/>
      <c r="JK78"/>
      <c r="JL78"/>
      <c r="JM78"/>
      <c r="JN78"/>
      <c r="JO78"/>
      <c r="JP78"/>
      <c r="JQ78"/>
      <c r="JR78"/>
      <c r="JS78"/>
      <c r="JT78"/>
      <c r="JU78"/>
      <c r="JV78"/>
      <c r="JW78"/>
      <c r="JX78"/>
      <c r="JY78"/>
      <c r="JZ78"/>
      <c r="KA78"/>
      <c r="KB78"/>
      <c r="KC78"/>
      <c r="KD78"/>
      <c r="KE78"/>
      <c r="KF78"/>
      <c r="KG78"/>
      <c r="KH78"/>
      <c r="KI78"/>
      <c r="KJ78"/>
      <c r="KK78"/>
      <c r="KL78"/>
      <c r="KM78"/>
      <c r="KN78"/>
      <c r="KO78"/>
      <c r="KP78"/>
      <c r="KQ78"/>
      <c r="KR78"/>
      <c r="KS78"/>
      <c r="KT78"/>
      <c r="KU78"/>
      <c r="KV78"/>
      <c r="KW78"/>
      <c r="KX78"/>
      <c r="KY78"/>
      <c r="KZ78"/>
      <c r="LA78"/>
      <c r="LB78"/>
      <c r="LC78"/>
      <c r="LD78"/>
      <c r="LE78"/>
      <c r="LF78"/>
      <c r="LG78"/>
      <c r="LH78"/>
      <c r="LI78"/>
      <c r="LJ78"/>
      <c r="LK78"/>
      <c r="LL78"/>
      <c r="LM78"/>
      <c r="LN78"/>
      <c r="LO78"/>
      <c r="LP78"/>
      <c r="LQ78"/>
      <c r="LR78"/>
      <c r="LS78"/>
      <c r="LT78"/>
      <c r="LU78"/>
      <c r="LV78"/>
      <c r="LW78"/>
      <c r="LX78"/>
      <c r="LY78"/>
      <c r="LZ78"/>
      <c r="MA78"/>
      <c r="MB78"/>
      <c r="MC78"/>
      <c r="MD78"/>
      <c r="ME78"/>
      <c r="MF78"/>
      <c r="MG78"/>
      <c r="MH78"/>
      <c r="MI78"/>
      <c r="MJ78"/>
      <c r="MK78"/>
      <c r="ML78"/>
      <c r="MM78"/>
      <c r="MN78"/>
      <c r="MO78"/>
      <c r="MP78"/>
      <c r="MQ78"/>
      <c r="MR78"/>
      <c r="MS78"/>
      <c r="MT78"/>
      <c r="MU78"/>
      <c r="MV78"/>
      <c r="MW78"/>
      <c r="MX78"/>
      <c r="MY78"/>
      <c r="MZ78"/>
      <c r="NA78"/>
      <c r="NB78"/>
      <c r="NC78"/>
      <c r="ND78"/>
      <c r="NE78"/>
      <c r="NF78"/>
      <c r="NG78"/>
      <c r="NH78"/>
      <c r="NI78"/>
      <c r="NJ78"/>
      <c r="NK78"/>
      <c r="NL78"/>
      <c r="NM78"/>
      <c r="NN78"/>
      <c r="NO78"/>
      <c r="NP78"/>
      <c r="NQ78"/>
      <c r="NR78"/>
      <c r="NS78"/>
      <c r="NT78"/>
      <c r="NU78"/>
      <c r="NV78"/>
      <c r="NW78"/>
      <c r="NX78"/>
      <c r="NY78"/>
      <c r="NZ78"/>
      <c r="OA78"/>
      <c r="OB78"/>
      <c r="OC78"/>
      <c r="OD78"/>
      <c r="OE78"/>
      <c r="OF78"/>
      <c r="OG78"/>
      <c r="OH78"/>
      <c r="OI78"/>
      <c r="OJ78"/>
      <c r="OK78"/>
      <c r="OL78"/>
      <c r="OM78"/>
      <c r="ON78"/>
      <c r="OO78"/>
      <c r="OP78"/>
      <c r="OQ78"/>
      <c r="OR78"/>
      <c r="OS78"/>
      <c r="OT78"/>
      <c r="OU78"/>
      <c r="OV78"/>
      <c r="OW78"/>
      <c r="OX78"/>
      <c r="OY78"/>
      <c r="OZ78"/>
      <c r="PA78"/>
      <c r="PB78"/>
      <c r="PC78"/>
      <c r="PD78"/>
      <c r="PE78"/>
      <c r="PF78"/>
      <c r="PG78"/>
      <c r="PH78"/>
      <c r="PI78"/>
      <c r="PJ78"/>
      <c r="PK78"/>
      <c r="PL78"/>
      <c r="PM78"/>
      <c r="PN78"/>
      <c r="PO78"/>
      <c r="PP78"/>
      <c r="PQ78"/>
      <c r="PR78"/>
      <c r="PS78"/>
      <c r="PT78"/>
      <c r="PU78"/>
      <c r="PV78"/>
      <c r="PW78"/>
      <c r="PX78"/>
      <c r="PY78"/>
      <c r="PZ78"/>
      <c r="QA78"/>
      <c r="QB78"/>
      <c r="QC78"/>
      <c r="QD78"/>
      <c r="QE78"/>
      <c r="QF78"/>
      <c r="QG78"/>
      <c r="QH78"/>
      <c r="QI78"/>
      <c r="QJ78"/>
      <c r="QK78"/>
      <c r="QL78"/>
      <c r="QM78"/>
      <c r="QN78"/>
      <c r="QO78"/>
      <c r="QP78"/>
      <c r="QQ78"/>
      <c r="QR78"/>
      <c r="QS78"/>
      <c r="QT78"/>
      <c r="QU78"/>
      <c r="QV78"/>
      <c r="QW78"/>
      <c r="QX78"/>
      <c r="QY78"/>
      <c r="QZ78"/>
      <c r="RA78"/>
      <c r="RB78"/>
      <c r="RC78"/>
      <c r="RD78"/>
      <c r="RE78"/>
      <c r="RF78"/>
      <c r="RG78"/>
      <c r="RH78"/>
      <c r="RI78"/>
      <c r="RJ78"/>
      <c r="RK78"/>
      <c r="RL78"/>
      <c r="RM78"/>
      <c r="RN78"/>
      <c r="RO78"/>
      <c r="RP78"/>
      <c r="RQ78"/>
      <c r="RR78"/>
      <c r="RS78"/>
      <c r="RT78"/>
      <c r="RU78"/>
      <c r="RV78"/>
      <c r="RW78"/>
      <c r="RX78"/>
      <c r="RY78"/>
      <c r="RZ78"/>
      <c r="SA78"/>
      <c r="SB78"/>
      <c r="SC78"/>
      <c r="SD78"/>
      <c r="SE78"/>
      <c r="SF78"/>
      <c r="SG78"/>
      <c r="SH78"/>
      <c r="SI78"/>
      <c r="SJ78"/>
      <c r="SK78"/>
      <c r="SL78"/>
      <c r="SM78"/>
      <c r="SN78"/>
      <c r="SO78"/>
      <c r="SP78"/>
      <c r="SQ78"/>
      <c r="SR78"/>
      <c r="SS78"/>
      <c r="ST78"/>
      <c r="SU78"/>
      <c r="SV78"/>
      <c r="SW78"/>
      <c r="SX78"/>
      <c r="SY78"/>
      <c r="SZ78"/>
      <c r="TA78"/>
      <c r="TB78"/>
      <c r="TC78"/>
      <c r="TD78"/>
      <c r="TE78"/>
      <c r="TF78"/>
      <c r="TG78"/>
      <c r="TH78"/>
      <c r="TI78"/>
      <c r="TJ78"/>
      <c r="TK78"/>
      <c r="TL78"/>
      <c r="TM78"/>
      <c r="TN78"/>
      <c r="TO78"/>
      <c r="TP78"/>
      <c r="TQ78"/>
      <c r="TR78"/>
      <c r="TS78"/>
      <c r="TT78"/>
      <c r="TU78"/>
      <c r="TV78"/>
      <c r="TW78"/>
      <c r="TX78"/>
      <c r="TY78"/>
      <c r="TZ78"/>
      <c r="UA78"/>
      <c r="UB78"/>
      <c r="UC78"/>
      <c r="UD78"/>
      <c r="UE78"/>
      <c r="UF78"/>
      <c r="UG78"/>
      <c r="UH78"/>
      <c r="UI78"/>
      <c r="UJ78"/>
      <c r="UK78"/>
      <c r="UL78"/>
      <c r="UM78"/>
      <c r="UN78"/>
      <c r="UO78"/>
      <c r="UP78"/>
      <c r="UQ78"/>
      <c r="UR78"/>
      <c r="US78"/>
      <c r="UT78"/>
      <c r="UU78"/>
      <c r="UV78"/>
      <c r="UW78"/>
      <c r="UX78"/>
      <c r="UY78"/>
      <c r="UZ78"/>
      <c r="VA78"/>
      <c r="VB78"/>
      <c r="VC78"/>
      <c r="VD78"/>
      <c r="VE78"/>
      <c r="VF78"/>
      <c r="VG78"/>
      <c r="VH78"/>
      <c r="VI78"/>
      <c r="VJ78"/>
      <c r="VK78"/>
      <c r="VL78"/>
      <c r="VM78"/>
      <c r="VN78"/>
      <c r="VO78"/>
      <c r="VP78"/>
      <c r="VQ78"/>
      <c r="VR78"/>
      <c r="VS78"/>
      <c r="VT78"/>
      <c r="VU78"/>
      <c r="VV78"/>
      <c r="VW78"/>
      <c r="VX78"/>
      <c r="VY78"/>
      <c r="VZ78"/>
      <c r="WA78"/>
      <c r="WB78"/>
      <c r="WC78"/>
      <c r="WD78"/>
      <c r="WE78"/>
      <c r="WF78"/>
      <c r="WG78"/>
      <c r="WH78"/>
      <c r="WI78"/>
      <c r="WJ78"/>
      <c r="WK78"/>
      <c r="WL78"/>
      <c r="WM78"/>
      <c r="WN78"/>
      <c r="WO78"/>
      <c r="WP78"/>
      <c r="WQ78"/>
      <c r="WR78"/>
      <c r="WS78"/>
      <c r="WT78"/>
      <c r="WU78"/>
      <c r="WV78"/>
      <c r="WW78"/>
      <c r="WX78"/>
      <c r="WY78"/>
      <c r="WZ78"/>
      <c r="XA78"/>
      <c r="XB78"/>
      <c r="XC78"/>
      <c r="XD78"/>
      <c r="XE78"/>
      <c r="XF78"/>
      <c r="XG78"/>
      <c r="XH78"/>
      <c r="XI78"/>
      <c r="XJ78"/>
      <c r="XK78"/>
      <c r="XL78"/>
      <c r="XM78"/>
      <c r="XN78"/>
      <c r="XO78"/>
      <c r="XP78"/>
      <c r="XQ78"/>
      <c r="XR78"/>
      <c r="XS78"/>
      <c r="XT78"/>
      <c r="XU78"/>
      <c r="XV78"/>
      <c r="XW78"/>
      <c r="XX78"/>
      <c r="XY78"/>
      <c r="XZ78"/>
      <c r="YA78"/>
      <c r="YB78"/>
      <c r="YC78"/>
      <c r="YD78"/>
      <c r="YE78"/>
      <c r="YF78"/>
      <c r="YG78"/>
      <c r="YH78"/>
      <c r="YI78"/>
      <c r="YJ78"/>
      <c r="YK78"/>
      <c r="YL78"/>
      <c r="YM78"/>
      <c r="YN78"/>
      <c r="YO78"/>
      <c r="YP78"/>
      <c r="YQ78"/>
      <c r="YR78"/>
      <c r="YS78"/>
      <c r="YT78"/>
      <c r="YU78"/>
      <c r="YV78"/>
      <c r="YW78"/>
      <c r="YX78"/>
      <c r="YY78"/>
      <c r="YZ78"/>
      <c r="ZA78"/>
      <c r="ZB78"/>
      <c r="ZC78"/>
      <c r="ZD78"/>
      <c r="ZE78"/>
      <c r="ZF78"/>
      <c r="ZG78"/>
      <c r="ZH78"/>
      <c r="ZI78"/>
      <c r="ZJ78"/>
      <c r="ZK78"/>
      <c r="ZL78"/>
      <c r="ZM78"/>
      <c r="ZN78"/>
      <c r="ZO78"/>
      <c r="ZP78"/>
      <c r="ZQ78"/>
      <c r="ZR78"/>
      <c r="ZS78"/>
      <c r="ZT78"/>
      <c r="ZU78"/>
      <c r="ZV78"/>
      <c r="ZW78"/>
      <c r="ZX78"/>
      <c r="ZY78"/>
      <c r="ZZ78"/>
      <c r="AAA78"/>
      <c r="AAB78"/>
      <c r="AAC78"/>
      <c r="AAD78"/>
      <c r="AAE78"/>
      <c r="AAF78"/>
      <c r="AAG78"/>
      <c r="AAH78"/>
      <c r="AAI78"/>
      <c r="AAJ78"/>
      <c r="AAK78"/>
      <c r="AAL78"/>
      <c r="AAM78"/>
      <c r="AAN78"/>
      <c r="AAO78"/>
      <c r="AAP78"/>
      <c r="AAQ78"/>
      <c r="AAR78"/>
      <c r="AAS78"/>
      <c r="AAT78"/>
      <c r="AAU78"/>
      <c r="AAV78"/>
      <c r="AAW78"/>
      <c r="AAX78"/>
      <c r="AAY78"/>
      <c r="AAZ78"/>
      <c r="ABA78"/>
      <c r="ABB78"/>
      <c r="ABC78"/>
      <c r="ABD78"/>
      <c r="ABE78"/>
      <c r="ABF78"/>
      <c r="ABG78"/>
      <c r="ABH78"/>
      <c r="ABI78"/>
      <c r="ABJ78"/>
      <c r="ABK78"/>
      <c r="ABL78"/>
      <c r="ABM78"/>
      <c r="ABN78"/>
      <c r="ABO78"/>
      <c r="ABP78"/>
      <c r="ABQ78"/>
      <c r="ABR78"/>
      <c r="ABS78"/>
      <c r="ABT78"/>
      <c r="ABU78"/>
      <c r="ABV78"/>
      <c r="ABW78"/>
      <c r="ABX78"/>
      <c r="ABY78"/>
      <c r="ABZ78"/>
      <c r="ACA78"/>
      <c r="ACB78"/>
      <c r="ACC78"/>
      <c r="ACD78"/>
      <c r="ACE78"/>
      <c r="ACF78"/>
      <c r="ACG78"/>
      <c r="ACH78"/>
      <c r="ACI78"/>
      <c r="ACJ78"/>
      <c r="ACK78"/>
      <c r="ACL78"/>
      <c r="ACM78"/>
      <c r="ACN78"/>
      <c r="ACO78"/>
      <c r="ACP78"/>
      <c r="ACQ78"/>
      <c r="ACR78"/>
      <c r="ACS78"/>
      <c r="ACT78"/>
      <c r="ACU78"/>
      <c r="ACV78"/>
      <c r="ACW78"/>
      <c r="ACX78"/>
      <c r="ACY78"/>
      <c r="ACZ78"/>
      <c r="ADA78"/>
      <c r="ADB78"/>
      <c r="ADC78"/>
      <c r="ADD78"/>
      <c r="ADE78"/>
      <c r="ADF78"/>
      <c r="ADG78"/>
      <c r="ADH78"/>
      <c r="ADI78"/>
      <c r="ADJ78"/>
      <c r="ADK78"/>
      <c r="ADL78"/>
      <c r="ADM78"/>
      <c r="ADN78"/>
      <c r="ADO78"/>
      <c r="ADP78"/>
      <c r="ADQ78"/>
      <c r="ADR78"/>
      <c r="ADS78"/>
      <c r="ADT78"/>
      <c r="ADU78"/>
      <c r="ADV78"/>
      <c r="ADW78"/>
      <c r="ADX78"/>
      <c r="ADY78"/>
      <c r="ADZ78"/>
      <c r="AEA78"/>
      <c r="AEB78"/>
      <c r="AEC78"/>
      <c r="AED78"/>
      <c r="AEE78"/>
      <c r="AEF78"/>
      <c r="AEG78"/>
      <c r="AEH78"/>
      <c r="AEI78"/>
      <c r="AEJ78"/>
      <c r="AEK78"/>
      <c r="AEL78"/>
      <c r="AEM78"/>
      <c r="AEN78"/>
      <c r="AEO78"/>
      <c r="AEP78"/>
      <c r="AEQ78"/>
      <c r="AER78"/>
      <c r="AES78"/>
      <c r="AET78"/>
      <c r="AEU78"/>
      <c r="AEV78"/>
      <c r="AEW78"/>
      <c r="AEX78"/>
      <c r="AEY78"/>
      <c r="AEZ78"/>
      <c r="AFA78"/>
      <c r="AFB78"/>
      <c r="AFC78"/>
      <c r="AFD78"/>
      <c r="AFE78"/>
      <c r="AFF78"/>
      <c r="AFG78"/>
      <c r="AFH78"/>
      <c r="AFI78"/>
      <c r="AFJ78"/>
      <c r="AFK78"/>
      <c r="AFL78"/>
      <c r="AFM78"/>
      <c r="AFN78"/>
      <c r="AFO78"/>
      <c r="AFP78"/>
      <c r="AFQ78"/>
      <c r="AFR78"/>
      <c r="AFS78"/>
      <c r="AFT78"/>
      <c r="AFU78"/>
      <c r="AFV78"/>
      <c r="AFW78"/>
      <c r="AFX78"/>
      <c r="AFY78"/>
      <c r="AFZ78"/>
      <c r="AGA78"/>
      <c r="AGB78"/>
      <c r="AGC78"/>
      <c r="AGD78"/>
      <c r="AGE78"/>
      <c r="AGF78"/>
      <c r="AGG78"/>
      <c r="AGH78"/>
      <c r="AGI78"/>
      <c r="AGJ78"/>
      <c r="AGK78"/>
      <c r="AGL78"/>
      <c r="AGM78"/>
      <c r="AGN78"/>
      <c r="AGO78"/>
      <c r="AGP78"/>
      <c r="AGQ78"/>
      <c r="AGR78"/>
      <c r="AGS78"/>
      <c r="AGT78"/>
      <c r="AGU78"/>
      <c r="AGV78"/>
      <c r="AGW78"/>
      <c r="AGX78"/>
      <c r="AGY78"/>
      <c r="AGZ78"/>
      <c r="AHA78"/>
      <c r="AHB78"/>
      <c r="AHC78"/>
      <c r="AHD78"/>
      <c r="AHE78"/>
      <c r="AHF78"/>
      <c r="AHG78"/>
      <c r="AHH78"/>
      <c r="AHI78"/>
      <c r="AHJ78"/>
      <c r="AHK78"/>
      <c r="AHL78"/>
      <c r="AHM78"/>
      <c r="AHN78"/>
      <c r="AHO78"/>
      <c r="AHP78"/>
      <c r="AHQ78"/>
      <c r="AHR78"/>
      <c r="AHS78"/>
      <c r="AHT78"/>
      <c r="AHU78"/>
      <c r="AHV78"/>
      <c r="AHW78"/>
      <c r="AHX78"/>
      <c r="AHY78"/>
      <c r="AHZ78"/>
      <c r="AIA78"/>
      <c r="AIB78"/>
      <c r="AIC78"/>
      <c r="AID78"/>
      <c r="AIE78"/>
      <c r="AIF78"/>
      <c r="AIG78"/>
      <c r="AIH78"/>
      <c r="AII78"/>
      <c r="AIJ78"/>
      <c r="AIK78"/>
      <c r="AIL78"/>
      <c r="AIM78"/>
      <c r="AIN78"/>
      <c r="AIO78"/>
      <c r="AIP78"/>
      <c r="AIQ78"/>
      <c r="AIR78"/>
      <c r="AIS78"/>
      <c r="AIT78"/>
      <c r="AIU78"/>
      <c r="AIV78"/>
      <c r="AIW78"/>
      <c r="AIX78"/>
      <c r="AIY78"/>
      <c r="AIZ78"/>
      <c r="AJA78"/>
      <c r="AJB78"/>
      <c r="AJC78"/>
      <c r="AJD78"/>
      <c r="AJE78"/>
      <c r="AJF78"/>
      <c r="AJG78"/>
      <c r="AJH78"/>
      <c r="AJI78"/>
      <c r="AJJ78"/>
      <c r="AJK78"/>
      <c r="AJL78"/>
      <c r="AJM78"/>
      <c r="AJN78"/>
      <c r="AJO78"/>
      <c r="AJP78"/>
      <c r="AJQ78"/>
      <c r="AJR78"/>
      <c r="AJS78"/>
      <c r="AJT78"/>
      <c r="AJU78"/>
      <c r="AJV78"/>
      <c r="AJW78"/>
      <c r="AJX78"/>
      <c r="AJY78"/>
      <c r="AJZ78"/>
      <c r="AKA78"/>
      <c r="AKB78"/>
      <c r="AKC78"/>
      <c r="AKD78"/>
      <c r="AKE78"/>
      <c r="AKF78"/>
      <c r="AKG78"/>
      <c r="AKH78"/>
      <c r="AKI78"/>
      <c r="AKJ78"/>
      <c r="AKK78"/>
      <c r="AKL78"/>
      <c r="AKM78"/>
      <c r="AKN78"/>
      <c r="AKO78"/>
      <c r="AKP78"/>
      <c r="AKQ78"/>
      <c r="AKR78"/>
      <c r="AKS78"/>
      <c r="AKT78"/>
      <c r="AKU78"/>
      <c r="AKV78"/>
      <c r="AKW78"/>
      <c r="AKX78"/>
      <c r="AKY78"/>
      <c r="AKZ78"/>
      <c r="ALA78"/>
      <c r="ALB78"/>
      <c r="ALC78"/>
      <c r="ALD78"/>
      <c r="ALE78"/>
      <c r="ALF78"/>
      <c r="ALG78"/>
      <c r="ALH78"/>
      <c r="ALI78"/>
      <c r="ALJ78"/>
      <c r="ALK78"/>
      <c r="ALL78"/>
      <c r="ALM78"/>
      <c r="ALN78"/>
      <c r="ALO78"/>
      <c r="ALP78"/>
      <c r="ALQ78"/>
      <c r="ALR78"/>
      <c r="ALS78"/>
      <c r="ALT78"/>
      <c r="ALU78"/>
      <c r="ALV78"/>
      <c r="ALW78"/>
      <c r="ALX78"/>
      <c r="ALY78"/>
      <c r="ALZ78"/>
      <c r="AMA78"/>
      <c r="AMB78"/>
      <c r="AMC78"/>
      <c r="AMD78"/>
      <c r="AME78"/>
      <c r="AMF78"/>
      <c r="AMG78"/>
      <c r="AMH78"/>
      <c r="AMI78"/>
      <c r="AMJ78"/>
      <c r="AMK78"/>
      <c r="AML78"/>
      <c r="AMM78"/>
      <c r="AMN78"/>
      <c r="AMO78"/>
      <c r="AMP78"/>
      <c r="AMQ78"/>
      <c r="AMR78"/>
      <c r="AMS78"/>
      <c r="AMT78"/>
      <c r="AMU78"/>
      <c r="AMV78"/>
      <c r="AMW78"/>
      <c r="AMX78"/>
      <c r="AMY78"/>
      <c r="AMZ78"/>
      <c r="ANA78"/>
      <c r="ANB78"/>
      <c r="ANC78"/>
      <c r="AND78"/>
      <c r="ANE78"/>
    </row>
    <row r="79" spans="3:1045" s="6" customFormat="1" ht="15" customHeight="1" x14ac:dyDescent="0.25">
      <c r="C79" s="6" t="str">
        <f t="shared" si="23"/>
        <v>A. O. Smith</v>
      </c>
      <c r="D79" s="6" t="str">
        <f t="shared" si="24"/>
        <v>HPTU 80 120  (80 gal)</v>
      </c>
      <c r="E79" s="6">
        <f t="shared" si="25"/>
        <v>111115</v>
      </c>
      <c r="F79" s="60">
        <f t="shared" si="26"/>
        <v>80</v>
      </c>
      <c r="G79" s="6" t="str">
        <f t="shared" si="27"/>
        <v>AOSmithHPTU80</v>
      </c>
      <c r="H79" s="62">
        <v>0</v>
      </c>
      <c r="I79" s="60">
        <v>1</v>
      </c>
      <c r="J79" s="61">
        <f t="shared" si="28"/>
        <v>0</v>
      </c>
      <c r="K79" s="61">
        <f t="shared" si="29"/>
        <v>2.9</v>
      </c>
      <c r="L79" s="127">
        <f t="shared" si="30"/>
        <v>0</v>
      </c>
      <c r="M79" s="169" t="str">
        <f t="shared" si="31"/>
        <v>AOSmithHPTU80</v>
      </c>
      <c r="N79" s="97" t="s">
        <v>196</v>
      </c>
      <c r="O79" s="32">
        <v>3</v>
      </c>
      <c r="P79" s="81">
        <f t="shared" si="32"/>
        <v>11</v>
      </c>
      <c r="Q79" s="9" t="s">
        <v>7</v>
      </c>
      <c r="R79" s="133">
        <f>R77+1</f>
        <v>11</v>
      </c>
      <c r="S79" s="68">
        <f xml:space="preserve"> (P79*10000) + (R79*100) + VLOOKUP( Y79, $V$2:$X$56, 2, FALSE )</f>
        <v>111115</v>
      </c>
      <c r="T79" s="65" t="str">
        <f t="shared" si="40"/>
        <v>HPTU 80 120  (80 gal)</v>
      </c>
      <c r="U79" s="168">
        <f t="shared" si="5"/>
        <v>1</v>
      </c>
      <c r="V79" s="10" t="s">
        <v>14</v>
      </c>
      <c r="W79" s="11">
        <v>80</v>
      </c>
      <c r="X79" s="30" t="s">
        <v>86</v>
      </c>
      <c r="Y79" s="86" t="s">
        <v>106</v>
      </c>
      <c r="Z79" s="91" t="str">
        <f>VLOOKUP( Y79, $V$2:$X$56, 3, FALSE )</f>
        <v>AOSmithHPTU80</v>
      </c>
      <c r="AA79" s="126">
        <v>0</v>
      </c>
      <c r="AB79" s="40" t="s">
        <v>10</v>
      </c>
      <c r="AC79" s="47" t="s">
        <v>15</v>
      </c>
      <c r="AD79" s="160">
        <v>2.9</v>
      </c>
      <c r="AE79" s="48">
        <v>42545</v>
      </c>
      <c r="AF79" s="49" t="s">
        <v>83</v>
      </c>
      <c r="AG79" s="138" t="str">
        <f t="shared" si="18"/>
        <v>2,     111115,   "HPTU 80 120  (80 gal)"</v>
      </c>
      <c r="AH79" s="140" t="str">
        <f t="shared" si="34"/>
        <v>AOSmith</v>
      </c>
      <c r="AI79" s="141" t="s">
        <v>184</v>
      </c>
      <c r="AJ79" s="166">
        <f t="shared" si="7"/>
        <v>1</v>
      </c>
      <c r="AK79" s="138" t="str">
        <f t="shared" si="19"/>
        <v xml:space="preserve">          case  HPTU 80 120  (80 gal)   :   "AOSmithHPTU80"</v>
      </c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  <c r="DO79"/>
      <c r="DP79"/>
      <c r="DQ79"/>
      <c r="DR79"/>
      <c r="DS79"/>
      <c r="DT79"/>
      <c r="DU79"/>
      <c r="DV79"/>
      <c r="DW79"/>
      <c r="DX79"/>
      <c r="DY79"/>
      <c r="DZ79"/>
      <c r="EA79"/>
      <c r="EB79"/>
      <c r="EC79"/>
      <c r="ED79"/>
      <c r="EE79"/>
      <c r="EF79"/>
      <c r="EG79"/>
      <c r="EH79"/>
      <c r="EI79"/>
      <c r="EJ79"/>
      <c r="EK79"/>
      <c r="EL79"/>
      <c r="EM79"/>
      <c r="EN79"/>
      <c r="EO79"/>
      <c r="EP79"/>
      <c r="EQ79"/>
      <c r="ER79"/>
      <c r="ES79"/>
      <c r="ET79"/>
      <c r="EU79"/>
      <c r="EV79"/>
      <c r="EW79"/>
      <c r="EX79"/>
      <c r="EY79"/>
      <c r="EZ79"/>
      <c r="FA79"/>
      <c r="FB79"/>
      <c r="FC79"/>
      <c r="FD79"/>
      <c r="FE79"/>
      <c r="FF79"/>
      <c r="FG79"/>
      <c r="FH79"/>
      <c r="FI79"/>
      <c r="FJ79"/>
      <c r="FK79"/>
      <c r="FL79"/>
      <c r="FM79"/>
      <c r="FN79"/>
      <c r="FO79"/>
      <c r="FP79"/>
      <c r="FQ79"/>
      <c r="FR79"/>
      <c r="FS79"/>
      <c r="FT79"/>
      <c r="FU79"/>
      <c r="FV79"/>
      <c r="FW79"/>
      <c r="FX79"/>
      <c r="FY79"/>
      <c r="FZ79"/>
      <c r="GA79"/>
      <c r="GB79"/>
      <c r="GC79"/>
      <c r="GD79"/>
      <c r="GE79"/>
      <c r="GF79"/>
      <c r="GG79"/>
      <c r="GH79"/>
      <c r="GI79"/>
      <c r="GJ79"/>
      <c r="GK79"/>
      <c r="GL79"/>
      <c r="GM79"/>
      <c r="GN79"/>
      <c r="GO79"/>
      <c r="GP79"/>
      <c r="GQ79"/>
      <c r="GR79"/>
      <c r="GS79"/>
      <c r="GT79"/>
      <c r="GU79"/>
      <c r="GV79"/>
      <c r="GW79"/>
      <c r="GX79"/>
      <c r="GY79"/>
      <c r="GZ79"/>
      <c r="HA79"/>
      <c r="HB79"/>
      <c r="HC79"/>
      <c r="HD79"/>
      <c r="HE79"/>
      <c r="HF79"/>
      <c r="HG79"/>
      <c r="HH79"/>
      <c r="HI79"/>
      <c r="HJ79"/>
      <c r="HK79"/>
      <c r="HL79"/>
      <c r="HM79"/>
      <c r="HN79"/>
      <c r="HO79"/>
      <c r="HP79"/>
      <c r="HQ79"/>
      <c r="HR79"/>
      <c r="HS79"/>
      <c r="HT79"/>
      <c r="HU79"/>
      <c r="HV79"/>
      <c r="HW79"/>
      <c r="HX79"/>
      <c r="HY79"/>
      <c r="HZ79"/>
      <c r="IA79"/>
      <c r="IB79"/>
      <c r="IC79"/>
      <c r="ID79"/>
      <c r="IE79"/>
      <c r="IF79"/>
      <c r="IG79"/>
      <c r="IH79"/>
      <c r="II79"/>
      <c r="IJ79"/>
      <c r="IK79"/>
      <c r="IL79"/>
      <c r="IM79"/>
      <c r="IN79"/>
      <c r="IO79"/>
      <c r="IP79"/>
      <c r="IQ79"/>
      <c r="IR79"/>
      <c r="IS79"/>
      <c r="IT79"/>
      <c r="IU79"/>
      <c r="IV79"/>
      <c r="IW79"/>
      <c r="IX79"/>
      <c r="IY79"/>
      <c r="IZ79"/>
      <c r="JA79"/>
      <c r="JB79"/>
      <c r="JC79"/>
      <c r="JD79"/>
      <c r="JE79"/>
      <c r="JF79"/>
      <c r="JG79"/>
      <c r="JH79"/>
      <c r="JI79"/>
      <c r="JJ79"/>
      <c r="JK79"/>
      <c r="JL79"/>
      <c r="JM79"/>
      <c r="JN79"/>
      <c r="JO79"/>
      <c r="JP79"/>
      <c r="JQ79"/>
      <c r="JR79"/>
      <c r="JS79"/>
      <c r="JT79"/>
      <c r="JU79"/>
      <c r="JV79"/>
      <c r="JW79"/>
      <c r="JX79"/>
      <c r="JY79"/>
      <c r="JZ79"/>
      <c r="KA79"/>
      <c r="KB79"/>
      <c r="KC79"/>
      <c r="KD79"/>
      <c r="KE79"/>
      <c r="KF79"/>
      <c r="KG79"/>
      <c r="KH79"/>
      <c r="KI79"/>
      <c r="KJ79"/>
      <c r="KK79"/>
      <c r="KL79"/>
      <c r="KM79"/>
      <c r="KN79"/>
      <c r="KO79"/>
      <c r="KP79"/>
      <c r="KQ79"/>
      <c r="KR79"/>
      <c r="KS79"/>
      <c r="KT79"/>
      <c r="KU79"/>
      <c r="KV79"/>
      <c r="KW79"/>
      <c r="KX79"/>
      <c r="KY79"/>
      <c r="KZ79"/>
      <c r="LA79"/>
      <c r="LB79"/>
      <c r="LC79"/>
      <c r="LD79"/>
      <c r="LE79"/>
      <c r="LF79"/>
      <c r="LG79"/>
      <c r="LH79"/>
      <c r="LI79"/>
      <c r="LJ79"/>
      <c r="LK79"/>
      <c r="LL79"/>
      <c r="LM79"/>
      <c r="LN79"/>
      <c r="LO79"/>
      <c r="LP79"/>
      <c r="LQ79"/>
      <c r="LR79"/>
      <c r="LS79"/>
      <c r="LT79"/>
      <c r="LU79"/>
      <c r="LV79"/>
      <c r="LW79"/>
      <c r="LX79"/>
      <c r="LY79"/>
      <c r="LZ79"/>
      <c r="MA79"/>
      <c r="MB79"/>
      <c r="MC79"/>
      <c r="MD79"/>
      <c r="ME79"/>
      <c r="MF79"/>
      <c r="MG79"/>
      <c r="MH79"/>
      <c r="MI79"/>
      <c r="MJ79"/>
      <c r="MK79"/>
      <c r="ML79"/>
      <c r="MM79"/>
      <c r="MN79"/>
      <c r="MO79"/>
      <c r="MP79"/>
      <c r="MQ79"/>
      <c r="MR79"/>
      <c r="MS79"/>
      <c r="MT79"/>
      <c r="MU79"/>
      <c r="MV79"/>
      <c r="MW79"/>
      <c r="MX79"/>
      <c r="MY79"/>
      <c r="MZ79"/>
      <c r="NA79"/>
      <c r="NB79"/>
      <c r="NC79"/>
      <c r="ND79"/>
      <c r="NE79"/>
      <c r="NF79"/>
      <c r="NG79"/>
      <c r="NH79"/>
      <c r="NI79"/>
      <c r="NJ79"/>
      <c r="NK79"/>
      <c r="NL79"/>
      <c r="NM79"/>
      <c r="NN79"/>
      <c r="NO79"/>
      <c r="NP79"/>
      <c r="NQ79"/>
      <c r="NR79"/>
      <c r="NS79"/>
      <c r="NT79"/>
      <c r="NU79"/>
      <c r="NV79"/>
      <c r="NW79"/>
      <c r="NX79"/>
      <c r="NY79"/>
      <c r="NZ79"/>
      <c r="OA79"/>
      <c r="OB79"/>
      <c r="OC79"/>
      <c r="OD79"/>
      <c r="OE79"/>
      <c r="OF79"/>
      <c r="OG79"/>
      <c r="OH79"/>
      <c r="OI79"/>
      <c r="OJ79"/>
      <c r="OK79"/>
      <c r="OL79"/>
      <c r="OM79"/>
      <c r="ON79"/>
      <c r="OO79"/>
      <c r="OP79"/>
      <c r="OQ79"/>
      <c r="OR79"/>
      <c r="OS79"/>
      <c r="OT79"/>
      <c r="OU79"/>
      <c r="OV79"/>
      <c r="OW79"/>
      <c r="OX79"/>
      <c r="OY79"/>
      <c r="OZ79"/>
      <c r="PA79"/>
      <c r="PB79"/>
      <c r="PC79"/>
      <c r="PD79"/>
      <c r="PE79"/>
      <c r="PF79"/>
      <c r="PG79"/>
      <c r="PH79"/>
      <c r="PI79"/>
      <c r="PJ79"/>
      <c r="PK79"/>
      <c r="PL79"/>
      <c r="PM79"/>
      <c r="PN79"/>
      <c r="PO79"/>
      <c r="PP79"/>
      <c r="PQ79"/>
      <c r="PR79"/>
      <c r="PS79"/>
      <c r="PT79"/>
      <c r="PU79"/>
      <c r="PV79"/>
      <c r="PW79"/>
      <c r="PX79"/>
      <c r="PY79"/>
      <c r="PZ79"/>
      <c r="QA79"/>
      <c r="QB79"/>
      <c r="QC79"/>
      <c r="QD79"/>
      <c r="QE79"/>
      <c r="QF79"/>
      <c r="QG79"/>
      <c r="QH79"/>
      <c r="QI79"/>
      <c r="QJ79"/>
      <c r="QK79"/>
      <c r="QL79"/>
      <c r="QM79"/>
      <c r="QN79"/>
      <c r="QO79"/>
      <c r="QP79"/>
      <c r="QQ79"/>
      <c r="QR79"/>
      <c r="QS79"/>
      <c r="QT79"/>
      <c r="QU79"/>
      <c r="QV79"/>
      <c r="QW79"/>
      <c r="QX79"/>
      <c r="QY79"/>
      <c r="QZ79"/>
      <c r="RA79"/>
      <c r="RB79"/>
      <c r="RC79"/>
      <c r="RD79"/>
      <c r="RE79"/>
      <c r="RF79"/>
      <c r="RG79"/>
      <c r="RH79"/>
      <c r="RI79"/>
      <c r="RJ79"/>
      <c r="RK79"/>
      <c r="RL79"/>
      <c r="RM79"/>
      <c r="RN79"/>
      <c r="RO79"/>
      <c r="RP79"/>
      <c r="RQ79"/>
      <c r="RR79"/>
      <c r="RS79"/>
      <c r="RT79"/>
      <c r="RU79"/>
      <c r="RV79"/>
      <c r="RW79"/>
      <c r="RX79"/>
      <c r="RY79"/>
      <c r="RZ79"/>
      <c r="SA79"/>
      <c r="SB79"/>
      <c r="SC79"/>
      <c r="SD79"/>
      <c r="SE79"/>
      <c r="SF79"/>
      <c r="SG79"/>
      <c r="SH79"/>
      <c r="SI79"/>
      <c r="SJ79"/>
      <c r="SK79"/>
      <c r="SL79"/>
      <c r="SM79"/>
      <c r="SN79"/>
      <c r="SO79"/>
      <c r="SP79"/>
      <c r="SQ79"/>
      <c r="SR79"/>
      <c r="SS79"/>
      <c r="ST79"/>
      <c r="SU79"/>
      <c r="SV79"/>
      <c r="SW79"/>
      <c r="SX79"/>
      <c r="SY79"/>
      <c r="SZ79"/>
      <c r="TA79"/>
      <c r="TB79"/>
      <c r="TC79"/>
      <c r="TD79"/>
      <c r="TE79"/>
      <c r="TF79"/>
      <c r="TG79"/>
      <c r="TH79"/>
      <c r="TI79"/>
      <c r="TJ79"/>
      <c r="TK79"/>
      <c r="TL79"/>
      <c r="TM79"/>
      <c r="TN79"/>
      <c r="TO79"/>
      <c r="TP79"/>
      <c r="TQ79"/>
      <c r="TR79"/>
      <c r="TS79"/>
      <c r="TT79"/>
      <c r="TU79"/>
      <c r="TV79"/>
      <c r="TW79"/>
      <c r="TX79"/>
      <c r="TY79"/>
      <c r="TZ79"/>
      <c r="UA79"/>
      <c r="UB79"/>
      <c r="UC79"/>
      <c r="UD79"/>
      <c r="UE79"/>
      <c r="UF79"/>
      <c r="UG79"/>
      <c r="UH79"/>
      <c r="UI79"/>
      <c r="UJ79"/>
      <c r="UK79"/>
      <c r="UL79"/>
      <c r="UM79"/>
      <c r="UN79"/>
      <c r="UO79"/>
      <c r="UP79"/>
      <c r="UQ79"/>
      <c r="UR79"/>
      <c r="US79"/>
      <c r="UT79"/>
      <c r="UU79"/>
      <c r="UV79"/>
      <c r="UW79"/>
      <c r="UX79"/>
      <c r="UY79"/>
      <c r="UZ79"/>
      <c r="VA79"/>
      <c r="VB79"/>
      <c r="VC79"/>
      <c r="VD79"/>
      <c r="VE79"/>
      <c r="VF79"/>
      <c r="VG79"/>
      <c r="VH79"/>
      <c r="VI79"/>
      <c r="VJ79"/>
      <c r="VK79"/>
      <c r="VL79"/>
      <c r="VM79"/>
      <c r="VN79"/>
      <c r="VO79"/>
      <c r="VP79"/>
      <c r="VQ79"/>
      <c r="VR79"/>
      <c r="VS79"/>
      <c r="VT79"/>
      <c r="VU79"/>
      <c r="VV79"/>
      <c r="VW79"/>
      <c r="VX79"/>
      <c r="VY79"/>
      <c r="VZ79"/>
      <c r="WA79"/>
      <c r="WB79"/>
      <c r="WC79"/>
      <c r="WD79"/>
      <c r="WE79"/>
      <c r="WF79"/>
      <c r="WG79"/>
      <c r="WH79"/>
      <c r="WI79"/>
      <c r="WJ79"/>
      <c r="WK79"/>
      <c r="WL79"/>
      <c r="WM79"/>
      <c r="WN79"/>
      <c r="WO79"/>
      <c r="WP79"/>
      <c r="WQ79"/>
      <c r="WR79"/>
      <c r="WS79"/>
      <c r="WT79"/>
      <c r="WU79"/>
      <c r="WV79"/>
      <c r="WW79"/>
      <c r="WX79"/>
      <c r="WY79"/>
      <c r="WZ79"/>
      <c r="XA79"/>
      <c r="XB79"/>
      <c r="XC79"/>
      <c r="XD79"/>
      <c r="XE79"/>
      <c r="XF79"/>
      <c r="XG79"/>
      <c r="XH79"/>
      <c r="XI79"/>
      <c r="XJ79"/>
      <c r="XK79"/>
      <c r="XL79"/>
      <c r="XM79"/>
      <c r="XN79"/>
      <c r="XO79"/>
      <c r="XP79"/>
      <c r="XQ79"/>
      <c r="XR79"/>
      <c r="XS79"/>
      <c r="XT79"/>
      <c r="XU79"/>
      <c r="XV79"/>
      <c r="XW79"/>
      <c r="XX79"/>
      <c r="XY79"/>
      <c r="XZ79"/>
      <c r="YA79"/>
      <c r="YB79"/>
      <c r="YC79"/>
      <c r="YD79"/>
      <c r="YE79"/>
      <c r="YF79"/>
      <c r="YG79"/>
      <c r="YH79"/>
      <c r="YI79"/>
      <c r="YJ79"/>
      <c r="YK79"/>
      <c r="YL79"/>
      <c r="YM79"/>
      <c r="YN79"/>
      <c r="YO79"/>
      <c r="YP79"/>
      <c r="YQ79"/>
      <c r="YR79"/>
      <c r="YS79"/>
      <c r="YT79"/>
      <c r="YU79"/>
      <c r="YV79"/>
      <c r="YW79"/>
      <c r="YX79"/>
      <c r="YY79"/>
      <c r="YZ79"/>
      <c r="ZA79"/>
      <c r="ZB79"/>
      <c r="ZC79"/>
      <c r="ZD79"/>
      <c r="ZE79"/>
      <c r="ZF79"/>
      <c r="ZG79"/>
      <c r="ZH79"/>
      <c r="ZI79"/>
      <c r="ZJ79"/>
      <c r="ZK79"/>
      <c r="ZL79"/>
      <c r="ZM79"/>
      <c r="ZN79"/>
      <c r="ZO79"/>
      <c r="ZP79"/>
      <c r="ZQ79"/>
      <c r="ZR79"/>
      <c r="ZS79"/>
      <c r="ZT79"/>
      <c r="ZU79"/>
      <c r="ZV79"/>
      <c r="ZW79"/>
      <c r="ZX79"/>
      <c r="ZY79"/>
      <c r="ZZ79"/>
      <c r="AAA79"/>
      <c r="AAB79"/>
      <c r="AAC79"/>
      <c r="AAD79"/>
      <c r="AAE79"/>
      <c r="AAF79"/>
      <c r="AAG79"/>
      <c r="AAH79"/>
      <c r="AAI79"/>
      <c r="AAJ79"/>
      <c r="AAK79"/>
      <c r="AAL79"/>
      <c r="AAM79"/>
      <c r="AAN79"/>
      <c r="AAO79"/>
      <c r="AAP79"/>
      <c r="AAQ79"/>
      <c r="AAR79"/>
      <c r="AAS79"/>
      <c r="AAT79"/>
      <c r="AAU79"/>
      <c r="AAV79"/>
      <c r="AAW79"/>
      <c r="AAX79"/>
      <c r="AAY79"/>
      <c r="AAZ79"/>
      <c r="ABA79"/>
      <c r="ABB79"/>
      <c r="ABC79"/>
      <c r="ABD79"/>
      <c r="ABE79"/>
      <c r="ABF79"/>
      <c r="ABG79"/>
      <c r="ABH79"/>
      <c r="ABI79"/>
      <c r="ABJ79"/>
      <c r="ABK79"/>
      <c r="ABL79"/>
      <c r="ABM79"/>
      <c r="ABN79"/>
      <c r="ABO79"/>
      <c r="ABP79"/>
      <c r="ABQ79"/>
      <c r="ABR79"/>
      <c r="ABS79"/>
      <c r="ABT79"/>
      <c r="ABU79"/>
      <c r="ABV79"/>
      <c r="ABW79"/>
      <c r="ABX79"/>
      <c r="ABY79"/>
      <c r="ABZ79"/>
      <c r="ACA79"/>
      <c r="ACB79"/>
      <c r="ACC79"/>
      <c r="ACD79"/>
      <c r="ACE79"/>
      <c r="ACF79"/>
      <c r="ACG79"/>
      <c r="ACH79"/>
      <c r="ACI79"/>
      <c r="ACJ79"/>
      <c r="ACK79"/>
      <c r="ACL79"/>
      <c r="ACM79"/>
      <c r="ACN79"/>
      <c r="ACO79"/>
      <c r="ACP79"/>
      <c r="ACQ79"/>
      <c r="ACR79"/>
      <c r="ACS79"/>
      <c r="ACT79"/>
      <c r="ACU79"/>
      <c r="ACV79"/>
      <c r="ACW79"/>
      <c r="ACX79"/>
      <c r="ACY79"/>
      <c r="ACZ79"/>
      <c r="ADA79"/>
      <c r="ADB79"/>
      <c r="ADC79"/>
      <c r="ADD79"/>
      <c r="ADE79"/>
      <c r="ADF79"/>
      <c r="ADG79"/>
      <c r="ADH79"/>
      <c r="ADI79"/>
      <c r="ADJ79"/>
      <c r="ADK79"/>
      <c r="ADL79"/>
      <c r="ADM79"/>
      <c r="ADN79"/>
      <c r="ADO79"/>
      <c r="ADP79"/>
      <c r="ADQ79"/>
      <c r="ADR79"/>
      <c r="ADS79"/>
      <c r="ADT79"/>
      <c r="ADU79"/>
      <c r="ADV79"/>
      <c r="ADW79"/>
      <c r="ADX79"/>
      <c r="ADY79"/>
      <c r="ADZ79"/>
      <c r="AEA79"/>
      <c r="AEB79"/>
      <c r="AEC79"/>
      <c r="AED79"/>
      <c r="AEE79"/>
      <c r="AEF79"/>
      <c r="AEG79"/>
      <c r="AEH79"/>
      <c r="AEI79"/>
      <c r="AEJ79"/>
      <c r="AEK79"/>
      <c r="AEL79"/>
      <c r="AEM79"/>
      <c r="AEN79"/>
      <c r="AEO79"/>
      <c r="AEP79"/>
      <c r="AEQ79"/>
      <c r="AER79"/>
      <c r="AES79"/>
      <c r="AET79"/>
      <c r="AEU79"/>
      <c r="AEV79"/>
      <c r="AEW79"/>
      <c r="AEX79"/>
      <c r="AEY79"/>
      <c r="AEZ79"/>
      <c r="AFA79"/>
      <c r="AFB79"/>
      <c r="AFC79"/>
      <c r="AFD79"/>
      <c r="AFE79"/>
      <c r="AFF79"/>
      <c r="AFG79"/>
      <c r="AFH79"/>
      <c r="AFI79"/>
      <c r="AFJ79"/>
      <c r="AFK79"/>
      <c r="AFL79"/>
      <c r="AFM79"/>
      <c r="AFN79"/>
      <c r="AFO79"/>
      <c r="AFP79"/>
      <c r="AFQ79"/>
      <c r="AFR79"/>
      <c r="AFS79"/>
      <c r="AFT79"/>
      <c r="AFU79"/>
      <c r="AFV79"/>
      <c r="AFW79"/>
      <c r="AFX79"/>
      <c r="AFY79"/>
      <c r="AFZ79"/>
      <c r="AGA79"/>
      <c r="AGB79"/>
      <c r="AGC79"/>
      <c r="AGD79"/>
      <c r="AGE79"/>
      <c r="AGF79"/>
      <c r="AGG79"/>
      <c r="AGH79"/>
      <c r="AGI79"/>
      <c r="AGJ79"/>
      <c r="AGK79"/>
      <c r="AGL79"/>
      <c r="AGM79"/>
      <c r="AGN79"/>
      <c r="AGO79"/>
      <c r="AGP79"/>
      <c r="AGQ79"/>
      <c r="AGR79"/>
      <c r="AGS79"/>
      <c r="AGT79"/>
      <c r="AGU79"/>
      <c r="AGV79"/>
      <c r="AGW79"/>
      <c r="AGX79"/>
      <c r="AGY79"/>
      <c r="AGZ79"/>
      <c r="AHA79"/>
      <c r="AHB79"/>
      <c r="AHC79"/>
      <c r="AHD79"/>
      <c r="AHE79"/>
      <c r="AHF79"/>
      <c r="AHG79"/>
      <c r="AHH79"/>
      <c r="AHI79"/>
      <c r="AHJ79"/>
      <c r="AHK79"/>
      <c r="AHL79"/>
      <c r="AHM79"/>
      <c r="AHN79"/>
      <c r="AHO79"/>
      <c r="AHP79"/>
      <c r="AHQ79"/>
      <c r="AHR79"/>
      <c r="AHS79"/>
      <c r="AHT79"/>
      <c r="AHU79"/>
      <c r="AHV79"/>
      <c r="AHW79"/>
      <c r="AHX79"/>
      <c r="AHY79"/>
      <c r="AHZ79"/>
      <c r="AIA79"/>
      <c r="AIB79"/>
      <c r="AIC79"/>
      <c r="AID79"/>
      <c r="AIE79"/>
      <c r="AIF79"/>
      <c r="AIG79"/>
      <c r="AIH79"/>
      <c r="AII79"/>
      <c r="AIJ79"/>
      <c r="AIK79"/>
      <c r="AIL79"/>
      <c r="AIM79"/>
      <c r="AIN79"/>
      <c r="AIO79"/>
      <c r="AIP79"/>
      <c r="AIQ79"/>
      <c r="AIR79"/>
      <c r="AIS79"/>
      <c r="AIT79"/>
      <c r="AIU79"/>
      <c r="AIV79"/>
      <c r="AIW79"/>
      <c r="AIX79"/>
      <c r="AIY79"/>
      <c r="AIZ79"/>
      <c r="AJA79"/>
      <c r="AJB79"/>
      <c r="AJC79"/>
      <c r="AJD79"/>
      <c r="AJE79"/>
      <c r="AJF79"/>
      <c r="AJG79"/>
      <c r="AJH79"/>
      <c r="AJI79"/>
      <c r="AJJ79"/>
      <c r="AJK79"/>
      <c r="AJL79"/>
      <c r="AJM79"/>
      <c r="AJN79"/>
      <c r="AJO79"/>
      <c r="AJP79"/>
      <c r="AJQ79"/>
      <c r="AJR79"/>
      <c r="AJS79"/>
      <c r="AJT79"/>
      <c r="AJU79"/>
      <c r="AJV79"/>
      <c r="AJW79"/>
      <c r="AJX79"/>
      <c r="AJY79"/>
      <c r="AJZ79"/>
      <c r="AKA79"/>
      <c r="AKB79"/>
      <c r="AKC79"/>
      <c r="AKD79"/>
      <c r="AKE79"/>
      <c r="AKF79"/>
      <c r="AKG79"/>
      <c r="AKH79"/>
      <c r="AKI79"/>
      <c r="AKJ79"/>
      <c r="AKK79"/>
      <c r="AKL79"/>
      <c r="AKM79"/>
      <c r="AKN79"/>
      <c r="AKO79"/>
      <c r="AKP79"/>
      <c r="AKQ79"/>
      <c r="AKR79"/>
      <c r="AKS79"/>
      <c r="AKT79"/>
      <c r="AKU79"/>
      <c r="AKV79"/>
      <c r="AKW79"/>
      <c r="AKX79"/>
      <c r="AKY79"/>
      <c r="AKZ79"/>
      <c r="ALA79"/>
      <c r="ALB79"/>
      <c r="ALC79"/>
      <c r="ALD79"/>
      <c r="ALE79"/>
      <c r="ALF79"/>
      <c r="ALG79"/>
      <c r="ALH79"/>
      <c r="ALI79"/>
      <c r="ALJ79"/>
      <c r="ALK79"/>
      <c r="ALL79"/>
      <c r="ALM79"/>
      <c r="ALN79"/>
      <c r="ALO79"/>
      <c r="ALP79"/>
      <c r="ALQ79"/>
      <c r="ALR79"/>
      <c r="ALS79"/>
      <c r="ALT79"/>
      <c r="ALU79"/>
      <c r="ALV79"/>
      <c r="ALW79"/>
      <c r="ALX79"/>
      <c r="ALY79"/>
      <c r="ALZ79"/>
      <c r="AMA79"/>
      <c r="AMB79"/>
      <c r="AMC79"/>
      <c r="AMD79"/>
      <c r="AME79"/>
      <c r="AMF79"/>
      <c r="AMG79"/>
      <c r="AMH79"/>
      <c r="AMI79"/>
      <c r="AMJ79"/>
      <c r="AMK79"/>
      <c r="AML79"/>
      <c r="AMM79"/>
      <c r="AMN79"/>
      <c r="AMO79"/>
      <c r="AMP79"/>
      <c r="AMQ79"/>
      <c r="AMR79"/>
      <c r="AMS79"/>
      <c r="AMT79"/>
      <c r="AMU79"/>
      <c r="AMV79"/>
      <c r="AMW79"/>
      <c r="AMX79"/>
      <c r="AMY79"/>
      <c r="AMZ79"/>
      <c r="ANA79"/>
      <c r="ANB79"/>
      <c r="ANC79"/>
      <c r="AND79"/>
      <c r="ANE79"/>
    </row>
    <row r="80" spans="3:1045" s="6" customFormat="1" ht="15" customHeight="1" x14ac:dyDescent="0.25">
      <c r="C80" s="6" t="str">
        <f t="shared" si="23"/>
        <v>A. O. Smith</v>
      </c>
      <c r="D80" s="6" t="str">
        <f t="shared" si="24"/>
        <v>HPTU 80N 120  (80 gal)</v>
      </c>
      <c r="E80" s="6">
        <f t="shared" si="25"/>
        <v>111215</v>
      </c>
      <c r="F80" s="60">
        <f t="shared" si="26"/>
        <v>80</v>
      </c>
      <c r="G80" s="6" t="str">
        <f t="shared" si="27"/>
        <v>AOSmithHPTU80</v>
      </c>
      <c r="H80" s="62">
        <v>0</v>
      </c>
      <c r="I80" s="60">
        <v>1</v>
      </c>
      <c r="J80" s="61">
        <f t="shared" si="28"/>
        <v>0</v>
      </c>
      <c r="K80" s="61">
        <f t="shared" si="29"/>
        <v>2.9</v>
      </c>
      <c r="L80" s="127">
        <f t="shared" si="30"/>
        <v>0</v>
      </c>
      <c r="M80" s="169" t="str">
        <f t="shared" si="31"/>
        <v>AOSmithHPTU80N</v>
      </c>
      <c r="N80" s="97" t="s">
        <v>196</v>
      </c>
      <c r="O80" s="32">
        <v>3</v>
      </c>
      <c r="P80" s="81">
        <f t="shared" si="32"/>
        <v>11</v>
      </c>
      <c r="Q80" s="9" t="s">
        <v>7</v>
      </c>
      <c r="R80" s="68">
        <f t="shared" si="33"/>
        <v>12</v>
      </c>
      <c r="S80" s="68">
        <f xml:space="preserve"> (P80*10000) + (R80*100) + VLOOKUP( Y80, $V$2:$X$56, 2, FALSE )</f>
        <v>111215</v>
      </c>
      <c r="T80" s="65" t="str">
        <f t="shared" si="40"/>
        <v>HPTU 80N 120  (80 gal)</v>
      </c>
      <c r="U80" s="168">
        <f t="shared" si="5"/>
        <v>1</v>
      </c>
      <c r="V80" s="10" t="s">
        <v>16</v>
      </c>
      <c r="W80" s="11">
        <v>80</v>
      </c>
      <c r="X80" s="30" t="s">
        <v>86</v>
      </c>
      <c r="Y80" s="86" t="s">
        <v>106</v>
      </c>
      <c r="Z80" s="91" t="str">
        <f>VLOOKUP( Y80, $V$2:$X$56, 3, FALSE )</f>
        <v>AOSmithHPTU80</v>
      </c>
      <c r="AA80" s="126">
        <v>0</v>
      </c>
      <c r="AB80" s="40" t="s">
        <v>10</v>
      </c>
      <c r="AC80" s="47" t="s">
        <v>15</v>
      </c>
      <c r="AD80" s="160">
        <v>2.9</v>
      </c>
      <c r="AE80" s="48">
        <v>42545</v>
      </c>
      <c r="AF80" s="49" t="s">
        <v>83</v>
      </c>
      <c r="AG80" s="138" t="str">
        <f t="shared" si="18"/>
        <v>2,     111215,   "HPTU 80N 120  (80 gal)"</v>
      </c>
      <c r="AH80" s="140" t="str">
        <f t="shared" si="34"/>
        <v>AOSmith</v>
      </c>
      <c r="AI80" s="141" t="s">
        <v>458</v>
      </c>
      <c r="AJ80" s="166">
        <f t="shared" si="7"/>
        <v>1</v>
      </c>
      <c r="AK80" s="138" t="str">
        <f t="shared" si="19"/>
        <v xml:space="preserve">          case  HPTU 80N 120  (80 gal)   :   "AOSmithHPTU80N"</v>
      </c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  <c r="DS80"/>
      <c r="DT80"/>
      <c r="DU80"/>
      <c r="DV80"/>
      <c r="DW80"/>
      <c r="DX80"/>
      <c r="DY80"/>
      <c r="DZ80"/>
      <c r="EA80"/>
      <c r="EB80"/>
      <c r="EC80"/>
      <c r="ED80"/>
      <c r="EE80"/>
      <c r="EF80"/>
      <c r="EG80"/>
      <c r="EH80"/>
      <c r="EI80"/>
      <c r="EJ80"/>
      <c r="EK80"/>
      <c r="EL80"/>
      <c r="EM80"/>
      <c r="EN80"/>
      <c r="EO80"/>
      <c r="EP80"/>
      <c r="EQ80"/>
      <c r="ER80"/>
      <c r="ES80"/>
      <c r="ET80"/>
      <c r="EU80"/>
      <c r="EV80"/>
      <c r="EW80"/>
      <c r="EX80"/>
      <c r="EY80"/>
      <c r="EZ80"/>
      <c r="FA80"/>
      <c r="FB80"/>
      <c r="FC80"/>
      <c r="FD80"/>
      <c r="FE80"/>
      <c r="FF80"/>
      <c r="FG80"/>
      <c r="FH80"/>
      <c r="FI80"/>
      <c r="FJ80"/>
      <c r="FK80"/>
      <c r="FL80"/>
      <c r="FM80"/>
      <c r="FN80"/>
      <c r="FO80"/>
      <c r="FP80"/>
      <c r="FQ80"/>
      <c r="FR80"/>
      <c r="FS80"/>
      <c r="FT80"/>
      <c r="FU80"/>
      <c r="FV80"/>
      <c r="FW80"/>
      <c r="FX80"/>
      <c r="FY80"/>
      <c r="FZ80"/>
      <c r="GA80"/>
      <c r="GB80"/>
      <c r="GC80"/>
      <c r="GD80"/>
      <c r="GE80"/>
      <c r="GF80"/>
      <c r="GG80"/>
      <c r="GH80"/>
      <c r="GI80"/>
      <c r="GJ80"/>
      <c r="GK80"/>
      <c r="GL80"/>
      <c r="GM80"/>
      <c r="GN80"/>
      <c r="GO80"/>
      <c r="GP80"/>
      <c r="GQ80"/>
      <c r="GR80"/>
      <c r="GS80"/>
      <c r="GT80"/>
      <c r="GU80"/>
      <c r="GV80"/>
      <c r="GW80"/>
      <c r="GX80"/>
      <c r="GY80"/>
      <c r="GZ80"/>
      <c r="HA80"/>
      <c r="HB80"/>
      <c r="HC80"/>
      <c r="HD80"/>
      <c r="HE80"/>
      <c r="HF80"/>
      <c r="HG80"/>
      <c r="HH80"/>
      <c r="HI80"/>
      <c r="HJ80"/>
      <c r="HK80"/>
      <c r="HL80"/>
      <c r="HM80"/>
      <c r="HN80"/>
      <c r="HO80"/>
      <c r="HP80"/>
      <c r="HQ80"/>
      <c r="HR80"/>
      <c r="HS80"/>
      <c r="HT80"/>
      <c r="HU80"/>
      <c r="HV80"/>
      <c r="HW80"/>
      <c r="HX80"/>
      <c r="HY80"/>
      <c r="HZ80"/>
      <c r="IA80"/>
      <c r="IB80"/>
      <c r="IC80"/>
      <c r="ID80"/>
      <c r="IE80"/>
      <c r="IF80"/>
      <c r="IG80"/>
      <c r="IH80"/>
      <c r="II80"/>
      <c r="IJ80"/>
      <c r="IK80"/>
      <c r="IL80"/>
      <c r="IM80"/>
      <c r="IN80"/>
      <c r="IO80"/>
      <c r="IP80"/>
      <c r="IQ80"/>
      <c r="IR80"/>
      <c r="IS80"/>
      <c r="IT80"/>
      <c r="IU80"/>
      <c r="IV80"/>
      <c r="IW80"/>
      <c r="IX80"/>
      <c r="IY80"/>
      <c r="IZ80"/>
      <c r="JA80"/>
      <c r="JB80"/>
      <c r="JC80"/>
      <c r="JD80"/>
      <c r="JE80"/>
      <c r="JF80"/>
      <c r="JG80"/>
      <c r="JH80"/>
      <c r="JI80"/>
      <c r="JJ80"/>
      <c r="JK80"/>
      <c r="JL80"/>
      <c r="JM80"/>
      <c r="JN80"/>
      <c r="JO80"/>
      <c r="JP80"/>
      <c r="JQ80"/>
      <c r="JR80"/>
      <c r="JS80"/>
      <c r="JT80"/>
      <c r="JU80"/>
      <c r="JV80"/>
      <c r="JW80"/>
      <c r="JX80"/>
      <c r="JY80"/>
      <c r="JZ80"/>
      <c r="KA80"/>
      <c r="KB80"/>
      <c r="KC80"/>
      <c r="KD80"/>
      <c r="KE80"/>
      <c r="KF80"/>
      <c r="KG80"/>
      <c r="KH80"/>
      <c r="KI80"/>
      <c r="KJ80"/>
      <c r="KK80"/>
      <c r="KL80"/>
      <c r="KM80"/>
      <c r="KN80"/>
      <c r="KO80"/>
      <c r="KP80"/>
      <c r="KQ80"/>
      <c r="KR80"/>
      <c r="KS80"/>
      <c r="KT80"/>
      <c r="KU80"/>
      <c r="KV80"/>
      <c r="KW80"/>
      <c r="KX80"/>
      <c r="KY80"/>
      <c r="KZ80"/>
      <c r="LA80"/>
      <c r="LB80"/>
      <c r="LC80"/>
      <c r="LD80"/>
      <c r="LE80"/>
      <c r="LF80"/>
      <c r="LG80"/>
      <c r="LH80"/>
      <c r="LI80"/>
      <c r="LJ80"/>
      <c r="LK80"/>
      <c r="LL80"/>
      <c r="LM80"/>
      <c r="LN80"/>
      <c r="LO80"/>
      <c r="LP80"/>
      <c r="LQ80"/>
      <c r="LR80"/>
      <c r="LS80"/>
      <c r="LT80"/>
      <c r="LU80"/>
      <c r="LV80"/>
      <c r="LW80"/>
      <c r="LX80"/>
      <c r="LY80"/>
      <c r="LZ80"/>
      <c r="MA80"/>
      <c r="MB80"/>
      <c r="MC80"/>
      <c r="MD80"/>
      <c r="ME80"/>
      <c r="MF80"/>
      <c r="MG80"/>
      <c r="MH80"/>
      <c r="MI80"/>
      <c r="MJ80"/>
      <c r="MK80"/>
      <c r="ML80"/>
      <c r="MM80"/>
      <c r="MN80"/>
      <c r="MO80"/>
      <c r="MP80"/>
      <c r="MQ80"/>
      <c r="MR80"/>
      <c r="MS80"/>
      <c r="MT80"/>
      <c r="MU80"/>
      <c r="MV80"/>
      <c r="MW80"/>
      <c r="MX80"/>
      <c r="MY80"/>
      <c r="MZ80"/>
      <c r="NA80"/>
      <c r="NB80"/>
      <c r="NC80"/>
      <c r="ND80"/>
      <c r="NE80"/>
      <c r="NF80"/>
      <c r="NG80"/>
      <c r="NH80"/>
      <c r="NI80"/>
      <c r="NJ80"/>
      <c r="NK80"/>
      <c r="NL80"/>
      <c r="NM80"/>
      <c r="NN80"/>
      <c r="NO80"/>
      <c r="NP80"/>
      <c r="NQ80"/>
      <c r="NR80"/>
      <c r="NS80"/>
      <c r="NT80"/>
      <c r="NU80"/>
      <c r="NV80"/>
      <c r="NW80"/>
      <c r="NX80"/>
      <c r="NY80"/>
      <c r="NZ80"/>
      <c r="OA80"/>
      <c r="OB80"/>
      <c r="OC80"/>
      <c r="OD80"/>
      <c r="OE80"/>
      <c r="OF80"/>
      <c r="OG80"/>
      <c r="OH80"/>
      <c r="OI80"/>
      <c r="OJ80"/>
      <c r="OK80"/>
      <c r="OL80"/>
      <c r="OM80"/>
      <c r="ON80"/>
      <c r="OO80"/>
      <c r="OP80"/>
      <c r="OQ80"/>
      <c r="OR80"/>
      <c r="OS80"/>
      <c r="OT80"/>
      <c r="OU80"/>
      <c r="OV80"/>
      <c r="OW80"/>
      <c r="OX80"/>
      <c r="OY80"/>
      <c r="OZ80"/>
      <c r="PA80"/>
      <c r="PB80"/>
      <c r="PC80"/>
      <c r="PD80"/>
      <c r="PE80"/>
      <c r="PF80"/>
      <c r="PG80"/>
      <c r="PH80"/>
      <c r="PI80"/>
      <c r="PJ80"/>
      <c r="PK80"/>
      <c r="PL80"/>
      <c r="PM80"/>
      <c r="PN80"/>
      <c r="PO80"/>
      <c r="PP80"/>
      <c r="PQ80"/>
      <c r="PR80"/>
      <c r="PS80"/>
      <c r="PT80"/>
      <c r="PU80"/>
      <c r="PV80"/>
      <c r="PW80"/>
      <c r="PX80"/>
      <c r="PY80"/>
      <c r="PZ80"/>
      <c r="QA80"/>
      <c r="QB80"/>
      <c r="QC80"/>
      <c r="QD80"/>
      <c r="QE80"/>
      <c r="QF80"/>
      <c r="QG80"/>
      <c r="QH80"/>
      <c r="QI80"/>
      <c r="QJ80"/>
      <c r="QK80"/>
      <c r="QL80"/>
      <c r="QM80"/>
      <c r="QN80"/>
      <c r="QO80"/>
      <c r="QP80"/>
      <c r="QQ80"/>
      <c r="QR80"/>
      <c r="QS80"/>
      <c r="QT80"/>
      <c r="QU80"/>
      <c r="QV80"/>
      <c r="QW80"/>
      <c r="QX80"/>
      <c r="QY80"/>
      <c r="QZ80"/>
      <c r="RA80"/>
      <c r="RB80"/>
      <c r="RC80"/>
      <c r="RD80"/>
      <c r="RE80"/>
      <c r="RF80"/>
      <c r="RG80"/>
      <c r="RH80"/>
      <c r="RI80"/>
      <c r="RJ80"/>
      <c r="RK80"/>
      <c r="RL80"/>
      <c r="RM80"/>
      <c r="RN80"/>
      <c r="RO80"/>
      <c r="RP80"/>
      <c r="RQ80"/>
      <c r="RR80"/>
      <c r="RS80"/>
      <c r="RT80"/>
      <c r="RU80"/>
      <c r="RV80"/>
      <c r="RW80"/>
      <c r="RX80"/>
      <c r="RY80"/>
      <c r="RZ80"/>
      <c r="SA80"/>
      <c r="SB80"/>
      <c r="SC80"/>
      <c r="SD80"/>
      <c r="SE80"/>
      <c r="SF80"/>
      <c r="SG80"/>
      <c r="SH80"/>
      <c r="SI80"/>
      <c r="SJ80"/>
      <c r="SK80"/>
      <c r="SL80"/>
      <c r="SM80"/>
      <c r="SN80"/>
      <c r="SO80"/>
      <c r="SP80"/>
      <c r="SQ80"/>
      <c r="SR80"/>
      <c r="SS80"/>
      <c r="ST80"/>
      <c r="SU80"/>
      <c r="SV80"/>
      <c r="SW80"/>
      <c r="SX80"/>
      <c r="SY80"/>
      <c r="SZ80"/>
      <c r="TA80"/>
      <c r="TB80"/>
      <c r="TC80"/>
      <c r="TD80"/>
      <c r="TE80"/>
      <c r="TF80"/>
      <c r="TG80"/>
      <c r="TH80"/>
      <c r="TI80"/>
      <c r="TJ80"/>
      <c r="TK80"/>
      <c r="TL80"/>
      <c r="TM80"/>
      <c r="TN80"/>
      <c r="TO80"/>
      <c r="TP80"/>
      <c r="TQ80"/>
      <c r="TR80"/>
      <c r="TS80"/>
      <c r="TT80"/>
      <c r="TU80"/>
      <c r="TV80"/>
      <c r="TW80"/>
      <c r="TX80"/>
      <c r="TY80"/>
      <c r="TZ80"/>
      <c r="UA80"/>
      <c r="UB80"/>
      <c r="UC80"/>
      <c r="UD80"/>
      <c r="UE80"/>
      <c r="UF80"/>
      <c r="UG80"/>
      <c r="UH80"/>
      <c r="UI80"/>
      <c r="UJ80"/>
      <c r="UK80"/>
      <c r="UL80"/>
      <c r="UM80"/>
      <c r="UN80"/>
      <c r="UO80"/>
      <c r="UP80"/>
      <c r="UQ80"/>
      <c r="UR80"/>
      <c r="US80"/>
      <c r="UT80"/>
      <c r="UU80"/>
      <c r="UV80"/>
      <c r="UW80"/>
      <c r="UX80"/>
      <c r="UY80"/>
      <c r="UZ80"/>
      <c r="VA80"/>
      <c r="VB80"/>
      <c r="VC80"/>
      <c r="VD80"/>
      <c r="VE80"/>
      <c r="VF80"/>
      <c r="VG80"/>
      <c r="VH80"/>
      <c r="VI80"/>
      <c r="VJ80"/>
      <c r="VK80"/>
      <c r="VL80"/>
      <c r="VM80"/>
      <c r="VN80"/>
      <c r="VO80"/>
      <c r="VP80"/>
      <c r="VQ80"/>
      <c r="VR80"/>
      <c r="VS80"/>
      <c r="VT80"/>
      <c r="VU80"/>
      <c r="VV80"/>
      <c r="VW80"/>
      <c r="VX80"/>
      <c r="VY80"/>
      <c r="VZ80"/>
      <c r="WA80"/>
      <c r="WB80"/>
      <c r="WC80"/>
      <c r="WD80"/>
      <c r="WE80"/>
      <c r="WF80"/>
      <c r="WG80"/>
      <c r="WH80"/>
      <c r="WI80"/>
      <c r="WJ80"/>
      <c r="WK80"/>
      <c r="WL80"/>
      <c r="WM80"/>
      <c r="WN80"/>
      <c r="WO80"/>
      <c r="WP80"/>
      <c r="WQ80"/>
      <c r="WR80"/>
      <c r="WS80"/>
      <c r="WT80"/>
      <c r="WU80"/>
      <c r="WV80"/>
      <c r="WW80"/>
      <c r="WX80"/>
      <c r="WY80"/>
      <c r="WZ80"/>
      <c r="XA80"/>
      <c r="XB80"/>
      <c r="XC80"/>
      <c r="XD80"/>
      <c r="XE80"/>
      <c r="XF80"/>
      <c r="XG80"/>
      <c r="XH80"/>
      <c r="XI80"/>
      <c r="XJ80"/>
      <c r="XK80"/>
      <c r="XL80"/>
      <c r="XM80"/>
      <c r="XN80"/>
      <c r="XO80"/>
      <c r="XP80"/>
      <c r="XQ80"/>
      <c r="XR80"/>
      <c r="XS80"/>
      <c r="XT80"/>
      <c r="XU80"/>
      <c r="XV80"/>
      <c r="XW80"/>
      <c r="XX80"/>
      <c r="XY80"/>
      <c r="XZ80"/>
      <c r="YA80"/>
      <c r="YB80"/>
      <c r="YC80"/>
      <c r="YD80"/>
      <c r="YE80"/>
      <c r="YF80"/>
      <c r="YG80"/>
      <c r="YH80"/>
      <c r="YI80"/>
      <c r="YJ80"/>
      <c r="YK80"/>
      <c r="YL80"/>
      <c r="YM80"/>
      <c r="YN80"/>
      <c r="YO80"/>
      <c r="YP80"/>
      <c r="YQ80"/>
      <c r="YR80"/>
      <c r="YS80"/>
      <c r="YT80"/>
      <c r="YU80"/>
      <c r="YV80"/>
      <c r="YW80"/>
      <c r="YX80"/>
      <c r="YY80"/>
      <c r="YZ80"/>
      <c r="ZA80"/>
      <c r="ZB80"/>
      <c r="ZC80"/>
      <c r="ZD80"/>
      <c r="ZE80"/>
      <c r="ZF80"/>
      <c r="ZG80"/>
      <c r="ZH80"/>
      <c r="ZI80"/>
      <c r="ZJ80"/>
      <c r="ZK80"/>
      <c r="ZL80"/>
      <c r="ZM80"/>
      <c r="ZN80"/>
      <c r="ZO80"/>
      <c r="ZP80"/>
      <c r="ZQ80"/>
      <c r="ZR80"/>
      <c r="ZS80"/>
      <c r="ZT80"/>
      <c r="ZU80"/>
      <c r="ZV80"/>
      <c r="ZW80"/>
      <c r="ZX80"/>
      <c r="ZY80"/>
      <c r="ZZ80"/>
      <c r="AAA80"/>
      <c r="AAB80"/>
      <c r="AAC80"/>
      <c r="AAD80"/>
      <c r="AAE80"/>
      <c r="AAF80"/>
      <c r="AAG80"/>
      <c r="AAH80"/>
      <c r="AAI80"/>
      <c r="AAJ80"/>
      <c r="AAK80"/>
      <c r="AAL80"/>
      <c r="AAM80"/>
      <c r="AAN80"/>
      <c r="AAO80"/>
      <c r="AAP80"/>
      <c r="AAQ80"/>
      <c r="AAR80"/>
      <c r="AAS80"/>
      <c r="AAT80"/>
      <c r="AAU80"/>
      <c r="AAV80"/>
      <c r="AAW80"/>
      <c r="AAX80"/>
      <c r="AAY80"/>
      <c r="AAZ80"/>
      <c r="ABA80"/>
      <c r="ABB80"/>
      <c r="ABC80"/>
      <c r="ABD80"/>
      <c r="ABE80"/>
      <c r="ABF80"/>
      <c r="ABG80"/>
      <c r="ABH80"/>
      <c r="ABI80"/>
      <c r="ABJ80"/>
      <c r="ABK80"/>
      <c r="ABL80"/>
      <c r="ABM80"/>
      <c r="ABN80"/>
      <c r="ABO80"/>
      <c r="ABP80"/>
      <c r="ABQ80"/>
      <c r="ABR80"/>
      <c r="ABS80"/>
      <c r="ABT80"/>
      <c r="ABU80"/>
      <c r="ABV80"/>
      <c r="ABW80"/>
      <c r="ABX80"/>
      <c r="ABY80"/>
      <c r="ABZ80"/>
      <c r="ACA80"/>
      <c r="ACB80"/>
      <c r="ACC80"/>
      <c r="ACD80"/>
      <c r="ACE80"/>
      <c r="ACF80"/>
      <c r="ACG80"/>
      <c r="ACH80"/>
      <c r="ACI80"/>
      <c r="ACJ80"/>
      <c r="ACK80"/>
      <c r="ACL80"/>
      <c r="ACM80"/>
      <c r="ACN80"/>
      <c r="ACO80"/>
      <c r="ACP80"/>
      <c r="ACQ80"/>
      <c r="ACR80"/>
      <c r="ACS80"/>
      <c r="ACT80"/>
      <c r="ACU80"/>
      <c r="ACV80"/>
      <c r="ACW80"/>
      <c r="ACX80"/>
      <c r="ACY80"/>
      <c r="ACZ80"/>
      <c r="ADA80"/>
      <c r="ADB80"/>
      <c r="ADC80"/>
      <c r="ADD80"/>
      <c r="ADE80"/>
      <c r="ADF80"/>
      <c r="ADG80"/>
      <c r="ADH80"/>
      <c r="ADI80"/>
      <c r="ADJ80"/>
      <c r="ADK80"/>
      <c r="ADL80"/>
      <c r="ADM80"/>
      <c r="ADN80"/>
      <c r="ADO80"/>
      <c r="ADP80"/>
      <c r="ADQ80"/>
      <c r="ADR80"/>
      <c r="ADS80"/>
      <c r="ADT80"/>
      <c r="ADU80"/>
      <c r="ADV80"/>
      <c r="ADW80"/>
      <c r="ADX80"/>
      <c r="ADY80"/>
      <c r="ADZ80"/>
      <c r="AEA80"/>
      <c r="AEB80"/>
      <c r="AEC80"/>
      <c r="AED80"/>
      <c r="AEE80"/>
      <c r="AEF80"/>
      <c r="AEG80"/>
      <c r="AEH80"/>
      <c r="AEI80"/>
      <c r="AEJ80"/>
      <c r="AEK80"/>
      <c r="AEL80"/>
      <c r="AEM80"/>
      <c r="AEN80"/>
      <c r="AEO80"/>
      <c r="AEP80"/>
      <c r="AEQ80"/>
      <c r="AER80"/>
      <c r="AES80"/>
      <c r="AET80"/>
      <c r="AEU80"/>
      <c r="AEV80"/>
      <c r="AEW80"/>
      <c r="AEX80"/>
      <c r="AEY80"/>
      <c r="AEZ80"/>
      <c r="AFA80"/>
      <c r="AFB80"/>
      <c r="AFC80"/>
      <c r="AFD80"/>
      <c r="AFE80"/>
      <c r="AFF80"/>
      <c r="AFG80"/>
      <c r="AFH80"/>
      <c r="AFI80"/>
      <c r="AFJ80"/>
      <c r="AFK80"/>
      <c r="AFL80"/>
      <c r="AFM80"/>
      <c r="AFN80"/>
      <c r="AFO80"/>
      <c r="AFP80"/>
      <c r="AFQ80"/>
      <c r="AFR80"/>
      <c r="AFS80"/>
      <c r="AFT80"/>
      <c r="AFU80"/>
      <c r="AFV80"/>
      <c r="AFW80"/>
      <c r="AFX80"/>
      <c r="AFY80"/>
      <c r="AFZ80"/>
      <c r="AGA80"/>
      <c r="AGB80"/>
      <c r="AGC80"/>
      <c r="AGD80"/>
      <c r="AGE80"/>
      <c r="AGF80"/>
      <c r="AGG80"/>
      <c r="AGH80"/>
      <c r="AGI80"/>
      <c r="AGJ80"/>
      <c r="AGK80"/>
      <c r="AGL80"/>
      <c r="AGM80"/>
      <c r="AGN80"/>
      <c r="AGO80"/>
      <c r="AGP80"/>
      <c r="AGQ80"/>
      <c r="AGR80"/>
      <c r="AGS80"/>
      <c r="AGT80"/>
      <c r="AGU80"/>
      <c r="AGV80"/>
      <c r="AGW80"/>
      <c r="AGX80"/>
      <c r="AGY80"/>
      <c r="AGZ80"/>
      <c r="AHA80"/>
      <c r="AHB80"/>
      <c r="AHC80"/>
      <c r="AHD80"/>
      <c r="AHE80"/>
      <c r="AHF80"/>
      <c r="AHG80"/>
      <c r="AHH80"/>
      <c r="AHI80"/>
      <c r="AHJ80"/>
      <c r="AHK80"/>
      <c r="AHL80"/>
      <c r="AHM80"/>
      <c r="AHN80"/>
      <c r="AHO80"/>
      <c r="AHP80"/>
      <c r="AHQ80"/>
      <c r="AHR80"/>
      <c r="AHS80"/>
      <c r="AHT80"/>
      <c r="AHU80"/>
      <c r="AHV80"/>
      <c r="AHW80"/>
      <c r="AHX80"/>
      <c r="AHY80"/>
      <c r="AHZ80"/>
      <c r="AIA80"/>
      <c r="AIB80"/>
      <c r="AIC80"/>
      <c r="AID80"/>
      <c r="AIE80"/>
      <c r="AIF80"/>
      <c r="AIG80"/>
      <c r="AIH80"/>
      <c r="AII80"/>
      <c r="AIJ80"/>
      <c r="AIK80"/>
      <c r="AIL80"/>
      <c r="AIM80"/>
      <c r="AIN80"/>
      <c r="AIO80"/>
      <c r="AIP80"/>
      <c r="AIQ80"/>
      <c r="AIR80"/>
      <c r="AIS80"/>
      <c r="AIT80"/>
      <c r="AIU80"/>
      <c r="AIV80"/>
      <c r="AIW80"/>
      <c r="AIX80"/>
      <c r="AIY80"/>
      <c r="AIZ80"/>
      <c r="AJA80"/>
      <c r="AJB80"/>
      <c r="AJC80"/>
      <c r="AJD80"/>
      <c r="AJE80"/>
      <c r="AJF80"/>
      <c r="AJG80"/>
      <c r="AJH80"/>
      <c r="AJI80"/>
      <c r="AJJ80"/>
      <c r="AJK80"/>
      <c r="AJL80"/>
      <c r="AJM80"/>
      <c r="AJN80"/>
      <c r="AJO80"/>
      <c r="AJP80"/>
      <c r="AJQ80"/>
      <c r="AJR80"/>
      <c r="AJS80"/>
      <c r="AJT80"/>
      <c r="AJU80"/>
      <c r="AJV80"/>
      <c r="AJW80"/>
      <c r="AJX80"/>
      <c r="AJY80"/>
      <c r="AJZ80"/>
      <c r="AKA80"/>
      <c r="AKB80"/>
      <c r="AKC80"/>
      <c r="AKD80"/>
      <c r="AKE80"/>
      <c r="AKF80"/>
      <c r="AKG80"/>
      <c r="AKH80"/>
      <c r="AKI80"/>
      <c r="AKJ80"/>
      <c r="AKK80"/>
      <c r="AKL80"/>
      <c r="AKM80"/>
      <c r="AKN80"/>
      <c r="AKO80"/>
      <c r="AKP80"/>
      <c r="AKQ80"/>
      <c r="AKR80"/>
      <c r="AKS80"/>
      <c r="AKT80"/>
      <c r="AKU80"/>
      <c r="AKV80"/>
      <c r="AKW80"/>
      <c r="AKX80"/>
      <c r="AKY80"/>
      <c r="AKZ80"/>
      <c r="ALA80"/>
      <c r="ALB80"/>
      <c r="ALC80"/>
      <c r="ALD80"/>
      <c r="ALE80"/>
      <c r="ALF80"/>
      <c r="ALG80"/>
      <c r="ALH80"/>
      <c r="ALI80"/>
      <c r="ALJ80"/>
      <c r="ALK80"/>
      <c r="ALL80"/>
      <c r="ALM80"/>
      <c r="ALN80"/>
      <c r="ALO80"/>
      <c r="ALP80"/>
      <c r="ALQ80"/>
      <c r="ALR80"/>
      <c r="ALS80"/>
      <c r="ALT80"/>
      <c r="ALU80"/>
      <c r="ALV80"/>
      <c r="ALW80"/>
      <c r="ALX80"/>
      <c r="ALY80"/>
      <c r="ALZ80"/>
      <c r="AMA80"/>
      <c r="AMB80"/>
      <c r="AMC80"/>
      <c r="AMD80"/>
      <c r="AME80"/>
      <c r="AMF80"/>
      <c r="AMG80"/>
      <c r="AMH80"/>
      <c r="AMI80"/>
      <c r="AMJ80"/>
      <c r="AMK80"/>
      <c r="AML80"/>
      <c r="AMM80"/>
      <c r="AMN80"/>
      <c r="AMO80"/>
      <c r="AMP80"/>
      <c r="AMQ80"/>
      <c r="AMR80"/>
      <c r="AMS80"/>
      <c r="AMT80"/>
      <c r="AMU80"/>
      <c r="AMV80"/>
      <c r="AMW80"/>
      <c r="AMX80"/>
      <c r="AMY80"/>
      <c r="AMZ80"/>
      <c r="ANA80"/>
      <c r="ANB80"/>
      <c r="ANC80"/>
      <c r="AND80"/>
      <c r="ANE80"/>
    </row>
    <row r="81" spans="3:1048" s="6" customFormat="1" ht="15" customHeight="1" x14ac:dyDescent="0.25">
      <c r="C81" s="131" t="str">
        <f t="shared" si="23"/>
        <v>A. O. Smith</v>
      </c>
      <c r="D81" s="131" t="str">
        <f t="shared" si="24"/>
        <v>HPTU-80DR 130  (80 gal, JA13)</v>
      </c>
      <c r="E81" s="131">
        <f t="shared" si="25"/>
        <v>111915</v>
      </c>
      <c r="F81" s="60">
        <f t="shared" ref="F81" si="55">W81</f>
        <v>80</v>
      </c>
      <c r="G81" s="6" t="str">
        <f t="shared" si="27"/>
        <v>AOSmithHPTU80</v>
      </c>
      <c r="H81" s="62">
        <v>0</v>
      </c>
      <c r="I81" s="60">
        <v>1</v>
      </c>
      <c r="J81" s="61">
        <f t="shared" ref="J81" si="56">IF(H81&gt;0,AB81,0)</f>
        <v>0</v>
      </c>
      <c r="K81" s="61">
        <f t="shared" ref="K81" si="57">IF(I81&gt;0,AD81,0)</f>
        <v>2.9</v>
      </c>
      <c r="L81" s="127">
        <f t="shared" ref="L81" si="58">AA81</f>
        <v>1</v>
      </c>
      <c r="M81" s="169" t="str">
        <f t="shared" si="31"/>
        <v>AOSmithHPTU80DR</v>
      </c>
      <c r="N81" s="97" t="s">
        <v>196</v>
      </c>
      <c r="O81" s="32">
        <v>3</v>
      </c>
      <c r="P81" s="81">
        <f t="shared" ref="P81" si="59">VLOOKUP( Q81, $Q$2:$R$21, 2, FALSE )</f>
        <v>11</v>
      </c>
      <c r="Q81" s="9" t="s">
        <v>7</v>
      </c>
      <c r="R81" s="132">
        <v>19</v>
      </c>
      <c r="S81" s="68">
        <f t="shared" ref="S81" si="60" xml:space="preserve"> (P81*10000) + (R81*100) + VLOOKUP( Y81, $V$2:$X$56, 2, FALSE )</f>
        <v>111915</v>
      </c>
      <c r="T81" s="65" t="str">
        <f t="shared" si="40"/>
        <v>HPTU-80DR 130  (80 gal, JA13)</v>
      </c>
      <c r="U81" s="168">
        <f t="shared" si="5"/>
        <v>1</v>
      </c>
      <c r="V81" s="10" t="s">
        <v>372</v>
      </c>
      <c r="W81" s="11">
        <v>80</v>
      </c>
      <c r="X81" s="30" t="s">
        <v>86</v>
      </c>
      <c r="Y81" s="86" t="s">
        <v>106</v>
      </c>
      <c r="Z81" s="91" t="str">
        <f t="shared" ref="Z81" si="61">VLOOKUP( Y81, $V$2:$X$56, 3, FALSE )</f>
        <v>AOSmithHPTU80</v>
      </c>
      <c r="AA81" s="128">
        <v>1</v>
      </c>
      <c r="AB81" s="40" t="s">
        <v>10</v>
      </c>
      <c r="AC81" s="47" t="s">
        <v>15</v>
      </c>
      <c r="AD81" s="160">
        <v>2.9</v>
      </c>
      <c r="AE81" s="48">
        <v>44118</v>
      </c>
      <c r="AF81" s="49" t="s">
        <v>83</v>
      </c>
      <c r="AG81" s="138" t="str">
        <f t="shared" si="18"/>
        <v>2,     111915,   "HPTU-80DR 130  (80 gal, JA13)"</v>
      </c>
      <c r="AH81" s="140" t="str">
        <f t="shared" si="34"/>
        <v>AOSmith</v>
      </c>
      <c r="AI81" s="142" t="s">
        <v>185</v>
      </c>
      <c r="AJ81" s="166">
        <f t="shared" si="7"/>
        <v>1</v>
      </c>
      <c r="AK81" s="138" t="str">
        <f t="shared" si="19"/>
        <v xml:space="preserve">          case  HPTU-80DR 130  (80 gal, JA13)   :   "AOSmithHPTU80DR"</v>
      </c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  <c r="DD81"/>
      <c r="DE81"/>
      <c r="DF81"/>
      <c r="DG81"/>
      <c r="DH81"/>
      <c r="DI81"/>
      <c r="DJ81"/>
      <c r="DK81"/>
      <c r="DL81"/>
      <c r="DM81"/>
      <c r="DN81"/>
      <c r="DO81"/>
      <c r="DP81"/>
      <c r="DQ81"/>
      <c r="DR81"/>
      <c r="DS81"/>
      <c r="DT81"/>
      <c r="DU81"/>
      <c r="DV81"/>
      <c r="DW81"/>
      <c r="DX81"/>
      <c r="DY81"/>
      <c r="DZ81"/>
      <c r="EA81"/>
      <c r="EB81"/>
      <c r="EC81"/>
      <c r="ED81"/>
      <c r="EE81"/>
      <c r="EF81"/>
      <c r="EG81"/>
      <c r="EH81"/>
      <c r="EI81"/>
      <c r="EJ81"/>
      <c r="EK81"/>
      <c r="EL81"/>
      <c r="EM81"/>
      <c r="EN81"/>
      <c r="EO81"/>
      <c r="EP81"/>
      <c r="EQ81"/>
      <c r="ER81"/>
      <c r="ES81"/>
      <c r="ET81"/>
      <c r="EU81"/>
      <c r="EV81"/>
      <c r="EW81"/>
      <c r="EX81"/>
      <c r="EY81"/>
      <c r="EZ81"/>
      <c r="FA81"/>
      <c r="FB81"/>
      <c r="FC81"/>
      <c r="FD81"/>
      <c r="FE81"/>
      <c r="FF81"/>
      <c r="FG81"/>
      <c r="FH81"/>
      <c r="FI81"/>
      <c r="FJ81"/>
      <c r="FK81"/>
      <c r="FL81"/>
      <c r="FM81"/>
      <c r="FN81"/>
      <c r="FO81"/>
      <c r="FP81"/>
      <c r="FQ81"/>
      <c r="FR81"/>
      <c r="FS81"/>
      <c r="FT81"/>
      <c r="FU81"/>
      <c r="FV81"/>
      <c r="FW81"/>
      <c r="FX81"/>
      <c r="FY81"/>
      <c r="FZ81"/>
      <c r="GA81"/>
      <c r="GB81"/>
      <c r="GC81"/>
      <c r="GD81"/>
      <c r="GE81"/>
      <c r="GF81"/>
      <c r="GG81"/>
      <c r="GH81"/>
      <c r="GI81"/>
      <c r="GJ81"/>
      <c r="GK81"/>
      <c r="GL81"/>
      <c r="GM81"/>
      <c r="GN81"/>
      <c r="GO81"/>
      <c r="GP81"/>
      <c r="GQ81"/>
      <c r="GR81"/>
      <c r="GS81"/>
      <c r="GT81"/>
      <c r="GU81"/>
      <c r="GV81"/>
      <c r="GW81"/>
      <c r="GX81"/>
      <c r="GY81"/>
      <c r="GZ81"/>
      <c r="HA81"/>
      <c r="HB81"/>
      <c r="HC81"/>
      <c r="HD81"/>
      <c r="HE81"/>
      <c r="HF81"/>
      <c r="HG81"/>
      <c r="HH81"/>
      <c r="HI81"/>
      <c r="HJ81"/>
      <c r="HK81"/>
      <c r="HL81"/>
      <c r="HM81"/>
      <c r="HN81"/>
      <c r="HO81"/>
      <c r="HP81"/>
      <c r="HQ81"/>
      <c r="HR81"/>
      <c r="HS81"/>
      <c r="HT81"/>
      <c r="HU81"/>
      <c r="HV81"/>
      <c r="HW81"/>
      <c r="HX81"/>
      <c r="HY81"/>
      <c r="HZ81"/>
      <c r="IA81"/>
      <c r="IB81"/>
      <c r="IC81"/>
      <c r="ID81"/>
      <c r="IE81"/>
      <c r="IF81"/>
      <c r="IG81"/>
      <c r="IH81"/>
      <c r="II81"/>
      <c r="IJ81"/>
      <c r="IK81"/>
      <c r="IL81"/>
      <c r="IM81"/>
      <c r="IN81"/>
      <c r="IO81"/>
      <c r="IP81"/>
      <c r="IQ81"/>
      <c r="IR81"/>
      <c r="IS81"/>
      <c r="IT81"/>
      <c r="IU81"/>
      <c r="IV81"/>
      <c r="IW81"/>
      <c r="IX81"/>
      <c r="IY81"/>
      <c r="IZ81"/>
      <c r="JA81"/>
      <c r="JB81"/>
      <c r="JC81"/>
      <c r="JD81"/>
      <c r="JE81"/>
      <c r="JF81"/>
      <c r="JG81"/>
      <c r="JH81"/>
      <c r="JI81"/>
      <c r="JJ81"/>
      <c r="JK81"/>
      <c r="JL81"/>
      <c r="JM81"/>
      <c r="JN81"/>
      <c r="JO81"/>
      <c r="JP81"/>
      <c r="JQ81"/>
      <c r="JR81"/>
      <c r="JS81"/>
      <c r="JT81"/>
      <c r="JU81"/>
      <c r="JV81"/>
      <c r="JW81"/>
      <c r="JX81"/>
      <c r="JY81"/>
      <c r="JZ81"/>
      <c r="KA81"/>
      <c r="KB81"/>
      <c r="KC81"/>
      <c r="KD81"/>
      <c r="KE81"/>
      <c r="KF81"/>
      <c r="KG81"/>
      <c r="KH81"/>
      <c r="KI81"/>
      <c r="KJ81"/>
      <c r="KK81"/>
      <c r="KL81"/>
      <c r="KM81"/>
      <c r="KN81"/>
      <c r="KO81"/>
      <c r="KP81"/>
      <c r="KQ81"/>
      <c r="KR81"/>
      <c r="KS81"/>
      <c r="KT81"/>
      <c r="KU81"/>
      <c r="KV81"/>
      <c r="KW81"/>
      <c r="KX81"/>
      <c r="KY81"/>
      <c r="KZ81"/>
      <c r="LA81"/>
      <c r="LB81"/>
      <c r="LC81"/>
      <c r="LD81"/>
      <c r="LE81"/>
      <c r="LF81"/>
      <c r="LG81"/>
      <c r="LH81"/>
      <c r="LI81"/>
      <c r="LJ81"/>
      <c r="LK81"/>
      <c r="LL81"/>
      <c r="LM81"/>
      <c r="LN81"/>
      <c r="LO81"/>
      <c r="LP81"/>
      <c r="LQ81"/>
      <c r="LR81"/>
      <c r="LS81"/>
      <c r="LT81"/>
      <c r="LU81"/>
      <c r="LV81"/>
      <c r="LW81"/>
      <c r="LX81"/>
      <c r="LY81"/>
      <c r="LZ81"/>
      <c r="MA81"/>
      <c r="MB81"/>
      <c r="MC81"/>
      <c r="MD81"/>
      <c r="ME81"/>
      <c r="MF81"/>
      <c r="MG81"/>
      <c r="MH81"/>
      <c r="MI81"/>
      <c r="MJ81"/>
      <c r="MK81"/>
      <c r="ML81"/>
      <c r="MM81"/>
      <c r="MN81"/>
      <c r="MO81"/>
      <c r="MP81"/>
      <c r="MQ81"/>
      <c r="MR81"/>
      <c r="MS81"/>
      <c r="MT81"/>
      <c r="MU81"/>
      <c r="MV81"/>
      <c r="MW81"/>
      <c r="MX81"/>
      <c r="MY81"/>
      <c r="MZ81"/>
      <c r="NA81"/>
      <c r="NB81"/>
      <c r="NC81"/>
      <c r="ND81"/>
      <c r="NE81"/>
      <c r="NF81"/>
      <c r="NG81"/>
      <c r="NH81"/>
      <c r="NI81"/>
      <c r="NJ81"/>
      <c r="NK81"/>
      <c r="NL81"/>
      <c r="NM81"/>
      <c r="NN81"/>
      <c r="NO81"/>
      <c r="NP81"/>
      <c r="NQ81"/>
      <c r="NR81"/>
      <c r="NS81"/>
      <c r="NT81"/>
      <c r="NU81"/>
      <c r="NV81"/>
      <c r="NW81"/>
      <c r="NX81"/>
      <c r="NY81"/>
      <c r="NZ81"/>
      <c r="OA81"/>
      <c r="OB81"/>
      <c r="OC81"/>
      <c r="OD81"/>
      <c r="OE81"/>
      <c r="OF81"/>
      <c r="OG81"/>
      <c r="OH81"/>
      <c r="OI81"/>
      <c r="OJ81"/>
      <c r="OK81"/>
      <c r="OL81"/>
      <c r="OM81"/>
      <c r="ON81"/>
      <c r="OO81"/>
      <c r="OP81"/>
      <c r="OQ81"/>
      <c r="OR81"/>
      <c r="OS81"/>
      <c r="OT81"/>
      <c r="OU81"/>
      <c r="OV81"/>
      <c r="OW81"/>
      <c r="OX81"/>
      <c r="OY81"/>
      <c r="OZ81"/>
      <c r="PA81"/>
      <c r="PB81"/>
      <c r="PC81"/>
      <c r="PD81"/>
      <c r="PE81"/>
      <c r="PF81"/>
      <c r="PG81"/>
      <c r="PH81"/>
      <c r="PI81"/>
      <c r="PJ81"/>
      <c r="PK81"/>
      <c r="PL81"/>
      <c r="PM81"/>
      <c r="PN81"/>
      <c r="PO81"/>
      <c r="PP81"/>
      <c r="PQ81"/>
      <c r="PR81"/>
      <c r="PS81"/>
      <c r="PT81"/>
      <c r="PU81"/>
      <c r="PV81"/>
      <c r="PW81"/>
      <c r="PX81"/>
      <c r="PY81"/>
      <c r="PZ81"/>
      <c r="QA81"/>
      <c r="QB81"/>
      <c r="QC81"/>
      <c r="QD81"/>
      <c r="QE81"/>
      <c r="QF81"/>
      <c r="QG81"/>
      <c r="QH81"/>
      <c r="QI81"/>
      <c r="QJ81"/>
      <c r="QK81"/>
      <c r="QL81"/>
      <c r="QM81"/>
      <c r="QN81"/>
      <c r="QO81"/>
      <c r="QP81"/>
      <c r="QQ81"/>
      <c r="QR81"/>
      <c r="QS81"/>
      <c r="QT81"/>
      <c r="QU81"/>
      <c r="QV81"/>
      <c r="QW81"/>
      <c r="QX81"/>
      <c r="QY81"/>
      <c r="QZ81"/>
      <c r="RA81"/>
      <c r="RB81"/>
      <c r="RC81"/>
      <c r="RD81"/>
      <c r="RE81"/>
      <c r="RF81"/>
      <c r="RG81"/>
      <c r="RH81"/>
      <c r="RI81"/>
      <c r="RJ81"/>
      <c r="RK81"/>
      <c r="RL81"/>
      <c r="RM81"/>
      <c r="RN81"/>
      <c r="RO81"/>
      <c r="RP81"/>
      <c r="RQ81"/>
      <c r="RR81"/>
      <c r="RS81"/>
      <c r="RT81"/>
      <c r="RU81"/>
      <c r="RV81"/>
      <c r="RW81"/>
      <c r="RX81"/>
      <c r="RY81"/>
      <c r="RZ81"/>
      <c r="SA81"/>
      <c r="SB81"/>
      <c r="SC81"/>
      <c r="SD81"/>
      <c r="SE81"/>
      <c r="SF81"/>
      <c r="SG81"/>
      <c r="SH81"/>
      <c r="SI81"/>
      <c r="SJ81"/>
      <c r="SK81"/>
      <c r="SL81"/>
      <c r="SM81"/>
      <c r="SN81"/>
      <c r="SO81"/>
      <c r="SP81"/>
      <c r="SQ81"/>
      <c r="SR81"/>
      <c r="SS81"/>
      <c r="ST81"/>
      <c r="SU81"/>
      <c r="SV81"/>
      <c r="SW81"/>
      <c r="SX81"/>
      <c r="SY81"/>
      <c r="SZ81"/>
      <c r="TA81"/>
      <c r="TB81"/>
      <c r="TC81"/>
      <c r="TD81"/>
      <c r="TE81"/>
      <c r="TF81"/>
      <c r="TG81"/>
      <c r="TH81"/>
      <c r="TI81"/>
      <c r="TJ81"/>
      <c r="TK81"/>
      <c r="TL81"/>
      <c r="TM81"/>
      <c r="TN81"/>
      <c r="TO81"/>
      <c r="TP81"/>
      <c r="TQ81"/>
      <c r="TR81"/>
      <c r="TS81"/>
      <c r="TT81"/>
      <c r="TU81"/>
      <c r="TV81"/>
      <c r="TW81"/>
      <c r="TX81"/>
      <c r="TY81"/>
      <c r="TZ81"/>
      <c r="UA81"/>
      <c r="UB81"/>
      <c r="UC81"/>
      <c r="UD81"/>
      <c r="UE81"/>
      <c r="UF81"/>
      <c r="UG81"/>
      <c r="UH81"/>
      <c r="UI81"/>
      <c r="UJ81"/>
      <c r="UK81"/>
      <c r="UL81"/>
      <c r="UM81"/>
      <c r="UN81"/>
      <c r="UO81"/>
      <c r="UP81"/>
      <c r="UQ81"/>
      <c r="UR81"/>
      <c r="US81"/>
      <c r="UT81"/>
      <c r="UU81"/>
      <c r="UV81"/>
      <c r="UW81"/>
      <c r="UX81"/>
      <c r="UY81"/>
      <c r="UZ81"/>
      <c r="VA81"/>
      <c r="VB81"/>
      <c r="VC81"/>
      <c r="VD81"/>
      <c r="VE81"/>
      <c r="VF81"/>
      <c r="VG81"/>
      <c r="VH81"/>
      <c r="VI81"/>
      <c r="VJ81"/>
      <c r="VK81"/>
      <c r="VL81"/>
      <c r="VM81"/>
      <c r="VN81"/>
      <c r="VO81"/>
      <c r="VP81"/>
      <c r="VQ81"/>
      <c r="VR81"/>
      <c r="VS81"/>
      <c r="VT81"/>
      <c r="VU81"/>
      <c r="VV81"/>
      <c r="VW81"/>
      <c r="VX81"/>
      <c r="VY81"/>
      <c r="VZ81"/>
      <c r="WA81"/>
      <c r="WB81"/>
      <c r="WC81"/>
      <c r="WD81"/>
      <c r="WE81"/>
      <c r="WF81"/>
      <c r="WG81"/>
      <c r="WH81"/>
      <c r="WI81"/>
      <c r="WJ81"/>
      <c r="WK81"/>
      <c r="WL81"/>
      <c r="WM81"/>
      <c r="WN81"/>
      <c r="WO81"/>
      <c r="WP81"/>
      <c r="WQ81"/>
      <c r="WR81"/>
      <c r="WS81"/>
      <c r="WT81"/>
      <c r="WU81"/>
      <c r="WV81"/>
      <c r="WW81"/>
      <c r="WX81"/>
      <c r="WY81"/>
      <c r="WZ81"/>
      <c r="XA81"/>
      <c r="XB81"/>
      <c r="XC81"/>
      <c r="XD81"/>
      <c r="XE81"/>
      <c r="XF81"/>
      <c r="XG81"/>
      <c r="XH81"/>
      <c r="XI81"/>
      <c r="XJ81"/>
      <c r="XK81"/>
      <c r="XL81"/>
      <c r="XM81"/>
      <c r="XN81"/>
      <c r="XO81"/>
      <c r="XP81"/>
      <c r="XQ81"/>
      <c r="XR81"/>
      <c r="XS81"/>
      <c r="XT81"/>
      <c r="XU81"/>
      <c r="XV81"/>
      <c r="XW81"/>
      <c r="XX81"/>
      <c r="XY81"/>
      <c r="XZ81"/>
      <c r="YA81"/>
      <c r="YB81"/>
      <c r="YC81"/>
      <c r="YD81"/>
      <c r="YE81"/>
      <c r="YF81"/>
      <c r="YG81"/>
      <c r="YH81"/>
      <c r="YI81"/>
      <c r="YJ81"/>
      <c r="YK81"/>
      <c r="YL81"/>
      <c r="YM81"/>
      <c r="YN81"/>
      <c r="YO81"/>
      <c r="YP81"/>
      <c r="YQ81"/>
      <c r="YR81"/>
      <c r="YS81"/>
      <c r="YT81"/>
      <c r="YU81"/>
      <c r="YV81"/>
      <c r="YW81"/>
      <c r="YX81"/>
      <c r="YY81"/>
      <c r="YZ81"/>
      <c r="ZA81"/>
      <c r="ZB81"/>
      <c r="ZC81"/>
      <c r="ZD81"/>
      <c r="ZE81"/>
      <c r="ZF81"/>
      <c r="ZG81"/>
      <c r="ZH81"/>
      <c r="ZI81"/>
      <c r="ZJ81"/>
      <c r="ZK81"/>
      <c r="ZL81"/>
      <c r="ZM81"/>
      <c r="ZN81"/>
      <c r="ZO81"/>
      <c r="ZP81"/>
      <c r="ZQ81"/>
      <c r="ZR81"/>
      <c r="ZS81"/>
      <c r="ZT81"/>
      <c r="ZU81"/>
      <c r="ZV81"/>
      <c r="ZW81"/>
      <c r="ZX81"/>
      <c r="ZY81"/>
      <c r="ZZ81"/>
      <c r="AAA81"/>
      <c r="AAB81"/>
      <c r="AAC81"/>
      <c r="AAD81"/>
      <c r="AAE81"/>
      <c r="AAF81"/>
      <c r="AAG81"/>
      <c r="AAH81"/>
      <c r="AAI81"/>
      <c r="AAJ81"/>
      <c r="AAK81"/>
      <c r="AAL81"/>
      <c r="AAM81"/>
      <c r="AAN81"/>
      <c r="AAO81"/>
      <c r="AAP81"/>
      <c r="AAQ81"/>
      <c r="AAR81"/>
      <c r="AAS81"/>
      <c r="AAT81"/>
      <c r="AAU81"/>
      <c r="AAV81"/>
      <c r="AAW81"/>
      <c r="AAX81"/>
      <c r="AAY81"/>
      <c r="AAZ81"/>
      <c r="ABA81"/>
      <c r="ABB81"/>
      <c r="ABC81"/>
      <c r="ABD81"/>
      <c r="ABE81"/>
      <c r="ABF81"/>
      <c r="ABG81"/>
      <c r="ABH81"/>
      <c r="ABI81"/>
      <c r="ABJ81"/>
      <c r="ABK81"/>
      <c r="ABL81"/>
      <c r="ABM81"/>
      <c r="ABN81"/>
      <c r="ABO81"/>
      <c r="ABP81"/>
      <c r="ABQ81"/>
      <c r="ABR81"/>
      <c r="ABS81"/>
      <c r="ABT81"/>
      <c r="ABU81"/>
      <c r="ABV81"/>
      <c r="ABW81"/>
      <c r="ABX81"/>
      <c r="ABY81"/>
      <c r="ABZ81"/>
      <c r="ACA81"/>
      <c r="ACB81"/>
      <c r="ACC81"/>
      <c r="ACD81"/>
      <c r="ACE81"/>
      <c r="ACF81"/>
      <c r="ACG81"/>
      <c r="ACH81"/>
      <c r="ACI81"/>
      <c r="ACJ81"/>
      <c r="ACK81"/>
      <c r="ACL81"/>
      <c r="ACM81"/>
      <c r="ACN81"/>
      <c r="ACO81"/>
      <c r="ACP81"/>
      <c r="ACQ81"/>
      <c r="ACR81"/>
      <c r="ACS81"/>
      <c r="ACT81"/>
      <c r="ACU81"/>
      <c r="ACV81"/>
      <c r="ACW81"/>
      <c r="ACX81"/>
      <c r="ACY81"/>
      <c r="ACZ81"/>
      <c r="ADA81"/>
      <c r="ADB81"/>
      <c r="ADC81"/>
      <c r="ADD81"/>
      <c r="ADE81"/>
      <c r="ADF81"/>
      <c r="ADG81"/>
      <c r="ADH81"/>
      <c r="ADI81"/>
      <c r="ADJ81"/>
      <c r="ADK81"/>
      <c r="ADL81"/>
      <c r="ADM81"/>
      <c r="ADN81"/>
      <c r="ADO81"/>
      <c r="ADP81"/>
      <c r="ADQ81"/>
      <c r="ADR81"/>
      <c r="ADS81"/>
      <c r="ADT81"/>
      <c r="ADU81"/>
      <c r="ADV81"/>
      <c r="ADW81"/>
      <c r="ADX81"/>
      <c r="ADY81"/>
      <c r="ADZ81"/>
      <c r="AEA81"/>
      <c r="AEB81"/>
      <c r="AEC81"/>
      <c r="AED81"/>
      <c r="AEE81"/>
      <c r="AEF81"/>
      <c r="AEG81"/>
      <c r="AEH81"/>
      <c r="AEI81"/>
      <c r="AEJ81"/>
      <c r="AEK81"/>
      <c r="AEL81"/>
      <c r="AEM81"/>
      <c r="AEN81"/>
      <c r="AEO81"/>
      <c r="AEP81"/>
      <c r="AEQ81"/>
      <c r="AER81"/>
      <c r="AES81"/>
      <c r="AET81"/>
      <c r="AEU81"/>
      <c r="AEV81"/>
      <c r="AEW81"/>
      <c r="AEX81"/>
      <c r="AEY81"/>
      <c r="AEZ81"/>
      <c r="AFA81"/>
      <c r="AFB81"/>
      <c r="AFC81"/>
      <c r="AFD81"/>
      <c r="AFE81"/>
      <c r="AFF81"/>
      <c r="AFG81"/>
      <c r="AFH81"/>
      <c r="AFI81"/>
      <c r="AFJ81"/>
      <c r="AFK81"/>
      <c r="AFL81"/>
      <c r="AFM81"/>
      <c r="AFN81"/>
      <c r="AFO81"/>
      <c r="AFP81"/>
      <c r="AFQ81"/>
      <c r="AFR81"/>
      <c r="AFS81"/>
      <c r="AFT81"/>
      <c r="AFU81"/>
      <c r="AFV81"/>
      <c r="AFW81"/>
      <c r="AFX81"/>
      <c r="AFY81"/>
      <c r="AFZ81"/>
      <c r="AGA81"/>
      <c r="AGB81"/>
      <c r="AGC81"/>
      <c r="AGD81"/>
      <c r="AGE81"/>
      <c r="AGF81"/>
      <c r="AGG81"/>
      <c r="AGH81"/>
      <c r="AGI81"/>
      <c r="AGJ81"/>
      <c r="AGK81"/>
      <c r="AGL81"/>
      <c r="AGM81"/>
      <c r="AGN81"/>
      <c r="AGO81"/>
      <c r="AGP81"/>
      <c r="AGQ81"/>
      <c r="AGR81"/>
      <c r="AGS81"/>
      <c r="AGT81"/>
      <c r="AGU81"/>
      <c r="AGV81"/>
      <c r="AGW81"/>
      <c r="AGX81"/>
      <c r="AGY81"/>
      <c r="AGZ81"/>
      <c r="AHA81"/>
      <c r="AHB81"/>
      <c r="AHC81"/>
      <c r="AHD81"/>
      <c r="AHE81"/>
      <c r="AHF81"/>
      <c r="AHG81"/>
      <c r="AHH81"/>
      <c r="AHI81"/>
      <c r="AHJ81"/>
      <c r="AHK81"/>
      <c r="AHL81"/>
      <c r="AHM81"/>
      <c r="AHN81"/>
      <c r="AHO81"/>
      <c r="AHP81"/>
      <c r="AHQ81"/>
      <c r="AHR81"/>
      <c r="AHS81"/>
      <c r="AHT81"/>
      <c r="AHU81"/>
      <c r="AHV81"/>
      <c r="AHW81"/>
      <c r="AHX81"/>
      <c r="AHY81"/>
      <c r="AHZ81"/>
      <c r="AIA81"/>
      <c r="AIB81"/>
      <c r="AIC81"/>
      <c r="AID81"/>
      <c r="AIE81"/>
      <c r="AIF81"/>
      <c r="AIG81"/>
      <c r="AIH81"/>
      <c r="AII81"/>
      <c r="AIJ81"/>
      <c r="AIK81"/>
      <c r="AIL81"/>
      <c r="AIM81"/>
      <c r="AIN81"/>
      <c r="AIO81"/>
      <c r="AIP81"/>
      <c r="AIQ81"/>
      <c r="AIR81"/>
      <c r="AIS81"/>
      <c r="AIT81"/>
      <c r="AIU81"/>
      <c r="AIV81"/>
      <c r="AIW81"/>
      <c r="AIX81"/>
      <c r="AIY81"/>
      <c r="AIZ81"/>
      <c r="AJA81"/>
      <c r="AJB81"/>
      <c r="AJC81"/>
      <c r="AJD81"/>
      <c r="AJE81"/>
      <c r="AJF81"/>
      <c r="AJG81"/>
      <c r="AJH81"/>
      <c r="AJI81"/>
      <c r="AJJ81"/>
      <c r="AJK81"/>
      <c r="AJL81"/>
      <c r="AJM81"/>
      <c r="AJN81"/>
      <c r="AJO81"/>
      <c r="AJP81"/>
      <c r="AJQ81"/>
      <c r="AJR81"/>
      <c r="AJS81"/>
      <c r="AJT81"/>
      <c r="AJU81"/>
      <c r="AJV81"/>
      <c r="AJW81"/>
      <c r="AJX81"/>
      <c r="AJY81"/>
      <c r="AJZ81"/>
      <c r="AKA81"/>
      <c r="AKB81"/>
      <c r="AKC81"/>
      <c r="AKD81"/>
      <c r="AKE81"/>
      <c r="AKF81"/>
      <c r="AKG81"/>
      <c r="AKH81"/>
      <c r="AKI81"/>
      <c r="AKJ81"/>
      <c r="AKK81"/>
      <c r="AKL81"/>
      <c r="AKM81"/>
      <c r="AKN81"/>
      <c r="AKO81"/>
      <c r="AKP81"/>
      <c r="AKQ81"/>
      <c r="AKR81"/>
      <c r="AKS81"/>
      <c r="AKT81"/>
      <c r="AKU81"/>
      <c r="AKV81"/>
      <c r="AKW81"/>
      <c r="AKX81"/>
      <c r="AKY81"/>
      <c r="AKZ81"/>
      <c r="ALA81"/>
      <c r="ALB81"/>
      <c r="ALC81"/>
      <c r="ALD81"/>
      <c r="ALE81"/>
      <c r="ALF81"/>
      <c r="ALG81"/>
      <c r="ALH81"/>
      <c r="ALI81"/>
      <c r="ALJ81"/>
      <c r="ALK81"/>
      <c r="ALL81"/>
      <c r="ALM81"/>
      <c r="ALN81"/>
      <c r="ALO81"/>
      <c r="ALP81"/>
      <c r="ALQ81"/>
      <c r="ALR81"/>
      <c r="ALS81"/>
      <c r="ALT81"/>
      <c r="ALU81"/>
      <c r="ALV81"/>
      <c r="ALW81"/>
      <c r="ALX81"/>
      <c r="ALY81"/>
      <c r="ALZ81"/>
      <c r="AMA81"/>
      <c r="AMB81"/>
      <c r="AMC81"/>
      <c r="AMD81"/>
      <c r="AME81"/>
      <c r="AMF81"/>
      <c r="AMG81"/>
      <c r="AMH81"/>
      <c r="AMI81"/>
      <c r="AMJ81"/>
      <c r="AMK81"/>
      <c r="AML81"/>
      <c r="AMM81"/>
      <c r="AMN81"/>
      <c r="AMO81"/>
      <c r="AMP81"/>
      <c r="AMQ81"/>
      <c r="AMR81"/>
      <c r="AMS81"/>
      <c r="AMT81"/>
      <c r="AMU81"/>
      <c r="AMV81"/>
      <c r="AMW81"/>
      <c r="AMX81"/>
      <c r="AMY81"/>
      <c r="AMZ81"/>
      <c r="ANA81"/>
      <c r="ANB81"/>
      <c r="ANC81"/>
      <c r="AND81"/>
      <c r="ANE81"/>
    </row>
    <row r="82" spans="3:1048" s="6" customFormat="1" ht="15" customHeight="1" x14ac:dyDescent="0.25">
      <c r="C82" s="6" t="str">
        <f t="shared" si="23"/>
        <v>A. O. Smith</v>
      </c>
      <c r="D82" s="6" t="str">
        <f t="shared" si="24"/>
        <v>PHPT 60  (60 gal)</v>
      </c>
      <c r="E82" s="6">
        <f t="shared" si="25"/>
        <v>111311</v>
      </c>
      <c r="F82" s="60">
        <f t="shared" si="26"/>
        <v>60</v>
      </c>
      <c r="G82" s="6" t="str">
        <f t="shared" si="27"/>
        <v>AOSmithPHPT60</v>
      </c>
      <c r="H82" s="60">
        <v>1</v>
      </c>
      <c r="I82" s="62">
        <v>0</v>
      </c>
      <c r="J82" s="61">
        <f t="shared" ref="J82:J216" si="62">IF(H82&gt;0,AB82,0)</f>
        <v>2.33</v>
      </c>
      <c r="K82" s="61">
        <f t="shared" ref="K82:K216" si="63">IF(I82&gt;0,AD82,0)</f>
        <v>0</v>
      </c>
      <c r="L82" s="127">
        <f t="shared" si="30"/>
        <v>0</v>
      </c>
      <c r="M82" s="169" t="str">
        <f t="shared" si="31"/>
        <v>AOSmithPHPT60</v>
      </c>
      <c r="N82" s="97" t="s">
        <v>196</v>
      </c>
      <c r="O82" s="33"/>
      <c r="P82" s="81">
        <f t="shared" si="32"/>
        <v>11</v>
      </c>
      <c r="Q82" s="18" t="s">
        <v>7</v>
      </c>
      <c r="R82" s="133">
        <f>R80+1</f>
        <v>13</v>
      </c>
      <c r="S82" s="68">
        <f t="shared" ref="S82:S91" si="64" xml:space="preserve"> (P82*10000) + (R82*100) + VLOOKUP( Y82, $V$2:$X$56, 2, FALSE )</f>
        <v>111311</v>
      </c>
      <c r="T82" s="65" t="str">
        <f t="shared" si="40"/>
        <v>PHPT 60  (60 gal)</v>
      </c>
      <c r="U82" s="168">
        <f t="shared" si="5"/>
        <v>1</v>
      </c>
      <c r="V82" s="19" t="s">
        <v>110</v>
      </c>
      <c r="W82" s="20">
        <v>60</v>
      </c>
      <c r="X82" s="31" t="s">
        <v>107</v>
      </c>
      <c r="Y82" s="86" t="s">
        <v>107</v>
      </c>
      <c r="Z82" s="91" t="str">
        <f t="shared" ref="Z82:Z91" si="65">VLOOKUP( Y82, $V$2:$X$56, 3, FALSE )</f>
        <v>AOSmithPHPT60</v>
      </c>
      <c r="AA82" s="126">
        <v>0</v>
      </c>
      <c r="AB82" s="34">
        <v>2.33</v>
      </c>
      <c r="AC82" s="50"/>
      <c r="AD82" s="170"/>
      <c r="AE82" s="50"/>
      <c r="AF82" s="49"/>
      <c r="AG82" s="138" t="str">
        <f t="shared" si="18"/>
        <v>2,     111311,   "PHPT 60  (60 gal)"</v>
      </c>
      <c r="AH82" s="140" t="str">
        <f t="shared" si="34"/>
        <v>AOSmith</v>
      </c>
      <c r="AI82" s="141" t="s">
        <v>180</v>
      </c>
      <c r="AJ82" s="166">
        <f t="shared" si="7"/>
        <v>1</v>
      </c>
      <c r="AK82" s="138" t="str">
        <f t="shared" si="19"/>
        <v xml:space="preserve">          case  PHPT 60  (60 gal)   :   "AOSmithPHPT60"</v>
      </c>
      <c r="AL82" s="18"/>
      <c r="AM82" s="18"/>
      <c r="AN82" s="18"/>
      <c r="AO82" s="18"/>
      <c r="AP82" s="18"/>
      <c r="AQ82" s="18"/>
      <c r="AR82" s="18"/>
      <c r="AS82" s="18"/>
      <c r="AT82" s="18"/>
      <c r="AU82" s="18"/>
      <c r="AV82" s="18"/>
      <c r="AW82" s="18"/>
      <c r="AX82" s="18"/>
      <c r="AY82" s="18"/>
      <c r="AZ82" s="18"/>
      <c r="BA82" s="18"/>
      <c r="BB82" s="18"/>
      <c r="BC82" s="28"/>
      <c r="BD82" s="28"/>
      <c r="BE82" s="28"/>
      <c r="BF82" s="28"/>
      <c r="BG82" s="28"/>
      <c r="BH82" s="28"/>
      <c r="BI82" s="28"/>
      <c r="BJ82" s="28"/>
      <c r="BK82" s="28"/>
      <c r="BL82" s="28"/>
      <c r="BM82" s="28"/>
      <c r="BN82" s="28"/>
      <c r="BO82" s="28"/>
      <c r="BP82" s="28"/>
      <c r="BQ82" s="28"/>
      <c r="BR82" s="28"/>
      <c r="BS82" s="28"/>
      <c r="BT82" s="28"/>
      <c r="BU82" s="28"/>
      <c r="BV82" s="28"/>
      <c r="BW82" s="28"/>
      <c r="BX82" s="28"/>
      <c r="BY82" s="28"/>
      <c r="BZ82" s="28"/>
      <c r="CA82" s="28"/>
      <c r="CB82" s="28"/>
      <c r="CC82" s="28"/>
      <c r="CD82" s="28"/>
      <c r="CE82" s="28"/>
      <c r="CF82" s="28"/>
      <c r="CG82" s="28"/>
      <c r="CH82" s="28"/>
      <c r="CI82" s="28"/>
      <c r="CJ82" s="28"/>
      <c r="CK82" s="28"/>
      <c r="CL82" s="28"/>
      <c r="CM82" s="28"/>
      <c r="CN82" s="28"/>
      <c r="CO82" s="28"/>
      <c r="CP82" s="28"/>
      <c r="CQ82" s="28"/>
      <c r="CR82" s="28"/>
      <c r="CS82" s="28"/>
      <c r="CT82" s="28"/>
      <c r="CU82" s="28"/>
      <c r="CV82" s="28"/>
      <c r="CW82" s="28"/>
      <c r="CX82" s="28"/>
      <c r="CY82" s="28"/>
      <c r="CZ82" s="28"/>
      <c r="DA82" s="28"/>
      <c r="DB82" s="28"/>
      <c r="DC82" s="28"/>
      <c r="DD82" s="28"/>
      <c r="DE82" s="28"/>
      <c r="DF82" s="28"/>
      <c r="DG82" s="28"/>
      <c r="DH82" s="28"/>
      <c r="DI82" s="28"/>
      <c r="DJ82" s="28"/>
      <c r="DK82" s="28"/>
      <c r="DL82" s="28"/>
      <c r="DM82" s="28"/>
      <c r="DN82" s="28"/>
      <c r="DO82" s="28"/>
      <c r="DP82" s="28"/>
      <c r="DQ82" s="28"/>
      <c r="DR82" s="28"/>
      <c r="DS82" s="28"/>
      <c r="DT82" s="28"/>
      <c r="DU82" s="28"/>
      <c r="DV82" s="28"/>
      <c r="DW82" s="28"/>
      <c r="DX82" s="28"/>
      <c r="DY82" s="28"/>
      <c r="DZ82" s="28"/>
      <c r="EA82" s="28"/>
      <c r="EB82" s="28"/>
      <c r="EC82" s="28"/>
      <c r="ED82" s="28"/>
      <c r="EE82" s="28"/>
      <c r="EF82" s="28"/>
      <c r="EG82" s="28"/>
      <c r="EH82" s="28"/>
      <c r="EI82" s="28"/>
      <c r="EJ82" s="28"/>
      <c r="EK82" s="28"/>
      <c r="EL82" s="28"/>
      <c r="EM82" s="28"/>
      <c r="EN82" s="28"/>
      <c r="EO82" s="28"/>
      <c r="EP82" s="28"/>
      <c r="EQ82" s="28"/>
      <c r="ER82" s="28"/>
      <c r="ES82" s="28"/>
      <c r="ET82" s="28"/>
      <c r="EU82" s="28"/>
      <c r="EV82" s="28"/>
      <c r="EW82" s="28"/>
      <c r="EX82" s="28"/>
      <c r="EY82" s="28"/>
      <c r="EZ82" s="28"/>
      <c r="FA82" s="28"/>
      <c r="FB82" s="28"/>
      <c r="FC82" s="28"/>
      <c r="FD82" s="28"/>
      <c r="FE82" s="28"/>
      <c r="FF82" s="28"/>
      <c r="FG82" s="28"/>
      <c r="FH82" s="28"/>
      <c r="FI82" s="28"/>
      <c r="FJ82" s="28"/>
      <c r="FK82" s="28"/>
      <c r="FL82" s="28"/>
      <c r="FM82" s="28"/>
      <c r="FN82" s="28"/>
      <c r="FO82" s="28"/>
      <c r="FP82" s="28"/>
      <c r="FQ82" s="28"/>
      <c r="FR82" s="28"/>
      <c r="FS82" s="28"/>
      <c r="FT82" s="28"/>
      <c r="FU82" s="28"/>
      <c r="FV82" s="28"/>
      <c r="FW82" s="28"/>
      <c r="FX82" s="28"/>
      <c r="FY82" s="28"/>
      <c r="FZ82" s="28"/>
      <c r="GA82" s="28"/>
      <c r="GB82" s="28"/>
      <c r="GC82" s="28"/>
      <c r="GD82" s="28"/>
      <c r="GE82" s="28"/>
      <c r="GF82" s="28"/>
      <c r="GG82" s="28"/>
      <c r="GH82" s="28"/>
      <c r="GI82" s="28"/>
      <c r="GJ82" s="28"/>
      <c r="GK82" s="28"/>
      <c r="GL82" s="28"/>
      <c r="GM82" s="28"/>
      <c r="GN82" s="28"/>
      <c r="GO82" s="28"/>
      <c r="GP82" s="28"/>
      <c r="GQ82" s="28"/>
      <c r="GR82" s="28"/>
      <c r="GS82" s="28"/>
      <c r="GT82" s="28"/>
      <c r="GU82" s="28"/>
      <c r="GV82" s="28"/>
      <c r="GW82" s="28"/>
      <c r="GX82" s="28"/>
      <c r="GY82" s="28"/>
      <c r="GZ82" s="28"/>
      <c r="HA82" s="28"/>
      <c r="HB82" s="28"/>
      <c r="HC82" s="28"/>
      <c r="HD82" s="28"/>
      <c r="HE82" s="28"/>
      <c r="HF82" s="28"/>
      <c r="HG82" s="28"/>
      <c r="HH82" s="28"/>
      <c r="HI82" s="28"/>
      <c r="HJ82" s="28"/>
      <c r="HK82" s="28"/>
      <c r="HL82" s="28"/>
      <c r="HM82" s="28"/>
      <c r="HN82" s="28"/>
      <c r="HO82" s="28"/>
      <c r="HP82" s="28"/>
      <c r="HQ82" s="28"/>
      <c r="HR82" s="28"/>
      <c r="HS82" s="28"/>
      <c r="HT82" s="28"/>
      <c r="HU82" s="28"/>
      <c r="HV82" s="28"/>
      <c r="HW82" s="28"/>
      <c r="HX82" s="28"/>
      <c r="HY82" s="28"/>
      <c r="HZ82" s="28"/>
      <c r="IA82" s="28"/>
      <c r="IB82" s="28"/>
      <c r="IC82" s="28"/>
      <c r="ID82" s="28"/>
      <c r="IE82" s="28"/>
      <c r="IF82" s="28"/>
      <c r="IG82" s="28"/>
      <c r="IH82" s="28"/>
      <c r="II82" s="28"/>
      <c r="IJ82" s="28"/>
      <c r="IK82" s="28"/>
      <c r="IL82" s="28"/>
      <c r="IM82" s="28"/>
      <c r="IN82" s="28"/>
      <c r="IO82" s="28"/>
      <c r="IP82" s="28"/>
      <c r="IQ82" s="28"/>
      <c r="IR82" s="28"/>
      <c r="IS82" s="28"/>
      <c r="IT82" s="28"/>
      <c r="IU82" s="28"/>
      <c r="IV82" s="28"/>
      <c r="IW82" s="28"/>
      <c r="IX82" s="28"/>
      <c r="IY82" s="28"/>
      <c r="IZ82" s="28"/>
      <c r="JA82" s="28"/>
      <c r="JB82" s="28"/>
      <c r="JC82" s="28"/>
      <c r="JD82" s="28"/>
      <c r="JE82" s="28"/>
      <c r="JF82" s="28"/>
      <c r="JG82" s="28"/>
      <c r="JH82" s="28"/>
      <c r="JI82" s="28"/>
      <c r="JJ82" s="28"/>
      <c r="JK82" s="28"/>
      <c r="JL82" s="28"/>
      <c r="JM82" s="28"/>
      <c r="JN82" s="28"/>
      <c r="JO82" s="28"/>
      <c r="JP82" s="28"/>
      <c r="JQ82" s="28"/>
      <c r="JR82" s="28"/>
      <c r="JS82" s="28"/>
      <c r="JT82" s="28"/>
      <c r="JU82" s="28"/>
      <c r="JV82" s="28"/>
      <c r="JW82" s="28"/>
      <c r="JX82" s="28"/>
      <c r="JY82" s="28"/>
      <c r="JZ82" s="28"/>
      <c r="KA82" s="28"/>
      <c r="KB82" s="28"/>
      <c r="KC82" s="28"/>
      <c r="KD82" s="28"/>
      <c r="KE82" s="28"/>
      <c r="KF82" s="28"/>
      <c r="KG82" s="28"/>
      <c r="KH82" s="28"/>
      <c r="KI82" s="28"/>
      <c r="KJ82" s="28"/>
      <c r="KK82" s="28"/>
      <c r="KL82" s="28"/>
      <c r="KM82" s="28"/>
      <c r="KN82" s="28"/>
      <c r="KO82" s="28"/>
      <c r="KP82" s="28"/>
      <c r="KQ82" s="28"/>
      <c r="KR82" s="28"/>
      <c r="KS82" s="28"/>
      <c r="KT82" s="28"/>
      <c r="KU82" s="28"/>
      <c r="KV82" s="28"/>
      <c r="KW82" s="28"/>
      <c r="KX82" s="28"/>
      <c r="KY82" s="28"/>
      <c r="KZ82" s="28"/>
      <c r="LA82" s="28"/>
      <c r="LB82" s="28"/>
      <c r="LC82" s="28"/>
      <c r="LD82" s="28"/>
      <c r="LE82" s="28"/>
      <c r="LF82" s="28"/>
      <c r="LG82" s="28"/>
      <c r="LH82" s="28"/>
      <c r="LI82" s="28"/>
      <c r="LJ82" s="28"/>
      <c r="LK82" s="28"/>
      <c r="LL82" s="28"/>
      <c r="LM82" s="28"/>
      <c r="LN82" s="28"/>
      <c r="LO82" s="28"/>
      <c r="LP82" s="28"/>
      <c r="LQ82" s="28"/>
      <c r="LR82" s="28"/>
      <c r="LS82" s="28"/>
      <c r="LT82" s="28"/>
      <c r="LU82" s="28"/>
      <c r="LV82" s="28"/>
      <c r="LW82" s="28"/>
      <c r="LX82" s="28"/>
      <c r="LY82" s="28"/>
      <c r="LZ82" s="28"/>
      <c r="MA82" s="28"/>
      <c r="MB82" s="28"/>
      <c r="MC82" s="28"/>
      <c r="MD82" s="28"/>
      <c r="ME82" s="28"/>
      <c r="MF82" s="28"/>
      <c r="MG82" s="28"/>
      <c r="MH82" s="28"/>
      <c r="MI82" s="28"/>
      <c r="MJ82" s="28"/>
      <c r="MK82" s="28"/>
      <c r="ML82" s="28"/>
      <c r="MM82" s="28"/>
      <c r="MN82" s="28"/>
      <c r="MO82" s="28"/>
      <c r="MP82" s="28"/>
      <c r="MQ82" s="28"/>
      <c r="MR82" s="28"/>
      <c r="MS82" s="28"/>
      <c r="MT82" s="28"/>
      <c r="MU82" s="28"/>
      <c r="MV82" s="28"/>
      <c r="MW82" s="28"/>
      <c r="MX82" s="28"/>
      <c r="MY82" s="28"/>
      <c r="MZ82" s="28"/>
      <c r="NA82" s="28"/>
      <c r="NB82" s="28"/>
      <c r="NC82" s="28"/>
      <c r="ND82" s="28"/>
      <c r="NE82" s="28"/>
      <c r="NF82" s="28"/>
      <c r="NG82" s="28"/>
      <c r="NH82" s="28"/>
      <c r="NI82" s="28"/>
      <c r="NJ82" s="28"/>
      <c r="NK82" s="28"/>
      <c r="NL82" s="28"/>
      <c r="NM82" s="28"/>
      <c r="NN82" s="28"/>
      <c r="NO82" s="28"/>
      <c r="NP82" s="28"/>
      <c r="NQ82" s="28"/>
      <c r="NR82" s="28"/>
      <c r="NS82" s="28"/>
      <c r="NT82" s="28"/>
      <c r="NU82" s="28"/>
      <c r="NV82" s="28"/>
      <c r="NW82" s="28"/>
      <c r="NX82" s="28"/>
      <c r="NY82" s="28"/>
      <c r="NZ82" s="28"/>
      <c r="OA82" s="28"/>
      <c r="OB82" s="28"/>
      <c r="OC82" s="28"/>
      <c r="OD82" s="28"/>
      <c r="OE82" s="28"/>
      <c r="OF82" s="28"/>
      <c r="OG82" s="28"/>
      <c r="OH82" s="28"/>
      <c r="OI82" s="28"/>
      <c r="OJ82" s="28"/>
      <c r="OK82" s="28"/>
      <c r="OL82" s="28"/>
      <c r="OM82" s="28"/>
      <c r="ON82" s="28"/>
      <c r="OO82" s="28"/>
      <c r="OP82" s="28"/>
      <c r="OQ82" s="28"/>
      <c r="OR82" s="28"/>
      <c r="OS82" s="28"/>
      <c r="OT82" s="28"/>
      <c r="OU82" s="28"/>
      <c r="OV82" s="28"/>
      <c r="OW82" s="28"/>
      <c r="OX82" s="28"/>
      <c r="OY82" s="28"/>
      <c r="OZ82" s="28"/>
      <c r="PA82" s="28"/>
      <c r="PB82" s="28"/>
      <c r="PC82" s="28"/>
      <c r="PD82" s="28"/>
      <c r="PE82" s="28"/>
      <c r="PF82" s="28"/>
      <c r="PG82" s="28"/>
      <c r="PH82" s="28"/>
      <c r="PI82" s="28"/>
      <c r="PJ82" s="28"/>
      <c r="PK82" s="28"/>
      <c r="PL82" s="28"/>
      <c r="PM82" s="28"/>
      <c r="PN82" s="28"/>
      <c r="PO82" s="28"/>
      <c r="PP82" s="28"/>
      <c r="PQ82" s="28"/>
      <c r="PR82" s="28"/>
      <c r="PS82" s="28"/>
      <c r="PT82" s="28"/>
      <c r="PU82" s="28"/>
      <c r="PV82" s="28"/>
      <c r="PW82" s="28"/>
      <c r="PX82" s="28"/>
      <c r="PY82" s="28"/>
      <c r="PZ82" s="28"/>
      <c r="QA82" s="28"/>
      <c r="QB82" s="28"/>
      <c r="QC82" s="28"/>
      <c r="QD82" s="28"/>
      <c r="QE82" s="28"/>
      <c r="QF82" s="28"/>
      <c r="QG82" s="28"/>
      <c r="QH82" s="28"/>
      <c r="QI82" s="28"/>
      <c r="QJ82" s="28"/>
      <c r="QK82" s="28"/>
      <c r="QL82" s="28"/>
      <c r="QM82" s="28"/>
      <c r="QN82" s="28"/>
      <c r="QO82" s="28"/>
      <c r="QP82" s="28"/>
      <c r="QQ82" s="28"/>
      <c r="QR82" s="28"/>
      <c r="QS82" s="28"/>
      <c r="QT82" s="28"/>
      <c r="QU82" s="28"/>
      <c r="QV82" s="28"/>
      <c r="QW82" s="28"/>
      <c r="QX82" s="28"/>
      <c r="QY82" s="28"/>
      <c r="QZ82" s="28"/>
      <c r="RA82" s="28"/>
      <c r="RB82" s="28"/>
      <c r="RC82" s="28"/>
      <c r="RD82" s="28"/>
      <c r="RE82" s="28"/>
      <c r="RF82" s="28"/>
      <c r="RG82" s="28"/>
      <c r="RH82" s="28"/>
      <c r="RI82" s="28"/>
      <c r="RJ82" s="28"/>
      <c r="RK82" s="28"/>
      <c r="RL82" s="28"/>
      <c r="RM82" s="28"/>
      <c r="RN82" s="28"/>
      <c r="RO82" s="28"/>
      <c r="RP82" s="28"/>
      <c r="RQ82" s="28"/>
      <c r="RR82" s="28"/>
      <c r="RS82" s="28"/>
      <c r="RT82" s="28"/>
      <c r="RU82" s="28"/>
      <c r="RV82" s="28"/>
      <c r="RW82" s="28"/>
      <c r="RX82" s="28"/>
      <c r="RY82" s="28"/>
      <c r="RZ82" s="28"/>
      <c r="SA82" s="28"/>
      <c r="SB82" s="28"/>
      <c r="SC82" s="28"/>
      <c r="SD82" s="28"/>
      <c r="SE82" s="28"/>
      <c r="SF82" s="28"/>
      <c r="SG82" s="28"/>
      <c r="SH82" s="28"/>
      <c r="SI82" s="28"/>
      <c r="SJ82" s="28"/>
      <c r="SK82" s="28"/>
      <c r="SL82" s="28"/>
      <c r="SM82" s="28"/>
      <c r="SN82" s="28"/>
      <c r="SO82" s="28"/>
      <c r="SP82" s="28"/>
      <c r="SQ82" s="28"/>
      <c r="SR82" s="28"/>
      <c r="SS82" s="28"/>
      <c r="ST82" s="28"/>
      <c r="SU82" s="28"/>
      <c r="SV82" s="28"/>
      <c r="SW82" s="28"/>
      <c r="SX82" s="28"/>
      <c r="SY82" s="28"/>
      <c r="SZ82" s="28"/>
      <c r="TA82" s="28"/>
      <c r="TB82" s="28"/>
      <c r="TC82" s="28"/>
      <c r="TD82" s="28"/>
      <c r="TE82" s="28"/>
      <c r="TF82" s="28"/>
      <c r="TG82" s="28"/>
      <c r="TH82" s="28"/>
      <c r="TI82" s="28"/>
      <c r="TJ82" s="28"/>
      <c r="TK82" s="28"/>
      <c r="TL82" s="28"/>
      <c r="TM82" s="28"/>
      <c r="TN82" s="28"/>
      <c r="TO82" s="28"/>
      <c r="TP82" s="28"/>
      <c r="TQ82" s="28"/>
      <c r="TR82" s="28"/>
      <c r="TS82" s="28"/>
      <c r="TT82" s="28"/>
      <c r="TU82" s="28"/>
      <c r="TV82" s="28"/>
      <c r="TW82" s="28"/>
      <c r="TX82" s="28"/>
      <c r="TY82" s="28"/>
      <c r="TZ82" s="28"/>
      <c r="UA82" s="28"/>
      <c r="UB82" s="28"/>
      <c r="UC82" s="28"/>
      <c r="UD82" s="28"/>
      <c r="UE82" s="28"/>
      <c r="UF82" s="28"/>
      <c r="UG82" s="28"/>
      <c r="UH82" s="28"/>
      <c r="UI82" s="28"/>
      <c r="UJ82" s="28"/>
      <c r="UK82" s="28"/>
      <c r="UL82" s="28"/>
      <c r="UM82" s="28"/>
      <c r="UN82" s="28"/>
      <c r="UO82" s="28"/>
      <c r="UP82" s="28"/>
      <c r="UQ82" s="28"/>
      <c r="UR82" s="28"/>
      <c r="US82" s="28"/>
      <c r="UT82" s="28"/>
      <c r="UU82" s="28"/>
      <c r="UV82" s="28"/>
      <c r="UW82" s="28"/>
      <c r="UX82" s="28"/>
      <c r="UY82" s="28"/>
      <c r="UZ82" s="28"/>
      <c r="VA82" s="28"/>
      <c r="VB82" s="28"/>
      <c r="VC82" s="28"/>
      <c r="VD82" s="28"/>
      <c r="VE82" s="28"/>
      <c r="VF82" s="28"/>
      <c r="VG82" s="28"/>
      <c r="VH82" s="28"/>
      <c r="VI82" s="28"/>
      <c r="VJ82" s="28"/>
      <c r="VK82" s="28"/>
      <c r="VL82" s="28"/>
      <c r="VM82" s="28"/>
      <c r="VN82" s="28"/>
      <c r="VO82" s="28"/>
      <c r="VP82" s="28"/>
      <c r="VQ82" s="28"/>
      <c r="VR82" s="28"/>
      <c r="VS82" s="28"/>
      <c r="VT82" s="28"/>
      <c r="VU82" s="28"/>
      <c r="VV82" s="28"/>
      <c r="VW82" s="28"/>
      <c r="VX82" s="28"/>
      <c r="VY82" s="28"/>
      <c r="VZ82" s="28"/>
      <c r="WA82" s="28"/>
      <c r="WB82" s="28"/>
      <c r="WC82" s="28"/>
      <c r="WD82" s="28"/>
      <c r="WE82" s="28"/>
      <c r="WF82" s="28"/>
      <c r="WG82" s="28"/>
      <c r="WH82" s="28"/>
      <c r="WI82" s="28"/>
      <c r="WJ82" s="28"/>
      <c r="WK82" s="28"/>
      <c r="WL82" s="28"/>
      <c r="WM82" s="28"/>
      <c r="WN82" s="28"/>
      <c r="WO82" s="28"/>
      <c r="WP82" s="28"/>
      <c r="WQ82" s="28"/>
      <c r="WR82" s="28"/>
      <c r="WS82" s="28"/>
      <c r="WT82" s="28"/>
      <c r="WU82" s="28"/>
      <c r="WV82" s="28"/>
      <c r="WW82" s="28"/>
      <c r="WX82" s="28"/>
      <c r="WY82" s="28"/>
      <c r="WZ82" s="28"/>
      <c r="XA82" s="28"/>
      <c r="XB82" s="28"/>
      <c r="XC82" s="28"/>
      <c r="XD82" s="28"/>
      <c r="XE82" s="28"/>
      <c r="XF82" s="28"/>
      <c r="XG82" s="28"/>
      <c r="XH82" s="28"/>
      <c r="XI82" s="28"/>
      <c r="XJ82" s="28"/>
      <c r="XK82" s="28"/>
      <c r="XL82" s="28"/>
      <c r="XM82" s="28"/>
      <c r="XN82" s="28"/>
      <c r="XO82" s="28"/>
      <c r="XP82" s="28"/>
      <c r="XQ82" s="28"/>
      <c r="XR82" s="28"/>
      <c r="XS82" s="28"/>
      <c r="XT82" s="28"/>
      <c r="XU82" s="28"/>
      <c r="XV82" s="28"/>
      <c r="XW82" s="28"/>
      <c r="XX82" s="28"/>
      <c r="XY82" s="28"/>
      <c r="XZ82" s="28"/>
      <c r="YA82" s="28"/>
      <c r="YB82" s="28"/>
      <c r="YC82" s="28"/>
      <c r="YD82" s="28"/>
      <c r="YE82" s="28"/>
      <c r="YF82" s="28"/>
      <c r="YG82" s="28"/>
      <c r="YH82" s="28"/>
      <c r="YI82" s="28"/>
      <c r="YJ82" s="28"/>
      <c r="YK82" s="28"/>
      <c r="YL82" s="28"/>
      <c r="YM82" s="28"/>
      <c r="YN82" s="28"/>
      <c r="YO82" s="28"/>
      <c r="YP82" s="28"/>
      <c r="YQ82" s="28"/>
      <c r="YR82" s="28"/>
      <c r="YS82" s="28"/>
      <c r="YT82" s="28"/>
      <c r="YU82" s="28"/>
      <c r="YV82" s="28"/>
      <c r="YW82" s="28"/>
      <c r="YX82" s="28"/>
      <c r="YY82" s="28"/>
      <c r="YZ82" s="28"/>
      <c r="ZA82" s="28"/>
      <c r="ZB82" s="28"/>
      <c r="ZC82" s="28"/>
      <c r="ZD82" s="28"/>
      <c r="ZE82" s="28"/>
      <c r="ZF82" s="28"/>
      <c r="ZG82" s="28"/>
      <c r="ZH82" s="28"/>
      <c r="ZI82" s="28"/>
      <c r="ZJ82" s="28"/>
      <c r="ZK82" s="28"/>
      <c r="ZL82" s="28"/>
      <c r="ZM82" s="28"/>
      <c r="ZN82" s="28"/>
      <c r="ZO82" s="28"/>
      <c r="ZP82" s="28"/>
      <c r="ZQ82" s="28"/>
      <c r="ZR82" s="28"/>
      <c r="ZS82" s="28"/>
      <c r="ZT82" s="28"/>
      <c r="ZU82" s="28"/>
      <c r="ZV82" s="28"/>
      <c r="ZW82" s="28"/>
      <c r="ZX82" s="28"/>
      <c r="ZY82" s="28"/>
      <c r="ZZ82" s="28"/>
      <c r="AAA82" s="28"/>
      <c r="AAB82" s="28"/>
      <c r="AAC82" s="28"/>
      <c r="AAD82" s="28"/>
      <c r="AAE82" s="28"/>
      <c r="AAF82" s="28"/>
      <c r="AAG82" s="28"/>
      <c r="AAH82" s="28"/>
      <c r="AAI82" s="28"/>
      <c r="AAJ82" s="28"/>
      <c r="AAK82" s="28"/>
      <c r="AAL82" s="28"/>
      <c r="AAM82" s="28"/>
      <c r="AAN82" s="28"/>
      <c r="AAO82" s="28"/>
      <c r="AAP82" s="28"/>
      <c r="AAQ82" s="28"/>
      <c r="AAR82" s="28"/>
      <c r="AAS82" s="28"/>
      <c r="AAT82" s="28"/>
      <c r="AAU82" s="28"/>
      <c r="AAV82" s="28"/>
      <c r="AAW82" s="28"/>
      <c r="AAX82" s="28"/>
      <c r="AAY82" s="28"/>
      <c r="AAZ82" s="28"/>
      <c r="ABA82" s="28"/>
      <c r="ABB82" s="28"/>
      <c r="ABC82" s="28"/>
      <c r="ABD82" s="28"/>
      <c r="ABE82" s="28"/>
      <c r="ABF82" s="28"/>
      <c r="ABG82" s="28"/>
      <c r="ABH82" s="28"/>
      <c r="ABI82" s="28"/>
      <c r="ABJ82" s="28"/>
      <c r="ABK82" s="28"/>
      <c r="ABL82" s="28"/>
      <c r="ABM82" s="28"/>
      <c r="ABN82" s="28"/>
      <c r="ABO82" s="28"/>
      <c r="ABP82" s="28"/>
      <c r="ABQ82" s="28"/>
      <c r="ABR82" s="28"/>
      <c r="ABS82" s="28"/>
      <c r="ABT82" s="28"/>
      <c r="ABU82" s="28"/>
      <c r="ABV82" s="28"/>
      <c r="ABW82" s="28"/>
      <c r="ABX82" s="28"/>
      <c r="ABY82" s="28"/>
      <c r="ABZ82" s="28"/>
      <c r="ACA82" s="28"/>
      <c r="ACB82" s="28"/>
      <c r="ACC82" s="28"/>
      <c r="ACD82" s="28"/>
      <c r="ACE82" s="28"/>
      <c r="ACF82" s="28"/>
      <c r="ACG82" s="28"/>
      <c r="ACH82" s="28"/>
      <c r="ACI82" s="28"/>
      <c r="ACJ82" s="28"/>
      <c r="ACK82" s="28"/>
      <c r="ACL82" s="28"/>
      <c r="ACM82" s="28"/>
      <c r="ACN82" s="28"/>
      <c r="ACO82" s="28"/>
      <c r="ACP82" s="28"/>
      <c r="ACQ82" s="28"/>
      <c r="ACR82" s="28"/>
      <c r="ACS82" s="28"/>
      <c r="ACT82" s="28"/>
      <c r="ACU82" s="28"/>
      <c r="ACV82" s="28"/>
      <c r="ACW82" s="28"/>
      <c r="ACX82" s="28"/>
      <c r="ACY82" s="28"/>
      <c r="ACZ82" s="28"/>
      <c r="ADA82" s="28"/>
      <c r="ADB82" s="28"/>
      <c r="ADC82" s="28"/>
      <c r="ADD82" s="28"/>
      <c r="ADE82" s="28"/>
      <c r="ADF82" s="28"/>
      <c r="ADG82" s="28"/>
      <c r="ADH82" s="28"/>
      <c r="ADI82" s="28"/>
      <c r="ADJ82" s="28"/>
      <c r="ADK82" s="28"/>
      <c r="ADL82" s="28"/>
      <c r="ADM82" s="28"/>
      <c r="ADN82" s="28"/>
      <c r="ADO82" s="28"/>
      <c r="ADP82" s="28"/>
      <c r="ADQ82" s="28"/>
      <c r="ADR82" s="28"/>
      <c r="ADS82" s="28"/>
      <c r="ADT82" s="28"/>
      <c r="ADU82" s="28"/>
      <c r="ADV82" s="28"/>
      <c r="ADW82" s="28"/>
      <c r="ADX82" s="28"/>
      <c r="ADY82" s="28"/>
      <c r="ADZ82" s="28"/>
      <c r="AEA82" s="28"/>
      <c r="AEB82" s="28"/>
      <c r="AEC82" s="28"/>
      <c r="AED82" s="28"/>
      <c r="AEE82" s="28"/>
      <c r="AEF82" s="28"/>
      <c r="AEG82" s="28"/>
      <c r="AEH82" s="28"/>
      <c r="AEI82" s="28"/>
      <c r="AEJ82" s="28"/>
      <c r="AEK82" s="28"/>
      <c r="AEL82" s="28"/>
      <c r="AEM82" s="28"/>
      <c r="AEN82" s="28"/>
      <c r="AEO82" s="28"/>
      <c r="AEP82" s="28"/>
      <c r="AEQ82" s="28"/>
      <c r="AER82" s="28"/>
      <c r="AES82" s="28"/>
      <c r="AET82" s="28"/>
      <c r="AEU82" s="28"/>
      <c r="AEV82" s="28"/>
      <c r="AEW82" s="28"/>
      <c r="AEX82" s="28"/>
      <c r="AEY82" s="28"/>
      <c r="AEZ82" s="28"/>
      <c r="AFA82" s="28"/>
      <c r="AFB82" s="28"/>
      <c r="AFC82" s="28"/>
      <c r="AFD82" s="28"/>
      <c r="AFE82" s="28"/>
      <c r="AFF82" s="28"/>
      <c r="AFG82" s="28"/>
      <c r="AFH82" s="28"/>
      <c r="AFI82" s="28"/>
      <c r="AFJ82" s="28"/>
      <c r="AFK82" s="28"/>
      <c r="AFL82" s="28"/>
      <c r="AFM82" s="28"/>
      <c r="AFN82" s="28"/>
      <c r="AFO82" s="28"/>
      <c r="AFP82" s="28"/>
      <c r="AFQ82" s="28"/>
      <c r="AFR82" s="28"/>
      <c r="AFS82" s="28"/>
      <c r="AFT82" s="28"/>
      <c r="AFU82" s="28"/>
      <c r="AFV82" s="28"/>
      <c r="AFW82" s="28"/>
      <c r="AFX82" s="28"/>
      <c r="AFY82" s="28"/>
      <c r="AFZ82" s="28"/>
      <c r="AGA82" s="28"/>
      <c r="AGB82" s="28"/>
      <c r="AGC82" s="28"/>
      <c r="AGD82" s="28"/>
      <c r="AGE82" s="28"/>
      <c r="AGF82" s="28"/>
      <c r="AGG82" s="28"/>
      <c r="AGH82" s="28"/>
      <c r="AGI82" s="28"/>
      <c r="AGJ82" s="28"/>
      <c r="AGK82" s="28"/>
      <c r="AGL82" s="28"/>
      <c r="AGM82" s="28"/>
      <c r="AGN82" s="28"/>
      <c r="AGO82" s="28"/>
      <c r="AGP82" s="28"/>
      <c r="AGQ82" s="28"/>
      <c r="AGR82" s="28"/>
      <c r="AGS82" s="28"/>
      <c r="AGT82" s="28"/>
      <c r="AGU82" s="28"/>
      <c r="AGV82" s="28"/>
      <c r="AGW82" s="28"/>
      <c r="AGX82" s="28"/>
      <c r="AGY82" s="28"/>
      <c r="AGZ82" s="28"/>
      <c r="AHA82" s="28"/>
      <c r="AHB82" s="28"/>
      <c r="AHC82" s="28"/>
      <c r="AHD82" s="28"/>
      <c r="AHE82" s="28"/>
      <c r="AHF82" s="28"/>
      <c r="AHG82" s="28"/>
      <c r="AHH82" s="28"/>
      <c r="AHI82" s="28"/>
      <c r="AHJ82" s="28"/>
      <c r="AHK82" s="28"/>
      <c r="AHL82" s="28"/>
      <c r="AHM82" s="28"/>
      <c r="AHN82" s="28"/>
      <c r="AHO82" s="28"/>
      <c r="AHP82" s="28"/>
      <c r="AHQ82" s="28"/>
      <c r="AHR82" s="28"/>
      <c r="AHS82" s="28"/>
      <c r="AHT82" s="28"/>
      <c r="AHU82" s="28"/>
      <c r="AHV82" s="28"/>
      <c r="AHW82" s="28"/>
      <c r="AHX82" s="28"/>
      <c r="AHY82" s="28"/>
      <c r="AHZ82" s="28"/>
      <c r="AIA82" s="28"/>
      <c r="AIB82" s="28"/>
      <c r="AIC82" s="28"/>
      <c r="AID82" s="28"/>
      <c r="AIE82" s="28"/>
      <c r="AIF82" s="28"/>
      <c r="AIG82" s="28"/>
      <c r="AIH82" s="28"/>
      <c r="AII82" s="28"/>
      <c r="AIJ82" s="28"/>
      <c r="AIK82" s="28"/>
      <c r="AIL82" s="28"/>
      <c r="AIM82" s="28"/>
      <c r="AIN82" s="28"/>
      <c r="AIO82" s="28"/>
      <c r="AIP82" s="28"/>
      <c r="AIQ82" s="28"/>
      <c r="AIR82" s="28"/>
      <c r="AIS82" s="28"/>
      <c r="AIT82" s="28"/>
      <c r="AIU82" s="28"/>
      <c r="AIV82" s="28"/>
      <c r="AIW82" s="28"/>
      <c r="AIX82" s="28"/>
      <c r="AIY82" s="28"/>
      <c r="AIZ82" s="28"/>
      <c r="AJA82" s="28"/>
      <c r="AJB82" s="28"/>
      <c r="AJC82" s="28"/>
      <c r="AJD82" s="28"/>
      <c r="AJE82" s="28"/>
      <c r="AJF82" s="28"/>
      <c r="AJG82" s="28"/>
      <c r="AJH82" s="28"/>
      <c r="AJI82" s="28"/>
      <c r="AJJ82" s="28"/>
      <c r="AJK82" s="28"/>
      <c r="AJL82" s="28"/>
      <c r="AJM82" s="28"/>
      <c r="AJN82" s="28"/>
      <c r="AJO82" s="28"/>
      <c r="AJP82" s="28"/>
      <c r="AJQ82" s="28"/>
      <c r="AJR82" s="28"/>
      <c r="AJS82" s="28"/>
      <c r="AJT82" s="28"/>
      <c r="AJU82" s="28"/>
      <c r="AJV82" s="28"/>
      <c r="AJW82" s="28"/>
      <c r="AJX82" s="28"/>
      <c r="AJY82" s="28"/>
      <c r="AJZ82" s="28"/>
      <c r="AKA82" s="28"/>
      <c r="AKB82" s="28"/>
      <c r="AKC82" s="28"/>
      <c r="AKD82" s="28"/>
      <c r="AKE82" s="28"/>
      <c r="AKF82" s="28"/>
      <c r="AKG82" s="28"/>
      <c r="AKH82" s="28"/>
      <c r="AKI82" s="28"/>
      <c r="AKJ82" s="28"/>
      <c r="AKK82" s="28"/>
      <c r="AKL82" s="28"/>
      <c r="AKM82" s="28"/>
      <c r="AKN82" s="28"/>
      <c r="AKO82" s="28"/>
      <c r="AKP82" s="28"/>
      <c r="AKQ82" s="28"/>
      <c r="AKR82" s="28"/>
      <c r="AKS82" s="28"/>
      <c r="AKT82" s="28"/>
      <c r="AKU82" s="28"/>
      <c r="AKV82" s="28"/>
      <c r="AKW82" s="28"/>
      <c r="AKX82" s="28"/>
      <c r="AKY82" s="28"/>
      <c r="AKZ82" s="28"/>
      <c r="ALA82" s="28"/>
      <c r="ALB82" s="28"/>
      <c r="ALC82" s="28"/>
      <c r="ALD82" s="28"/>
      <c r="ALE82" s="28"/>
      <c r="ALF82" s="28"/>
      <c r="ALG82" s="28"/>
      <c r="ALH82" s="28"/>
      <c r="ALI82" s="28"/>
      <c r="ALJ82" s="28"/>
      <c r="ALK82" s="28"/>
      <c r="ALL82" s="28"/>
      <c r="ALM82" s="28"/>
      <c r="ALN82" s="28"/>
      <c r="ALO82" s="28"/>
      <c r="ALP82" s="28"/>
      <c r="ALQ82" s="28"/>
      <c r="ALR82" s="28"/>
      <c r="ALS82" s="28"/>
      <c r="ALT82" s="28"/>
      <c r="ALU82" s="28"/>
      <c r="ALV82" s="28"/>
      <c r="ALW82" s="28"/>
      <c r="ALX82" s="28"/>
      <c r="ALY82" s="28"/>
      <c r="ALZ82" s="28"/>
      <c r="AMA82" s="28"/>
      <c r="AMB82" s="28"/>
      <c r="AMC82" s="28"/>
      <c r="AMD82" s="28"/>
      <c r="AME82" s="28"/>
      <c r="AMF82" s="28"/>
      <c r="AMG82" s="28"/>
      <c r="AMH82" s="28"/>
      <c r="AMI82" s="28"/>
      <c r="AMJ82" s="28"/>
      <c r="AMK82" s="28"/>
      <c r="AML82" s="28"/>
      <c r="AMM82" s="28"/>
      <c r="AMN82" s="28"/>
      <c r="AMO82" s="28"/>
      <c r="AMP82" s="28"/>
      <c r="AMQ82" s="28"/>
      <c r="AMR82" s="28"/>
      <c r="AMS82" s="28"/>
      <c r="AMT82" s="28"/>
      <c r="AMU82" s="28"/>
      <c r="AMV82" s="28"/>
      <c r="AMW82" s="28"/>
      <c r="AMX82" s="28"/>
      <c r="AMY82" s="28"/>
      <c r="AMZ82" s="28"/>
      <c r="ANA82" s="28"/>
      <c r="ANB82" s="28"/>
      <c r="ANC82" s="28"/>
      <c r="AND82" s="28"/>
      <c r="ANE82" s="28"/>
      <c r="ANF82" s="28"/>
      <c r="ANG82" s="28"/>
      <c r="ANH82" s="28"/>
    </row>
    <row r="83" spans="3:1048" s="6" customFormat="1" ht="15" customHeight="1" x14ac:dyDescent="0.25">
      <c r="C83" s="6" t="str">
        <f t="shared" si="23"/>
        <v>A. O. Smith</v>
      </c>
      <c r="D83" s="6" t="str">
        <f t="shared" si="24"/>
        <v>PHPT 80  (80 gal)</v>
      </c>
      <c r="E83" s="6">
        <f t="shared" si="25"/>
        <v>111412</v>
      </c>
      <c r="F83" s="60">
        <f t="shared" si="26"/>
        <v>80</v>
      </c>
      <c r="G83" s="6" t="str">
        <f t="shared" si="27"/>
        <v>AOSmithPHPT80</v>
      </c>
      <c r="H83" s="60">
        <v>1</v>
      </c>
      <c r="I83" s="62">
        <v>0</v>
      </c>
      <c r="J83" s="61">
        <f t="shared" si="62"/>
        <v>2.33</v>
      </c>
      <c r="K83" s="61">
        <f t="shared" si="63"/>
        <v>0</v>
      </c>
      <c r="L83" s="127">
        <f t="shared" si="30"/>
        <v>0</v>
      </c>
      <c r="M83" s="169" t="str">
        <f t="shared" si="31"/>
        <v>AOSmithPHPT80</v>
      </c>
      <c r="N83" s="97" t="s">
        <v>196</v>
      </c>
      <c r="O83" s="33"/>
      <c r="P83" s="81">
        <f t="shared" si="32"/>
        <v>11</v>
      </c>
      <c r="Q83" s="18" t="s">
        <v>7</v>
      </c>
      <c r="R83" s="68">
        <f t="shared" si="33"/>
        <v>14</v>
      </c>
      <c r="S83" s="68">
        <f t="shared" si="64"/>
        <v>111412</v>
      </c>
      <c r="T83" s="65" t="str">
        <f t="shared" si="40"/>
        <v>PHPT 80  (80 gal)</v>
      </c>
      <c r="U83" s="168">
        <f t="shared" si="5"/>
        <v>1</v>
      </c>
      <c r="V83" s="19" t="s">
        <v>90</v>
      </c>
      <c r="W83" s="20">
        <v>80</v>
      </c>
      <c r="X83" s="31" t="s">
        <v>108</v>
      </c>
      <c r="Y83" s="86" t="s">
        <v>108</v>
      </c>
      <c r="Z83" s="91" t="str">
        <f t="shared" si="65"/>
        <v>AOSmithPHPT80</v>
      </c>
      <c r="AA83" s="126">
        <v>0</v>
      </c>
      <c r="AB83" s="34">
        <v>2.33</v>
      </c>
      <c r="AC83" s="50"/>
      <c r="AD83" s="170"/>
      <c r="AE83" s="50"/>
      <c r="AF83" s="49"/>
      <c r="AG83" s="138" t="str">
        <f t="shared" si="18"/>
        <v>2,     111412,   "PHPT 80  (80 gal)"</v>
      </c>
      <c r="AH83" s="140" t="str">
        <f t="shared" si="34"/>
        <v>AOSmith</v>
      </c>
      <c r="AI83" s="141" t="s">
        <v>181</v>
      </c>
      <c r="AJ83" s="166">
        <f t="shared" si="7"/>
        <v>1</v>
      </c>
      <c r="AK83" s="138" t="str">
        <f t="shared" si="19"/>
        <v xml:space="preserve">          case  PHPT 80  (80 gal)   :   "AOSmithPHPT80"</v>
      </c>
      <c r="AL83" s="18"/>
      <c r="AM83" s="18"/>
      <c r="AN83" s="18"/>
      <c r="AO83" s="18"/>
      <c r="AP83" s="18"/>
      <c r="AQ83" s="18"/>
      <c r="AR83" s="18"/>
      <c r="AS83" s="18"/>
      <c r="AT83" s="18"/>
      <c r="AU83" s="18"/>
      <c r="AV83" s="18"/>
      <c r="AW83" s="18"/>
      <c r="AX83" s="18"/>
      <c r="AY83" s="18"/>
      <c r="AZ83" s="18"/>
      <c r="BA83" s="18"/>
      <c r="BB83" s="18"/>
      <c r="BC83" s="28"/>
      <c r="BD83" s="28"/>
      <c r="BE83" s="28"/>
      <c r="BF83" s="28"/>
      <c r="BG83" s="28"/>
      <c r="BH83" s="28"/>
      <c r="BI83" s="28"/>
      <c r="BJ83" s="28"/>
      <c r="BK83" s="28"/>
      <c r="BL83" s="28"/>
      <c r="BM83" s="28"/>
      <c r="BN83" s="28"/>
      <c r="BO83" s="28"/>
      <c r="BP83" s="28"/>
      <c r="BQ83" s="28"/>
      <c r="BR83" s="28"/>
      <c r="BS83" s="28"/>
      <c r="BT83" s="28"/>
      <c r="BU83" s="28"/>
      <c r="BV83" s="28"/>
      <c r="BW83" s="28"/>
      <c r="BX83" s="28"/>
      <c r="BY83" s="28"/>
      <c r="BZ83" s="28"/>
      <c r="CA83" s="28"/>
      <c r="CB83" s="28"/>
      <c r="CC83" s="28"/>
      <c r="CD83" s="28"/>
      <c r="CE83" s="28"/>
      <c r="CF83" s="28"/>
      <c r="CG83" s="28"/>
      <c r="CH83" s="28"/>
      <c r="CI83" s="28"/>
      <c r="CJ83" s="28"/>
      <c r="CK83" s="28"/>
      <c r="CL83" s="28"/>
      <c r="CM83" s="28"/>
      <c r="CN83" s="28"/>
      <c r="CO83" s="28"/>
      <c r="CP83" s="28"/>
      <c r="CQ83" s="28"/>
      <c r="CR83" s="28"/>
      <c r="CS83" s="28"/>
      <c r="CT83" s="28"/>
      <c r="CU83" s="28"/>
      <c r="CV83" s="28"/>
      <c r="CW83" s="28"/>
      <c r="CX83" s="28"/>
      <c r="CY83" s="28"/>
      <c r="CZ83" s="28"/>
      <c r="DA83" s="28"/>
      <c r="DB83" s="28"/>
      <c r="DC83" s="28"/>
      <c r="DD83" s="28"/>
      <c r="DE83" s="28"/>
      <c r="DF83" s="28"/>
      <c r="DG83" s="28"/>
      <c r="DH83" s="28"/>
      <c r="DI83" s="28"/>
      <c r="DJ83" s="28"/>
      <c r="DK83" s="28"/>
      <c r="DL83" s="28"/>
      <c r="DM83" s="28"/>
      <c r="DN83" s="28"/>
      <c r="DO83" s="28"/>
      <c r="DP83" s="28"/>
      <c r="DQ83" s="28"/>
      <c r="DR83" s="28"/>
      <c r="DS83" s="28"/>
      <c r="DT83" s="28"/>
      <c r="DU83" s="28"/>
      <c r="DV83" s="28"/>
      <c r="DW83" s="28"/>
      <c r="DX83" s="28"/>
      <c r="DY83" s="28"/>
      <c r="DZ83" s="28"/>
      <c r="EA83" s="28"/>
      <c r="EB83" s="28"/>
      <c r="EC83" s="28"/>
      <c r="ED83" s="28"/>
      <c r="EE83" s="28"/>
      <c r="EF83" s="28"/>
      <c r="EG83" s="28"/>
      <c r="EH83" s="28"/>
      <c r="EI83" s="28"/>
      <c r="EJ83" s="28"/>
      <c r="EK83" s="28"/>
      <c r="EL83" s="28"/>
      <c r="EM83" s="28"/>
      <c r="EN83" s="28"/>
      <c r="EO83" s="28"/>
      <c r="EP83" s="28"/>
      <c r="EQ83" s="28"/>
      <c r="ER83" s="28"/>
      <c r="ES83" s="28"/>
      <c r="ET83" s="28"/>
      <c r="EU83" s="28"/>
      <c r="EV83" s="28"/>
      <c r="EW83" s="28"/>
      <c r="EX83" s="28"/>
      <c r="EY83" s="28"/>
      <c r="EZ83" s="28"/>
      <c r="FA83" s="28"/>
      <c r="FB83" s="28"/>
      <c r="FC83" s="28"/>
      <c r="FD83" s="28"/>
      <c r="FE83" s="28"/>
      <c r="FF83" s="28"/>
      <c r="FG83" s="28"/>
      <c r="FH83" s="28"/>
      <c r="FI83" s="28"/>
      <c r="FJ83" s="28"/>
      <c r="FK83" s="28"/>
      <c r="FL83" s="28"/>
      <c r="FM83" s="28"/>
      <c r="FN83" s="28"/>
      <c r="FO83" s="28"/>
      <c r="FP83" s="28"/>
      <c r="FQ83" s="28"/>
      <c r="FR83" s="28"/>
      <c r="FS83" s="28"/>
      <c r="FT83" s="28"/>
      <c r="FU83" s="28"/>
      <c r="FV83" s="28"/>
      <c r="FW83" s="28"/>
      <c r="FX83" s="28"/>
      <c r="FY83" s="28"/>
      <c r="FZ83" s="28"/>
      <c r="GA83" s="28"/>
      <c r="GB83" s="28"/>
      <c r="GC83" s="28"/>
      <c r="GD83" s="28"/>
      <c r="GE83" s="28"/>
      <c r="GF83" s="28"/>
      <c r="GG83" s="28"/>
      <c r="GH83" s="28"/>
      <c r="GI83" s="28"/>
      <c r="GJ83" s="28"/>
      <c r="GK83" s="28"/>
      <c r="GL83" s="28"/>
      <c r="GM83" s="28"/>
      <c r="GN83" s="28"/>
      <c r="GO83" s="28"/>
      <c r="GP83" s="28"/>
      <c r="GQ83" s="28"/>
      <c r="GR83" s="28"/>
      <c r="GS83" s="28"/>
      <c r="GT83" s="28"/>
      <c r="GU83" s="28"/>
      <c r="GV83" s="28"/>
      <c r="GW83" s="28"/>
      <c r="GX83" s="28"/>
      <c r="GY83" s="28"/>
      <c r="GZ83" s="28"/>
      <c r="HA83" s="28"/>
      <c r="HB83" s="28"/>
      <c r="HC83" s="28"/>
      <c r="HD83" s="28"/>
      <c r="HE83" s="28"/>
      <c r="HF83" s="28"/>
      <c r="HG83" s="28"/>
      <c r="HH83" s="28"/>
      <c r="HI83" s="28"/>
      <c r="HJ83" s="28"/>
      <c r="HK83" s="28"/>
      <c r="HL83" s="28"/>
      <c r="HM83" s="28"/>
      <c r="HN83" s="28"/>
      <c r="HO83" s="28"/>
      <c r="HP83" s="28"/>
      <c r="HQ83" s="28"/>
      <c r="HR83" s="28"/>
      <c r="HS83" s="28"/>
      <c r="HT83" s="28"/>
      <c r="HU83" s="28"/>
      <c r="HV83" s="28"/>
      <c r="HW83" s="28"/>
      <c r="HX83" s="28"/>
      <c r="HY83" s="28"/>
      <c r="HZ83" s="28"/>
      <c r="IA83" s="28"/>
      <c r="IB83" s="28"/>
      <c r="IC83" s="28"/>
      <c r="ID83" s="28"/>
      <c r="IE83" s="28"/>
      <c r="IF83" s="28"/>
      <c r="IG83" s="28"/>
      <c r="IH83" s="28"/>
      <c r="II83" s="28"/>
      <c r="IJ83" s="28"/>
      <c r="IK83" s="28"/>
      <c r="IL83" s="28"/>
      <c r="IM83" s="28"/>
      <c r="IN83" s="28"/>
      <c r="IO83" s="28"/>
      <c r="IP83" s="28"/>
      <c r="IQ83" s="28"/>
      <c r="IR83" s="28"/>
      <c r="IS83" s="28"/>
      <c r="IT83" s="28"/>
      <c r="IU83" s="28"/>
      <c r="IV83" s="28"/>
      <c r="IW83" s="28"/>
      <c r="IX83" s="28"/>
      <c r="IY83" s="28"/>
      <c r="IZ83" s="28"/>
      <c r="JA83" s="28"/>
      <c r="JB83" s="28"/>
      <c r="JC83" s="28"/>
      <c r="JD83" s="28"/>
      <c r="JE83" s="28"/>
      <c r="JF83" s="28"/>
      <c r="JG83" s="28"/>
      <c r="JH83" s="28"/>
      <c r="JI83" s="28"/>
      <c r="JJ83" s="28"/>
      <c r="JK83" s="28"/>
      <c r="JL83" s="28"/>
      <c r="JM83" s="28"/>
      <c r="JN83" s="28"/>
      <c r="JO83" s="28"/>
      <c r="JP83" s="28"/>
      <c r="JQ83" s="28"/>
      <c r="JR83" s="28"/>
      <c r="JS83" s="28"/>
      <c r="JT83" s="28"/>
      <c r="JU83" s="28"/>
      <c r="JV83" s="28"/>
      <c r="JW83" s="28"/>
      <c r="JX83" s="28"/>
      <c r="JY83" s="28"/>
      <c r="JZ83" s="28"/>
      <c r="KA83" s="28"/>
      <c r="KB83" s="28"/>
      <c r="KC83" s="28"/>
      <c r="KD83" s="28"/>
      <c r="KE83" s="28"/>
      <c r="KF83" s="28"/>
      <c r="KG83" s="28"/>
      <c r="KH83" s="28"/>
      <c r="KI83" s="28"/>
      <c r="KJ83" s="28"/>
      <c r="KK83" s="28"/>
      <c r="KL83" s="28"/>
      <c r="KM83" s="28"/>
      <c r="KN83" s="28"/>
      <c r="KO83" s="28"/>
      <c r="KP83" s="28"/>
      <c r="KQ83" s="28"/>
      <c r="KR83" s="28"/>
      <c r="KS83" s="28"/>
      <c r="KT83" s="28"/>
      <c r="KU83" s="28"/>
      <c r="KV83" s="28"/>
      <c r="KW83" s="28"/>
      <c r="KX83" s="28"/>
      <c r="KY83" s="28"/>
      <c r="KZ83" s="28"/>
      <c r="LA83" s="28"/>
      <c r="LB83" s="28"/>
      <c r="LC83" s="28"/>
      <c r="LD83" s="28"/>
      <c r="LE83" s="28"/>
      <c r="LF83" s="28"/>
      <c r="LG83" s="28"/>
      <c r="LH83" s="28"/>
      <c r="LI83" s="28"/>
      <c r="LJ83" s="28"/>
      <c r="LK83" s="28"/>
      <c r="LL83" s="28"/>
      <c r="LM83" s="28"/>
      <c r="LN83" s="28"/>
      <c r="LO83" s="28"/>
      <c r="LP83" s="28"/>
      <c r="LQ83" s="28"/>
      <c r="LR83" s="28"/>
      <c r="LS83" s="28"/>
      <c r="LT83" s="28"/>
      <c r="LU83" s="28"/>
      <c r="LV83" s="28"/>
      <c r="LW83" s="28"/>
      <c r="LX83" s="28"/>
      <c r="LY83" s="28"/>
      <c r="LZ83" s="28"/>
      <c r="MA83" s="28"/>
      <c r="MB83" s="28"/>
      <c r="MC83" s="28"/>
      <c r="MD83" s="28"/>
      <c r="ME83" s="28"/>
      <c r="MF83" s="28"/>
      <c r="MG83" s="28"/>
      <c r="MH83" s="28"/>
      <c r="MI83" s="28"/>
      <c r="MJ83" s="28"/>
      <c r="MK83" s="28"/>
      <c r="ML83" s="28"/>
      <c r="MM83" s="28"/>
      <c r="MN83" s="28"/>
      <c r="MO83" s="28"/>
      <c r="MP83" s="28"/>
      <c r="MQ83" s="28"/>
      <c r="MR83" s="28"/>
      <c r="MS83" s="28"/>
      <c r="MT83" s="28"/>
      <c r="MU83" s="28"/>
      <c r="MV83" s="28"/>
      <c r="MW83" s="28"/>
      <c r="MX83" s="28"/>
      <c r="MY83" s="28"/>
      <c r="MZ83" s="28"/>
      <c r="NA83" s="28"/>
      <c r="NB83" s="28"/>
      <c r="NC83" s="28"/>
      <c r="ND83" s="28"/>
      <c r="NE83" s="28"/>
      <c r="NF83" s="28"/>
      <c r="NG83" s="28"/>
      <c r="NH83" s="28"/>
      <c r="NI83" s="28"/>
      <c r="NJ83" s="28"/>
      <c r="NK83" s="28"/>
      <c r="NL83" s="28"/>
      <c r="NM83" s="28"/>
      <c r="NN83" s="28"/>
      <c r="NO83" s="28"/>
      <c r="NP83" s="28"/>
      <c r="NQ83" s="28"/>
      <c r="NR83" s="28"/>
      <c r="NS83" s="28"/>
      <c r="NT83" s="28"/>
      <c r="NU83" s="28"/>
      <c r="NV83" s="28"/>
      <c r="NW83" s="28"/>
      <c r="NX83" s="28"/>
      <c r="NY83" s="28"/>
      <c r="NZ83" s="28"/>
      <c r="OA83" s="28"/>
      <c r="OB83" s="28"/>
      <c r="OC83" s="28"/>
      <c r="OD83" s="28"/>
      <c r="OE83" s="28"/>
      <c r="OF83" s="28"/>
      <c r="OG83" s="28"/>
      <c r="OH83" s="28"/>
      <c r="OI83" s="28"/>
      <c r="OJ83" s="28"/>
      <c r="OK83" s="28"/>
      <c r="OL83" s="28"/>
      <c r="OM83" s="28"/>
      <c r="ON83" s="28"/>
      <c r="OO83" s="28"/>
      <c r="OP83" s="28"/>
      <c r="OQ83" s="28"/>
      <c r="OR83" s="28"/>
      <c r="OS83" s="28"/>
      <c r="OT83" s="28"/>
      <c r="OU83" s="28"/>
      <c r="OV83" s="28"/>
      <c r="OW83" s="28"/>
      <c r="OX83" s="28"/>
      <c r="OY83" s="28"/>
      <c r="OZ83" s="28"/>
      <c r="PA83" s="28"/>
      <c r="PB83" s="28"/>
      <c r="PC83" s="28"/>
      <c r="PD83" s="28"/>
      <c r="PE83" s="28"/>
      <c r="PF83" s="28"/>
      <c r="PG83" s="28"/>
      <c r="PH83" s="28"/>
      <c r="PI83" s="28"/>
      <c r="PJ83" s="28"/>
      <c r="PK83" s="28"/>
      <c r="PL83" s="28"/>
      <c r="PM83" s="28"/>
      <c r="PN83" s="28"/>
      <c r="PO83" s="28"/>
      <c r="PP83" s="28"/>
      <c r="PQ83" s="28"/>
      <c r="PR83" s="28"/>
      <c r="PS83" s="28"/>
      <c r="PT83" s="28"/>
      <c r="PU83" s="28"/>
      <c r="PV83" s="28"/>
      <c r="PW83" s="28"/>
      <c r="PX83" s="28"/>
      <c r="PY83" s="28"/>
      <c r="PZ83" s="28"/>
      <c r="QA83" s="28"/>
      <c r="QB83" s="28"/>
      <c r="QC83" s="28"/>
      <c r="QD83" s="28"/>
      <c r="QE83" s="28"/>
      <c r="QF83" s="28"/>
      <c r="QG83" s="28"/>
      <c r="QH83" s="28"/>
      <c r="QI83" s="28"/>
      <c r="QJ83" s="28"/>
      <c r="QK83" s="28"/>
      <c r="QL83" s="28"/>
      <c r="QM83" s="28"/>
      <c r="QN83" s="28"/>
      <c r="QO83" s="28"/>
      <c r="QP83" s="28"/>
      <c r="QQ83" s="28"/>
      <c r="QR83" s="28"/>
      <c r="QS83" s="28"/>
      <c r="QT83" s="28"/>
      <c r="QU83" s="28"/>
      <c r="QV83" s="28"/>
      <c r="QW83" s="28"/>
      <c r="QX83" s="28"/>
      <c r="QY83" s="28"/>
      <c r="QZ83" s="28"/>
      <c r="RA83" s="28"/>
      <c r="RB83" s="28"/>
      <c r="RC83" s="28"/>
      <c r="RD83" s="28"/>
      <c r="RE83" s="28"/>
      <c r="RF83" s="28"/>
      <c r="RG83" s="28"/>
      <c r="RH83" s="28"/>
      <c r="RI83" s="28"/>
      <c r="RJ83" s="28"/>
      <c r="RK83" s="28"/>
      <c r="RL83" s="28"/>
      <c r="RM83" s="28"/>
      <c r="RN83" s="28"/>
      <c r="RO83" s="28"/>
      <c r="RP83" s="28"/>
      <c r="RQ83" s="28"/>
      <c r="RR83" s="28"/>
      <c r="RS83" s="28"/>
      <c r="RT83" s="28"/>
      <c r="RU83" s="28"/>
      <c r="RV83" s="28"/>
      <c r="RW83" s="28"/>
      <c r="RX83" s="28"/>
      <c r="RY83" s="28"/>
      <c r="RZ83" s="28"/>
      <c r="SA83" s="28"/>
      <c r="SB83" s="28"/>
      <c r="SC83" s="28"/>
      <c r="SD83" s="28"/>
      <c r="SE83" s="28"/>
      <c r="SF83" s="28"/>
      <c r="SG83" s="28"/>
      <c r="SH83" s="28"/>
      <c r="SI83" s="28"/>
      <c r="SJ83" s="28"/>
      <c r="SK83" s="28"/>
      <c r="SL83" s="28"/>
      <c r="SM83" s="28"/>
      <c r="SN83" s="28"/>
      <c r="SO83" s="28"/>
      <c r="SP83" s="28"/>
      <c r="SQ83" s="28"/>
      <c r="SR83" s="28"/>
      <c r="SS83" s="28"/>
      <c r="ST83" s="28"/>
      <c r="SU83" s="28"/>
      <c r="SV83" s="28"/>
      <c r="SW83" s="28"/>
      <c r="SX83" s="28"/>
      <c r="SY83" s="28"/>
      <c r="SZ83" s="28"/>
      <c r="TA83" s="28"/>
      <c r="TB83" s="28"/>
      <c r="TC83" s="28"/>
      <c r="TD83" s="28"/>
      <c r="TE83" s="28"/>
      <c r="TF83" s="28"/>
      <c r="TG83" s="28"/>
      <c r="TH83" s="28"/>
      <c r="TI83" s="28"/>
      <c r="TJ83" s="28"/>
      <c r="TK83" s="28"/>
      <c r="TL83" s="28"/>
      <c r="TM83" s="28"/>
      <c r="TN83" s="28"/>
      <c r="TO83" s="28"/>
      <c r="TP83" s="28"/>
      <c r="TQ83" s="28"/>
      <c r="TR83" s="28"/>
      <c r="TS83" s="28"/>
      <c r="TT83" s="28"/>
      <c r="TU83" s="28"/>
      <c r="TV83" s="28"/>
      <c r="TW83" s="28"/>
      <c r="TX83" s="28"/>
      <c r="TY83" s="28"/>
      <c r="TZ83" s="28"/>
      <c r="UA83" s="28"/>
      <c r="UB83" s="28"/>
      <c r="UC83" s="28"/>
      <c r="UD83" s="28"/>
      <c r="UE83" s="28"/>
      <c r="UF83" s="28"/>
      <c r="UG83" s="28"/>
      <c r="UH83" s="28"/>
      <c r="UI83" s="28"/>
      <c r="UJ83" s="28"/>
      <c r="UK83" s="28"/>
      <c r="UL83" s="28"/>
      <c r="UM83" s="28"/>
      <c r="UN83" s="28"/>
      <c r="UO83" s="28"/>
      <c r="UP83" s="28"/>
      <c r="UQ83" s="28"/>
      <c r="UR83" s="28"/>
      <c r="US83" s="28"/>
      <c r="UT83" s="28"/>
      <c r="UU83" s="28"/>
      <c r="UV83" s="28"/>
      <c r="UW83" s="28"/>
      <c r="UX83" s="28"/>
      <c r="UY83" s="28"/>
      <c r="UZ83" s="28"/>
      <c r="VA83" s="28"/>
      <c r="VB83" s="28"/>
      <c r="VC83" s="28"/>
      <c r="VD83" s="28"/>
      <c r="VE83" s="28"/>
      <c r="VF83" s="28"/>
      <c r="VG83" s="28"/>
      <c r="VH83" s="28"/>
      <c r="VI83" s="28"/>
      <c r="VJ83" s="28"/>
      <c r="VK83" s="28"/>
      <c r="VL83" s="28"/>
      <c r="VM83" s="28"/>
      <c r="VN83" s="28"/>
      <c r="VO83" s="28"/>
      <c r="VP83" s="28"/>
      <c r="VQ83" s="28"/>
      <c r="VR83" s="28"/>
      <c r="VS83" s="28"/>
      <c r="VT83" s="28"/>
      <c r="VU83" s="28"/>
      <c r="VV83" s="28"/>
      <c r="VW83" s="28"/>
      <c r="VX83" s="28"/>
      <c r="VY83" s="28"/>
      <c r="VZ83" s="28"/>
      <c r="WA83" s="28"/>
      <c r="WB83" s="28"/>
      <c r="WC83" s="28"/>
      <c r="WD83" s="28"/>
      <c r="WE83" s="28"/>
      <c r="WF83" s="28"/>
      <c r="WG83" s="28"/>
      <c r="WH83" s="28"/>
      <c r="WI83" s="28"/>
      <c r="WJ83" s="28"/>
      <c r="WK83" s="28"/>
      <c r="WL83" s="28"/>
      <c r="WM83" s="28"/>
      <c r="WN83" s="28"/>
      <c r="WO83" s="28"/>
      <c r="WP83" s="28"/>
      <c r="WQ83" s="28"/>
      <c r="WR83" s="28"/>
      <c r="WS83" s="28"/>
      <c r="WT83" s="28"/>
      <c r="WU83" s="28"/>
      <c r="WV83" s="28"/>
      <c r="WW83" s="28"/>
      <c r="WX83" s="28"/>
      <c r="WY83" s="28"/>
      <c r="WZ83" s="28"/>
      <c r="XA83" s="28"/>
      <c r="XB83" s="28"/>
      <c r="XC83" s="28"/>
      <c r="XD83" s="28"/>
      <c r="XE83" s="28"/>
      <c r="XF83" s="28"/>
      <c r="XG83" s="28"/>
      <c r="XH83" s="28"/>
      <c r="XI83" s="28"/>
      <c r="XJ83" s="28"/>
      <c r="XK83" s="28"/>
      <c r="XL83" s="28"/>
      <c r="XM83" s="28"/>
      <c r="XN83" s="28"/>
      <c r="XO83" s="28"/>
      <c r="XP83" s="28"/>
      <c r="XQ83" s="28"/>
      <c r="XR83" s="28"/>
      <c r="XS83" s="28"/>
      <c r="XT83" s="28"/>
      <c r="XU83" s="28"/>
      <c r="XV83" s="28"/>
      <c r="XW83" s="28"/>
      <c r="XX83" s="28"/>
      <c r="XY83" s="28"/>
      <c r="XZ83" s="28"/>
      <c r="YA83" s="28"/>
      <c r="YB83" s="28"/>
      <c r="YC83" s="28"/>
      <c r="YD83" s="28"/>
      <c r="YE83" s="28"/>
      <c r="YF83" s="28"/>
      <c r="YG83" s="28"/>
      <c r="YH83" s="28"/>
      <c r="YI83" s="28"/>
      <c r="YJ83" s="28"/>
      <c r="YK83" s="28"/>
      <c r="YL83" s="28"/>
      <c r="YM83" s="28"/>
      <c r="YN83" s="28"/>
      <c r="YO83" s="28"/>
      <c r="YP83" s="28"/>
      <c r="YQ83" s="28"/>
      <c r="YR83" s="28"/>
      <c r="YS83" s="28"/>
      <c r="YT83" s="28"/>
      <c r="YU83" s="28"/>
      <c r="YV83" s="28"/>
      <c r="YW83" s="28"/>
      <c r="YX83" s="28"/>
      <c r="YY83" s="28"/>
      <c r="YZ83" s="28"/>
      <c r="ZA83" s="28"/>
      <c r="ZB83" s="28"/>
      <c r="ZC83" s="28"/>
      <c r="ZD83" s="28"/>
      <c r="ZE83" s="28"/>
      <c r="ZF83" s="28"/>
      <c r="ZG83" s="28"/>
      <c r="ZH83" s="28"/>
      <c r="ZI83" s="28"/>
      <c r="ZJ83" s="28"/>
      <c r="ZK83" s="28"/>
      <c r="ZL83" s="28"/>
      <c r="ZM83" s="28"/>
      <c r="ZN83" s="28"/>
      <c r="ZO83" s="28"/>
      <c r="ZP83" s="28"/>
      <c r="ZQ83" s="28"/>
      <c r="ZR83" s="28"/>
      <c r="ZS83" s="28"/>
      <c r="ZT83" s="28"/>
      <c r="ZU83" s="28"/>
      <c r="ZV83" s="28"/>
      <c r="ZW83" s="28"/>
      <c r="ZX83" s="28"/>
      <c r="ZY83" s="28"/>
      <c r="ZZ83" s="28"/>
      <c r="AAA83" s="28"/>
      <c r="AAB83" s="28"/>
      <c r="AAC83" s="28"/>
      <c r="AAD83" s="28"/>
      <c r="AAE83" s="28"/>
      <c r="AAF83" s="28"/>
      <c r="AAG83" s="28"/>
      <c r="AAH83" s="28"/>
      <c r="AAI83" s="28"/>
      <c r="AAJ83" s="28"/>
      <c r="AAK83" s="28"/>
      <c r="AAL83" s="28"/>
      <c r="AAM83" s="28"/>
      <c r="AAN83" s="28"/>
      <c r="AAO83" s="28"/>
      <c r="AAP83" s="28"/>
      <c r="AAQ83" s="28"/>
      <c r="AAR83" s="28"/>
      <c r="AAS83" s="28"/>
      <c r="AAT83" s="28"/>
      <c r="AAU83" s="28"/>
      <c r="AAV83" s="28"/>
      <c r="AAW83" s="28"/>
      <c r="AAX83" s="28"/>
      <c r="AAY83" s="28"/>
      <c r="AAZ83" s="28"/>
      <c r="ABA83" s="28"/>
      <c r="ABB83" s="28"/>
      <c r="ABC83" s="28"/>
      <c r="ABD83" s="28"/>
      <c r="ABE83" s="28"/>
      <c r="ABF83" s="28"/>
      <c r="ABG83" s="28"/>
      <c r="ABH83" s="28"/>
      <c r="ABI83" s="28"/>
      <c r="ABJ83" s="28"/>
      <c r="ABK83" s="28"/>
      <c r="ABL83" s="28"/>
      <c r="ABM83" s="28"/>
      <c r="ABN83" s="28"/>
      <c r="ABO83" s="28"/>
      <c r="ABP83" s="28"/>
      <c r="ABQ83" s="28"/>
      <c r="ABR83" s="28"/>
      <c r="ABS83" s="28"/>
      <c r="ABT83" s="28"/>
      <c r="ABU83" s="28"/>
      <c r="ABV83" s="28"/>
      <c r="ABW83" s="28"/>
      <c r="ABX83" s="28"/>
      <c r="ABY83" s="28"/>
      <c r="ABZ83" s="28"/>
      <c r="ACA83" s="28"/>
      <c r="ACB83" s="28"/>
      <c r="ACC83" s="28"/>
      <c r="ACD83" s="28"/>
      <c r="ACE83" s="28"/>
      <c r="ACF83" s="28"/>
      <c r="ACG83" s="28"/>
      <c r="ACH83" s="28"/>
      <c r="ACI83" s="28"/>
      <c r="ACJ83" s="28"/>
      <c r="ACK83" s="28"/>
      <c r="ACL83" s="28"/>
      <c r="ACM83" s="28"/>
      <c r="ACN83" s="28"/>
      <c r="ACO83" s="28"/>
      <c r="ACP83" s="28"/>
      <c r="ACQ83" s="28"/>
      <c r="ACR83" s="28"/>
      <c r="ACS83" s="28"/>
      <c r="ACT83" s="28"/>
      <c r="ACU83" s="28"/>
      <c r="ACV83" s="28"/>
      <c r="ACW83" s="28"/>
      <c r="ACX83" s="28"/>
      <c r="ACY83" s="28"/>
      <c r="ACZ83" s="28"/>
      <c r="ADA83" s="28"/>
      <c r="ADB83" s="28"/>
      <c r="ADC83" s="28"/>
      <c r="ADD83" s="28"/>
      <c r="ADE83" s="28"/>
      <c r="ADF83" s="28"/>
      <c r="ADG83" s="28"/>
      <c r="ADH83" s="28"/>
      <c r="ADI83" s="28"/>
      <c r="ADJ83" s="28"/>
      <c r="ADK83" s="28"/>
      <c r="ADL83" s="28"/>
      <c r="ADM83" s="28"/>
      <c r="ADN83" s="28"/>
      <c r="ADO83" s="28"/>
      <c r="ADP83" s="28"/>
      <c r="ADQ83" s="28"/>
      <c r="ADR83" s="28"/>
      <c r="ADS83" s="28"/>
      <c r="ADT83" s="28"/>
      <c r="ADU83" s="28"/>
      <c r="ADV83" s="28"/>
      <c r="ADW83" s="28"/>
      <c r="ADX83" s="28"/>
      <c r="ADY83" s="28"/>
      <c r="ADZ83" s="28"/>
      <c r="AEA83" s="28"/>
      <c r="AEB83" s="28"/>
      <c r="AEC83" s="28"/>
      <c r="AED83" s="28"/>
      <c r="AEE83" s="28"/>
      <c r="AEF83" s="28"/>
      <c r="AEG83" s="28"/>
      <c r="AEH83" s="28"/>
      <c r="AEI83" s="28"/>
      <c r="AEJ83" s="28"/>
      <c r="AEK83" s="28"/>
      <c r="AEL83" s="28"/>
      <c r="AEM83" s="28"/>
      <c r="AEN83" s="28"/>
      <c r="AEO83" s="28"/>
      <c r="AEP83" s="28"/>
      <c r="AEQ83" s="28"/>
      <c r="AER83" s="28"/>
      <c r="AES83" s="28"/>
      <c r="AET83" s="28"/>
      <c r="AEU83" s="28"/>
      <c r="AEV83" s="28"/>
      <c r="AEW83" s="28"/>
      <c r="AEX83" s="28"/>
      <c r="AEY83" s="28"/>
      <c r="AEZ83" s="28"/>
      <c r="AFA83" s="28"/>
      <c r="AFB83" s="28"/>
      <c r="AFC83" s="28"/>
      <c r="AFD83" s="28"/>
      <c r="AFE83" s="28"/>
      <c r="AFF83" s="28"/>
      <c r="AFG83" s="28"/>
      <c r="AFH83" s="28"/>
      <c r="AFI83" s="28"/>
      <c r="AFJ83" s="28"/>
      <c r="AFK83" s="28"/>
      <c r="AFL83" s="28"/>
      <c r="AFM83" s="28"/>
      <c r="AFN83" s="28"/>
      <c r="AFO83" s="28"/>
      <c r="AFP83" s="28"/>
      <c r="AFQ83" s="28"/>
      <c r="AFR83" s="28"/>
      <c r="AFS83" s="28"/>
      <c r="AFT83" s="28"/>
      <c r="AFU83" s="28"/>
      <c r="AFV83" s="28"/>
      <c r="AFW83" s="28"/>
      <c r="AFX83" s="28"/>
      <c r="AFY83" s="28"/>
      <c r="AFZ83" s="28"/>
      <c r="AGA83" s="28"/>
      <c r="AGB83" s="28"/>
      <c r="AGC83" s="28"/>
      <c r="AGD83" s="28"/>
      <c r="AGE83" s="28"/>
      <c r="AGF83" s="28"/>
      <c r="AGG83" s="28"/>
      <c r="AGH83" s="28"/>
      <c r="AGI83" s="28"/>
      <c r="AGJ83" s="28"/>
      <c r="AGK83" s="28"/>
      <c r="AGL83" s="28"/>
      <c r="AGM83" s="28"/>
      <c r="AGN83" s="28"/>
      <c r="AGO83" s="28"/>
      <c r="AGP83" s="28"/>
      <c r="AGQ83" s="28"/>
      <c r="AGR83" s="28"/>
      <c r="AGS83" s="28"/>
      <c r="AGT83" s="28"/>
      <c r="AGU83" s="28"/>
      <c r="AGV83" s="28"/>
      <c r="AGW83" s="28"/>
      <c r="AGX83" s="28"/>
      <c r="AGY83" s="28"/>
      <c r="AGZ83" s="28"/>
      <c r="AHA83" s="28"/>
      <c r="AHB83" s="28"/>
      <c r="AHC83" s="28"/>
      <c r="AHD83" s="28"/>
      <c r="AHE83" s="28"/>
      <c r="AHF83" s="28"/>
      <c r="AHG83" s="28"/>
      <c r="AHH83" s="28"/>
      <c r="AHI83" s="28"/>
      <c r="AHJ83" s="28"/>
      <c r="AHK83" s="28"/>
      <c r="AHL83" s="28"/>
      <c r="AHM83" s="28"/>
      <c r="AHN83" s="28"/>
      <c r="AHO83" s="28"/>
      <c r="AHP83" s="28"/>
      <c r="AHQ83" s="28"/>
      <c r="AHR83" s="28"/>
      <c r="AHS83" s="28"/>
      <c r="AHT83" s="28"/>
      <c r="AHU83" s="28"/>
      <c r="AHV83" s="28"/>
      <c r="AHW83" s="28"/>
      <c r="AHX83" s="28"/>
      <c r="AHY83" s="28"/>
      <c r="AHZ83" s="28"/>
      <c r="AIA83" s="28"/>
      <c r="AIB83" s="28"/>
      <c r="AIC83" s="28"/>
      <c r="AID83" s="28"/>
      <c r="AIE83" s="28"/>
      <c r="AIF83" s="28"/>
      <c r="AIG83" s="28"/>
      <c r="AIH83" s="28"/>
      <c r="AII83" s="28"/>
      <c r="AIJ83" s="28"/>
      <c r="AIK83" s="28"/>
      <c r="AIL83" s="28"/>
      <c r="AIM83" s="28"/>
      <c r="AIN83" s="28"/>
      <c r="AIO83" s="28"/>
      <c r="AIP83" s="28"/>
      <c r="AIQ83" s="28"/>
      <c r="AIR83" s="28"/>
      <c r="AIS83" s="28"/>
      <c r="AIT83" s="28"/>
      <c r="AIU83" s="28"/>
      <c r="AIV83" s="28"/>
      <c r="AIW83" s="28"/>
      <c r="AIX83" s="28"/>
      <c r="AIY83" s="28"/>
      <c r="AIZ83" s="28"/>
      <c r="AJA83" s="28"/>
      <c r="AJB83" s="28"/>
      <c r="AJC83" s="28"/>
      <c r="AJD83" s="28"/>
      <c r="AJE83" s="28"/>
      <c r="AJF83" s="28"/>
      <c r="AJG83" s="28"/>
      <c r="AJH83" s="28"/>
      <c r="AJI83" s="28"/>
      <c r="AJJ83" s="28"/>
      <c r="AJK83" s="28"/>
      <c r="AJL83" s="28"/>
      <c r="AJM83" s="28"/>
      <c r="AJN83" s="28"/>
      <c r="AJO83" s="28"/>
      <c r="AJP83" s="28"/>
      <c r="AJQ83" s="28"/>
      <c r="AJR83" s="28"/>
      <c r="AJS83" s="28"/>
      <c r="AJT83" s="28"/>
      <c r="AJU83" s="28"/>
      <c r="AJV83" s="28"/>
      <c r="AJW83" s="28"/>
      <c r="AJX83" s="28"/>
      <c r="AJY83" s="28"/>
      <c r="AJZ83" s="28"/>
      <c r="AKA83" s="28"/>
      <c r="AKB83" s="28"/>
      <c r="AKC83" s="28"/>
      <c r="AKD83" s="28"/>
      <c r="AKE83" s="28"/>
      <c r="AKF83" s="28"/>
      <c r="AKG83" s="28"/>
      <c r="AKH83" s="28"/>
      <c r="AKI83" s="28"/>
      <c r="AKJ83" s="28"/>
      <c r="AKK83" s="28"/>
      <c r="AKL83" s="28"/>
      <c r="AKM83" s="28"/>
      <c r="AKN83" s="28"/>
      <c r="AKO83" s="28"/>
      <c r="AKP83" s="28"/>
      <c r="AKQ83" s="28"/>
      <c r="AKR83" s="28"/>
      <c r="AKS83" s="28"/>
      <c r="AKT83" s="28"/>
      <c r="AKU83" s="28"/>
      <c r="AKV83" s="28"/>
      <c r="AKW83" s="28"/>
      <c r="AKX83" s="28"/>
      <c r="AKY83" s="28"/>
      <c r="AKZ83" s="28"/>
      <c r="ALA83" s="28"/>
      <c r="ALB83" s="28"/>
      <c r="ALC83" s="28"/>
      <c r="ALD83" s="28"/>
      <c r="ALE83" s="28"/>
      <c r="ALF83" s="28"/>
      <c r="ALG83" s="28"/>
      <c r="ALH83" s="28"/>
      <c r="ALI83" s="28"/>
      <c r="ALJ83" s="28"/>
      <c r="ALK83" s="28"/>
      <c r="ALL83" s="28"/>
      <c r="ALM83" s="28"/>
      <c r="ALN83" s="28"/>
      <c r="ALO83" s="28"/>
      <c r="ALP83" s="28"/>
      <c r="ALQ83" s="28"/>
      <c r="ALR83" s="28"/>
      <c r="ALS83" s="28"/>
      <c r="ALT83" s="28"/>
      <c r="ALU83" s="28"/>
      <c r="ALV83" s="28"/>
      <c r="ALW83" s="28"/>
      <c r="ALX83" s="28"/>
      <c r="ALY83" s="28"/>
      <c r="ALZ83" s="28"/>
      <c r="AMA83" s="28"/>
      <c r="AMB83" s="28"/>
      <c r="AMC83" s="28"/>
      <c r="AMD83" s="28"/>
      <c r="AME83" s="28"/>
      <c r="AMF83" s="28"/>
      <c r="AMG83" s="28"/>
      <c r="AMH83" s="28"/>
      <c r="AMI83" s="28"/>
      <c r="AMJ83" s="28"/>
      <c r="AMK83" s="28"/>
      <c r="AML83" s="28"/>
      <c r="AMM83" s="28"/>
      <c r="AMN83" s="28"/>
      <c r="AMO83" s="28"/>
      <c r="AMP83" s="28"/>
      <c r="AMQ83" s="28"/>
      <c r="AMR83" s="28"/>
      <c r="AMS83" s="28"/>
      <c r="AMT83" s="28"/>
      <c r="AMU83" s="28"/>
      <c r="AMV83" s="28"/>
      <c r="AMW83" s="28"/>
      <c r="AMX83" s="28"/>
      <c r="AMY83" s="28"/>
      <c r="AMZ83" s="28"/>
      <c r="ANA83" s="28"/>
      <c r="ANB83" s="28"/>
      <c r="ANC83" s="28"/>
      <c r="AND83" s="28"/>
      <c r="ANE83" s="28"/>
      <c r="ANF83" s="28"/>
      <c r="ANG83" s="28"/>
      <c r="ANH83" s="28"/>
    </row>
    <row r="84" spans="3:1048" s="6" customFormat="1" ht="15" customHeight="1" x14ac:dyDescent="0.25">
      <c r="C84" s="162" t="str">
        <f t="shared" ref="C84:C86" si="66">Q84</f>
        <v>American</v>
      </c>
      <c r="D84" s="162" t="str">
        <f t="shared" ref="D84:D86" si="67">T84</f>
        <v>HPS10250H045DV 2**  (50 gal, JA13)</v>
      </c>
      <c r="E84" s="162">
        <f t="shared" ref="E84:E86" si="68">S84</f>
        <v>121783</v>
      </c>
      <c r="F84" s="60">
        <f>W84</f>
        <v>50</v>
      </c>
      <c r="G84" s="6" t="str">
        <f>Z84</f>
        <v>AOSmithHPTS50</v>
      </c>
      <c r="H84" s="62">
        <v>0</v>
      </c>
      <c r="I84" s="60">
        <v>1</v>
      </c>
      <c r="J84" s="61">
        <f>IF(H84&gt;0,AB84,0)</f>
        <v>0</v>
      </c>
      <c r="K84" s="61">
        <f>IF(I84&gt;0,AD84,0)</f>
        <v>3.8</v>
      </c>
      <c r="L84" s="127">
        <f>AA84</f>
        <v>1</v>
      </c>
      <c r="M84" s="169" t="str">
        <f>AI84</f>
        <v>AmericanHPS10250H045DV2xx</v>
      </c>
      <c r="N84" s="97" t="s">
        <v>196</v>
      </c>
      <c r="O84" s="33">
        <v>4</v>
      </c>
      <c r="P84" s="81">
        <f t="shared" ref="P84:P86" si="69">VLOOKUP( Q84, $Q$2:$R$21, 2, FALSE )</f>
        <v>12</v>
      </c>
      <c r="Q84" s="173" t="s">
        <v>19</v>
      </c>
      <c r="R84" s="67">
        <v>17</v>
      </c>
      <c r="S84" s="68">
        <f t="shared" si="64"/>
        <v>121783</v>
      </c>
      <c r="T84" s="65" t="str">
        <f>V84 &amp; "  (" &amp; W84 &amp; " gal" &amp; IF(AA84&gt;0, ", JA13)", ")")</f>
        <v>HPS10250H045DV 2**  (50 gal, JA13)</v>
      </c>
      <c r="U84" s="168">
        <f t="shared" si="5"/>
        <v>1</v>
      </c>
      <c r="V84" s="163" t="s">
        <v>857</v>
      </c>
      <c r="W84" s="164">
        <v>50</v>
      </c>
      <c r="X84" s="31" t="s">
        <v>846</v>
      </c>
      <c r="Y84" s="86" t="s">
        <v>846</v>
      </c>
      <c r="Z84" s="91" t="str">
        <f t="shared" si="65"/>
        <v>AOSmithHPTS50</v>
      </c>
      <c r="AA84" s="128">
        <v>1</v>
      </c>
      <c r="AB84" s="40" t="s">
        <v>10</v>
      </c>
      <c r="AC84" s="47" t="s">
        <v>9</v>
      </c>
      <c r="AD84" s="160">
        <v>3.8</v>
      </c>
      <c r="AE84" s="165">
        <v>44728</v>
      </c>
      <c r="AF84" s="49" t="s">
        <v>83</v>
      </c>
      <c r="AG84" s="138" t="str">
        <f t="shared" si="18"/>
        <v>2,     121783,   "HPS10250H045DV 2**  (50 gal, JA13)"</v>
      </c>
      <c r="AH84" s="139" t="s">
        <v>19</v>
      </c>
      <c r="AI84" s="161" t="s">
        <v>866</v>
      </c>
      <c r="AJ84" s="166">
        <f t="shared" si="7"/>
        <v>1</v>
      </c>
      <c r="AK84" s="138" t="str">
        <f>"          case  "&amp;D84&amp;"   :   """&amp;AI84&amp;""""</f>
        <v xml:space="preserve">          case  HPS10250H045DV 2**  (50 gal, JA13)   :   "AmericanHPS10250H045DV2xx"</v>
      </c>
      <c r="AL84" s="18"/>
      <c r="AM84" s="18"/>
      <c r="AN84" s="18"/>
      <c r="AO84" s="18"/>
      <c r="AP84" s="18"/>
      <c r="AQ84" s="18"/>
      <c r="AR84" s="18"/>
      <c r="AS84" s="18"/>
      <c r="AT84" s="18"/>
      <c r="AU84" s="18"/>
      <c r="AV84" s="18"/>
      <c r="AW84" s="18"/>
      <c r="AX84" s="18"/>
      <c r="AY84" s="18"/>
      <c r="AZ84" s="18"/>
      <c r="BA84" s="18"/>
      <c r="BB84" s="18"/>
      <c r="BC84" s="28"/>
      <c r="BD84" s="28"/>
      <c r="BE84" s="28"/>
      <c r="BF84" s="28"/>
      <c r="BG84" s="28"/>
      <c r="BH84" s="28"/>
      <c r="BI84" s="28"/>
      <c r="BJ84" s="28"/>
      <c r="BK84" s="28"/>
      <c r="BL84" s="28"/>
      <c r="BM84" s="28"/>
      <c r="BN84" s="28"/>
      <c r="BO84" s="28"/>
      <c r="BP84" s="28"/>
      <c r="BQ84" s="28"/>
      <c r="BR84" s="28"/>
      <c r="BS84" s="28"/>
      <c r="BT84" s="28"/>
      <c r="BU84" s="28"/>
      <c r="BV84" s="28"/>
      <c r="BW84" s="28"/>
      <c r="BX84" s="28"/>
      <c r="BY84" s="28"/>
      <c r="BZ84" s="28"/>
      <c r="CA84" s="28"/>
      <c r="CB84" s="28"/>
      <c r="CC84" s="28"/>
      <c r="CD84" s="28"/>
      <c r="CE84" s="28"/>
      <c r="CF84" s="28"/>
      <c r="CG84" s="28"/>
      <c r="CH84" s="28"/>
      <c r="CI84" s="28"/>
      <c r="CJ84" s="28"/>
      <c r="CK84" s="28"/>
      <c r="CL84" s="28"/>
      <c r="CM84" s="28"/>
      <c r="CN84" s="28"/>
      <c r="CO84" s="28"/>
      <c r="CP84" s="28"/>
      <c r="CQ84" s="28"/>
      <c r="CR84" s="28"/>
      <c r="CS84" s="28"/>
      <c r="CT84" s="28"/>
      <c r="CU84" s="28"/>
      <c r="CV84" s="28"/>
      <c r="CW84" s="28"/>
      <c r="CX84" s="28"/>
      <c r="CY84" s="28"/>
      <c r="CZ84" s="28"/>
      <c r="DA84" s="28"/>
      <c r="DB84" s="28"/>
      <c r="DC84" s="28"/>
      <c r="DD84" s="28"/>
      <c r="DE84" s="28"/>
      <c r="DF84" s="28"/>
      <c r="DG84" s="28"/>
      <c r="DH84" s="28"/>
      <c r="DI84" s="28"/>
      <c r="DJ84" s="28"/>
      <c r="DK84" s="28"/>
      <c r="DL84" s="28"/>
      <c r="DM84" s="28"/>
      <c r="DN84" s="28"/>
      <c r="DO84" s="28"/>
      <c r="DP84" s="28"/>
      <c r="DQ84" s="28"/>
      <c r="DR84" s="28"/>
      <c r="DS84" s="28"/>
      <c r="DT84" s="28"/>
      <c r="DU84" s="28"/>
      <c r="DV84" s="28"/>
      <c r="DW84" s="28"/>
      <c r="DX84" s="28"/>
      <c r="DY84" s="28"/>
      <c r="DZ84" s="28"/>
      <c r="EA84" s="28"/>
      <c r="EB84" s="28"/>
      <c r="EC84" s="28"/>
      <c r="ED84" s="28"/>
      <c r="EE84" s="28"/>
      <c r="EF84" s="28"/>
      <c r="EG84" s="28"/>
      <c r="EH84" s="28"/>
      <c r="EI84" s="28"/>
      <c r="EJ84" s="28"/>
      <c r="EK84" s="28"/>
      <c r="EL84" s="28"/>
      <c r="EM84" s="28"/>
      <c r="EN84" s="28"/>
      <c r="EO84" s="28"/>
      <c r="EP84" s="28"/>
      <c r="EQ84" s="28"/>
      <c r="ER84" s="28"/>
      <c r="ES84" s="28"/>
      <c r="ET84" s="28"/>
      <c r="EU84" s="28"/>
      <c r="EV84" s="28"/>
      <c r="EW84" s="28"/>
      <c r="EX84" s="28"/>
      <c r="EY84" s="28"/>
      <c r="EZ84" s="28"/>
      <c r="FA84" s="28"/>
      <c r="FB84" s="28"/>
      <c r="FC84" s="28"/>
      <c r="FD84" s="28"/>
      <c r="FE84" s="28"/>
      <c r="FF84" s="28"/>
      <c r="FG84" s="28"/>
      <c r="FH84" s="28"/>
      <c r="FI84" s="28"/>
      <c r="FJ84" s="28"/>
      <c r="FK84" s="28"/>
      <c r="FL84" s="28"/>
      <c r="FM84" s="28"/>
      <c r="FN84" s="28"/>
      <c r="FO84" s="28"/>
      <c r="FP84" s="28"/>
      <c r="FQ84" s="28"/>
      <c r="FR84" s="28"/>
      <c r="FS84" s="28"/>
      <c r="FT84" s="28"/>
      <c r="FU84" s="28"/>
      <c r="FV84" s="28"/>
      <c r="FW84" s="28"/>
      <c r="FX84" s="28"/>
      <c r="FY84" s="28"/>
      <c r="FZ84" s="28"/>
      <c r="GA84" s="28"/>
      <c r="GB84" s="28"/>
      <c r="GC84" s="28"/>
      <c r="GD84" s="28"/>
      <c r="GE84" s="28"/>
      <c r="GF84" s="28"/>
      <c r="GG84" s="28"/>
      <c r="GH84" s="28"/>
      <c r="GI84" s="28"/>
      <c r="GJ84" s="28"/>
      <c r="GK84" s="28"/>
      <c r="GL84" s="28"/>
      <c r="GM84" s="28"/>
      <c r="GN84" s="28"/>
      <c r="GO84" s="28"/>
      <c r="GP84" s="28"/>
      <c r="GQ84" s="28"/>
      <c r="GR84" s="28"/>
      <c r="GS84" s="28"/>
      <c r="GT84" s="28"/>
      <c r="GU84" s="28"/>
      <c r="GV84" s="28"/>
      <c r="GW84" s="28"/>
      <c r="GX84" s="28"/>
      <c r="GY84" s="28"/>
      <c r="GZ84" s="28"/>
      <c r="HA84" s="28"/>
      <c r="HB84" s="28"/>
      <c r="HC84" s="28"/>
      <c r="HD84" s="28"/>
      <c r="HE84" s="28"/>
      <c r="HF84" s="28"/>
      <c r="HG84" s="28"/>
      <c r="HH84" s="28"/>
      <c r="HI84" s="28"/>
      <c r="HJ84" s="28"/>
      <c r="HK84" s="28"/>
      <c r="HL84" s="28"/>
      <c r="HM84" s="28"/>
      <c r="HN84" s="28"/>
      <c r="HO84" s="28"/>
      <c r="HP84" s="28"/>
      <c r="HQ84" s="28"/>
      <c r="HR84" s="28"/>
      <c r="HS84" s="28"/>
      <c r="HT84" s="28"/>
      <c r="HU84" s="28"/>
      <c r="HV84" s="28"/>
      <c r="HW84" s="28"/>
      <c r="HX84" s="28"/>
      <c r="HY84" s="28"/>
      <c r="HZ84" s="28"/>
      <c r="IA84" s="28"/>
      <c r="IB84" s="28"/>
      <c r="IC84" s="28"/>
      <c r="ID84" s="28"/>
      <c r="IE84" s="28"/>
      <c r="IF84" s="28"/>
      <c r="IG84" s="28"/>
      <c r="IH84" s="28"/>
      <c r="II84" s="28"/>
      <c r="IJ84" s="28"/>
      <c r="IK84" s="28"/>
      <c r="IL84" s="28"/>
      <c r="IM84" s="28"/>
      <c r="IN84" s="28"/>
      <c r="IO84" s="28"/>
      <c r="IP84" s="28"/>
      <c r="IQ84" s="28"/>
      <c r="IR84" s="28"/>
      <c r="IS84" s="28"/>
      <c r="IT84" s="28"/>
      <c r="IU84" s="28"/>
      <c r="IV84" s="28"/>
      <c r="IW84" s="28"/>
      <c r="IX84" s="28"/>
      <c r="IY84" s="28"/>
      <c r="IZ84" s="28"/>
      <c r="JA84" s="28"/>
      <c r="JB84" s="28"/>
      <c r="JC84" s="28"/>
      <c r="JD84" s="28"/>
      <c r="JE84" s="28"/>
      <c r="JF84" s="28"/>
      <c r="JG84" s="28"/>
      <c r="JH84" s="28"/>
      <c r="JI84" s="28"/>
      <c r="JJ84" s="28"/>
      <c r="JK84" s="28"/>
      <c r="JL84" s="28"/>
      <c r="JM84" s="28"/>
      <c r="JN84" s="28"/>
      <c r="JO84" s="28"/>
      <c r="JP84" s="28"/>
      <c r="JQ84" s="28"/>
      <c r="JR84" s="28"/>
      <c r="JS84" s="28"/>
      <c r="JT84" s="28"/>
      <c r="JU84" s="28"/>
      <c r="JV84" s="28"/>
      <c r="JW84" s="28"/>
      <c r="JX84" s="28"/>
      <c r="JY84" s="28"/>
      <c r="JZ84" s="28"/>
      <c r="KA84" s="28"/>
      <c r="KB84" s="28"/>
      <c r="KC84" s="28"/>
      <c r="KD84" s="28"/>
      <c r="KE84" s="28"/>
      <c r="KF84" s="28"/>
      <c r="KG84" s="28"/>
      <c r="KH84" s="28"/>
      <c r="KI84" s="28"/>
      <c r="KJ84" s="28"/>
      <c r="KK84" s="28"/>
      <c r="KL84" s="28"/>
      <c r="KM84" s="28"/>
      <c r="KN84" s="28"/>
      <c r="KO84" s="28"/>
      <c r="KP84" s="28"/>
      <c r="KQ84" s="28"/>
      <c r="KR84" s="28"/>
      <c r="KS84" s="28"/>
      <c r="KT84" s="28"/>
      <c r="KU84" s="28"/>
      <c r="KV84" s="28"/>
      <c r="KW84" s="28"/>
      <c r="KX84" s="28"/>
      <c r="KY84" s="28"/>
      <c r="KZ84" s="28"/>
      <c r="LA84" s="28"/>
      <c r="LB84" s="28"/>
      <c r="LC84" s="28"/>
      <c r="LD84" s="28"/>
      <c r="LE84" s="28"/>
      <c r="LF84" s="28"/>
      <c r="LG84" s="28"/>
      <c r="LH84" s="28"/>
      <c r="LI84" s="28"/>
      <c r="LJ84" s="28"/>
      <c r="LK84" s="28"/>
      <c r="LL84" s="28"/>
      <c r="LM84" s="28"/>
      <c r="LN84" s="28"/>
      <c r="LO84" s="28"/>
      <c r="LP84" s="28"/>
      <c r="LQ84" s="28"/>
      <c r="LR84" s="28"/>
      <c r="LS84" s="28"/>
      <c r="LT84" s="28"/>
      <c r="LU84" s="28"/>
      <c r="LV84" s="28"/>
      <c r="LW84" s="28"/>
      <c r="LX84" s="28"/>
      <c r="LY84" s="28"/>
      <c r="LZ84" s="28"/>
      <c r="MA84" s="28"/>
      <c r="MB84" s="28"/>
      <c r="MC84" s="28"/>
      <c r="MD84" s="28"/>
      <c r="ME84" s="28"/>
      <c r="MF84" s="28"/>
      <c r="MG84" s="28"/>
      <c r="MH84" s="28"/>
      <c r="MI84" s="28"/>
      <c r="MJ84" s="28"/>
      <c r="MK84" s="28"/>
      <c r="ML84" s="28"/>
      <c r="MM84" s="28"/>
      <c r="MN84" s="28"/>
      <c r="MO84" s="28"/>
      <c r="MP84" s="28"/>
      <c r="MQ84" s="28"/>
      <c r="MR84" s="28"/>
      <c r="MS84" s="28"/>
      <c r="MT84" s="28"/>
      <c r="MU84" s="28"/>
      <c r="MV84" s="28"/>
      <c r="MW84" s="28"/>
      <c r="MX84" s="28"/>
      <c r="MY84" s="28"/>
      <c r="MZ84" s="28"/>
      <c r="NA84" s="28"/>
      <c r="NB84" s="28"/>
      <c r="NC84" s="28"/>
      <c r="ND84" s="28"/>
      <c r="NE84" s="28"/>
      <c r="NF84" s="28"/>
      <c r="NG84" s="28"/>
      <c r="NH84" s="28"/>
      <c r="NI84" s="28"/>
      <c r="NJ84" s="28"/>
      <c r="NK84" s="28"/>
      <c r="NL84" s="28"/>
      <c r="NM84" s="28"/>
      <c r="NN84" s="28"/>
      <c r="NO84" s="28"/>
      <c r="NP84" s="28"/>
      <c r="NQ84" s="28"/>
      <c r="NR84" s="28"/>
      <c r="NS84" s="28"/>
      <c r="NT84" s="28"/>
      <c r="NU84" s="28"/>
      <c r="NV84" s="28"/>
      <c r="NW84" s="28"/>
      <c r="NX84" s="28"/>
      <c r="NY84" s="28"/>
      <c r="NZ84" s="28"/>
      <c r="OA84" s="28"/>
      <c r="OB84" s="28"/>
      <c r="OC84" s="28"/>
      <c r="OD84" s="28"/>
      <c r="OE84" s="28"/>
      <c r="OF84" s="28"/>
      <c r="OG84" s="28"/>
      <c r="OH84" s="28"/>
      <c r="OI84" s="28"/>
      <c r="OJ84" s="28"/>
      <c r="OK84" s="28"/>
      <c r="OL84" s="28"/>
      <c r="OM84" s="28"/>
      <c r="ON84" s="28"/>
      <c r="OO84" s="28"/>
      <c r="OP84" s="28"/>
      <c r="OQ84" s="28"/>
      <c r="OR84" s="28"/>
      <c r="OS84" s="28"/>
      <c r="OT84" s="28"/>
      <c r="OU84" s="28"/>
      <c r="OV84" s="28"/>
      <c r="OW84" s="28"/>
      <c r="OX84" s="28"/>
      <c r="OY84" s="28"/>
      <c r="OZ84" s="28"/>
      <c r="PA84" s="28"/>
      <c r="PB84" s="28"/>
      <c r="PC84" s="28"/>
      <c r="PD84" s="28"/>
      <c r="PE84" s="28"/>
      <c r="PF84" s="28"/>
      <c r="PG84" s="28"/>
      <c r="PH84" s="28"/>
      <c r="PI84" s="28"/>
      <c r="PJ84" s="28"/>
      <c r="PK84" s="28"/>
      <c r="PL84" s="28"/>
      <c r="PM84" s="28"/>
      <c r="PN84" s="28"/>
      <c r="PO84" s="28"/>
      <c r="PP84" s="28"/>
      <c r="PQ84" s="28"/>
      <c r="PR84" s="28"/>
      <c r="PS84" s="28"/>
      <c r="PT84" s="28"/>
      <c r="PU84" s="28"/>
      <c r="PV84" s="28"/>
      <c r="PW84" s="28"/>
      <c r="PX84" s="28"/>
      <c r="PY84" s="28"/>
      <c r="PZ84" s="28"/>
      <c r="QA84" s="28"/>
      <c r="QB84" s="28"/>
      <c r="QC84" s="28"/>
      <c r="QD84" s="28"/>
      <c r="QE84" s="28"/>
      <c r="QF84" s="28"/>
      <c r="QG84" s="28"/>
      <c r="QH84" s="28"/>
      <c r="QI84" s="28"/>
      <c r="QJ84" s="28"/>
      <c r="QK84" s="28"/>
      <c r="QL84" s="28"/>
      <c r="QM84" s="28"/>
      <c r="QN84" s="28"/>
      <c r="QO84" s="28"/>
      <c r="QP84" s="28"/>
      <c r="QQ84" s="28"/>
      <c r="QR84" s="28"/>
      <c r="QS84" s="28"/>
      <c r="QT84" s="28"/>
      <c r="QU84" s="28"/>
      <c r="QV84" s="28"/>
      <c r="QW84" s="28"/>
      <c r="QX84" s="28"/>
      <c r="QY84" s="28"/>
      <c r="QZ84" s="28"/>
      <c r="RA84" s="28"/>
      <c r="RB84" s="28"/>
      <c r="RC84" s="28"/>
      <c r="RD84" s="28"/>
      <c r="RE84" s="28"/>
      <c r="RF84" s="28"/>
      <c r="RG84" s="28"/>
      <c r="RH84" s="28"/>
      <c r="RI84" s="28"/>
      <c r="RJ84" s="28"/>
      <c r="RK84" s="28"/>
      <c r="RL84" s="28"/>
      <c r="RM84" s="28"/>
      <c r="RN84" s="28"/>
      <c r="RO84" s="28"/>
      <c r="RP84" s="28"/>
      <c r="RQ84" s="28"/>
      <c r="RR84" s="28"/>
      <c r="RS84" s="28"/>
      <c r="RT84" s="28"/>
      <c r="RU84" s="28"/>
      <c r="RV84" s="28"/>
      <c r="RW84" s="28"/>
      <c r="RX84" s="28"/>
      <c r="RY84" s="28"/>
      <c r="RZ84" s="28"/>
      <c r="SA84" s="28"/>
      <c r="SB84" s="28"/>
      <c r="SC84" s="28"/>
      <c r="SD84" s="28"/>
      <c r="SE84" s="28"/>
      <c r="SF84" s="28"/>
      <c r="SG84" s="28"/>
      <c r="SH84" s="28"/>
      <c r="SI84" s="28"/>
      <c r="SJ84" s="28"/>
      <c r="SK84" s="28"/>
      <c r="SL84" s="28"/>
      <c r="SM84" s="28"/>
      <c r="SN84" s="28"/>
      <c r="SO84" s="28"/>
      <c r="SP84" s="28"/>
      <c r="SQ84" s="28"/>
      <c r="SR84" s="28"/>
      <c r="SS84" s="28"/>
      <c r="ST84" s="28"/>
      <c r="SU84" s="28"/>
      <c r="SV84" s="28"/>
      <c r="SW84" s="28"/>
      <c r="SX84" s="28"/>
      <c r="SY84" s="28"/>
      <c r="SZ84" s="28"/>
      <c r="TA84" s="28"/>
      <c r="TB84" s="28"/>
      <c r="TC84" s="28"/>
      <c r="TD84" s="28"/>
      <c r="TE84" s="28"/>
      <c r="TF84" s="28"/>
      <c r="TG84" s="28"/>
      <c r="TH84" s="28"/>
      <c r="TI84" s="28"/>
      <c r="TJ84" s="28"/>
      <c r="TK84" s="28"/>
      <c r="TL84" s="28"/>
      <c r="TM84" s="28"/>
      <c r="TN84" s="28"/>
      <c r="TO84" s="28"/>
      <c r="TP84" s="28"/>
      <c r="TQ84" s="28"/>
      <c r="TR84" s="28"/>
      <c r="TS84" s="28"/>
      <c r="TT84" s="28"/>
      <c r="TU84" s="28"/>
      <c r="TV84" s="28"/>
      <c r="TW84" s="28"/>
      <c r="TX84" s="28"/>
      <c r="TY84" s="28"/>
      <c r="TZ84" s="28"/>
      <c r="UA84" s="28"/>
      <c r="UB84" s="28"/>
      <c r="UC84" s="28"/>
      <c r="UD84" s="28"/>
      <c r="UE84" s="28"/>
      <c r="UF84" s="28"/>
      <c r="UG84" s="28"/>
      <c r="UH84" s="28"/>
      <c r="UI84" s="28"/>
      <c r="UJ84" s="28"/>
      <c r="UK84" s="28"/>
      <c r="UL84" s="28"/>
      <c r="UM84" s="28"/>
      <c r="UN84" s="28"/>
      <c r="UO84" s="28"/>
      <c r="UP84" s="28"/>
      <c r="UQ84" s="28"/>
      <c r="UR84" s="28"/>
      <c r="US84" s="28"/>
      <c r="UT84" s="28"/>
      <c r="UU84" s="28"/>
      <c r="UV84" s="28"/>
      <c r="UW84" s="28"/>
      <c r="UX84" s="28"/>
      <c r="UY84" s="28"/>
      <c r="UZ84" s="28"/>
      <c r="VA84" s="28"/>
      <c r="VB84" s="28"/>
      <c r="VC84" s="28"/>
      <c r="VD84" s="28"/>
      <c r="VE84" s="28"/>
      <c r="VF84" s="28"/>
      <c r="VG84" s="28"/>
      <c r="VH84" s="28"/>
      <c r="VI84" s="28"/>
      <c r="VJ84" s="28"/>
      <c r="VK84" s="28"/>
      <c r="VL84" s="28"/>
      <c r="VM84" s="28"/>
      <c r="VN84" s="28"/>
      <c r="VO84" s="28"/>
      <c r="VP84" s="28"/>
      <c r="VQ84" s="28"/>
      <c r="VR84" s="28"/>
      <c r="VS84" s="28"/>
      <c r="VT84" s="28"/>
      <c r="VU84" s="28"/>
      <c r="VV84" s="28"/>
      <c r="VW84" s="28"/>
      <c r="VX84" s="28"/>
      <c r="VY84" s="28"/>
      <c r="VZ84" s="28"/>
      <c r="WA84" s="28"/>
      <c r="WB84" s="28"/>
      <c r="WC84" s="28"/>
      <c r="WD84" s="28"/>
      <c r="WE84" s="28"/>
      <c r="WF84" s="28"/>
      <c r="WG84" s="28"/>
      <c r="WH84" s="28"/>
      <c r="WI84" s="28"/>
      <c r="WJ84" s="28"/>
      <c r="WK84" s="28"/>
      <c r="WL84" s="28"/>
      <c r="WM84" s="28"/>
      <c r="WN84" s="28"/>
      <c r="WO84" s="28"/>
      <c r="WP84" s="28"/>
      <c r="WQ84" s="28"/>
      <c r="WR84" s="28"/>
      <c r="WS84" s="28"/>
      <c r="WT84" s="28"/>
      <c r="WU84" s="28"/>
      <c r="WV84" s="28"/>
      <c r="WW84" s="28"/>
      <c r="WX84" s="28"/>
      <c r="WY84" s="28"/>
      <c r="WZ84" s="28"/>
      <c r="XA84" s="28"/>
      <c r="XB84" s="28"/>
      <c r="XC84" s="28"/>
      <c r="XD84" s="28"/>
      <c r="XE84" s="28"/>
      <c r="XF84" s="28"/>
      <c r="XG84" s="28"/>
      <c r="XH84" s="28"/>
      <c r="XI84" s="28"/>
      <c r="XJ84" s="28"/>
      <c r="XK84" s="28"/>
      <c r="XL84" s="28"/>
      <c r="XM84" s="28"/>
      <c r="XN84" s="28"/>
      <c r="XO84" s="28"/>
      <c r="XP84" s="28"/>
      <c r="XQ84" s="28"/>
      <c r="XR84" s="28"/>
      <c r="XS84" s="28"/>
      <c r="XT84" s="28"/>
      <c r="XU84" s="28"/>
      <c r="XV84" s="28"/>
      <c r="XW84" s="28"/>
      <c r="XX84" s="28"/>
      <c r="XY84" s="28"/>
      <c r="XZ84" s="28"/>
      <c r="YA84" s="28"/>
      <c r="YB84" s="28"/>
      <c r="YC84" s="28"/>
      <c r="YD84" s="28"/>
      <c r="YE84" s="28"/>
      <c r="YF84" s="28"/>
      <c r="YG84" s="28"/>
      <c r="YH84" s="28"/>
      <c r="YI84" s="28"/>
      <c r="YJ84" s="28"/>
      <c r="YK84" s="28"/>
      <c r="YL84" s="28"/>
      <c r="YM84" s="28"/>
      <c r="YN84" s="28"/>
      <c r="YO84" s="28"/>
      <c r="YP84" s="28"/>
      <c r="YQ84" s="28"/>
      <c r="YR84" s="28"/>
      <c r="YS84" s="28"/>
      <c r="YT84" s="28"/>
      <c r="YU84" s="28"/>
      <c r="YV84" s="28"/>
      <c r="YW84" s="28"/>
      <c r="YX84" s="28"/>
      <c r="YY84" s="28"/>
      <c r="YZ84" s="28"/>
      <c r="ZA84" s="28"/>
      <c r="ZB84" s="28"/>
      <c r="ZC84" s="28"/>
      <c r="ZD84" s="28"/>
      <c r="ZE84" s="28"/>
      <c r="ZF84" s="28"/>
      <c r="ZG84" s="28"/>
      <c r="ZH84" s="28"/>
      <c r="ZI84" s="28"/>
      <c r="ZJ84" s="28"/>
      <c r="ZK84" s="28"/>
      <c r="ZL84" s="28"/>
      <c r="ZM84" s="28"/>
      <c r="ZN84" s="28"/>
      <c r="ZO84" s="28"/>
      <c r="ZP84" s="28"/>
      <c r="ZQ84" s="28"/>
      <c r="ZR84" s="28"/>
      <c r="ZS84" s="28"/>
      <c r="ZT84" s="28"/>
      <c r="ZU84" s="28"/>
      <c r="ZV84" s="28"/>
      <c r="ZW84" s="28"/>
      <c r="ZX84" s="28"/>
      <c r="ZY84" s="28"/>
      <c r="ZZ84" s="28"/>
      <c r="AAA84" s="28"/>
      <c r="AAB84" s="28"/>
      <c r="AAC84" s="28"/>
      <c r="AAD84" s="28"/>
      <c r="AAE84" s="28"/>
      <c r="AAF84" s="28"/>
      <c r="AAG84" s="28"/>
      <c r="AAH84" s="28"/>
      <c r="AAI84" s="28"/>
      <c r="AAJ84" s="28"/>
      <c r="AAK84" s="28"/>
      <c r="AAL84" s="28"/>
      <c r="AAM84" s="28"/>
      <c r="AAN84" s="28"/>
      <c r="AAO84" s="28"/>
      <c r="AAP84" s="28"/>
      <c r="AAQ84" s="28"/>
      <c r="AAR84" s="28"/>
      <c r="AAS84" s="28"/>
      <c r="AAT84" s="28"/>
      <c r="AAU84" s="28"/>
      <c r="AAV84" s="28"/>
      <c r="AAW84" s="28"/>
      <c r="AAX84" s="28"/>
      <c r="AAY84" s="28"/>
      <c r="AAZ84" s="28"/>
      <c r="ABA84" s="28"/>
      <c r="ABB84" s="28"/>
      <c r="ABC84" s="28"/>
      <c r="ABD84" s="28"/>
      <c r="ABE84" s="28"/>
      <c r="ABF84" s="28"/>
      <c r="ABG84" s="28"/>
      <c r="ABH84" s="28"/>
      <c r="ABI84" s="28"/>
      <c r="ABJ84" s="28"/>
      <c r="ABK84" s="28"/>
      <c r="ABL84" s="28"/>
      <c r="ABM84" s="28"/>
      <c r="ABN84" s="28"/>
      <c r="ABO84" s="28"/>
      <c r="ABP84" s="28"/>
      <c r="ABQ84" s="28"/>
      <c r="ABR84" s="28"/>
      <c r="ABS84" s="28"/>
      <c r="ABT84" s="28"/>
      <c r="ABU84" s="28"/>
      <c r="ABV84" s="28"/>
      <c r="ABW84" s="28"/>
      <c r="ABX84" s="28"/>
      <c r="ABY84" s="28"/>
      <c r="ABZ84" s="28"/>
      <c r="ACA84" s="28"/>
      <c r="ACB84" s="28"/>
      <c r="ACC84" s="28"/>
      <c r="ACD84" s="28"/>
      <c r="ACE84" s="28"/>
      <c r="ACF84" s="28"/>
      <c r="ACG84" s="28"/>
      <c r="ACH84" s="28"/>
      <c r="ACI84" s="28"/>
      <c r="ACJ84" s="28"/>
      <c r="ACK84" s="28"/>
      <c r="ACL84" s="28"/>
      <c r="ACM84" s="28"/>
      <c r="ACN84" s="28"/>
      <c r="ACO84" s="28"/>
      <c r="ACP84" s="28"/>
      <c r="ACQ84" s="28"/>
      <c r="ACR84" s="28"/>
      <c r="ACS84" s="28"/>
      <c r="ACT84" s="28"/>
      <c r="ACU84" s="28"/>
      <c r="ACV84" s="28"/>
      <c r="ACW84" s="28"/>
      <c r="ACX84" s="28"/>
      <c r="ACY84" s="28"/>
      <c r="ACZ84" s="28"/>
      <c r="ADA84" s="28"/>
      <c r="ADB84" s="28"/>
      <c r="ADC84" s="28"/>
      <c r="ADD84" s="28"/>
      <c r="ADE84" s="28"/>
      <c r="ADF84" s="28"/>
      <c r="ADG84" s="28"/>
      <c r="ADH84" s="28"/>
      <c r="ADI84" s="28"/>
      <c r="ADJ84" s="28"/>
      <c r="ADK84" s="28"/>
      <c r="ADL84" s="28"/>
      <c r="ADM84" s="28"/>
      <c r="ADN84" s="28"/>
      <c r="ADO84" s="28"/>
      <c r="ADP84" s="28"/>
      <c r="ADQ84" s="28"/>
      <c r="ADR84" s="28"/>
      <c r="ADS84" s="28"/>
      <c r="ADT84" s="28"/>
      <c r="ADU84" s="28"/>
      <c r="ADV84" s="28"/>
      <c r="ADW84" s="28"/>
      <c r="ADX84" s="28"/>
      <c r="ADY84" s="28"/>
      <c r="ADZ84" s="28"/>
      <c r="AEA84" s="28"/>
      <c r="AEB84" s="28"/>
      <c r="AEC84" s="28"/>
      <c r="AED84" s="28"/>
      <c r="AEE84" s="28"/>
      <c r="AEF84" s="28"/>
      <c r="AEG84" s="28"/>
      <c r="AEH84" s="28"/>
      <c r="AEI84" s="28"/>
      <c r="AEJ84" s="28"/>
      <c r="AEK84" s="28"/>
      <c r="AEL84" s="28"/>
      <c r="AEM84" s="28"/>
      <c r="AEN84" s="28"/>
      <c r="AEO84" s="28"/>
      <c r="AEP84" s="28"/>
      <c r="AEQ84" s="28"/>
      <c r="AER84" s="28"/>
      <c r="AES84" s="28"/>
      <c r="AET84" s="28"/>
      <c r="AEU84" s="28"/>
      <c r="AEV84" s="28"/>
      <c r="AEW84" s="28"/>
      <c r="AEX84" s="28"/>
      <c r="AEY84" s="28"/>
      <c r="AEZ84" s="28"/>
      <c r="AFA84" s="28"/>
      <c r="AFB84" s="28"/>
      <c r="AFC84" s="28"/>
      <c r="AFD84" s="28"/>
      <c r="AFE84" s="28"/>
      <c r="AFF84" s="28"/>
      <c r="AFG84" s="28"/>
      <c r="AFH84" s="28"/>
      <c r="AFI84" s="28"/>
      <c r="AFJ84" s="28"/>
      <c r="AFK84" s="28"/>
      <c r="AFL84" s="28"/>
      <c r="AFM84" s="28"/>
      <c r="AFN84" s="28"/>
      <c r="AFO84" s="28"/>
      <c r="AFP84" s="28"/>
      <c r="AFQ84" s="28"/>
      <c r="AFR84" s="28"/>
      <c r="AFS84" s="28"/>
      <c r="AFT84" s="28"/>
      <c r="AFU84" s="28"/>
      <c r="AFV84" s="28"/>
      <c r="AFW84" s="28"/>
      <c r="AFX84" s="28"/>
      <c r="AFY84" s="28"/>
      <c r="AFZ84" s="28"/>
      <c r="AGA84" s="28"/>
      <c r="AGB84" s="28"/>
      <c r="AGC84" s="28"/>
      <c r="AGD84" s="28"/>
      <c r="AGE84" s="28"/>
      <c r="AGF84" s="28"/>
      <c r="AGG84" s="28"/>
      <c r="AGH84" s="28"/>
      <c r="AGI84" s="28"/>
      <c r="AGJ84" s="28"/>
      <c r="AGK84" s="28"/>
      <c r="AGL84" s="28"/>
      <c r="AGM84" s="28"/>
      <c r="AGN84" s="28"/>
      <c r="AGO84" s="28"/>
      <c r="AGP84" s="28"/>
      <c r="AGQ84" s="28"/>
      <c r="AGR84" s="28"/>
      <c r="AGS84" s="28"/>
      <c r="AGT84" s="28"/>
      <c r="AGU84" s="28"/>
      <c r="AGV84" s="28"/>
      <c r="AGW84" s="28"/>
      <c r="AGX84" s="28"/>
      <c r="AGY84" s="28"/>
      <c r="AGZ84" s="28"/>
      <c r="AHA84" s="28"/>
      <c r="AHB84" s="28"/>
      <c r="AHC84" s="28"/>
      <c r="AHD84" s="28"/>
      <c r="AHE84" s="28"/>
      <c r="AHF84" s="28"/>
      <c r="AHG84" s="28"/>
      <c r="AHH84" s="28"/>
      <c r="AHI84" s="28"/>
      <c r="AHJ84" s="28"/>
      <c r="AHK84" s="28"/>
      <c r="AHL84" s="28"/>
      <c r="AHM84" s="28"/>
      <c r="AHN84" s="28"/>
      <c r="AHO84" s="28"/>
      <c r="AHP84" s="28"/>
      <c r="AHQ84" s="28"/>
      <c r="AHR84" s="28"/>
      <c r="AHS84" s="28"/>
      <c r="AHT84" s="28"/>
      <c r="AHU84" s="28"/>
      <c r="AHV84" s="28"/>
      <c r="AHW84" s="28"/>
      <c r="AHX84" s="28"/>
      <c r="AHY84" s="28"/>
      <c r="AHZ84" s="28"/>
      <c r="AIA84" s="28"/>
      <c r="AIB84" s="28"/>
      <c r="AIC84" s="28"/>
      <c r="AID84" s="28"/>
      <c r="AIE84" s="28"/>
      <c r="AIF84" s="28"/>
      <c r="AIG84" s="28"/>
      <c r="AIH84" s="28"/>
      <c r="AII84" s="28"/>
      <c r="AIJ84" s="28"/>
      <c r="AIK84" s="28"/>
      <c r="AIL84" s="28"/>
      <c r="AIM84" s="28"/>
      <c r="AIN84" s="28"/>
      <c r="AIO84" s="28"/>
      <c r="AIP84" s="28"/>
      <c r="AIQ84" s="28"/>
      <c r="AIR84" s="28"/>
      <c r="AIS84" s="28"/>
      <c r="AIT84" s="28"/>
      <c r="AIU84" s="28"/>
      <c r="AIV84" s="28"/>
      <c r="AIW84" s="28"/>
      <c r="AIX84" s="28"/>
      <c r="AIY84" s="28"/>
      <c r="AIZ84" s="28"/>
      <c r="AJA84" s="28"/>
      <c r="AJB84" s="28"/>
      <c r="AJC84" s="28"/>
      <c r="AJD84" s="28"/>
      <c r="AJE84" s="28"/>
      <c r="AJF84" s="28"/>
      <c r="AJG84" s="28"/>
      <c r="AJH84" s="28"/>
      <c r="AJI84" s="28"/>
      <c r="AJJ84" s="28"/>
      <c r="AJK84" s="28"/>
      <c r="AJL84" s="28"/>
      <c r="AJM84" s="28"/>
      <c r="AJN84" s="28"/>
      <c r="AJO84" s="28"/>
      <c r="AJP84" s="28"/>
      <c r="AJQ84" s="28"/>
      <c r="AJR84" s="28"/>
      <c r="AJS84" s="28"/>
      <c r="AJT84" s="28"/>
      <c r="AJU84" s="28"/>
      <c r="AJV84" s="28"/>
      <c r="AJW84" s="28"/>
      <c r="AJX84" s="28"/>
      <c r="AJY84" s="28"/>
      <c r="AJZ84" s="28"/>
      <c r="AKA84" s="28"/>
      <c r="AKB84" s="28"/>
      <c r="AKC84" s="28"/>
      <c r="AKD84" s="28"/>
      <c r="AKE84" s="28"/>
      <c r="AKF84" s="28"/>
      <c r="AKG84" s="28"/>
      <c r="AKH84" s="28"/>
      <c r="AKI84" s="28"/>
      <c r="AKJ84" s="28"/>
      <c r="AKK84" s="28"/>
      <c r="AKL84" s="28"/>
      <c r="AKM84" s="28"/>
      <c r="AKN84" s="28"/>
      <c r="AKO84" s="28"/>
      <c r="AKP84" s="28"/>
      <c r="AKQ84" s="28"/>
      <c r="AKR84" s="28"/>
      <c r="AKS84" s="28"/>
      <c r="AKT84" s="28"/>
      <c r="AKU84" s="28"/>
      <c r="AKV84" s="28"/>
      <c r="AKW84" s="28"/>
      <c r="AKX84" s="28"/>
      <c r="AKY84" s="28"/>
      <c r="AKZ84" s="28"/>
      <c r="ALA84" s="28"/>
      <c r="ALB84" s="28"/>
      <c r="ALC84" s="28"/>
      <c r="ALD84" s="28"/>
      <c r="ALE84" s="28"/>
      <c r="ALF84" s="28"/>
      <c r="ALG84" s="28"/>
      <c r="ALH84" s="28"/>
      <c r="ALI84" s="28"/>
      <c r="ALJ84" s="28"/>
      <c r="ALK84" s="28"/>
      <c r="ALL84" s="28"/>
      <c r="ALM84" s="28"/>
      <c r="ALN84" s="28"/>
      <c r="ALO84" s="28"/>
      <c r="ALP84" s="28"/>
      <c r="ALQ84" s="28"/>
      <c r="ALR84" s="28"/>
      <c r="ALS84" s="28"/>
      <c r="ALT84" s="28"/>
      <c r="ALU84" s="28"/>
      <c r="ALV84" s="28"/>
      <c r="ALW84" s="28"/>
      <c r="ALX84" s="28"/>
      <c r="ALY84" s="28"/>
      <c r="ALZ84" s="28"/>
      <c r="AMA84" s="28"/>
      <c r="AMB84" s="28"/>
      <c r="AMC84" s="28"/>
      <c r="AMD84" s="28"/>
      <c r="AME84" s="28"/>
      <c r="AMF84" s="28"/>
      <c r="AMG84" s="28"/>
      <c r="AMH84" s="28"/>
      <c r="AMI84" s="28"/>
      <c r="AMJ84" s="28"/>
      <c r="AMK84" s="28"/>
      <c r="AML84" s="28"/>
      <c r="AMM84" s="28"/>
      <c r="AMN84" s="28"/>
      <c r="AMO84" s="28"/>
      <c r="AMP84" s="28"/>
      <c r="AMQ84" s="28"/>
      <c r="AMR84" s="28"/>
      <c r="AMS84" s="28"/>
      <c r="AMT84" s="28"/>
      <c r="AMU84" s="28"/>
      <c r="AMV84" s="28"/>
      <c r="AMW84" s="28"/>
      <c r="AMX84" s="28"/>
      <c r="AMY84" s="28"/>
      <c r="AMZ84" s="28"/>
      <c r="ANA84" s="28"/>
      <c r="ANB84" s="28"/>
      <c r="ANC84" s="28"/>
      <c r="AND84" s="28"/>
      <c r="ANE84" s="28"/>
      <c r="ANF84" s="28"/>
      <c r="ANG84" s="28"/>
      <c r="ANH84" s="28"/>
    </row>
    <row r="85" spans="3:1048" s="6" customFormat="1" ht="15" customHeight="1" x14ac:dyDescent="0.25">
      <c r="C85" s="162" t="str">
        <f t="shared" si="66"/>
        <v>American</v>
      </c>
      <c r="D85" s="162" t="str">
        <f t="shared" si="67"/>
        <v>HPS10266H045DV 2**  (66 gal, JA13)</v>
      </c>
      <c r="E85" s="162">
        <f t="shared" si="68"/>
        <v>121884</v>
      </c>
      <c r="F85" s="60">
        <f>W85</f>
        <v>66</v>
      </c>
      <c r="G85" s="6" t="str">
        <f>Z85</f>
        <v>AOSmithHPTS66</v>
      </c>
      <c r="H85" s="62">
        <v>0</v>
      </c>
      <c r="I85" s="60">
        <v>1</v>
      </c>
      <c r="J85" s="61">
        <f>IF(H85&gt;0,AB85,0)</f>
        <v>0</v>
      </c>
      <c r="K85" s="61">
        <f>IF(I85&gt;0,AD85,0)</f>
        <v>4.0199999999999996</v>
      </c>
      <c r="L85" s="127">
        <f>AA85</f>
        <v>1</v>
      </c>
      <c r="M85" s="169" t="str">
        <f>AI85</f>
        <v>AmericanHPS10266H045DV2xx</v>
      </c>
      <c r="N85" s="97" t="s">
        <v>196</v>
      </c>
      <c r="O85" s="33">
        <v>4</v>
      </c>
      <c r="P85" s="81">
        <f t="shared" si="69"/>
        <v>12</v>
      </c>
      <c r="Q85" s="18" t="s">
        <v>19</v>
      </c>
      <c r="R85" s="68">
        <f t="shared" ref="R85:R86" si="70">R84+1</f>
        <v>18</v>
      </c>
      <c r="S85" s="68">
        <f t="shared" si="64"/>
        <v>121884</v>
      </c>
      <c r="T85" s="65" t="str">
        <f>V85 &amp; "  (" &amp; W85 &amp; " gal" &amp; IF(AA85&gt;0, ", JA13)", ")")</f>
        <v>HPS10266H045DV 2**  (66 gal, JA13)</v>
      </c>
      <c r="U85" s="168">
        <f t="shared" si="5"/>
        <v>1</v>
      </c>
      <c r="V85" s="163" t="s">
        <v>858</v>
      </c>
      <c r="W85" s="164">
        <v>66</v>
      </c>
      <c r="X85" s="31" t="s">
        <v>847</v>
      </c>
      <c r="Y85" s="86" t="s">
        <v>847</v>
      </c>
      <c r="Z85" s="91" t="str">
        <f t="shared" si="65"/>
        <v>AOSmithHPTS66</v>
      </c>
      <c r="AA85" s="128">
        <v>1</v>
      </c>
      <c r="AB85" s="40" t="s">
        <v>10</v>
      </c>
      <c r="AC85" s="47">
        <v>3</v>
      </c>
      <c r="AD85" s="160">
        <v>4.0199999999999996</v>
      </c>
      <c r="AE85" s="165">
        <v>44728</v>
      </c>
      <c r="AF85" s="49" t="s">
        <v>83</v>
      </c>
      <c r="AG85" s="138" t="str">
        <f t="shared" si="18"/>
        <v>2,     121884,   "HPS10266H045DV 2**  (66 gal, JA13)"</v>
      </c>
      <c r="AH85" s="140" t="str">
        <f>AH84</f>
        <v>American</v>
      </c>
      <c r="AI85" s="161" t="s">
        <v>867</v>
      </c>
      <c r="AJ85" s="166">
        <f t="shared" si="7"/>
        <v>1</v>
      </c>
      <c r="AK85" s="138" t="str">
        <f>"          case  "&amp;D85&amp;"   :   """&amp;AI85&amp;""""</f>
        <v xml:space="preserve">          case  HPS10266H045DV 2**  (66 gal, JA13)   :   "AmericanHPS10266H045DV2xx"</v>
      </c>
      <c r="AL85" s="18"/>
      <c r="AM85" s="18"/>
      <c r="AN85" s="18"/>
      <c r="AO85" s="18"/>
      <c r="AP85" s="18"/>
      <c r="AQ85" s="18"/>
      <c r="AR85" s="18"/>
      <c r="AS85" s="18"/>
      <c r="AT85" s="18"/>
      <c r="AU85" s="18"/>
      <c r="AV85" s="18"/>
      <c r="AW85" s="18"/>
      <c r="AX85" s="18"/>
      <c r="AY85" s="18"/>
      <c r="AZ85" s="18"/>
      <c r="BA85" s="18"/>
      <c r="BB85" s="18"/>
      <c r="BC85" s="28"/>
      <c r="BD85" s="28"/>
      <c r="BE85" s="28"/>
      <c r="BF85" s="28"/>
      <c r="BG85" s="28"/>
      <c r="BH85" s="28"/>
      <c r="BI85" s="28"/>
      <c r="BJ85" s="28"/>
      <c r="BK85" s="28"/>
      <c r="BL85" s="28"/>
      <c r="BM85" s="28"/>
      <c r="BN85" s="28"/>
      <c r="BO85" s="28"/>
      <c r="BP85" s="28"/>
      <c r="BQ85" s="28"/>
      <c r="BR85" s="28"/>
      <c r="BS85" s="28"/>
      <c r="BT85" s="28"/>
      <c r="BU85" s="28"/>
      <c r="BV85" s="28"/>
      <c r="BW85" s="28"/>
      <c r="BX85" s="28"/>
      <c r="BY85" s="28"/>
      <c r="BZ85" s="28"/>
      <c r="CA85" s="28"/>
      <c r="CB85" s="28"/>
      <c r="CC85" s="28"/>
      <c r="CD85" s="28"/>
      <c r="CE85" s="28"/>
      <c r="CF85" s="28"/>
      <c r="CG85" s="28"/>
      <c r="CH85" s="28"/>
      <c r="CI85" s="28"/>
      <c r="CJ85" s="28"/>
      <c r="CK85" s="28"/>
      <c r="CL85" s="28"/>
      <c r="CM85" s="28"/>
      <c r="CN85" s="28"/>
      <c r="CO85" s="28"/>
      <c r="CP85" s="28"/>
      <c r="CQ85" s="28"/>
      <c r="CR85" s="28"/>
      <c r="CS85" s="28"/>
      <c r="CT85" s="28"/>
      <c r="CU85" s="28"/>
      <c r="CV85" s="28"/>
      <c r="CW85" s="28"/>
      <c r="CX85" s="28"/>
      <c r="CY85" s="28"/>
      <c r="CZ85" s="28"/>
      <c r="DA85" s="28"/>
      <c r="DB85" s="28"/>
      <c r="DC85" s="28"/>
      <c r="DD85" s="28"/>
      <c r="DE85" s="28"/>
      <c r="DF85" s="28"/>
      <c r="DG85" s="28"/>
      <c r="DH85" s="28"/>
      <c r="DI85" s="28"/>
      <c r="DJ85" s="28"/>
      <c r="DK85" s="28"/>
      <c r="DL85" s="28"/>
      <c r="DM85" s="28"/>
      <c r="DN85" s="28"/>
      <c r="DO85" s="28"/>
      <c r="DP85" s="28"/>
      <c r="DQ85" s="28"/>
      <c r="DR85" s="28"/>
      <c r="DS85" s="28"/>
      <c r="DT85" s="28"/>
      <c r="DU85" s="28"/>
      <c r="DV85" s="28"/>
      <c r="DW85" s="28"/>
      <c r="DX85" s="28"/>
      <c r="DY85" s="28"/>
      <c r="DZ85" s="28"/>
      <c r="EA85" s="28"/>
      <c r="EB85" s="28"/>
      <c r="EC85" s="28"/>
      <c r="ED85" s="28"/>
      <c r="EE85" s="28"/>
      <c r="EF85" s="28"/>
      <c r="EG85" s="28"/>
      <c r="EH85" s="28"/>
      <c r="EI85" s="28"/>
      <c r="EJ85" s="28"/>
      <c r="EK85" s="28"/>
      <c r="EL85" s="28"/>
      <c r="EM85" s="28"/>
      <c r="EN85" s="28"/>
      <c r="EO85" s="28"/>
      <c r="EP85" s="28"/>
      <c r="EQ85" s="28"/>
      <c r="ER85" s="28"/>
      <c r="ES85" s="28"/>
      <c r="ET85" s="28"/>
      <c r="EU85" s="28"/>
      <c r="EV85" s="28"/>
      <c r="EW85" s="28"/>
      <c r="EX85" s="28"/>
      <c r="EY85" s="28"/>
      <c r="EZ85" s="28"/>
      <c r="FA85" s="28"/>
      <c r="FB85" s="28"/>
      <c r="FC85" s="28"/>
      <c r="FD85" s="28"/>
      <c r="FE85" s="28"/>
      <c r="FF85" s="28"/>
      <c r="FG85" s="28"/>
      <c r="FH85" s="28"/>
      <c r="FI85" s="28"/>
      <c r="FJ85" s="28"/>
      <c r="FK85" s="28"/>
      <c r="FL85" s="28"/>
      <c r="FM85" s="28"/>
      <c r="FN85" s="28"/>
      <c r="FO85" s="28"/>
      <c r="FP85" s="28"/>
      <c r="FQ85" s="28"/>
      <c r="FR85" s="28"/>
      <c r="FS85" s="28"/>
      <c r="FT85" s="28"/>
      <c r="FU85" s="28"/>
      <c r="FV85" s="28"/>
      <c r="FW85" s="28"/>
      <c r="FX85" s="28"/>
      <c r="FY85" s="28"/>
      <c r="FZ85" s="28"/>
      <c r="GA85" s="28"/>
      <c r="GB85" s="28"/>
      <c r="GC85" s="28"/>
      <c r="GD85" s="28"/>
      <c r="GE85" s="28"/>
      <c r="GF85" s="28"/>
      <c r="GG85" s="28"/>
      <c r="GH85" s="28"/>
      <c r="GI85" s="28"/>
      <c r="GJ85" s="28"/>
      <c r="GK85" s="28"/>
      <c r="GL85" s="28"/>
      <c r="GM85" s="28"/>
      <c r="GN85" s="28"/>
      <c r="GO85" s="28"/>
      <c r="GP85" s="28"/>
      <c r="GQ85" s="28"/>
      <c r="GR85" s="28"/>
      <c r="GS85" s="28"/>
      <c r="GT85" s="28"/>
      <c r="GU85" s="28"/>
      <c r="GV85" s="28"/>
      <c r="GW85" s="28"/>
      <c r="GX85" s="28"/>
      <c r="GY85" s="28"/>
      <c r="GZ85" s="28"/>
      <c r="HA85" s="28"/>
      <c r="HB85" s="28"/>
      <c r="HC85" s="28"/>
      <c r="HD85" s="28"/>
      <c r="HE85" s="28"/>
      <c r="HF85" s="28"/>
      <c r="HG85" s="28"/>
      <c r="HH85" s="28"/>
      <c r="HI85" s="28"/>
      <c r="HJ85" s="28"/>
      <c r="HK85" s="28"/>
      <c r="HL85" s="28"/>
      <c r="HM85" s="28"/>
      <c r="HN85" s="28"/>
      <c r="HO85" s="28"/>
      <c r="HP85" s="28"/>
      <c r="HQ85" s="28"/>
      <c r="HR85" s="28"/>
      <c r="HS85" s="28"/>
      <c r="HT85" s="28"/>
      <c r="HU85" s="28"/>
      <c r="HV85" s="28"/>
      <c r="HW85" s="28"/>
      <c r="HX85" s="28"/>
      <c r="HY85" s="28"/>
      <c r="HZ85" s="28"/>
      <c r="IA85" s="28"/>
      <c r="IB85" s="28"/>
      <c r="IC85" s="28"/>
      <c r="ID85" s="28"/>
      <c r="IE85" s="28"/>
      <c r="IF85" s="28"/>
      <c r="IG85" s="28"/>
      <c r="IH85" s="28"/>
      <c r="II85" s="28"/>
      <c r="IJ85" s="28"/>
      <c r="IK85" s="28"/>
      <c r="IL85" s="28"/>
      <c r="IM85" s="28"/>
      <c r="IN85" s="28"/>
      <c r="IO85" s="28"/>
      <c r="IP85" s="28"/>
      <c r="IQ85" s="28"/>
      <c r="IR85" s="28"/>
      <c r="IS85" s="28"/>
      <c r="IT85" s="28"/>
      <c r="IU85" s="28"/>
      <c r="IV85" s="28"/>
      <c r="IW85" s="28"/>
      <c r="IX85" s="28"/>
      <c r="IY85" s="28"/>
      <c r="IZ85" s="28"/>
      <c r="JA85" s="28"/>
      <c r="JB85" s="28"/>
      <c r="JC85" s="28"/>
      <c r="JD85" s="28"/>
      <c r="JE85" s="28"/>
      <c r="JF85" s="28"/>
      <c r="JG85" s="28"/>
      <c r="JH85" s="28"/>
      <c r="JI85" s="28"/>
      <c r="JJ85" s="28"/>
      <c r="JK85" s="28"/>
      <c r="JL85" s="28"/>
      <c r="JM85" s="28"/>
      <c r="JN85" s="28"/>
      <c r="JO85" s="28"/>
      <c r="JP85" s="28"/>
      <c r="JQ85" s="28"/>
      <c r="JR85" s="28"/>
      <c r="JS85" s="28"/>
      <c r="JT85" s="28"/>
      <c r="JU85" s="28"/>
      <c r="JV85" s="28"/>
      <c r="JW85" s="28"/>
      <c r="JX85" s="28"/>
      <c r="JY85" s="28"/>
      <c r="JZ85" s="28"/>
      <c r="KA85" s="28"/>
      <c r="KB85" s="28"/>
      <c r="KC85" s="28"/>
      <c r="KD85" s="28"/>
      <c r="KE85" s="28"/>
      <c r="KF85" s="28"/>
      <c r="KG85" s="28"/>
      <c r="KH85" s="28"/>
      <c r="KI85" s="28"/>
      <c r="KJ85" s="28"/>
      <c r="KK85" s="28"/>
      <c r="KL85" s="28"/>
      <c r="KM85" s="28"/>
      <c r="KN85" s="28"/>
      <c r="KO85" s="28"/>
      <c r="KP85" s="28"/>
      <c r="KQ85" s="28"/>
      <c r="KR85" s="28"/>
      <c r="KS85" s="28"/>
      <c r="KT85" s="28"/>
      <c r="KU85" s="28"/>
      <c r="KV85" s="28"/>
      <c r="KW85" s="28"/>
      <c r="KX85" s="28"/>
      <c r="KY85" s="28"/>
      <c r="KZ85" s="28"/>
      <c r="LA85" s="28"/>
      <c r="LB85" s="28"/>
      <c r="LC85" s="28"/>
      <c r="LD85" s="28"/>
      <c r="LE85" s="28"/>
      <c r="LF85" s="28"/>
      <c r="LG85" s="28"/>
      <c r="LH85" s="28"/>
      <c r="LI85" s="28"/>
      <c r="LJ85" s="28"/>
      <c r="LK85" s="28"/>
      <c r="LL85" s="28"/>
      <c r="LM85" s="28"/>
      <c r="LN85" s="28"/>
      <c r="LO85" s="28"/>
      <c r="LP85" s="28"/>
      <c r="LQ85" s="28"/>
      <c r="LR85" s="28"/>
      <c r="LS85" s="28"/>
      <c r="LT85" s="28"/>
      <c r="LU85" s="28"/>
      <c r="LV85" s="28"/>
      <c r="LW85" s="28"/>
      <c r="LX85" s="28"/>
      <c r="LY85" s="28"/>
      <c r="LZ85" s="28"/>
      <c r="MA85" s="28"/>
      <c r="MB85" s="28"/>
      <c r="MC85" s="28"/>
      <c r="MD85" s="28"/>
      <c r="ME85" s="28"/>
      <c r="MF85" s="28"/>
      <c r="MG85" s="28"/>
      <c r="MH85" s="28"/>
      <c r="MI85" s="28"/>
      <c r="MJ85" s="28"/>
      <c r="MK85" s="28"/>
      <c r="ML85" s="28"/>
      <c r="MM85" s="28"/>
      <c r="MN85" s="28"/>
      <c r="MO85" s="28"/>
      <c r="MP85" s="28"/>
      <c r="MQ85" s="28"/>
      <c r="MR85" s="28"/>
      <c r="MS85" s="28"/>
      <c r="MT85" s="28"/>
      <c r="MU85" s="28"/>
      <c r="MV85" s="28"/>
      <c r="MW85" s="28"/>
      <c r="MX85" s="28"/>
      <c r="MY85" s="28"/>
      <c r="MZ85" s="28"/>
      <c r="NA85" s="28"/>
      <c r="NB85" s="28"/>
      <c r="NC85" s="28"/>
      <c r="ND85" s="28"/>
      <c r="NE85" s="28"/>
      <c r="NF85" s="28"/>
      <c r="NG85" s="28"/>
      <c r="NH85" s="28"/>
      <c r="NI85" s="28"/>
      <c r="NJ85" s="28"/>
      <c r="NK85" s="28"/>
      <c r="NL85" s="28"/>
      <c r="NM85" s="28"/>
      <c r="NN85" s="28"/>
      <c r="NO85" s="28"/>
      <c r="NP85" s="28"/>
      <c r="NQ85" s="28"/>
      <c r="NR85" s="28"/>
      <c r="NS85" s="28"/>
      <c r="NT85" s="28"/>
      <c r="NU85" s="28"/>
      <c r="NV85" s="28"/>
      <c r="NW85" s="28"/>
      <c r="NX85" s="28"/>
      <c r="NY85" s="28"/>
      <c r="NZ85" s="28"/>
      <c r="OA85" s="28"/>
      <c r="OB85" s="28"/>
      <c r="OC85" s="28"/>
      <c r="OD85" s="28"/>
      <c r="OE85" s="28"/>
      <c r="OF85" s="28"/>
      <c r="OG85" s="28"/>
      <c r="OH85" s="28"/>
      <c r="OI85" s="28"/>
      <c r="OJ85" s="28"/>
      <c r="OK85" s="28"/>
      <c r="OL85" s="28"/>
      <c r="OM85" s="28"/>
      <c r="ON85" s="28"/>
      <c r="OO85" s="28"/>
      <c r="OP85" s="28"/>
      <c r="OQ85" s="28"/>
      <c r="OR85" s="28"/>
      <c r="OS85" s="28"/>
      <c r="OT85" s="28"/>
      <c r="OU85" s="28"/>
      <c r="OV85" s="28"/>
      <c r="OW85" s="28"/>
      <c r="OX85" s="28"/>
      <c r="OY85" s="28"/>
      <c r="OZ85" s="28"/>
      <c r="PA85" s="28"/>
      <c r="PB85" s="28"/>
      <c r="PC85" s="28"/>
      <c r="PD85" s="28"/>
      <c r="PE85" s="28"/>
      <c r="PF85" s="28"/>
      <c r="PG85" s="28"/>
      <c r="PH85" s="28"/>
      <c r="PI85" s="28"/>
      <c r="PJ85" s="28"/>
      <c r="PK85" s="28"/>
      <c r="PL85" s="28"/>
      <c r="PM85" s="28"/>
      <c r="PN85" s="28"/>
      <c r="PO85" s="28"/>
      <c r="PP85" s="28"/>
      <c r="PQ85" s="28"/>
      <c r="PR85" s="28"/>
      <c r="PS85" s="28"/>
      <c r="PT85" s="28"/>
      <c r="PU85" s="28"/>
      <c r="PV85" s="28"/>
      <c r="PW85" s="28"/>
      <c r="PX85" s="28"/>
      <c r="PY85" s="28"/>
      <c r="PZ85" s="28"/>
      <c r="QA85" s="28"/>
      <c r="QB85" s="28"/>
      <c r="QC85" s="28"/>
      <c r="QD85" s="28"/>
      <c r="QE85" s="28"/>
      <c r="QF85" s="28"/>
      <c r="QG85" s="28"/>
      <c r="QH85" s="28"/>
      <c r="QI85" s="28"/>
      <c r="QJ85" s="28"/>
      <c r="QK85" s="28"/>
      <c r="QL85" s="28"/>
      <c r="QM85" s="28"/>
      <c r="QN85" s="28"/>
      <c r="QO85" s="28"/>
      <c r="QP85" s="28"/>
      <c r="QQ85" s="28"/>
      <c r="QR85" s="28"/>
      <c r="QS85" s="28"/>
      <c r="QT85" s="28"/>
      <c r="QU85" s="28"/>
      <c r="QV85" s="28"/>
      <c r="QW85" s="28"/>
      <c r="QX85" s="28"/>
      <c r="QY85" s="28"/>
      <c r="QZ85" s="28"/>
      <c r="RA85" s="28"/>
      <c r="RB85" s="28"/>
      <c r="RC85" s="28"/>
      <c r="RD85" s="28"/>
      <c r="RE85" s="28"/>
      <c r="RF85" s="28"/>
      <c r="RG85" s="28"/>
      <c r="RH85" s="28"/>
      <c r="RI85" s="28"/>
      <c r="RJ85" s="28"/>
      <c r="RK85" s="28"/>
      <c r="RL85" s="28"/>
      <c r="RM85" s="28"/>
      <c r="RN85" s="28"/>
      <c r="RO85" s="28"/>
      <c r="RP85" s="28"/>
      <c r="RQ85" s="28"/>
      <c r="RR85" s="28"/>
      <c r="RS85" s="28"/>
      <c r="RT85" s="28"/>
      <c r="RU85" s="28"/>
      <c r="RV85" s="28"/>
      <c r="RW85" s="28"/>
      <c r="RX85" s="28"/>
      <c r="RY85" s="28"/>
      <c r="RZ85" s="28"/>
      <c r="SA85" s="28"/>
      <c r="SB85" s="28"/>
      <c r="SC85" s="28"/>
      <c r="SD85" s="28"/>
      <c r="SE85" s="28"/>
      <c r="SF85" s="28"/>
      <c r="SG85" s="28"/>
      <c r="SH85" s="28"/>
      <c r="SI85" s="28"/>
      <c r="SJ85" s="28"/>
      <c r="SK85" s="28"/>
      <c r="SL85" s="28"/>
      <c r="SM85" s="28"/>
      <c r="SN85" s="28"/>
      <c r="SO85" s="28"/>
      <c r="SP85" s="28"/>
      <c r="SQ85" s="28"/>
      <c r="SR85" s="28"/>
      <c r="SS85" s="28"/>
      <c r="ST85" s="28"/>
      <c r="SU85" s="28"/>
      <c r="SV85" s="28"/>
      <c r="SW85" s="28"/>
      <c r="SX85" s="28"/>
      <c r="SY85" s="28"/>
      <c r="SZ85" s="28"/>
      <c r="TA85" s="28"/>
      <c r="TB85" s="28"/>
      <c r="TC85" s="28"/>
      <c r="TD85" s="28"/>
      <c r="TE85" s="28"/>
      <c r="TF85" s="28"/>
      <c r="TG85" s="28"/>
      <c r="TH85" s="28"/>
      <c r="TI85" s="28"/>
      <c r="TJ85" s="28"/>
      <c r="TK85" s="28"/>
      <c r="TL85" s="28"/>
      <c r="TM85" s="28"/>
      <c r="TN85" s="28"/>
      <c r="TO85" s="28"/>
      <c r="TP85" s="28"/>
      <c r="TQ85" s="28"/>
      <c r="TR85" s="28"/>
      <c r="TS85" s="28"/>
      <c r="TT85" s="28"/>
      <c r="TU85" s="28"/>
      <c r="TV85" s="28"/>
      <c r="TW85" s="28"/>
      <c r="TX85" s="28"/>
      <c r="TY85" s="28"/>
      <c r="TZ85" s="28"/>
      <c r="UA85" s="28"/>
      <c r="UB85" s="28"/>
      <c r="UC85" s="28"/>
      <c r="UD85" s="28"/>
      <c r="UE85" s="28"/>
      <c r="UF85" s="28"/>
      <c r="UG85" s="28"/>
      <c r="UH85" s="28"/>
      <c r="UI85" s="28"/>
      <c r="UJ85" s="28"/>
      <c r="UK85" s="28"/>
      <c r="UL85" s="28"/>
      <c r="UM85" s="28"/>
      <c r="UN85" s="28"/>
      <c r="UO85" s="28"/>
      <c r="UP85" s="28"/>
      <c r="UQ85" s="28"/>
      <c r="UR85" s="28"/>
      <c r="US85" s="28"/>
      <c r="UT85" s="28"/>
      <c r="UU85" s="28"/>
      <c r="UV85" s="28"/>
      <c r="UW85" s="28"/>
      <c r="UX85" s="28"/>
      <c r="UY85" s="28"/>
      <c r="UZ85" s="28"/>
      <c r="VA85" s="28"/>
      <c r="VB85" s="28"/>
      <c r="VC85" s="28"/>
      <c r="VD85" s="28"/>
      <c r="VE85" s="28"/>
      <c r="VF85" s="28"/>
      <c r="VG85" s="28"/>
      <c r="VH85" s="28"/>
      <c r="VI85" s="28"/>
      <c r="VJ85" s="28"/>
      <c r="VK85" s="28"/>
      <c r="VL85" s="28"/>
      <c r="VM85" s="28"/>
      <c r="VN85" s="28"/>
      <c r="VO85" s="28"/>
      <c r="VP85" s="28"/>
      <c r="VQ85" s="28"/>
      <c r="VR85" s="28"/>
      <c r="VS85" s="28"/>
      <c r="VT85" s="28"/>
      <c r="VU85" s="28"/>
      <c r="VV85" s="28"/>
      <c r="VW85" s="28"/>
      <c r="VX85" s="28"/>
      <c r="VY85" s="28"/>
      <c r="VZ85" s="28"/>
      <c r="WA85" s="28"/>
      <c r="WB85" s="28"/>
      <c r="WC85" s="28"/>
      <c r="WD85" s="28"/>
      <c r="WE85" s="28"/>
      <c r="WF85" s="28"/>
      <c r="WG85" s="28"/>
      <c r="WH85" s="28"/>
      <c r="WI85" s="28"/>
      <c r="WJ85" s="28"/>
      <c r="WK85" s="28"/>
      <c r="WL85" s="28"/>
      <c r="WM85" s="28"/>
      <c r="WN85" s="28"/>
      <c r="WO85" s="28"/>
      <c r="WP85" s="28"/>
      <c r="WQ85" s="28"/>
      <c r="WR85" s="28"/>
      <c r="WS85" s="28"/>
      <c r="WT85" s="28"/>
      <c r="WU85" s="28"/>
      <c r="WV85" s="28"/>
      <c r="WW85" s="28"/>
      <c r="WX85" s="28"/>
      <c r="WY85" s="28"/>
      <c r="WZ85" s="28"/>
      <c r="XA85" s="28"/>
      <c r="XB85" s="28"/>
      <c r="XC85" s="28"/>
      <c r="XD85" s="28"/>
      <c r="XE85" s="28"/>
      <c r="XF85" s="28"/>
      <c r="XG85" s="28"/>
      <c r="XH85" s="28"/>
      <c r="XI85" s="28"/>
      <c r="XJ85" s="28"/>
      <c r="XK85" s="28"/>
      <c r="XL85" s="28"/>
      <c r="XM85" s="28"/>
      <c r="XN85" s="28"/>
      <c r="XO85" s="28"/>
      <c r="XP85" s="28"/>
      <c r="XQ85" s="28"/>
      <c r="XR85" s="28"/>
      <c r="XS85" s="28"/>
      <c r="XT85" s="28"/>
      <c r="XU85" s="28"/>
      <c r="XV85" s="28"/>
      <c r="XW85" s="28"/>
      <c r="XX85" s="28"/>
      <c r="XY85" s="28"/>
      <c r="XZ85" s="28"/>
      <c r="YA85" s="28"/>
      <c r="YB85" s="28"/>
      <c r="YC85" s="28"/>
      <c r="YD85" s="28"/>
      <c r="YE85" s="28"/>
      <c r="YF85" s="28"/>
      <c r="YG85" s="28"/>
      <c r="YH85" s="28"/>
      <c r="YI85" s="28"/>
      <c r="YJ85" s="28"/>
      <c r="YK85" s="28"/>
      <c r="YL85" s="28"/>
      <c r="YM85" s="28"/>
      <c r="YN85" s="28"/>
      <c r="YO85" s="28"/>
      <c r="YP85" s="28"/>
      <c r="YQ85" s="28"/>
      <c r="YR85" s="28"/>
      <c r="YS85" s="28"/>
      <c r="YT85" s="28"/>
      <c r="YU85" s="28"/>
      <c r="YV85" s="28"/>
      <c r="YW85" s="28"/>
      <c r="YX85" s="28"/>
      <c r="YY85" s="28"/>
      <c r="YZ85" s="28"/>
      <c r="ZA85" s="28"/>
      <c r="ZB85" s="28"/>
      <c r="ZC85" s="28"/>
      <c r="ZD85" s="28"/>
      <c r="ZE85" s="28"/>
      <c r="ZF85" s="28"/>
      <c r="ZG85" s="28"/>
      <c r="ZH85" s="28"/>
      <c r="ZI85" s="28"/>
      <c r="ZJ85" s="28"/>
      <c r="ZK85" s="28"/>
      <c r="ZL85" s="28"/>
      <c r="ZM85" s="28"/>
      <c r="ZN85" s="28"/>
      <c r="ZO85" s="28"/>
      <c r="ZP85" s="28"/>
      <c r="ZQ85" s="28"/>
      <c r="ZR85" s="28"/>
      <c r="ZS85" s="28"/>
      <c r="ZT85" s="28"/>
      <c r="ZU85" s="28"/>
      <c r="ZV85" s="28"/>
      <c r="ZW85" s="28"/>
      <c r="ZX85" s="28"/>
      <c r="ZY85" s="28"/>
      <c r="ZZ85" s="28"/>
      <c r="AAA85" s="28"/>
      <c r="AAB85" s="28"/>
      <c r="AAC85" s="28"/>
      <c r="AAD85" s="28"/>
      <c r="AAE85" s="28"/>
      <c r="AAF85" s="28"/>
      <c r="AAG85" s="28"/>
      <c r="AAH85" s="28"/>
      <c r="AAI85" s="28"/>
      <c r="AAJ85" s="28"/>
      <c r="AAK85" s="28"/>
      <c r="AAL85" s="28"/>
      <c r="AAM85" s="28"/>
      <c r="AAN85" s="28"/>
      <c r="AAO85" s="28"/>
      <c r="AAP85" s="28"/>
      <c r="AAQ85" s="28"/>
      <c r="AAR85" s="28"/>
      <c r="AAS85" s="28"/>
      <c r="AAT85" s="28"/>
      <c r="AAU85" s="28"/>
      <c r="AAV85" s="28"/>
      <c r="AAW85" s="28"/>
      <c r="AAX85" s="28"/>
      <c r="AAY85" s="28"/>
      <c r="AAZ85" s="28"/>
      <c r="ABA85" s="28"/>
      <c r="ABB85" s="28"/>
      <c r="ABC85" s="28"/>
      <c r="ABD85" s="28"/>
      <c r="ABE85" s="28"/>
      <c r="ABF85" s="28"/>
      <c r="ABG85" s="28"/>
      <c r="ABH85" s="28"/>
      <c r="ABI85" s="28"/>
      <c r="ABJ85" s="28"/>
      <c r="ABK85" s="28"/>
      <c r="ABL85" s="28"/>
      <c r="ABM85" s="28"/>
      <c r="ABN85" s="28"/>
      <c r="ABO85" s="28"/>
      <c r="ABP85" s="28"/>
      <c r="ABQ85" s="28"/>
      <c r="ABR85" s="28"/>
      <c r="ABS85" s="28"/>
      <c r="ABT85" s="28"/>
      <c r="ABU85" s="28"/>
      <c r="ABV85" s="28"/>
      <c r="ABW85" s="28"/>
      <c r="ABX85" s="28"/>
      <c r="ABY85" s="28"/>
      <c r="ABZ85" s="28"/>
      <c r="ACA85" s="28"/>
      <c r="ACB85" s="28"/>
      <c r="ACC85" s="28"/>
      <c r="ACD85" s="28"/>
      <c r="ACE85" s="28"/>
      <c r="ACF85" s="28"/>
      <c r="ACG85" s="28"/>
      <c r="ACH85" s="28"/>
      <c r="ACI85" s="28"/>
      <c r="ACJ85" s="28"/>
      <c r="ACK85" s="28"/>
      <c r="ACL85" s="28"/>
      <c r="ACM85" s="28"/>
      <c r="ACN85" s="28"/>
      <c r="ACO85" s="28"/>
      <c r="ACP85" s="28"/>
      <c r="ACQ85" s="28"/>
      <c r="ACR85" s="28"/>
      <c r="ACS85" s="28"/>
      <c r="ACT85" s="28"/>
      <c r="ACU85" s="28"/>
      <c r="ACV85" s="28"/>
      <c r="ACW85" s="28"/>
      <c r="ACX85" s="28"/>
      <c r="ACY85" s="28"/>
      <c r="ACZ85" s="28"/>
      <c r="ADA85" s="28"/>
      <c r="ADB85" s="28"/>
      <c r="ADC85" s="28"/>
      <c r="ADD85" s="28"/>
      <c r="ADE85" s="28"/>
      <c r="ADF85" s="28"/>
      <c r="ADG85" s="28"/>
      <c r="ADH85" s="28"/>
      <c r="ADI85" s="28"/>
      <c r="ADJ85" s="28"/>
      <c r="ADK85" s="28"/>
      <c r="ADL85" s="28"/>
      <c r="ADM85" s="28"/>
      <c r="ADN85" s="28"/>
      <c r="ADO85" s="28"/>
      <c r="ADP85" s="28"/>
      <c r="ADQ85" s="28"/>
      <c r="ADR85" s="28"/>
      <c r="ADS85" s="28"/>
      <c r="ADT85" s="28"/>
      <c r="ADU85" s="28"/>
      <c r="ADV85" s="28"/>
      <c r="ADW85" s="28"/>
      <c r="ADX85" s="28"/>
      <c r="ADY85" s="28"/>
      <c r="ADZ85" s="28"/>
      <c r="AEA85" s="28"/>
      <c r="AEB85" s="28"/>
      <c r="AEC85" s="28"/>
      <c r="AED85" s="28"/>
      <c r="AEE85" s="28"/>
      <c r="AEF85" s="28"/>
      <c r="AEG85" s="28"/>
      <c r="AEH85" s="28"/>
      <c r="AEI85" s="28"/>
      <c r="AEJ85" s="28"/>
      <c r="AEK85" s="28"/>
      <c r="AEL85" s="28"/>
      <c r="AEM85" s="28"/>
      <c r="AEN85" s="28"/>
      <c r="AEO85" s="28"/>
      <c r="AEP85" s="28"/>
      <c r="AEQ85" s="28"/>
      <c r="AER85" s="28"/>
      <c r="AES85" s="28"/>
      <c r="AET85" s="28"/>
      <c r="AEU85" s="28"/>
      <c r="AEV85" s="28"/>
      <c r="AEW85" s="28"/>
      <c r="AEX85" s="28"/>
      <c r="AEY85" s="28"/>
      <c r="AEZ85" s="28"/>
      <c r="AFA85" s="28"/>
      <c r="AFB85" s="28"/>
      <c r="AFC85" s="28"/>
      <c r="AFD85" s="28"/>
      <c r="AFE85" s="28"/>
      <c r="AFF85" s="28"/>
      <c r="AFG85" s="28"/>
      <c r="AFH85" s="28"/>
      <c r="AFI85" s="28"/>
      <c r="AFJ85" s="28"/>
      <c r="AFK85" s="28"/>
      <c r="AFL85" s="28"/>
      <c r="AFM85" s="28"/>
      <c r="AFN85" s="28"/>
      <c r="AFO85" s="28"/>
      <c r="AFP85" s="28"/>
      <c r="AFQ85" s="28"/>
      <c r="AFR85" s="28"/>
      <c r="AFS85" s="28"/>
      <c r="AFT85" s="28"/>
      <c r="AFU85" s="28"/>
      <c r="AFV85" s="28"/>
      <c r="AFW85" s="28"/>
      <c r="AFX85" s="28"/>
      <c r="AFY85" s="28"/>
      <c r="AFZ85" s="28"/>
      <c r="AGA85" s="28"/>
      <c r="AGB85" s="28"/>
      <c r="AGC85" s="28"/>
      <c r="AGD85" s="28"/>
      <c r="AGE85" s="28"/>
      <c r="AGF85" s="28"/>
      <c r="AGG85" s="28"/>
      <c r="AGH85" s="28"/>
      <c r="AGI85" s="28"/>
      <c r="AGJ85" s="28"/>
      <c r="AGK85" s="28"/>
      <c r="AGL85" s="28"/>
      <c r="AGM85" s="28"/>
      <c r="AGN85" s="28"/>
      <c r="AGO85" s="28"/>
      <c r="AGP85" s="28"/>
      <c r="AGQ85" s="28"/>
      <c r="AGR85" s="28"/>
      <c r="AGS85" s="28"/>
      <c r="AGT85" s="28"/>
      <c r="AGU85" s="28"/>
      <c r="AGV85" s="28"/>
      <c r="AGW85" s="28"/>
      <c r="AGX85" s="28"/>
      <c r="AGY85" s="28"/>
      <c r="AGZ85" s="28"/>
      <c r="AHA85" s="28"/>
      <c r="AHB85" s="28"/>
      <c r="AHC85" s="28"/>
      <c r="AHD85" s="28"/>
      <c r="AHE85" s="28"/>
      <c r="AHF85" s="28"/>
      <c r="AHG85" s="28"/>
      <c r="AHH85" s="28"/>
      <c r="AHI85" s="28"/>
      <c r="AHJ85" s="28"/>
      <c r="AHK85" s="28"/>
      <c r="AHL85" s="28"/>
      <c r="AHM85" s="28"/>
      <c r="AHN85" s="28"/>
      <c r="AHO85" s="28"/>
      <c r="AHP85" s="28"/>
      <c r="AHQ85" s="28"/>
      <c r="AHR85" s="28"/>
      <c r="AHS85" s="28"/>
      <c r="AHT85" s="28"/>
      <c r="AHU85" s="28"/>
      <c r="AHV85" s="28"/>
      <c r="AHW85" s="28"/>
      <c r="AHX85" s="28"/>
      <c r="AHY85" s="28"/>
      <c r="AHZ85" s="28"/>
      <c r="AIA85" s="28"/>
      <c r="AIB85" s="28"/>
      <c r="AIC85" s="28"/>
      <c r="AID85" s="28"/>
      <c r="AIE85" s="28"/>
      <c r="AIF85" s="28"/>
      <c r="AIG85" s="28"/>
      <c r="AIH85" s="28"/>
      <c r="AII85" s="28"/>
      <c r="AIJ85" s="28"/>
      <c r="AIK85" s="28"/>
      <c r="AIL85" s="28"/>
      <c r="AIM85" s="28"/>
      <c r="AIN85" s="28"/>
      <c r="AIO85" s="28"/>
      <c r="AIP85" s="28"/>
      <c r="AIQ85" s="28"/>
      <c r="AIR85" s="28"/>
      <c r="AIS85" s="28"/>
      <c r="AIT85" s="28"/>
      <c r="AIU85" s="28"/>
      <c r="AIV85" s="28"/>
      <c r="AIW85" s="28"/>
      <c r="AIX85" s="28"/>
      <c r="AIY85" s="28"/>
      <c r="AIZ85" s="28"/>
      <c r="AJA85" s="28"/>
      <c r="AJB85" s="28"/>
      <c r="AJC85" s="28"/>
      <c r="AJD85" s="28"/>
      <c r="AJE85" s="28"/>
      <c r="AJF85" s="28"/>
      <c r="AJG85" s="28"/>
      <c r="AJH85" s="28"/>
      <c r="AJI85" s="28"/>
      <c r="AJJ85" s="28"/>
      <c r="AJK85" s="28"/>
      <c r="AJL85" s="28"/>
      <c r="AJM85" s="28"/>
      <c r="AJN85" s="28"/>
      <c r="AJO85" s="28"/>
      <c r="AJP85" s="28"/>
      <c r="AJQ85" s="28"/>
      <c r="AJR85" s="28"/>
      <c r="AJS85" s="28"/>
      <c r="AJT85" s="28"/>
      <c r="AJU85" s="28"/>
      <c r="AJV85" s="28"/>
      <c r="AJW85" s="28"/>
      <c r="AJX85" s="28"/>
      <c r="AJY85" s="28"/>
      <c r="AJZ85" s="28"/>
      <c r="AKA85" s="28"/>
      <c r="AKB85" s="28"/>
      <c r="AKC85" s="28"/>
      <c r="AKD85" s="28"/>
      <c r="AKE85" s="28"/>
      <c r="AKF85" s="28"/>
      <c r="AKG85" s="28"/>
      <c r="AKH85" s="28"/>
      <c r="AKI85" s="28"/>
      <c r="AKJ85" s="28"/>
      <c r="AKK85" s="28"/>
      <c r="AKL85" s="28"/>
      <c r="AKM85" s="28"/>
      <c r="AKN85" s="28"/>
      <c r="AKO85" s="28"/>
      <c r="AKP85" s="28"/>
      <c r="AKQ85" s="28"/>
      <c r="AKR85" s="28"/>
      <c r="AKS85" s="28"/>
      <c r="AKT85" s="28"/>
      <c r="AKU85" s="28"/>
      <c r="AKV85" s="28"/>
      <c r="AKW85" s="28"/>
      <c r="AKX85" s="28"/>
      <c r="AKY85" s="28"/>
      <c r="AKZ85" s="28"/>
      <c r="ALA85" s="28"/>
      <c r="ALB85" s="28"/>
      <c r="ALC85" s="28"/>
      <c r="ALD85" s="28"/>
      <c r="ALE85" s="28"/>
      <c r="ALF85" s="28"/>
      <c r="ALG85" s="28"/>
      <c r="ALH85" s="28"/>
      <c r="ALI85" s="28"/>
      <c r="ALJ85" s="28"/>
      <c r="ALK85" s="28"/>
      <c r="ALL85" s="28"/>
      <c r="ALM85" s="28"/>
      <c r="ALN85" s="28"/>
      <c r="ALO85" s="28"/>
      <c r="ALP85" s="28"/>
      <c r="ALQ85" s="28"/>
      <c r="ALR85" s="28"/>
      <c r="ALS85" s="28"/>
      <c r="ALT85" s="28"/>
      <c r="ALU85" s="28"/>
      <c r="ALV85" s="28"/>
      <c r="ALW85" s="28"/>
      <c r="ALX85" s="28"/>
      <c r="ALY85" s="28"/>
      <c r="ALZ85" s="28"/>
      <c r="AMA85" s="28"/>
      <c r="AMB85" s="28"/>
      <c r="AMC85" s="28"/>
      <c r="AMD85" s="28"/>
      <c r="AME85" s="28"/>
      <c r="AMF85" s="28"/>
      <c r="AMG85" s="28"/>
      <c r="AMH85" s="28"/>
      <c r="AMI85" s="28"/>
      <c r="AMJ85" s="28"/>
      <c r="AMK85" s="28"/>
      <c r="AML85" s="28"/>
      <c r="AMM85" s="28"/>
      <c r="AMN85" s="28"/>
      <c r="AMO85" s="28"/>
      <c r="AMP85" s="28"/>
      <c r="AMQ85" s="28"/>
      <c r="AMR85" s="28"/>
      <c r="AMS85" s="28"/>
      <c r="AMT85" s="28"/>
      <c r="AMU85" s="28"/>
      <c r="AMV85" s="28"/>
      <c r="AMW85" s="28"/>
      <c r="AMX85" s="28"/>
      <c r="AMY85" s="28"/>
      <c r="AMZ85" s="28"/>
      <c r="ANA85" s="28"/>
      <c r="ANB85" s="28"/>
      <c r="ANC85" s="28"/>
      <c r="AND85" s="28"/>
      <c r="ANE85" s="28"/>
      <c r="ANF85" s="28"/>
      <c r="ANG85" s="28"/>
      <c r="ANH85" s="28"/>
    </row>
    <row r="86" spans="3:1048" s="6" customFormat="1" ht="15" customHeight="1" x14ac:dyDescent="0.25">
      <c r="C86" s="162" t="str">
        <f t="shared" si="66"/>
        <v>American</v>
      </c>
      <c r="D86" s="162" t="str">
        <f t="shared" si="67"/>
        <v>HPS10280H045DV 2**  (80 gal, JA13)</v>
      </c>
      <c r="E86" s="162">
        <f t="shared" si="68"/>
        <v>121985</v>
      </c>
      <c r="F86" s="60">
        <f>W86</f>
        <v>80</v>
      </c>
      <c r="G86" s="6" t="str">
        <f>Z86</f>
        <v>AOSmithHPTS80</v>
      </c>
      <c r="H86" s="62">
        <v>0</v>
      </c>
      <c r="I86" s="60">
        <v>1</v>
      </c>
      <c r="J86" s="61">
        <f>IF(H86&gt;0,AB86,0)</f>
        <v>0</v>
      </c>
      <c r="K86" s="61">
        <f>IF(I86&gt;0,AD86,0)</f>
        <v>3.88</v>
      </c>
      <c r="L86" s="127">
        <f>AA86</f>
        <v>1</v>
      </c>
      <c r="M86" s="169" t="str">
        <f>AI86</f>
        <v>AmericanHPS10280H045DV2xx</v>
      </c>
      <c r="N86" s="97" t="s">
        <v>196</v>
      </c>
      <c r="O86" s="32">
        <v>4</v>
      </c>
      <c r="P86" s="81">
        <f t="shared" si="69"/>
        <v>12</v>
      </c>
      <c r="Q86" s="9" t="s">
        <v>19</v>
      </c>
      <c r="R86" s="68">
        <f t="shared" si="70"/>
        <v>19</v>
      </c>
      <c r="S86" s="68">
        <f t="shared" si="64"/>
        <v>121985</v>
      </c>
      <c r="T86" s="65" t="str">
        <f>V86 &amp; "  (" &amp; W86 &amp; " gal" &amp; IF(AA86&gt;0, ", JA13)", ")")</f>
        <v>HPS10280H045DV 2**  (80 gal, JA13)</v>
      </c>
      <c r="U86" s="168">
        <f t="shared" si="5"/>
        <v>1</v>
      </c>
      <c r="V86" s="10" t="s">
        <v>859</v>
      </c>
      <c r="W86" s="11">
        <v>80</v>
      </c>
      <c r="X86" s="30" t="s">
        <v>848</v>
      </c>
      <c r="Y86" s="86" t="s">
        <v>848</v>
      </c>
      <c r="Z86" s="91" t="str">
        <f t="shared" si="65"/>
        <v>AOSmithHPTS80</v>
      </c>
      <c r="AA86" s="128">
        <v>1</v>
      </c>
      <c r="AB86" s="40" t="s">
        <v>10</v>
      </c>
      <c r="AC86" s="47">
        <v>4</v>
      </c>
      <c r="AD86" s="160">
        <v>3.88</v>
      </c>
      <c r="AE86" s="165">
        <v>44728</v>
      </c>
      <c r="AF86" s="49" t="s">
        <v>83</v>
      </c>
      <c r="AG86" s="138" t="str">
        <f t="shared" si="18"/>
        <v>2,     121985,   "HPS10280H045DV 2**  (80 gal, JA13)"</v>
      </c>
      <c r="AH86" s="140" t="str">
        <f t="shared" ref="AH86" si="71">AH85</f>
        <v>American</v>
      </c>
      <c r="AI86" s="161" t="s">
        <v>868</v>
      </c>
      <c r="AJ86" s="166">
        <f t="shared" si="7"/>
        <v>1</v>
      </c>
      <c r="AK86" s="138" t="str">
        <f>"          case  "&amp;D86&amp;"   :   """&amp;AI86&amp;""""</f>
        <v xml:space="preserve">          case  HPS10280H045DV 2**  (80 gal, JA13)   :   "AmericanHPS10280H045DV2xx"</v>
      </c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</row>
    <row r="87" spans="3:1048" s="6" customFormat="1" ht="15" customHeight="1" x14ac:dyDescent="0.25">
      <c r="C87" s="6" t="str">
        <f t="shared" si="23"/>
        <v>American</v>
      </c>
      <c r="D87" s="6" t="str">
        <f t="shared" si="24"/>
        <v>HPE10260H045DV  (60 gal)</v>
      </c>
      <c r="E87" s="6">
        <f t="shared" si="25"/>
        <v>120111</v>
      </c>
      <c r="F87" s="60">
        <f t="shared" si="26"/>
        <v>60</v>
      </c>
      <c r="G87" s="6" t="str">
        <f t="shared" si="27"/>
        <v>AOSmithPHPT60</v>
      </c>
      <c r="H87" s="60">
        <v>1</v>
      </c>
      <c r="I87" s="62">
        <v>0</v>
      </c>
      <c r="J87" s="61">
        <f t="shared" si="62"/>
        <v>2.33</v>
      </c>
      <c r="K87" s="61">
        <f t="shared" si="63"/>
        <v>0</v>
      </c>
      <c r="L87" s="127">
        <f t="shared" si="30"/>
        <v>0</v>
      </c>
      <c r="M87" s="169" t="str">
        <f t="shared" si="31"/>
        <v>AmericanHPE10260</v>
      </c>
      <c r="N87" s="97" t="s">
        <v>196</v>
      </c>
      <c r="O87" s="33"/>
      <c r="P87" s="81">
        <f t="shared" si="32"/>
        <v>12</v>
      </c>
      <c r="Q87" s="18" t="s">
        <v>19</v>
      </c>
      <c r="R87" s="120">
        <v>1</v>
      </c>
      <c r="S87" s="68">
        <f t="shared" si="64"/>
        <v>120111</v>
      </c>
      <c r="T87" s="65" t="str">
        <f t="shared" si="40"/>
        <v>HPE10260H045DV  (60 gal)</v>
      </c>
      <c r="U87" s="168">
        <f t="shared" si="5"/>
        <v>1</v>
      </c>
      <c r="V87" s="19" t="s">
        <v>95</v>
      </c>
      <c r="W87" s="20">
        <v>60</v>
      </c>
      <c r="X87" s="31" t="s">
        <v>107</v>
      </c>
      <c r="Y87" s="86" t="s">
        <v>107</v>
      </c>
      <c r="Z87" s="91" t="str">
        <f t="shared" si="65"/>
        <v>AOSmithPHPT60</v>
      </c>
      <c r="AA87" s="126">
        <v>0</v>
      </c>
      <c r="AB87" s="34">
        <v>2.33</v>
      </c>
      <c r="AC87" s="50"/>
      <c r="AD87" s="170"/>
      <c r="AE87" s="50"/>
      <c r="AF87" s="49"/>
      <c r="AG87" s="138" t="str">
        <f t="shared" si="18"/>
        <v>2,     120111,   "HPE10260H045DV  (60 gal)"</v>
      </c>
      <c r="AH87" s="139" t="s">
        <v>19</v>
      </c>
      <c r="AI87" s="141" t="s">
        <v>463</v>
      </c>
      <c r="AJ87" s="166">
        <f t="shared" si="7"/>
        <v>1</v>
      </c>
      <c r="AK87" s="138" t="str">
        <f t="shared" si="19"/>
        <v xml:space="preserve">          case  HPE10260H045DV  (60 gal)   :   "AmericanHPE10260"</v>
      </c>
      <c r="AL87" s="18"/>
      <c r="AM87" s="18"/>
      <c r="AN87" s="18"/>
      <c r="AO87" s="18"/>
      <c r="AP87" s="18"/>
      <c r="AQ87" s="18"/>
      <c r="AR87" s="18"/>
      <c r="AS87" s="18"/>
      <c r="AT87" s="18"/>
      <c r="AU87" s="18"/>
      <c r="AV87" s="18"/>
      <c r="AW87" s="18"/>
      <c r="AX87" s="18"/>
      <c r="AY87" s="18"/>
      <c r="AZ87" s="18"/>
      <c r="BA87" s="18"/>
      <c r="BB87" s="18"/>
      <c r="BC87" s="28"/>
      <c r="BD87" s="28"/>
      <c r="BE87" s="28"/>
      <c r="BF87" s="28"/>
      <c r="BG87" s="28"/>
      <c r="BH87" s="28"/>
      <c r="BI87" s="28"/>
      <c r="BJ87" s="28"/>
      <c r="BK87" s="28"/>
      <c r="BL87" s="28"/>
      <c r="BM87" s="28"/>
      <c r="BN87" s="28"/>
      <c r="BO87" s="28"/>
      <c r="BP87" s="28"/>
      <c r="BQ87" s="28"/>
      <c r="BR87" s="28"/>
      <c r="BS87" s="28"/>
      <c r="BT87" s="28"/>
      <c r="BU87" s="28"/>
      <c r="BV87" s="28"/>
      <c r="BW87" s="28"/>
      <c r="BX87" s="28"/>
      <c r="BY87" s="28"/>
      <c r="BZ87" s="28"/>
      <c r="CA87" s="28"/>
      <c r="CB87" s="28"/>
      <c r="CC87" s="28"/>
      <c r="CD87" s="28"/>
      <c r="CE87" s="28"/>
      <c r="CF87" s="28"/>
      <c r="CG87" s="28"/>
      <c r="CH87" s="28"/>
      <c r="CI87" s="28"/>
      <c r="CJ87" s="28"/>
      <c r="CK87" s="28"/>
      <c r="CL87" s="28"/>
      <c r="CM87" s="28"/>
      <c r="CN87" s="28"/>
      <c r="CO87" s="28"/>
      <c r="CP87" s="28"/>
      <c r="CQ87" s="28"/>
      <c r="CR87" s="28"/>
      <c r="CS87" s="28"/>
      <c r="CT87" s="28"/>
      <c r="CU87" s="28"/>
      <c r="CV87" s="28"/>
      <c r="CW87" s="28"/>
      <c r="CX87" s="28"/>
      <c r="CY87" s="28"/>
      <c r="CZ87" s="28"/>
      <c r="DA87" s="28"/>
      <c r="DB87" s="28"/>
      <c r="DC87" s="28"/>
      <c r="DD87" s="28"/>
      <c r="DE87" s="28"/>
      <c r="DF87" s="28"/>
      <c r="DG87" s="28"/>
      <c r="DH87" s="28"/>
      <c r="DI87" s="28"/>
      <c r="DJ87" s="28"/>
      <c r="DK87" s="28"/>
      <c r="DL87" s="28"/>
      <c r="DM87" s="28"/>
      <c r="DN87" s="28"/>
      <c r="DO87" s="28"/>
      <c r="DP87" s="28"/>
      <c r="DQ87" s="28"/>
      <c r="DR87" s="28"/>
      <c r="DS87" s="28"/>
      <c r="DT87" s="28"/>
      <c r="DU87" s="28"/>
      <c r="DV87" s="28"/>
      <c r="DW87" s="28"/>
      <c r="DX87" s="28"/>
      <c r="DY87" s="28"/>
      <c r="DZ87" s="28"/>
      <c r="EA87" s="28"/>
      <c r="EB87" s="28"/>
      <c r="EC87" s="28"/>
      <c r="ED87" s="28"/>
      <c r="EE87" s="28"/>
      <c r="EF87" s="28"/>
      <c r="EG87" s="28"/>
      <c r="EH87" s="28"/>
      <c r="EI87" s="28"/>
      <c r="EJ87" s="28"/>
      <c r="EK87" s="28"/>
      <c r="EL87" s="28"/>
      <c r="EM87" s="28"/>
      <c r="EN87" s="28"/>
      <c r="EO87" s="28"/>
      <c r="EP87" s="28"/>
      <c r="EQ87" s="28"/>
      <c r="ER87" s="28"/>
      <c r="ES87" s="28"/>
      <c r="ET87" s="28"/>
      <c r="EU87" s="28"/>
      <c r="EV87" s="28"/>
      <c r="EW87" s="28"/>
      <c r="EX87" s="28"/>
      <c r="EY87" s="28"/>
      <c r="EZ87" s="28"/>
      <c r="FA87" s="28"/>
      <c r="FB87" s="28"/>
      <c r="FC87" s="28"/>
      <c r="FD87" s="28"/>
      <c r="FE87" s="28"/>
      <c r="FF87" s="28"/>
      <c r="FG87" s="28"/>
      <c r="FH87" s="28"/>
      <c r="FI87" s="28"/>
      <c r="FJ87" s="28"/>
      <c r="FK87" s="28"/>
      <c r="FL87" s="28"/>
      <c r="FM87" s="28"/>
      <c r="FN87" s="28"/>
      <c r="FO87" s="28"/>
      <c r="FP87" s="28"/>
      <c r="FQ87" s="28"/>
      <c r="FR87" s="28"/>
      <c r="FS87" s="28"/>
      <c r="FT87" s="28"/>
      <c r="FU87" s="28"/>
      <c r="FV87" s="28"/>
      <c r="FW87" s="28"/>
      <c r="FX87" s="28"/>
      <c r="FY87" s="28"/>
      <c r="FZ87" s="28"/>
      <c r="GA87" s="28"/>
      <c r="GB87" s="28"/>
      <c r="GC87" s="28"/>
      <c r="GD87" s="28"/>
      <c r="GE87" s="28"/>
      <c r="GF87" s="28"/>
      <c r="GG87" s="28"/>
      <c r="GH87" s="28"/>
      <c r="GI87" s="28"/>
      <c r="GJ87" s="28"/>
      <c r="GK87" s="28"/>
      <c r="GL87" s="28"/>
      <c r="GM87" s="28"/>
      <c r="GN87" s="28"/>
      <c r="GO87" s="28"/>
      <c r="GP87" s="28"/>
      <c r="GQ87" s="28"/>
      <c r="GR87" s="28"/>
      <c r="GS87" s="28"/>
      <c r="GT87" s="28"/>
      <c r="GU87" s="28"/>
      <c r="GV87" s="28"/>
      <c r="GW87" s="28"/>
      <c r="GX87" s="28"/>
      <c r="GY87" s="28"/>
      <c r="GZ87" s="28"/>
      <c r="HA87" s="28"/>
      <c r="HB87" s="28"/>
      <c r="HC87" s="28"/>
      <c r="HD87" s="28"/>
      <c r="HE87" s="28"/>
      <c r="HF87" s="28"/>
      <c r="HG87" s="28"/>
      <c r="HH87" s="28"/>
      <c r="HI87" s="28"/>
      <c r="HJ87" s="28"/>
      <c r="HK87" s="28"/>
      <c r="HL87" s="28"/>
      <c r="HM87" s="28"/>
      <c r="HN87" s="28"/>
      <c r="HO87" s="28"/>
      <c r="HP87" s="28"/>
      <c r="HQ87" s="28"/>
      <c r="HR87" s="28"/>
      <c r="HS87" s="28"/>
      <c r="HT87" s="28"/>
      <c r="HU87" s="28"/>
      <c r="HV87" s="28"/>
      <c r="HW87" s="28"/>
      <c r="HX87" s="28"/>
      <c r="HY87" s="28"/>
      <c r="HZ87" s="28"/>
      <c r="IA87" s="28"/>
      <c r="IB87" s="28"/>
      <c r="IC87" s="28"/>
      <c r="ID87" s="28"/>
      <c r="IE87" s="28"/>
      <c r="IF87" s="28"/>
      <c r="IG87" s="28"/>
      <c r="IH87" s="28"/>
      <c r="II87" s="28"/>
      <c r="IJ87" s="28"/>
      <c r="IK87" s="28"/>
      <c r="IL87" s="28"/>
      <c r="IM87" s="28"/>
      <c r="IN87" s="28"/>
      <c r="IO87" s="28"/>
      <c r="IP87" s="28"/>
      <c r="IQ87" s="28"/>
      <c r="IR87" s="28"/>
      <c r="IS87" s="28"/>
      <c r="IT87" s="28"/>
      <c r="IU87" s="28"/>
      <c r="IV87" s="28"/>
      <c r="IW87" s="28"/>
      <c r="IX87" s="28"/>
      <c r="IY87" s="28"/>
      <c r="IZ87" s="28"/>
      <c r="JA87" s="28"/>
      <c r="JB87" s="28"/>
      <c r="JC87" s="28"/>
      <c r="JD87" s="28"/>
      <c r="JE87" s="28"/>
      <c r="JF87" s="28"/>
      <c r="JG87" s="28"/>
      <c r="JH87" s="28"/>
      <c r="JI87" s="28"/>
      <c r="JJ87" s="28"/>
      <c r="JK87" s="28"/>
      <c r="JL87" s="28"/>
      <c r="JM87" s="28"/>
      <c r="JN87" s="28"/>
      <c r="JO87" s="28"/>
      <c r="JP87" s="28"/>
      <c r="JQ87" s="28"/>
      <c r="JR87" s="28"/>
      <c r="JS87" s="28"/>
      <c r="JT87" s="28"/>
      <c r="JU87" s="28"/>
      <c r="JV87" s="28"/>
      <c r="JW87" s="28"/>
      <c r="JX87" s="28"/>
      <c r="JY87" s="28"/>
      <c r="JZ87" s="28"/>
      <c r="KA87" s="28"/>
      <c r="KB87" s="28"/>
      <c r="KC87" s="28"/>
      <c r="KD87" s="28"/>
      <c r="KE87" s="28"/>
      <c r="KF87" s="28"/>
      <c r="KG87" s="28"/>
      <c r="KH87" s="28"/>
      <c r="KI87" s="28"/>
      <c r="KJ87" s="28"/>
      <c r="KK87" s="28"/>
      <c r="KL87" s="28"/>
      <c r="KM87" s="28"/>
      <c r="KN87" s="28"/>
      <c r="KO87" s="28"/>
      <c r="KP87" s="28"/>
      <c r="KQ87" s="28"/>
      <c r="KR87" s="28"/>
      <c r="KS87" s="28"/>
      <c r="KT87" s="28"/>
      <c r="KU87" s="28"/>
      <c r="KV87" s="28"/>
      <c r="KW87" s="28"/>
      <c r="KX87" s="28"/>
      <c r="KY87" s="28"/>
      <c r="KZ87" s="28"/>
      <c r="LA87" s="28"/>
      <c r="LB87" s="28"/>
      <c r="LC87" s="28"/>
      <c r="LD87" s="28"/>
      <c r="LE87" s="28"/>
      <c r="LF87" s="28"/>
      <c r="LG87" s="28"/>
      <c r="LH87" s="28"/>
      <c r="LI87" s="28"/>
      <c r="LJ87" s="28"/>
      <c r="LK87" s="28"/>
      <c r="LL87" s="28"/>
      <c r="LM87" s="28"/>
      <c r="LN87" s="28"/>
      <c r="LO87" s="28"/>
      <c r="LP87" s="28"/>
      <c r="LQ87" s="28"/>
      <c r="LR87" s="28"/>
      <c r="LS87" s="28"/>
      <c r="LT87" s="28"/>
      <c r="LU87" s="28"/>
      <c r="LV87" s="28"/>
      <c r="LW87" s="28"/>
      <c r="LX87" s="28"/>
      <c r="LY87" s="28"/>
      <c r="LZ87" s="28"/>
      <c r="MA87" s="28"/>
      <c r="MB87" s="28"/>
      <c r="MC87" s="28"/>
      <c r="MD87" s="28"/>
      <c r="ME87" s="28"/>
      <c r="MF87" s="28"/>
      <c r="MG87" s="28"/>
      <c r="MH87" s="28"/>
      <c r="MI87" s="28"/>
      <c r="MJ87" s="28"/>
      <c r="MK87" s="28"/>
      <c r="ML87" s="28"/>
      <c r="MM87" s="28"/>
      <c r="MN87" s="28"/>
      <c r="MO87" s="28"/>
      <c r="MP87" s="28"/>
      <c r="MQ87" s="28"/>
      <c r="MR87" s="28"/>
      <c r="MS87" s="28"/>
      <c r="MT87" s="28"/>
      <c r="MU87" s="28"/>
      <c r="MV87" s="28"/>
      <c r="MW87" s="28"/>
      <c r="MX87" s="28"/>
      <c r="MY87" s="28"/>
      <c r="MZ87" s="28"/>
      <c r="NA87" s="28"/>
      <c r="NB87" s="28"/>
      <c r="NC87" s="28"/>
      <c r="ND87" s="28"/>
      <c r="NE87" s="28"/>
      <c r="NF87" s="28"/>
      <c r="NG87" s="28"/>
      <c r="NH87" s="28"/>
      <c r="NI87" s="28"/>
      <c r="NJ87" s="28"/>
      <c r="NK87" s="28"/>
      <c r="NL87" s="28"/>
      <c r="NM87" s="28"/>
      <c r="NN87" s="28"/>
      <c r="NO87" s="28"/>
      <c r="NP87" s="28"/>
      <c r="NQ87" s="28"/>
      <c r="NR87" s="28"/>
      <c r="NS87" s="28"/>
      <c r="NT87" s="28"/>
      <c r="NU87" s="28"/>
      <c r="NV87" s="28"/>
      <c r="NW87" s="28"/>
      <c r="NX87" s="28"/>
      <c r="NY87" s="28"/>
      <c r="NZ87" s="28"/>
      <c r="OA87" s="28"/>
      <c r="OB87" s="28"/>
      <c r="OC87" s="28"/>
      <c r="OD87" s="28"/>
      <c r="OE87" s="28"/>
      <c r="OF87" s="28"/>
      <c r="OG87" s="28"/>
      <c r="OH87" s="28"/>
      <c r="OI87" s="28"/>
      <c r="OJ87" s="28"/>
      <c r="OK87" s="28"/>
      <c r="OL87" s="28"/>
      <c r="OM87" s="28"/>
      <c r="ON87" s="28"/>
      <c r="OO87" s="28"/>
      <c r="OP87" s="28"/>
      <c r="OQ87" s="28"/>
      <c r="OR87" s="28"/>
      <c r="OS87" s="28"/>
      <c r="OT87" s="28"/>
      <c r="OU87" s="28"/>
      <c r="OV87" s="28"/>
      <c r="OW87" s="28"/>
      <c r="OX87" s="28"/>
      <c r="OY87" s="28"/>
      <c r="OZ87" s="28"/>
      <c r="PA87" s="28"/>
      <c r="PB87" s="28"/>
      <c r="PC87" s="28"/>
      <c r="PD87" s="28"/>
      <c r="PE87" s="28"/>
      <c r="PF87" s="28"/>
      <c r="PG87" s="28"/>
      <c r="PH87" s="28"/>
      <c r="PI87" s="28"/>
      <c r="PJ87" s="28"/>
      <c r="PK87" s="28"/>
      <c r="PL87" s="28"/>
      <c r="PM87" s="28"/>
      <c r="PN87" s="28"/>
      <c r="PO87" s="28"/>
      <c r="PP87" s="28"/>
      <c r="PQ87" s="28"/>
      <c r="PR87" s="28"/>
      <c r="PS87" s="28"/>
      <c r="PT87" s="28"/>
      <c r="PU87" s="28"/>
      <c r="PV87" s="28"/>
      <c r="PW87" s="28"/>
      <c r="PX87" s="28"/>
      <c r="PY87" s="28"/>
      <c r="PZ87" s="28"/>
      <c r="QA87" s="28"/>
      <c r="QB87" s="28"/>
      <c r="QC87" s="28"/>
      <c r="QD87" s="28"/>
      <c r="QE87" s="28"/>
      <c r="QF87" s="28"/>
      <c r="QG87" s="28"/>
      <c r="QH87" s="28"/>
      <c r="QI87" s="28"/>
      <c r="QJ87" s="28"/>
      <c r="QK87" s="28"/>
      <c r="QL87" s="28"/>
      <c r="QM87" s="28"/>
      <c r="QN87" s="28"/>
      <c r="QO87" s="28"/>
      <c r="QP87" s="28"/>
      <c r="QQ87" s="28"/>
      <c r="QR87" s="28"/>
      <c r="QS87" s="28"/>
      <c r="QT87" s="28"/>
      <c r="QU87" s="28"/>
      <c r="QV87" s="28"/>
      <c r="QW87" s="28"/>
      <c r="QX87" s="28"/>
      <c r="QY87" s="28"/>
      <c r="QZ87" s="28"/>
      <c r="RA87" s="28"/>
      <c r="RB87" s="28"/>
      <c r="RC87" s="28"/>
      <c r="RD87" s="28"/>
      <c r="RE87" s="28"/>
      <c r="RF87" s="28"/>
      <c r="RG87" s="28"/>
      <c r="RH87" s="28"/>
      <c r="RI87" s="28"/>
      <c r="RJ87" s="28"/>
      <c r="RK87" s="28"/>
      <c r="RL87" s="28"/>
      <c r="RM87" s="28"/>
      <c r="RN87" s="28"/>
      <c r="RO87" s="28"/>
      <c r="RP87" s="28"/>
      <c r="RQ87" s="28"/>
      <c r="RR87" s="28"/>
      <c r="RS87" s="28"/>
      <c r="RT87" s="28"/>
      <c r="RU87" s="28"/>
      <c r="RV87" s="28"/>
      <c r="RW87" s="28"/>
      <c r="RX87" s="28"/>
      <c r="RY87" s="28"/>
      <c r="RZ87" s="28"/>
      <c r="SA87" s="28"/>
      <c r="SB87" s="28"/>
      <c r="SC87" s="28"/>
      <c r="SD87" s="28"/>
      <c r="SE87" s="28"/>
      <c r="SF87" s="28"/>
      <c r="SG87" s="28"/>
      <c r="SH87" s="28"/>
      <c r="SI87" s="28"/>
      <c r="SJ87" s="28"/>
      <c r="SK87" s="28"/>
      <c r="SL87" s="28"/>
      <c r="SM87" s="28"/>
      <c r="SN87" s="28"/>
      <c r="SO87" s="28"/>
      <c r="SP87" s="28"/>
      <c r="SQ87" s="28"/>
      <c r="SR87" s="28"/>
      <c r="SS87" s="28"/>
      <c r="ST87" s="28"/>
      <c r="SU87" s="28"/>
      <c r="SV87" s="28"/>
      <c r="SW87" s="28"/>
      <c r="SX87" s="28"/>
      <c r="SY87" s="28"/>
      <c r="SZ87" s="28"/>
      <c r="TA87" s="28"/>
      <c r="TB87" s="28"/>
      <c r="TC87" s="28"/>
      <c r="TD87" s="28"/>
      <c r="TE87" s="28"/>
      <c r="TF87" s="28"/>
      <c r="TG87" s="28"/>
      <c r="TH87" s="28"/>
      <c r="TI87" s="28"/>
      <c r="TJ87" s="28"/>
      <c r="TK87" s="28"/>
      <c r="TL87" s="28"/>
      <c r="TM87" s="28"/>
      <c r="TN87" s="28"/>
      <c r="TO87" s="28"/>
      <c r="TP87" s="28"/>
      <c r="TQ87" s="28"/>
      <c r="TR87" s="28"/>
      <c r="TS87" s="28"/>
      <c r="TT87" s="28"/>
      <c r="TU87" s="28"/>
      <c r="TV87" s="28"/>
      <c r="TW87" s="28"/>
      <c r="TX87" s="28"/>
      <c r="TY87" s="28"/>
      <c r="TZ87" s="28"/>
      <c r="UA87" s="28"/>
      <c r="UB87" s="28"/>
      <c r="UC87" s="28"/>
      <c r="UD87" s="28"/>
      <c r="UE87" s="28"/>
      <c r="UF87" s="28"/>
      <c r="UG87" s="28"/>
      <c r="UH87" s="28"/>
      <c r="UI87" s="28"/>
      <c r="UJ87" s="28"/>
      <c r="UK87" s="28"/>
      <c r="UL87" s="28"/>
      <c r="UM87" s="28"/>
      <c r="UN87" s="28"/>
      <c r="UO87" s="28"/>
      <c r="UP87" s="28"/>
      <c r="UQ87" s="28"/>
      <c r="UR87" s="28"/>
      <c r="US87" s="28"/>
      <c r="UT87" s="28"/>
      <c r="UU87" s="28"/>
      <c r="UV87" s="28"/>
      <c r="UW87" s="28"/>
      <c r="UX87" s="28"/>
      <c r="UY87" s="28"/>
      <c r="UZ87" s="28"/>
      <c r="VA87" s="28"/>
      <c r="VB87" s="28"/>
      <c r="VC87" s="28"/>
      <c r="VD87" s="28"/>
      <c r="VE87" s="28"/>
      <c r="VF87" s="28"/>
      <c r="VG87" s="28"/>
      <c r="VH87" s="28"/>
      <c r="VI87" s="28"/>
      <c r="VJ87" s="28"/>
      <c r="VK87" s="28"/>
      <c r="VL87" s="28"/>
      <c r="VM87" s="28"/>
      <c r="VN87" s="28"/>
      <c r="VO87" s="28"/>
      <c r="VP87" s="28"/>
      <c r="VQ87" s="28"/>
      <c r="VR87" s="28"/>
      <c r="VS87" s="28"/>
      <c r="VT87" s="28"/>
      <c r="VU87" s="28"/>
      <c r="VV87" s="28"/>
      <c r="VW87" s="28"/>
      <c r="VX87" s="28"/>
      <c r="VY87" s="28"/>
      <c r="VZ87" s="28"/>
      <c r="WA87" s="28"/>
      <c r="WB87" s="28"/>
      <c r="WC87" s="28"/>
      <c r="WD87" s="28"/>
      <c r="WE87" s="28"/>
      <c r="WF87" s="28"/>
      <c r="WG87" s="28"/>
      <c r="WH87" s="28"/>
      <c r="WI87" s="28"/>
      <c r="WJ87" s="28"/>
      <c r="WK87" s="28"/>
      <c r="WL87" s="28"/>
      <c r="WM87" s="28"/>
      <c r="WN87" s="28"/>
      <c r="WO87" s="28"/>
      <c r="WP87" s="28"/>
      <c r="WQ87" s="28"/>
      <c r="WR87" s="28"/>
      <c r="WS87" s="28"/>
      <c r="WT87" s="28"/>
      <c r="WU87" s="28"/>
      <c r="WV87" s="28"/>
      <c r="WW87" s="28"/>
      <c r="WX87" s="28"/>
      <c r="WY87" s="28"/>
      <c r="WZ87" s="28"/>
      <c r="XA87" s="28"/>
      <c r="XB87" s="28"/>
      <c r="XC87" s="28"/>
      <c r="XD87" s="28"/>
      <c r="XE87" s="28"/>
      <c r="XF87" s="28"/>
      <c r="XG87" s="28"/>
      <c r="XH87" s="28"/>
      <c r="XI87" s="28"/>
      <c r="XJ87" s="28"/>
      <c r="XK87" s="28"/>
      <c r="XL87" s="28"/>
      <c r="XM87" s="28"/>
      <c r="XN87" s="28"/>
      <c r="XO87" s="28"/>
      <c r="XP87" s="28"/>
      <c r="XQ87" s="28"/>
      <c r="XR87" s="28"/>
      <c r="XS87" s="28"/>
      <c r="XT87" s="28"/>
      <c r="XU87" s="28"/>
      <c r="XV87" s="28"/>
      <c r="XW87" s="28"/>
      <c r="XX87" s="28"/>
      <c r="XY87" s="28"/>
      <c r="XZ87" s="28"/>
      <c r="YA87" s="28"/>
      <c r="YB87" s="28"/>
      <c r="YC87" s="28"/>
      <c r="YD87" s="28"/>
      <c r="YE87" s="28"/>
      <c r="YF87" s="28"/>
      <c r="YG87" s="28"/>
      <c r="YH87" s="28"/>
      <c r="YI87" s="28"/>
      <c r="YJ87" s="28"/>
      <c r="YK87" s="28"/>
      <c r="YL87" s="28"/>
      <c r="YM87" s="28"/>
      <c r="YN87" s="28"/>
      <c r="YO87" s="28"/>
      <c r="YP87" s="28"/>
      <c r="YQ87" s="28"/>
      <c r="YR87" s="28"/>
      <c r="YS87" s="28"/>
      <c r="YT87" s="28"/>
      <c r="YU87" s="28"/>
      <c r="YV87" s="28"/>
      <c r="YW87" s="28"/>
      <c r="YX87" s="28"/>
      <c r="YY87" s="28"/>
      <c r="YZ87" s="28"/>
      <c r="ZA87" s="28"/>
      <c r="ZB87" s="28"/>
      <c r="ZC87" s="28"/>
      <c r="ZD87" s="28"/>
      <c r="ZE87" s="28"/>
      <c r="ZF87" s="28"/>
      <c r="ZG87" s="28"/>
      <c r="ZH87" s="28"/>
      <c r="ZI87" s="28"/>
      <c r="ZJ87" s="28"/>
      <c r="ZK87" s="28"/>
      <c r="ZL87" s="28"/>
      <c r="ZM87" s="28"/>
      <c r="ZN87" s="28"/>
      <c r="ZO87" s="28"/>
      <c r="ZP87" s="28"/>
      <c r="ZQ87" s="28"/>
      <c r="ZR87" s="28"/>
      <c r="ZS87" s="28"/>
      <c r="ZT87" s="28"/>
      <c r="ZU87" s="28"/>
      <c r="ZV87" s="28"/>
      <c r="ZW87" s="28"/>
      <c r="ZX87" s="28"/>
      <c r="ZY87" s="28"/>
      <c r="ZZ87" s="28"/>
      <c r="AAA87" s="28"/>
      <c r="AAB87" s="28"/>
      <c r="AAC87" s="28"/>
      <c r="AAD87" s="28"/>
      <c r="AAE87" s="28"/>
      <c r="AAF87" s="28"/>
      <c r="AAG87" s="28"/>
      <c r="AAH87" s="28"/>
      <c r="AAI87" s="28"/>
      <c r="AAJ87" s="28"/>
      <c r="AAK87" s="28"/>
      <c r="AAL87" s="28"/>
      <c r="AAM87" s="28"/>
      <c r="AAN87" s="28"/>
      <c r="AAO87" s="28"/>
      <c r="AAP87" s="28"/>
      <c r="AAQ87" s="28"/>
      <c r="AAR87" s="28"/>
      <c r="AAS87" s="28"/>
      <c r="AAT87" s="28"/>
      <c r="AAU87" s="28"/>
      <c r="AAV87" s="28"/>
      <c r="AAW87" s="28"/>
      <c r="AAX87" s="28"/>
      <c r="AAY87" s="28"/>
      <c r="AAZ87" s="28"/>
      <c r="ABA87" s="28"/>
      <c r="ABB87" s="28"/>
      <c r="ABC87" s="28"/>
      <c r="ABD87" s="28"/>
      <c r="ABE87" s="28"/>
      <c r="ABF87" s="28"/>
      <c r="ABG87" s="28"/>
      <c r="ABH87" s="28"/>
      <c r="ABI87" s="28"/>
      <c r="ABJ87" s="28"/>
      <c r="ABK87" s="28"/>
      <c r="ABL87" s="28"/>
      <c r="ABM87" s="28"/>
      <c r="ABN87" s="28"/>
      <c r="ABO87" s="28"/>
      <c r="ABP87" s="28"/>
      <c r="ABQ87" s="28"/>
      <c r="ABR87" s="28"/>
      <c r="ABS87" s="28"/>
      <c r="ABT87" s="28"/>
      <c r="ABU87" s="28"/>
      <c r="ABV87" s="28"/>
      <c r="ABW87" s="28"/>
      <c r="ABX87" s="28"/>
      <c r="ABY87" s="28"/>
      <c r="ABZ87" s="28"/>
      <c r="ACA87" s="28"/>
      <c r="ACB87" s="28"/>
      <c r="ACC87" s="28"/>
      <c r="ACD87" s="28"/>
      <c r="ACE87" s="28"/>
      <c r="ACF87" s="28"/>
      <c r="ACG87" s="28"/>
      <c r="ACH87" s="28"/>
      <c r="ACI87" s="28"/>
      <c r="ACJ87" s="28"/>
      <c r="ACK87" s="28"/>
      <c r="ACL87" s="28"/>
      <c r="ACM87" s="28"/>
      <c r="ACN87" s="28"/>
      <c r="ACO87" s="28"/>
      <c r="ACP87" s="28"/>
      <c r="ACQ87" s="28"/>
      <c r="ACR87" s="28"/>
      <c r="ACS87" s="28"/>
      <c r="ACT87" s="28"/>
      <c r="ACU87" s="28"/>
      <c r="ACV87" s="28"/>
      <c r="ACW87" s="28"/>
      <c r="ACX87" s="28"/>
      <c r="ACY87" s="28"/>
      <c r="ACZ87" s="28"/>
      <c r="ADA87" s="28"/>
      <c r="ADB87" s="28"/>
      <c r="ADC87" s="28"/>
      <c r="ADD87" s="28"/>
      <c r="ADE87" s="28"/>
      <c r="ADF87" s="28"/>
      <c r="ADG87" s="28"/>
      <c r="ADH87" s="28"/>
      <c r="ADI87" s="28"/>
      <c r="ADJ87" s="28"/>
      <c r="ADK87" s="28"/>
      <c r="ADL87" s="28"/>
      <c r="ADM87" s="28"/>
      <c r="ADN87" s="28"/>
      <c r="ADO87" s="28"/>
      <c r="ADP87" s="28"/>
      <c r="ADQ87" s="28"/>
      <c r="ADR87" s="28"/>
      <c r="ADS87" s="28"/>
      <c r="ADT87" s="28"/>
      <c r="ADU87" s="28"/>
      <c r="ADV87" s="28"/>
      <c r="ADW87" s="28"/>
      <c r="ADX87" s="28"/>
      <c r="ADY87" s="28"/>
      <c r="ADZ87" s="28"/>
      <c r="AEA87" s="28"/>
      <c r="AEB87" s="28"/>
      <c r="AEC87" s="28"/>
      <c r="AED87" s="28"/>
      <c r="AEE87" s="28"/>
      <c r="AEF87" s="28"/>
      <c r="AEG87" s="28"/>
      <c r="AEH87" s="28"/>
      <c r="AEI87" s="28"/>
      <c r="AEJ87" s="28"/>
      <c r="AEK87" s="28"/>
      <c r="AEL87" s="28"/>
      <c r="AEM87" s="28"/>
      <c r="AEN87" s="28"/>
      <c r="AEO87" s="28"/>
      <c r="AEP87" s="28"/>
      <c r="AEQ87" s="28"/>
      <c r="AER87" s="28"/>
      <c r="AES87" s="28"/>
      <c r="AET87" s="28"/>
      <c r="AEU87" s="28"/>
      <c r="AEV87" s="28"/>
      <c r="AEW87" s="28"/>
      <c r="AEX87" s="28"/>
      <c r="AEY87" s="28"/>
      <c r="AEZ87" s="28"/>
      <c r="AFA87" s="28"/>
      <c r="AFB87" s="28"/>
      <c r="AFC87" s="28"/>
      <c r="AFD87" s="28"/>
      <c r="AFE87" s="28"/>
      <c r="AFF87" s="28"/>
      <c r="AFG87" s="28"/>
      <c r="AFH87" s="28"/>
      <c r="AFI87" s="28"/>
      <c r="AFJ87" s="28"/>
      <c r="AFK87" s="28"/>
      <c r="AFL87" s="28"/>
      <c r="AFM87" s="28"/>
      <c r="AFN87" s="28"/>
      <c r="AFO87" s="28"/>
      <c r="AFP87" s="28"/>
      <c r="AFQ87" s="28"/>
      <c r="AFR87" s="28"/>
      <c r="AFS87" s="28"/>
      <c r="AFT87" s="28"/>
      <c r="AFU87" s="28"/>
      <c r="AFV87" s="28"/>
      <c r="AFW87" s="28"/>
      <c r="AFX87" s="28"/>
      <c r="AFY87" s="28"/>
      <c r="AFZ87" s="28"/>
      <c r="AGA87" s="28"/>
      <c r="AGB87" s="28"/>
      <c r="AGC87" s="28"/>
      <c r="AGD87" s="28"/>
      <c r="AGE87" s="28"/>
      <c r="AGF87" s="28"/>
      <c r="AGG87" s="28"/>
      <c r="AGH87" s="28"/>
      <c r="AGI87" s="28"/>
      <c r="AGJ87" s="28"/>
      <c r="AGK87" s="28"/>
      <c r="AGL87" s="28"/>
      <c r="AGM87" s="28"/>
      <c r="AGN87" s="28"/>
      <c r="AGO87" s="28"/>
      <c r="AGP87" s="28"/>
      <c r="AGQ87" s="28"/>
      <c r="AGR87" s="28"/>
      <c r="AGS87" s="28"/>
      <c r="AGT87" s="28"/>
      <c r="AGU87" s="28"/>
      <c r="AGV87" s="28"/>
      <c r="AGW87" s="28"/>
      <c r="AGX87" s="28"/>
      <c r="AGY87" s="28"/>
      <c r="AGZ87" s="28"/>
      <c r="AHA87" s="28"/>
      <c r="AHB87" s="28"/>
      <c r="AHC87" s="28"/>
      <c r="AHD87" s="28"/>
      <c r="AHE87" s="28"/>
      <c r="AHF87" s="28"/>
      <c r="AHG87" s="28"/>
      <c r="AHH87" s="28"/>
      <c r="AHI87" s="28"/>
      <c r="AHJ87" s="28"/>
      <c r="AHK87" s="28"/>
      <c r="AHL87" s="28"/>
      <c r="AHM87" s="28"/>
      <c r="AHN87" s="28"/>
      <c r="AHO87" s="28"/>
      <c r="AHP87" s="28"/>
      <c r="AHQ87" s="28"/>
      <c r="AHR87" s="28"/>
      <c r="AHS87" s="28"/>
      <c r="AHT87" s="28"/>
      <c r="AHU87" s="28"/>
      <c r="AHV87" s="28"/>
      <c r="AHW87" s="28"/>
      <c r="AHX87" s="28"/>
      <c r="AHY87" s="28"/>
      <c r="AHZ87" s="28"/>
      <c r="AIA87" s="28"/>
      <c r="AIB87" s="28"/>
      <c r="AIC87" s="28"/>
      <c r="AID87" s="28"/>
      <c r="AIE87" s="28"/>
      <c r="AIF87" s="28"/>
      <c r="AIG87" s="28"/>
      <c r="AIH87" s="28"/>
      <c r="AII87" s="28"/>
      <c r="AIJ87" s="28"/>
      <c r="AIK87" s="28"/>
      <c r="AIL87" s="28"/>
      <c r="AIM87" s="28"/>
      <c r="AIN87" s="28"/>
      <c r="AIO87" s="28"/>
      <c r="AIP87" s="28"/>
      <c r="AIQ87" s="28"/>
      <c r="AIR87" s="28"/>
      <c r="AIS87" s="28"/>
      <c r="AIT87" s="28"/>
      <c r="AIU87" s="28"/>
      <c r="AIV87" s="28"/>
      <c r="AIW87" s="28"/>
      <c r="AIX87" s="28"/>
      <c r="AIY87" s="28"/>
      <c r="AIZ87" s="28"/>
      <c r="AJA87" s="28"/>
      <c r="AJB87" s="28"/>
      <c r="AJC87" s="28"/>
      <c r="AJD87" s="28"/>
      <c r="AJE87" s="28"/>
      <c r="AJF87" s="28"/>
      <c r="AJG87" s="28"/>
      <c r="AJH87" s="28"/>
      <c r="AJI87" s="28"/>
      <c r="AJJ87" s="28"/>
      <c r="AJK87" s="28"/>
      <c r="AJL87" s="28"/>
      <c r="AJM87" s="28"/>
      <c r="AJN87" s="28"/>
      <c r="AJO87" s="28"/>
      <c r="AJP87" s="28"/>
      <c r="AJQ87" s="28"/>
      <c r="AJR87" s="28"/>
      <c r="AJS87" s="28"/>
      <c r="AJT87" s="28"/>
      <c r="AJU87" s="28"/>
      <c r="AJV87" s="28"/>
      <c r="AJW87" s="28"/>
      <c r="AJX87" s="28"/>
      <c r="AJY87" s="28"/>
      <c r="AJZ87" s="28"/>
      <c r="AKA87" s="28"/>
      <c r="AKB87" s="28"/>
      <c r="AKC87" s="28"/>
      <c r="AKD87" s="28"/>
      <c r="AKE87" s="28"/>
      <c r="AKF87" s="28"/>
      <c r="AKG87" s="28"/>
      <c r="AKH87" s="28"/>
      <c r="AKI87" s="28"/>
      <c r="AKJ87" s="28"/>
      <c r="AKK87" s="28"/>
      <c r="AKL87" s="28"/>
      <c r="AKM87" s="28"/>
      <c r="AKN87" s="28"/>
      <c r="AKO87" s="28"/>
      <c r="AKP87" s="28"/>
      <c r="AKQ87" s="28"/>
      <c r="AKR87" s="28"/>
      <c r="AKS87" s="28"/>
      <c r="AKT87" s="28"/>
      <c r="AKU87" s="28"/>
      <c r="AKV87" s="28"/>
      <c r="AKW87" s="28"/>
      <c r="AKX87" s="28"/>
      <c r="AKY87" s="28"/>
      <c r="AKZ87" s="28"/>
      <c r="ALA87" s="28"/>
      <c r="ALB87" s="28"/>
      <c r="ALC87" s="28"/>
      <c r="ALD87" s="28"/>
      <c r="ALE87" s="28"/>
      <c r="ALF87" s="28"/>
      <c r="ALG87" s="28"/>
      <c r="ALH87" s="28"/>
      <c r="ALI87" s="28"/>
      <c r="ALJ87" s="28"/>
      <c r="ALK87" s="28"/>
      <c r="ALL87" s="28"/>
      <c r="ALM87" s="28"/>
      <c r="ALN87" s="28"/>
      <c r="ALO87" s="28"/>
      <c r="ALP87" s="28"/>
      <c r="ALQ87" s="28"/>
      <c r="ALR87" s="28"/>
      <c r="ALS87" s="28"/>
      <c r="ALT87" s="28"/>
      <c r="ALU87" s="28"/>
      <c r="ALV87" s="28"/>
      <c r="ALW87" s="28"/>
      <c r="ALX87" s="28"/>
      <c r="ALY87" s="28"/>
      <c r="ALZ87" s="28"/>
      <c r="AMA87" s="28"/>
      <c r="AMB87" s="28"/>
      <c r="AMC87" s="28"/>
      <c r="AMD87" s="28"/>
      <c r="AME87" s="28"/>
      <c r="AMF87" s="28"/>
      <c r="AMG87" s="28"/>
      <c r="AMH87" s="28"/>
      <c r="AMI87" s="28"/>
      <c r="AMJ87" s="28"/>
      <c r="AMK87" s="28"/>
      <c r="AML87" s="28"/>
      <c r="AMM87" s="28"/>
      <c r="AMN87" s="28"/>
      <c r="AMO87" s="28"/>
      <c r="AMP87" s="28"/>
      <c r="AMQ87" s="28"/>
      <c r="AMR87" s="28"/>
      <c r="AMS87" s="28"/>
      <c r="AMT87" s="28"/>
      <c r="AMU87" s="28"/>
      <c r="AMV87" s="28"/>
      <c r="AMW87" s="28"/>
      <c r="AMX87" s="28"/>
      <c r="AMY87" s="28"/>
      <c r="AMZ87" s="28"/>
      <c r="ANA87" s="28"/>
      <c r="ANB87" s="28"/>
      <c r="ANC87" s="28"/>
      <c r="AND87" s="28"/>
      <c r="ANE87" s="28"/>
      <c r="ANF87" s="28"/>
      <c r="ANG87" s="28"/>
      <c r="ANH87" s="28"/>
    </row>
    <row r="88" spans="3:1048" s="6" customFormat="1" ht="15" customHeight="1" x14ac:dyDescent="0.25">
      <c r="C88" s="6" t="str">
        <f t="shared" si="23"/>
        <v>American</v>
      </c>
      <c r="D88" s="6" t="str">
        <f t="shared" si="24"/>
        <v>HPE10280H045DV  (80 gal)</v>
      </c>
      <c r="E88" s="6">
        <f t="shared" si="25"/>
        <v>120212</v>
      </c>
      <c r="F88" s="60">
        <f t="shared" si="26"/>
        <v>80</v>
      </c>
      <c r="G88" s="6" t="str">
        <f t="shared" si="27"/>
        <v>AOSmithPHPT80</v>
      </c>
      <c r="H88" s="60">
        <v>1</v>
      </c>
      <c r="I88" s="62">
        <v>0</v>
      </c>
      <c r="J88" s="61">
        <f t="shared" si="62"/>
        <v>2.33</v>
      </c>
      <c r="K88" s="61">
        <f t="shared" si="63"/>
        <v>0</v>
      </c>
      <c r="L88" s="127">
        <f t="shared" si="30"/>
        <v>0</v>
      </c>
      <c r="M88" s="169" t="str">
        <f t="shared" si="31"/>
        <v>AmericanHPE10280</v>
      </c>
      <c r="N88" s="97" t="s">
        <v>196</v>
      </c>
      <c r="O88" s="33"/>
      <c r="P88" s="81">
        <f t="shared" si="32"/>
        <v>12</v>
      </c>
      <c r="Q88" s="18" t="s">
        <v>19</v>
      </c>
      <c r="R88" s="68">
        <f t="shared" ref="R88:R102" si="72">R87+1</f>
        <v>2</v>
      </c>
      <c r="S88" s="68">
        <f t="shared" si="64"/>
        <v>120212</v>
      </c>
      <c r="T88" s="65" t="str">
        <f t="shared" si="40"/>
        <v>HPE10280H045DV  (80 gal)</v>
      </c>
      <c r="U88" s="168">
        <f t="shared" si="5"/>
        <v>1</v>
      </c>
      <c r="V88" s="19" t="s">
        <v>114</v>
      </c>
      <c r="W88" s="20">
        <v>80</v>
      </c>
      <c r="X88" s="31" t="s">
        <v>108</v>
      </c>
      <c r="Y88" s="86" t="s">
        <v>108</v>
      </c>
      <c r="Z88" s="91" t="str">
        <f t="shared" si="65"/>
        <v>AOSmithPHPT80</v>
      </c>
      <c r="AA88" s="126">
        <v>0</v>
      </c>
      <c r="AB88" s="34">
        <v>2.33</v>
      </c>
      <c r="AC88" s="50"/>
      <c r="AD88" s="170"/>
      <c r="AE88" s="50"/>
      <c r="AF88" s="49"/>
      <c r="AG88" s="138" t="str">
        <f t="shared" si="18"/>
        <v>2,     120212,   "HPE10280H045DV  (80 gal)"</v>
      </c>
      <c r="AH88" s="140" t="str">
        <f>AH87</f>
        <v>American</v>
      </c>
      <c r="AI88" s="141" t="s">
        <v>464</v>
      </c>
      <c r="AJ88" s="166">
        <f t="shared" si="7"/>
        <v>1</v>
      </c>
      <c r="AK88" s="138" t="str">
        <f t="shared" si="19"/>
        <v xml:space="preserve">          case  HPE10280H045DV  (80 gal)   :   "AmericanHPE10280"</v>
      </c>
      <c r="AL88" s="18"/>
      <c r="AM88" s="18"/>
      <c r="AN88" s="18"/>
      <c r="AO88" s="18"/>
      <c r="AP88" s="18"/>
      <c r="AQ88" s="18"/>
      <c r="AR88" s="18"/>
      <c r="AS88" s="18"/>
      <c r="AT88" s="18"/>
      <c r="AU88" s="18"/>
      <c r="AV88" s="18"/>
      <c r="AW88" s="18"/>
      <c r="AX88" s="18"/>
      <c r="AY88" s="18"/>
      <c r="AZ88" s="18"/>
      <c r="BA88" s="18"/>
      <c r="BB88" s="18"/>
      <c r="BC88" s="28"/>
      <c r="BD88" s="28"/>
      <c r="BE88" s="28"/>
      <c r="BF88" s="28"/>
      <c r="BG88" s="28"/>
      <c r="BH88" s="28"/>
      <c r="BI88" s="28"/>
      <c r="BJ88" s="28"/>
      <c r="BK88" s="28"/>
      <c r="BL88" s="28"/>
      <c r="BM88" s="28"/>
      <c r="BN88" s="28"/>
      <c r="BO88" s="28"/>
      <c r="BP88" s="28"/>
      <c r="BQ88" s="28"/>
      <c r="BR88" s="28"/>
      <c r="BS88" s="28"/>
      <c r="BT88" s="28"/>
      <c r="BU88" s="28"/>
      <c r="BV88" s="28"/>
      <c r="BW88" s="28"/>
      <c r="BX88" s="28"/>
      <c r="BY88" s="28"/>
      <c r="BZ88" s="28"/>
      <c r="CA88" s="28"/>
      <c r="CB88" s="28"/>
      <c r="CC88" s="28"/>
      <c r="CD88" s="28"/>
      <c r="CE88" s="28"/>
      <c r="CF88" s="28"/>
      <c r="CG88" s="28"/>
      <c r="CH88" s="28"/>
      <c r="CI88" s="28"/>
      <c r="CJ88" s="28"/>
      <c r="CK88" s="28"/>
      <c r="CL88" s="28"/>
      <c r="CM88" s="28"/>
      <c r="CN88" s="28"/>
      <c r="CO88" s="28"/>
      <c r="CP88" s="28"/>
      <c r="CQ88" s="28"/>
      <c r="CR88" s="28"/>
      <c r="CS88" s="28"/>
      <c r="CT88" s="28"/>
      <c r="CU88" s="28"/>
      <c r="CV88" s="28"/>
      <c r="CW88" s="28"/>
      <c r="CX88" s="28"/>
      <c r="CY88" s="28"/>
      <c r="CZ88" s="28"/>
      <c r="DA88" s="28"/>
      <c r="DB88" s="28"/>
      <c r="DC88" s="28"/>
      <c r="DD88" s="28"/>
      <c r="DE88" s="28"/>
      <c r="DF88" s="28"/>
      <c r="DG88" s="28"/>
      <c r="DH88" s="28"/>
      <c r="DI88" s="28"/>
      <c r="DJ88" s="28"/>
      <c r="DK88" s="28"/>
      <c r="DL88" s="28"/>
      <c r="DM88" s="28"/>
      <c r="DN88" s="28"/>
      <c r="DO88" s="28"/>
      <c r="DP88" s="28"/>
      <c r="DQ88" s="28"/>
      <c r="DR88" s="28"/>
      <c r="DS88" s="28"/>
      <c r="DT88" s="28"/>
      <c r="DU88" s="28"/>
      <c r="DV88" s="28"/>
      <c r="DW88" s="28"/>
      <c r="DX88" s="28"/>
      <c r="DY88" s="28"/>
      <c r="DZ88" s="28"/>
      <c r="EA88" s="28"/>
      <c r="EB88" s="28"/>
      <c r="EC88" s="28"/>
      <c r="ED88" s="28"/>
      <c r="EE88" s="28"/>
      <c r="EF88" s="28"/>
      <c r="EG88" s="28"/>
      <c r="EH88" s="28"/>
      <c r="EI88" s="28"/>
      <c r="EJ88" s="28"/>
      <c r="EK88" s="28"/>
      <c r="EL88" s="28"/>
      <c r="EM88" s="28"/>
      <c r="EN88" s="28"/>
      <c r="EO88" s="28"/>
      <c r="EP88" s="28"/>
      <c r="EQ88" s="28"/>
      <c r="ER88" s="28"/>
      <c r="ES88" s="28"/>
      <c r="ET88" s="28"/>
      <c r="EU88" s="28"/>
      <c r="EV88" s="28"/>
      <c r="EW88" s="28"/>
      <c r="EX88" s="28"/>
      <c r="EY88" s="28"/>
      <c r="EZ88" s="28"/>
      <c r="FA88" s="28"/>
      <c r="FB88" s="28"/>
      <c r="FC88" s="28"/>
      <c r="FD88" s="28"/>
      <c r="FE88" s="28"/>
      <c r="FF88" s="28"/>
      <c r="FG88" s="28"/>
      <c r="FH88" s="28"/>
      <c r="FI88" s="28"/>
      <c r="FJ88" s="28"/>
      <c r="FK88" s="28"/>
      <c r="FL88" s="28"/>
      <c r="FM88" s="28"/>
      <c r="FN88" s="28"/>
      <c r="FO88" s="28"/>
      <c r="FP88" s="28"/>
      <c r="FQ88" s="28"/>
      <c r="FR88" s="28"/>
      <c r="FS88" s="28"/>
      <c r="FT88" s="28"/>
      <c r="FU88" s="28"/>
      <c r="FV88" s="28"/>
      <c r="FW88" s="28"/>
      <c r="FX88" s="28"/>
      <c r="FY88" s="28"/>
      <c r="FZ88" s="28"/>
      <c r="GA88" s="28"/>
      <c r="GB88" s="28"/>
      <c r="GC88" s="28"/>
      <c r="GD88" s="28"/>
      <c r="GE88" s="28"/>
      <c r="GF88" s="28"/>
      <c r="GG88" s="28"/>
      <c r="GH88" s="28"/>
      <c r="GI88" s="28"/>
      <c r="GJ88" s="28"/>
      <c r="GK88" s="28"/>
      <c r="GL88" s="28"/>
      <c r="GM88" s="28"/>
      <c r="GN88" s="28"/>
      <c r="GO88" s="28"/>
      <c r="GP88" s="28"/>
      <c r="GQ88" s="28"/>
      <c r="GR88" s="28"/>
      <c r="GS88" s="28"/>
      <c r="GT88" s="28"/>
      <c r="GU88" s="28"/>
      <c r="GV88" s="28"/>
      <c r="GW88" s="28"/>
      <c r="GX88" s="28"/>
      <c r="GY88" s="28"/>
      <c r="GZ88" s="28"/>
      <c r="HA88" s="28"/>
      <c r="HB88" s="28"/>
      <c r="HC88" s="28"/>
      <c r="HD88" s="28"/>
      <c r="HE88" s="28"/>
      <c r="HF88" s="28"/>
      <c r="HG88" s="28"/>
      <c r="HH88" s="28"/>
      <c r="HI88" s="28"/>
      <c r="HJ88" s="28"/>
      <c r="HK88" s="28"/>
      <c r="HL88" s="28"/>
      <c r="HM88" s="28"/>
      <c r="HN88" s="28"/>
      <c r="HO88" s="28"/>
      <c r="HP88" s="28"/>
      <c r="HQ88" s="28"/>
      <c r="HR88" s="28"/>
      <c r="HS88" s="28"/>
      <c r="HT88" s="28"/>
      <c r="HU88" s="28"/>
      <c r="HV88" s="28"/>
      <c r="HW88" s="28"/>
      <c r="HX88" s="28"/>
      <c r="HY88" s="28"/>
      <c r="HZ88" s="28"/>
      <c r="IA88" s="28"/>
      <c r="IB88" s="28"/>
      <c r="IC88" s="28"/>
      <c r="ID88" s="28"/>
      <c r="IE88" s="28"/>
      <c r="IF88" s="28"/>
      <c r="IG88" s="28"/>
      <c r="IH88" s="28"/>
      <c r="II88" s="28"/>
      <c r="IJ88" s="28"/>
      <c r="IK88" s="28"/>
      <c r="IL88" s="28"/>
      <c r="IM88" s="28"/>
      <c r="IN88" s="28"/>
      <c r="IO88" s="28"/>
      <c r="IP88" s="28"/>
      <c r="IQ88" s="28"/>
      <c r="IR88" s="28"/>
      <c r="IS88" s="28"/>
      <c r="IT88" s="28"/>
      <c r="IU88" s="28"/>
      <c r="IV88" s="28"/>
      <c r="IW88" s="28"/>
      <c r="IX88" s="28"/>
      <c r="IY88" s="28"/>
      <c r="IZ88" s="28"/>
      <c r="JA88" s="28"/>
      <c r="JB88" s="28"/>
      <c r="JC88" s="28"/>
      <c r="JD88" s="28"/>
      <c r="JE88" s="28"/>
      <c r="JF88" s="28"/>
      <c r="JG88" s="28"/>
      <c r="JH88" s="28"/>
      <c r="JI88" s="28"/>
      <c r="JJ88" s="28"/>
      <c r="JK88" s="28"/>
      <c r="JL88" s="28"/>
      <c r="JM88" s="28"/>
      <c r="JN88" s="28"/>
      <c r="JO88" s="28"/>
      <c r="JP88" s="28"/>
      <c r="JQ88" s="28"/>
      <c r="JR88" s="28"/>
      <c r="JS88" s="28"/>
      <c r="JT88" s="28"/>
      <c r="JU88" s="28"/>
      <c r="JV88" s="28"/>
      <c r="JW88" s="28"/>
      <c r="JX88" s="28"/>
      <c r="JY88" s="28"/>
      <c r="JZ88" s="28"/>
      <c r="KA88" s="28"/>
      <c r="KB88" s="28"/>
      <c r="KC88" s="28"/>
      <c r="KD88" s="28"/>
      <c r="KE88" s="28"/>
      <c r="KF88" s="28"/>
      <c r="KG88" s="28"/>
      <c r="KH88" s="28"/>
      <c r="KI88" s="28"/>
      <c r="KJ88" s="28"/>
      <c r="KK88" s="28"/>
      <c r="KL88" s="28"/>
      <c r="KM88" s="28"/>
      <c r="KN88" s="28"/>
      <c r="KO88" s="28"/>
      <c r="KP88" s="28"/>
      <c r="KQ88" s="28"/>
      <c r="KR88" s="28"/>
      <c r="KS88" s="28"/>
      <c r="KT88" s="28"/>
      <c r="KU88" s="28"/>
      <c r="KV88" s="28"/>
      <c r="KW88" s="28"/>
      <c r="KX88" s="28"/>
      <c r="KY88" s="28"/>
      <c r="KZ88" s="28"/>
      <c r="LA88" s="28"/>
      <c r="LB88" s="28"/>
      <c r="LC88" s="28"/>
      <c r="LD88" s="28"/>
      <c r="LE88" s="28"/>
      <c r="LF88" s="28"/>
      <c r="LG88" s="28"/>
      <c r="LH88" s="28"/>
      <c r="LI88" s="28"/>
      <c r="LJ88" s="28"/>
      <c r="LK88" s="28"/>
      <c r="LL88" s="28"/>
      <c r="LM88" s="28"/>
      <c r="LN88" s="28"/>
      <c r="LO88" s="28"/>
      <c r="LP88" s="28"/>
      <c r="LQ88" s="28"/>
      <c r="LR88" s="28"/>
      <c r="LS88" s="28"/>
      <c r="LT88" s="28"/>
      <c r="LU88" s="28"/>
      <c r="LV88" s="28"/>
      <c r="LW88" s="28"/>
      <c r="LX88" s="28"/>
      <c r="LY88" s="28"/>
      <c r="LZ88" s="28"/>
      <c r="MA88" s="28"/>
      <c r="MB88" s="28"/>
      <c r="MC88" s="28"/>
      <c r="MD88" s="28"/>
      <c r="ME88" s="28"/>
      <c r="MF88" s="28"/>
      <c r="MG88" s="28"/>
      <c r="MH88" s="28"/>
      <c r="MI88" s="28"/>
      <c r="MJ88" s="28"/>
      <c r="MK88" s="28"/>
      <c r="ML88" s="28"/>
      <c r="MM88" s="28"/>
      <c r="MN88" s="28"/>
      <c r="MO88" s="28"/>
      <c r="MP88" s="28"/>
      <c r="MQ88" s="28"/>
      <c r="MR88" s="28"/>
      <c r="MS88" s="28"/>
      <c r="MT88" s="28"/>
      <c r="MU88" s="28"/>
      <c r="MV88" s="28"/>
      <c r="MW88" s="28"/>
      <c r="MX88" s="28"/>
      <c r="MY88" s="28"/>
      <c r="MZ88" s="28"/>
      <c r="NA88" s="28"/>
      <c r="NB88" s="28"/>
      <c r="NC88" s="28"/>
      <c r="ND88" s="28"/>
      <c r="NE88" s="28"/>
      <c r="NF88" s="28"/>
      <c r="NG88" s="28"/>
      <c r="NH88" s="28"/>
      <c r="NI88" s="28"/>
      <c r="NJ88" s="28"/>
      <c r="NK88" s="28"/>
      <c r="NL88" s="28"/>
      <c r="NM88" s="28"/>
      <c r="NN88" s="28"/>
      <c r="NO88" s="28"/>
      <c r="NP88" s="28"/>
      <c r="NQ88" s="28"/>
      <c r="NR88" s="28"/>
      <c r="NS88" s="28"/>
      <c r="NT88" s="28"/>
      <c r="NU88" s="28"/>
      <c r="NV88" s="28"/>
      <c r="NW88" s="28"/>
      <c r="NX88" s="28"/>
      <c r="NY88" s="28"/>
      <c r="NZ88" s="28"/>
      <c r="OA88" s="28"/>
      <c r="OB88" s="28"/>
      <c r="OC88" s="28"/>
      <c r="OD88" s="28"/>
      <c r="OE88" s="28"/>
      <c r="OF88" s="28"/>
      <c r="OG88" s="28"/>
      <c r="OH88" s="28"/>
      <c r="OI88" s="28"/>
      <c r="OJ88" s="28"/>
      <c r="OK88" s="28"/>
      <c r="OL88" s="28"/>
      <c r="OM88" s="28"/>
      <c r="ON88" s="28"/>
      <c r="OO88" s="28"/>
      <c r="OP88" s="28"/>
      <c r="OQ88" s="28"/>
      <c r="OR88" s="28"/>
      <c r="OS88" s="28"/>
      <c r="OT88" s="28"/>
      <c r="OU88" s="28"/>
      <c r="OV88" s="28"/>
      <c r="OW88" s="28"/>
      <c r="OX88" s="28"/>
      <c r="OY88" s="28"/>
      <c r="OZ88" s="28"/>
      <c r="PA88" s="28"/>
      <c r="PB88" s="28"/>
      <c r="PC88" s="28"/>
      <c r="PD88" s="28"/>
      <c r="PE88" s="28"/>
      <c r="PF88" s="28"/>
      <c r="PG88" s="28"/>
      <c r="PH88" s="28"/>
      <c r="PI88" s="28"/>
      <c r="PJ88" s="28"/>
      <c r="PK88" s="28"/>
      <c r="PL88" s="28"/>
      <c r="PM88" s="28"/>
      <c r="PN88" s="28"/>
      <c r="PO88" s="28"/>
      <c r="PP88" s="28"/>
      <c r="PQ88" s="28"/>
      <c r="PR88" s="28"/>
      <c r="PS88" s="28"/>
      <c r="PT88" s="28"/>
      <c r="PU88" s="28"/>
      <c r="PV88" s="28"/>
      <c r="PW88" s="28"/>
      <c r="PX88" s="28"/>
      <c r="PY88" s="28"/>
      <c r="PZ88" s="28"/>
      <c r="QA88" s="28"/>
      <c r="QB88" s="28"/>
      <c r="QC88" s="28"/>
      <c r="QD88" s="28"/>
      <c r="QE88" s="28"/>
      <c r="QF88" s="28"/>
      <c r="QG88" s="28"/>
      <c r="QH88" s="28"/>
      <c r="QI88" s="28"/>
      <c r="QJ88" s="28"/>
      <c r="QK88" s="28"/>
      <c r="QL88" s="28"/>
      <c r="QM88" s="28"/>
      <c r="QN88" s="28"/>
      <c r="QO88" s="28"/>
      <c r="QP88" s="28"/>
      <c r="QQ88" s="28"/>
      <c r="QR88" s="28"/>
      <c r="QS88" s="28"/>
      <c r="QT88" s="28"/>
      <c r="QU88" s="28"/>
      <c r="QV88" s="28"/>
      <c r="QW88" s="28"/>
      <c r="QX88" s="28"/>
      <c r="QY88" s="28"/>
      <c r="QZ88" s="28"/>
      <c r="RA88" s="28"/>
      <c r="RB88" s="28"/>
      <c r="RC88" s="28"/>
      <c r="RD88" s="28"/>
      <c r="RE88" s="28"/>
      <c r="RF88" s="28"/>
      <c r="RG88" s="28"/>
      <c r="RH88" s="28"/>
      <c r="RI88" s="28"/>
      <c r="RJ88" s="28"/>
      <c r="RK88" s="28"/>
      <c r="RL88" s="28"/>
      <c r="RM88" s="28"/>
      <c r="RN88" s="28"/>
      <c r="RO88" s="28"/>
      <c r="RP88" s="28"/>
      <c r="RQ88" s="28"/>
      <c r="RR88" s="28"/>
      <c r="RS88" s="28"/>
      <c r="RT88" s="28"/>
      <c r="RU88" s="28"/>
      <c r="RV88" s="28"/>
      <c r="RW88" s="28"/>
      <c r="RX88" s="28"/>
      <c r="RY88" s="28"/>
      <c r="RZ88" s="28"/>
      <c r="SA88" s="28"/>
      <c r="SB88" s="28"/>
      <c r="SC88" s="28"/>
      <c r="SD88" s="28"/>
      <c r="SE88" s="28"/>
      <c r="SF88" s="28"/>
      <c r="SG88" s="28"/>
      <c r="SH88" s="28"/>
      <c r="SI88" s="28"/>
      <c r="SJ88" s="28"/>
      <c r="SK88" s="28"/>
      <c r="SL88" s="28"/>
      <c r="SM88" s="28"/>
      <c r="SN88" s="28"/>
      <c r="SO88" s="28"/>
      <c r="SP88" s="28"/>
      <c r="SQ88" s="28"/>
      <c r="SR88" s="28"/>
      <c r="SS88" s="28"/>
      <c r="ST88" s="28"/>
      <c r="SU88" s="28"/>
      <c r="SV88" s="28"/>
      <c r="SW88" s="28"/>
      <c r="SX88" s="28"/>
      <c r="SY88" s="28"/>
      <c r="SZ88" s="28"/>
      <c r="TA88" s="28"/>
      <c r="TB88" s="28"/>
      <c r="TC88" s="28"/>
      <c r="TD88" s="28"/>
      <c r="TE88" s="28"/>
      <c r="TF88" s="28"/>
      <c r="TG88" s="28"/>
      <c r="TH88" s="28"/>
      <c r="TI88" s="28"/>
      <c r="TJ88" s="28"/>
      <c r="TK88" s="28"/>
      <c r="TL88" s="28"/>
      <c r="TM88" s="28"/>
      <c r="TN88" s="28"/>
      <c r="TO88" s="28"/>
      <c r="TP88" s="28"/>
      <c r="TQ88" s="28"/>
      <c r="TR88" s="28"/>
      <c r="TS88" s="28"/>
      <c r="TT88" s="28"/>
      <c r="TU88" s="28"/>
      <c r="TV88" s="28"/>
      <c r="TW88" s="28"/>
      <c r="TX88" s="28"/>
      <c r="TY88" s="28"/>
      <c r="TZ88" s="28"/>
      <c r="UA88" s="28"/>
      <c r="UB88" s="28"/>
      <c r="UC88" s="28"/>
      <c r="UD88" s="28"/>
      <c r="UE88" s="28"/>
      <c r="UF88" s="28"/>
      <c r="UG88" s="28"/>
      <c r="UH88" s="28"/>
      <c r="UI88" s="28"/>
      <c r="UJ88" s="28"/>
      <c r="UK88" s="28"/>
      <c r="UL88" s="28"/>
      <c r="UM88" s="28"/>
      <c r="UN88" s="28"/>
      <c r="UO88" s="28"/>
      <c r="UP88" s="28"/>
      <c r="UQ88" s="28"/>
      <c r="UR88" s="28"/>
      <c r="US88" s="28"/>
      <c r="UT88" s="28"/>
      <c r="UU88" s="28"/>
      <c r="UV88" s="28"/>
      <c r="UW88" s="28"/>
      <c r="UX88" s="28"/>
      <c r="UY88" s="28"/>
      <c r="UZ88" s="28"/>
      <c r="VA88" s="28"/>
      <c r="VB88" s="28"/>
      <c r="VC88" s="28"/>
      <c r="VD88" s="28"/>
      <c r="VE88" s="28"/>
      <c r="VF88" s="28"/>
      <c r="VG88" s="28"/>
      <c r="VH88" s="28"/>
      <c r="VI88" s="28"/>
      <c r="VJ88" s="28"/>
      <c r="VK88" s="28"/>
      <c r="VL88" s="28"/>
      <c r="VM88" s="28"/>
      <c r="VN88" s="28"/>
      <c r="VO88" s="28"/>
      <c r="VP88" s="28"/>
      <c r="VQ88" s="28"/>
      <c r="VR88" s="28"/>
      <c r="VS88" s="28"/>
      <c r="VT88" s="28"/>
      <c r="VU88" s="28"/>
      <c r="VV88" s="28"/>
      <c r="VW88" s="28"/>
      <c r="VX88" s="28"/>
      <c r="VY88" s="28"/>
      <c r="VZ88" s="28"/>
      <c r="WA88" s="28"/>
      <c r="WB88" s="28"/>
      <c r="WC88" s="28"/>
      <c r="WD88" s="28"/>
      <c r="WE88" s="28"/>
      <c r="WF88" s="28"/>
      <c r="WG88" s="28"/>
      <c r="WH88" s="28"/>
      <c r="WI88" s="28"/>
      <c r="WJ88" s="28"/>
      <c r="WK88" s="28"/>
      <c r="WL88" s="28"/>
      <c r="WM88" s="28"/>
      <c r="WN88" s="28"/>
      <c r="WO88" s="28"/>
      <c r="WP88" s="28"/>
      <c r="WQ88" s="28"/>
      <c r="WR88" s="28"/>
      <c r="WS88" s="28"/>
      <c r="WT88" s="28"/>
      <c r="WU88" s="28"/>
      <c r="WV88" s="28"/>
      <c r="WW88" s="28"/>
      <c r="WX88" s="28"/>
      <c r="WY88" s="28"/>
      <c r="WZ88" s="28"/>
      <c r="XA88" s="28"/>
      <c r="XB88" s="28"/>
      <c r="XC88" s="28"/>
      <c r="XD88" s="28"/>
      <c r="XE88" s="28"/>
      <c r="XF88" s="28"/>
      <c r="XG88" s="28"/>
      <c r="XH88" s="28"/>
      <c r="XI88" s="28"/>
      <c r="XJ88" s="28"/>
      <c r="XK88" s="28"/>
      <c r="XL88" s="28"/>
      <c r="XM88" s="28"/>
      <c r="XN88" s="28"/>
      <c r="XO88" s="28"/>
      <c r="XP88" s="28"/>
      <c r="XQ88" s="28"/>
      <c r="XR88" s="28"/>
      <c r="XS88" s="28"/>
      <c r="XT88" s="28"/>
      <c r="XU88" s="28"/>
      <c r="XV88" s="28"/>
      <c r="XW88" s="28"/>
      <c r="XX88" s="28"/>
      <c r="XY88" s="28"/>
      <c r="XZ88" s="28"/>
      <c r="YA88" s="28"/>
      <c r="YB88" s="28"/>
      <c r="YC88" s="28"/>
      <c r="YD88" s="28"/>
      <c r="YE88" s="28"/>
      <c r="YF88" s="28"/>
      <c r="YG88" s="28"/>
      <c r="YH88" s="28"/>
      <c r="YI88" s="28"/>
      <c r="YJ88" s="28"/>
      <c r="YK88" s="28"/>
      <c r="YL88" s="28"/>
      <c r="YM88" s="28"/>
      <c r="YN88" s="28"/>
      <c r="YO88" s="28"/>
      <c r="YP88" s="28"/>
      <c r="YQ88" s="28"/>
      <c r="YR88" s="28"/>
      <c r="YS88" s="28"/>
      <c r="YT88" s="28"/>
      <c r="YU88" s="28"/>
      <c r="YV88" s="28"/>
      <c r="YW88" s="28"/>
      <c r="YX88" s="28"/>
      <c r="YY88" s="28"/>
      <c r="YZ88" s="28"/>
      <c r="ZA88" s="28"/>
      <c r="ZB88" s="28"/>
      <c r="ZC88" s="28"/>
      <c r="ZD88" s="28"/>
      <c r="ZE88" s="28"/>
      <c r="ZF88" s="28"/>
      <c r="ZG88" s="28"/>
      <c r="ZH88" s="28"/>
      <c r="ZI88" s="28"/>
      <c r="ZJ88" s="28"/>
      <c r="ZK88" s="28"/>
      <c r="ZL88" s="28"/>
      <c r="ZM88" s="28"/>
      <c r="ZN88" s="28"/>
      <c r="ZO88" s="28"/>
      <c r="ZP88" s="28"/>
      <c r="ZQ88" s="28"/>
      <c r="ZR88" s="28"/>
      <c r="ZS88" s="28"/>
      <c r="ZT88" s="28"/>
      <c r="ZU88" s="28"/>
      <c r="ZV88" s="28"/>
      <c r="ZW88" s="28"/>
      <c r="ZX88" s="28"/>
      <c r="ZY88" s="28"/>
      <c r="ZZ88" s="28"/>
      <c r="AAA88" s="28"/>
      <c r="AAB88" s="28"/>
      <c r="AAC88" s="28"/>
      <c r="AAD88" s="28"/>
      <c r="AAE88" s="28"/>
      <c r="AAF88" s="28"/>
      <c r="AAG88" s="28"/>
      <c r="AAH88" s="28"/>
      <c r="AAI88" s="28"/>
      <c r="AAJ88" s="28"/>
      <c r="AAK88" s="28"/>
      <c r="AAL88" s="28"/>
      <c r="AAM88" s="28"/>
      <c r="AAN88" s="28"/>
      <c r="AAO88" s="28"/>
      <c r="AAP88" s="28"/>
      <c r="AAQ88" s="28"/>
      <c r="AAR88" s="28"/>
      <c r="AAS88" s="28"/>
      <c r="AAT88" s="28"/>
      <c r="AAU88" s="28"/>
      <c r="AAV88" s="28"/>
      <c r="AAW88" s="28"/>
      <c r="AAX88" s="28"/>
      <c r="AAY88" s="28"/>
      <c r="AAZ88" s="28"/>
      <c r="ABA88" s="28"/>
      <c r="ABB88" s="28"/>
      <c r="ABC88" s="28"/>
      <c r="ABD88" s="28"/>
      <c r="ABE88" s="28"/>
      <c r="ABF88" s="28"/>
      <c r="ABG88" s="28"/>
      <c r="ABH88" s="28"/>
      <c r="ABI88" s="28"/>
      <c r="ABJ88" s="28"/>
      <c r="ABK88" s="28"/>
      <c r="ABL88" s="28"/>
      <c r="ABM88" s="28"/>
      <c r="ABN88" s="28"/>
      <c r="ABO88" s="28"/>
      <c r="ABP88" s="28"/>
      <c r="ABQ88" s="28"/>
      <c r="ABR88" s="28"/>
      <c r="ABS88" s="28"/>
      <c r="ABT88" s="28"/>
      <c r="ABU88" s="28"/>
      <c r="ABV88" s="28"/>
      <c r="ABW88" s="28"/>
      <c r="ABX88" s="28"/>
      <c r="ABY88" s="28"/>
      <c r="ABZ88" s="28"/>
      <c r="ACA88" s="28"/>
      <c r="ACB88" s="28"/>
      <c r="ACC88" s="28"/>
      <c r="ACD88" s="28"/>
      <c r="ACE88" s="28"/>
      <c r="ACF88" s="28"/>
      <c r="ACG88" s="28"/>
      <c r="ACH88" s="28"/>
      <c r="ACI88" s="28"/>
      <c r="ACJ88" s="28"/>
      <c r="ACK88" s="28"/>
      <c r="ACL88" s="28"/>
      <c r="ACM88" s="28"/>
      <c r="ACN88" s="28"/>
      <c r="ACO88" s="28"/>
      <c r="ACP88" s="28"/>
      <c r="ACQ88" s="28"/>
      <c r="ACR88" s="28"/>
      <c r="ACS88" s="28"/>
      <c r="ACT88" s="28"/>
      <c r="ACU88" s="28"/>
      <c r="ACV88" s="28"/>
      <c r="ACW88" s="28"/>
      <c r="ACX88" s="28"/>
      <c r="ACY88" s="28"/>
      <c r="ACZ88" s="28"/>
      <c r="ADA88" s="28"/>
      <c r="ADB88" s="28"/>
      <c r="ADC88" s="28"/>
      <c r="ADD88" s="28"/>
      <c r="ADE88" s="28"/>
      <c r="ADF88" s="28"/>
      <c r="ADG88" s="28"/>
      <c r="ADH88" s="28"/>
      <c r="ADI88" s="28"/>
      <c r="ADJ88" s="28"/>
      <c r="ADK88" s="28"/>
      <c r="ADL88" s="28"/>
      <c r="ADM88" s="28"/>
      <c r="ADN88" s="28"/>
      <c r="ADO88" s="28"/>
      <c r="ADP88" s="28"/>
      <c r="ADQ88" s="28"/>
      <c r="ADR88" s="28"/>
      <c r="ADS88" s="28"/>
      <c r="ADT88" s="28"/>
      <c r="ADU88" s="28"/>
      <c r="ADV88" s="28"/>
      <c r="ADW88" s="28"/>
      <c r="ADX88" s="28"/>
      <c r="ADY88" s="28"/>
      <c r="ADZ88" s="28"/>
      <c r="AEA88" s="28"/>
      <c r="AEB88" s="28"/>
      <c r="AEC88" s="28"/>
      <c r="AED88" s="28"/>
      <c r="AEE88" s="28"/>
      <c r="AEF88" s="28"/>
      <c r="AEG88" s="28"/>
      <c r="AEH88" s="28"/>
      <c r="AEI88" s="28"/>
      <c r="AEJ88" s="28"/>
      <c r="AEK88" s="28"/>
      <c r="AEL88" s="28"/>
      <c r="AEM88" s="28"/>
      <c r="AEN88" s="28"/>
      <c r="AEO88" s="28"/>
      <c r="AEP88" s="28"/>
      <c r="AEQ88" s="28"/>
      <c r="AER88" s="28"/>
      <c r="AES88" s="28"/>
      <c r="AET88" s="28"/>
      <c r="AEU88" s="28"/>
      <c r="AEV88" s="28"/>
      <c r="AEW88" s="28"/>
      <c r="AEX88" s="28"/>
      <c r="AEY88" s="28"/>
      <c r="AEZ88" s="28"/>
      <c r="AFA88" s="28"/>
      <c r="AFB88" s="28"/>
      <c r="AFC88" s="28"/>
      <c r="AFD88" s="28"/>
      <c r="AFE88" s="28"/>
      <c r="AFF88" s="28"/>
      <c r="AFG88" s="28"/>
      <c r="AFH88" s="28"/>
      <c r="AFI88" s="28"/>
      <c r="AFJ88" s="28"/>
      <c r="AFK88" s="28"/>
      <c r="AFL88" s="28"/>
      <c r="AFM88" s="28"/>
      <c r="AFN88" s="28"/>
      <c r="AFO88" s="28"/>
      <c r="AFP88" s="28"/>
      <c r="AFQ88" s="28"/>
      <c r="AFR88" s="28"/>
      <c r="AFS88" s="28"/>
      <c r="AFT88" s="28"/>
      <c r="AFU88" s="28"/>
      <c r="AFV88" s="28"/>
      <c r="AFW88" s="28"/>
      <c r="AFX88" s="28"/>
      <c r="AFY88" s="28"/>
      <c r="AFZ88" s="28"/>
      <c r="AGA88" s="28"/>
      <c r="AGB88" s="28"/>
      <c r="AGC88" s="28"/>
      <c r="AGD88" s="28"/>
      <c r="AGE88" s="28"/>
      <c r="AGF88" s="28"/>
      <c r="AGG88" s="28"/>
      <c r="AGH88" s="28"/>
      <c r="AGI88" s="28"/>
      <c r="AGJ88" s="28"/>
      <c r="AGK88" s="28"/>
      <c r="AGL88" s="28"/>
      <c r="AGM88" s="28"/>
      <c r="AGN88" s="28"/>
      <c r="AGO88" s="28"/>
      <c r="AGP88" s="28"/>
      <c r="AGQ88" s="28"/>
      <c r="AGR88" s="28"/>
      <c r="AGS88" s="28"/>
      <c r="AGT88" s="28"/>
      <c r="AGU88" s="28"/>
      <c r="AGV88" s="28"/>
      <c r="AGW88" s="28"/>
      <c r="AGX88" s="28"/>
      <c r="AGY88" s="28"/>
      <c r="AGZ88" s="28"/>
      <c r="AHA88" s="28"/>
      <c r="AHB88" s="28"/>
      <c r="AHC88" s="28"/>
      <c r="AHD88" s="28"/>
      <c r="AHE88" s="28"/>
      <c r="AHF88" s="28"/>
      <c r="AHG88" s="28"/>
      <c r="AHH88" s="28"/>
      <c r="AHI88" s="28"/>
      <c r="AHJ88" s="28"/>
      <c r="AHK88" s="28"/>
      <c r="AHL88" s="28"/>
      <c r="AHM88" s="28"/>
      <c r="AHN88" s="28"/>
      <c r="AHO88" s="28"/>
      <c r="AHP88" s="28"/>
      <c r="AHQ88" s="28"/>
      <c r="AHR88" s="28"/>
      <c r="AHS88" s="28"/>
      <c r="AHT88" s="28"/>
      <c r="AHU88" s="28"/>
      <c r="AHV88" s="28"/>
      <c r="AHW88" s="28"/>
      <c r="AHX88" s="28"/>
      <c r="AHY88" s="28"/>
      <c r="AHZ88" s="28"/>
      <c r="AIA88" s="28"/>
      <c r="AIB88" s="28"/>
      <c r="AIC88" s="28"/>
      <c r="AID88" s="28"/>
      <c r="AIE88" s="28"/>
      <c r="AIF88" s="28"/>
      <c r="AIG88" s="28"/>
      <c r="AIH88" s="28"/>
      <c r="AII88" s="28"/>
      <c r="AIJ88" s="28"/>
      <c r="AIK88" s="28"/>
      <c r="AIL88" s="28"/>
      <c r="AIM88" s="28"/>
      <c r="AIN88" s="28"/>
      <c r="AIO88" s="28"/>
      <c r="AIP88" s="28"/>
      <c r="AIQ88" s="28"/>
      <c r="AIR88" s="28"/>
      <c r="AIS88" s="28"/>
      <c r="AIT88" s="28"/>
      <c r="AIU88" s="28"/>
      <c r="AIV88" s="28"/>
      <c r="AIW88" s="28"/>
      <c r="AIX88" s="28"/>
      <c r="AIY88" s="28"/>
      <c r="AIZ88" s="28"/>
      <c r="AJA88" s="28"/>
      <c r="AJB88" s="28"/>
      <c r="AJC88" s="28"/>
      <c r="AJD88" s="28"/>
      <c r="AJE88" s="28"/>
      <c r="AJF88" s="28"/>
      <c r="AJG88" s="28"/>
      <c r="AJH88" s="28"/>
      <c r="AJI88" s="28"/>
      <c r="AJJ88" s="28"/>
      <c r="AJK88" s="28"/>
      <c r="AJL88" s="28"/>
      <c r="AJM88" s="28"/>
      <c r="AJN88" s="28"/>
      <c r="AJO88" s="28"/>
      <c r="AJP88" s="28"/>
      <c r="AJQ88" s="28"/>
      <c r="AJR88" s="28"/>
      <c r="AJS88" s="28"/>
      <c r="AJT88" s="28"/>
      <c r="AJU88" s="28"/>
      <c r="AJV88" s="28"/>
      <c r="AJW88" s="28"/>
      <c r="AJX88" s="28"/>
      <c r="AJY88" s="28"/>
      <c r="AJZ88" s="28"/>
      <c r="AKA88" s="28"/>
      <c r="AKB88" s="28"/>
      <c r="AKC88" s="28"/>
      <c r="AKD88" s="28"/>
      <c r="AKE88" s="28"/>
      <c r="AKF88" s="28"/>
      <c r="AKG88" s="28"/>
      <c r="AKH88" s="28"/>
      <c r="AKI88" s="28"/>
      <c r="AKJ88" s="28"/>
      <c r="AKK88" s="28"/>
      <c r="AKL88" s="28"/>
      <c r="AKM88" s="28"/>
      <c r="AKN88" s="28"/>
      <c r="AKO88" s="28"/>
      <c r="AKP88" s="28"/>
      <c r="AKQ88" s="28"/>
      <c r="AKR88" s="28"/>
      <c r="AKS88" s="28"/>
      <c r="AKT88" s="28"/>
      <c r="AKU88" s="28"/>
      <c r="AKV88" s="28"/>
      <c r="AKW88" s="28"/>
      <c r="AKX88" s="28"/>
      <c r="AKY88" s="28"/>
      <c r="AKZ88" s="28"/>
      <c r="ALA88" s="28"/>
      <c r="ALB88" s="28"/>
      <c r="ALC88" s="28"/>
      <c r="ALD88" s="28"/>
      <c r="ALE88" s="28"/>
      <c r="ALF88" s="28"/>
      <c r="ALG88" s="28"/>
      <c r="ALH88" s="28"/>
      <c r="ALI88" s="28"/>
      <c r="ALJ88" s="28"/>
      <c r="ALK88" s="28"/>
      <c r="ALL88" s="28"/>
      <c r="ALM88" s="28"/>
      <c r="ALN88" s="28"/>
      <c r="ALO88" s="28"/>
      <c r="ALP88" s="28"/>
      <c r="ALQ88" s="28"/>
      <c r="ALR88" s="28"/>
      <c r="ALS88" s="28"/>
      <c r="ALT88" s="28"/>
      <c r="ALU88" s="28"/>
      <c r="ALV88" s="28"/>
      <c r="ALW88" s="28"/>
      <c r="ALX88" s="28"/>
      <c r="ALY88" s="28"/>
      <c r="ALZ88" s="28"/>
      <c r="AMA88" s="28"/>
      <c r="AMB88" s="28"/>
      <c r="AMC88" s="28"/>
      <c r="AMD88" s="28"/>
      <c r="AME88" s="28"/>
      <c r="AMF88" s="28"/>
      <c r="AMG88" s="28"/>
      <c r="AMH88" s="28"/>
      <c r="AMI88" s="28"/>
      <c r="AMJ88" s="28"/>
      <c r="AMK88" s="28"/>
      <c r="AML88" s="28"/>
      <c r="AMM88" s="28"/>
      <c r="AMN88" s="28"/>
      <c r="AMO88" s="28"/>
      <c r="AMP88" s="28"/>
      <c r="AMQ88" s="28"/>
      <c r="AMR88" s="28"/>
      <c r="AMS88" s="28"/>
      <c r="AMT88" s="28"/>
      <c r="AMU88" s="28"/>
      <c r="AMV88" s="28"/>
      <c r="AMW88" s="28"/>
      <c r="AMX88" s="28"/>
      <c r="AMY88" s="28"/>
      <c r="AMZ88" s="28"/>
      <c r="ANA88" s="28"/>
      <c r="ANB88" s="28"/>
      <c r="ANC88" s="28"/>
      <c r="AND88" s="28"/>
      <c r="ANE88" s="28"/>
      <c r="ANF88" s="28"/>
      <c r="ANG88" s="28"/>
      <c r="ANH88" s="28"/>
    </row>
    <row r="89" spans="3:1048" s="6" customFormat="1" ht="15" customHeight="1" x14ac:dyDescent="0.25">
      <c r="C89" s="6" t="str">
        <f t="shared" si="23"/>
        <v>American</v>
      </c>
      <c r="D89" s="6" t="str">
        <f t="shared" si="24"/>
        <v>HPE6280H045DV 102  (80 gal)</v>
      </c>
      <c r="E89" s="6">
        <f t="shared" si="25"/>
        <v>120312</v>
      </c>
      <c r="F89" s="60">
        <f t="shared" si="26"/>
        <v>80</v>
      </c>
      <c r="G89" s="6" t="str">
        <f t="shared" si="27"/>
        <v>AOSmithPHPT80</v>
      </c>
      <c r="H89" s="60">
        <v>1</v>
      </c>
      <c r="I89" s="62">
        <v>0</v>
      </c>
      <c r="J89" s="61">
        <f t="shared" si="62"/>
        <v>1.8</v>
      </c>
      <c r="K89" s="61">
        <f t="shared" si="63"/>
        <v>0</v>
      </c>
      <c r="L89" s="127">
        <f t="shared" si="30"/>
        <v>0</v>
      </c>
      <c r="M89" s="169" t="str">
        <f t="shared" si="31"/>
        <v>AmericanHPE6280</v>
      </c>
      <c r="N89" s="97" t="s">
        <v>196</v>
      </c>
      <c r="O89" s="32">
        <v>1</v>
      </c>
      <c r="P89" s="81">
        <f t="shared" si="32"/>
        <v>12</v>
      </c>
      <c r="Q89" s="9" t="s">
        <v>19</v>
      </c>
      <c r="R89" s="68">
        <f t="shared" si="72"/>
        <v>3</v>
      </c>
      <c r="S89" s="68">
        <f t="shared" si="64"/>
        <v>120312</v>
      </c>
      <c r="T89" s="65" t="str">
        <f t="shared" si="40"/>
        <v>HPE6280H045DV 102  (80 gal)</v>
      </c>
      <c r="U89" s="168">
        <f t="shared" si="5"/>
        <v>1</v>
      </c>
      <c r="V89" s="10" t="s">
        <v>65</v>
      </c>
      <c r="W89" s="11">
        <v>80</v>
      </c>
      <c r="X89" s="30" t="s">
        <v>90</v>
      </c>
      <c r="Y89" s="86" t="s">
        <v>108</v>
      </c>
      <c r="Z89" s="91" t="str">
        <f t="shared" si="65"/>
        <v>AOSmithPHPT80</v>
      </c>
      <c r="AA89" s="126">
        <v>0</v>
      </c>
      <c r="AB89" s="40">
        <v>1.8</v>
      </c>
      <c r="AC89" s="47" t="s">
        <v>15</v>
      </c>
      <c r="AD89" s="160" t="s">
        <v>10</v>
      </c>
      <c r="AE89" s="48">
        <v>42591</v>
      </c>
      <c r="AF89" s="49" t="s">
        <v>83</v>
      </c>
      <c r="AG89" s="138" t="str">
        <f t="shared" si="18"/>
        <v>2,     120312,   "HPE6280H045DV 102  (80 gal)"</v>
      </c>
      <c r="AH89" s="140" t="str">
        <f t="shared" ref="AH89:AH102" si="73">AH88</f>
        <v>American</v>
      </c>
      <c r="AI89" s="141" t="s">
        <v>465</v>
      </c>
      <c r="AJ89" s="166">
        <f t="shared" si="7"/>
        <v>1</v>
      </c>
      <c r="AK89" s="138" t="str">
        <f t="shared" si="19"/>
        <v xml:space="preserve">          case  HPE6280H045DV 102  (80 gal)   :   "AmericanHPE6280"</v>
      </c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</row>
    <row r="90" spans="3:1048" s="6" customFormat="1" ht="15" customHeight="1" x14ac:dyDescent="0.25">
      <c r="C90" s="6" t="str">
        <f t="shared" si="23"/>
        <v>American</v>
      </c>
      <c r="D90" s="6" t="str">
        <f t="shared" si="24"/>
        <v>HPHE10250H045DV 120  (50 gal)</v>
      </c>
      <c r="E90" s="6">
        <f t="shared" si="25"/>
        <v>120413</v>
      </c>
      <c r="F90" s="60">
        <f t="shared" si="26"/>
        <v>50</v>
      </c>
      <c r="G90" s="6" t="str">
        <f t="shared" si="27"/>
        <v>AOSmithHPTU50</v>
      </c>
      <c r="H90" s="62">
        <v>0</v>
      </c>
      <c r="I90" s="60">
        <v>1</v>
      </c>
      <c r="J90" s="61">
        <f t="shared" si="62"/>
        <v>0</v>
      </c>
      <c r="K90" s="61">
        <f t="shared" si="63"/>
        <v>2.9</v>
      </c>
      <c r="L90" s="127">
        <f t="shared" si="30"/>
        <v>0</v>
      </c>
      <c r="M90" s="169" t="str">
        <f t="shared" si="31"/>
        <v>AmericanHPHE10250</v>
      </c>
      <c r="N90" s="97" t="s">
        <v>196</v>
      </c>
      <c r="O90" s="32">
        <v>3</v>
      </c>
      <c r="P90" s="81">
        <f t="shared" si="32"/>
        <v>12</v>
      </c>
      <c r="Q90" s="9" t="s">
        <v>19</v>
      </c>
      <c r="R90" s="68">
        <f t="shared" si="72"/>
        <v>4</v>
      </c>
      <c r="S90" s="68">
        <f t="shared" si="64"/>
        <v>120413</v>
      </c>
      <c r="T90" s="65" t="str">
        <f t="shared" si="40"/>
        <v>HPHE10250H045DV 120  (50 gal)</v>
      </c>
      <c r="U90" s="168">
        <f t="shared" si="5"/>
        <v>1</v>
      </c>
      <c r="V90" s="10" t="s">
        <v>20</v>
      </c>
      <c r="W90" s="11">
        <v>50</v>
      </c>
      <c r="X90" s="30" t="s">
        <v>84</v>
      </c>
      <c r="Y90" s="86" t="s">
        <v>109</v>
      </c>
      <c r="Z90" s="91" t="str">
        <f t="shared" si="65"/>
        <v>AOSmithHPTU50</v>
      </c>
      <c r="AA90" s="126">
        <v>0</v>
      </c>
      <c r="AB90" s="40" t="s">
        <v>10</v>
      </c>
      <c r="AC90" s="47" t="s">
        <v>9</v>
      </c>
      <c r="AD90" s="160">
        <v>2.9</v>
      </c>
      <c r="AE90" s="48">
        <v>42545</v>
      </c>
      <c r="AF90" s="49" t="s">
        <v>83</v>
      </c>
      <c r="AG90" s="138" t="str">
        <f t="shared" si="18"/>
        <v>2,     120413,   "HPHE10250H045DV 120  (50 gal)"</v>
      </c>
      <c r="AH90" s="140" t="str">
        <f t="shared" si="73"/>
        <v>American</v>
      </c>
      <c r="AI90" s="141" t="s">
        <v>466</v>
      </c>
      <c r="AJ90" s="166">
        <f t="shared" si="7"/>
        <v>1</v>
      </c>
      <c r="AK90" s="138" t="str">
        <f t="shared" si="19"/>
        <v xml:space="preserve">          case  HPHE10250H045DV 120  (50 gal)   :   "AmericanHPHE10250"</v>
      </c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/>
      <c r="BI90"/>
      <c r="BJ90"/>
      <c r="BK90"/>
      <c r="BL90"/>
      <c r="BM90"/>
      <c r="BN90"/>
      <c r="BO90"/>
      <c r="BP90"/>
      <c r="BQ90"/>
      <c r="BR90"/>
      <c r="BS90"/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  <c r="CH90"/>
      <c r="CI90"/>
      <c r="CJ90"/>
      <c r="CK90"/>
      <c r="CL90"/>
      <c r="CM90"/>
      <c r="CN90"/>
      <c r="CO90"/>
      <c r="CP90"/>
      <c r="CQ90"/>
      <c r="CR90"/>
      <c r="CS90"/>
      <c r="CT90"/>
      <c r="CU90"/>
      <c r="CV90"/>
      <c r="CW90"/>
      <c r="CX90"/>
      <c r="CY90"/>
      <c r="CZ90"/>
      <c r="DA90"/>
      <c r="DB90"/>
      <c r="DC90"/>
      <c r="DD90"/>
      <c r="DE90"/>
      <c r="DF90"/>
      <c r="DG90"/>
      <c r="DH90"/>
      <c r="DI90"/>
      <c r="DJ90"/>
      <c r="DK90"/>
      <c r="DL90"/>
      <c r="DM90"/>
      <c r="DN90"/>
      <c r="DO90"/>
      <c r="DP90"/>
      <c r="DQ90"/>
      <c r="DR90"/>
      <c r="DS90"/>
      <c r="DT90"/>
      <c r="DU90"/>
      <c r="DV90"/>
      <c r="DW90"/>
      <c r="DX90"/>
      <c r="DY90"/>
      <c r="DZ90"/>
      <c r="EA90"/>
      <c r="EB90"/>
      <c r="EC90"/>
      <c r="ED90"/>
      <c r="EE90"/>
      <c r="EF90"/>
      <c r="EG90"/>
      <c r="EH90"/>
      <c r="EI90"/>
      <c r="EJ90"/>
      <c r="EK90"/>
      <c r="EL90"/>
      <c r="EM90"/>
      <c r="EN90"/>
      <c r="EO90"/>
      <c r="EP90"/>
      <c r="EQ90"/>
      <c r="ER90"/>
      <c r="ES90"/>
      <c r="ET90"/>
      <c r="EU90"/>
      <c r="EV90"/>
      <c r="EW90"/>
      <c r="EX90"/>
      <c r="EY90"/>
      <c r="EZ90"/>
      <c r="FA90"/>
      <c r="FB90"/>
      <c r="FC90"/>
      <c r="FD90"/>
      <c r="FE90"/>
      <c r="FF90"/>
      <c r="FG90"/>
      <c r="FH90"/>
      <c r="FI90"/>
      <c r="FJ90"/>
      <c r="FK90"/>
      <c r="FL90"/>
      <c r="FM90"/>
      <c r="FN90"/>
      <c r="FO90"/>
      <c r="FP90"/>
      <c r="FQ90"/>
      <c r="FR90"/>
      <c r="FS90"/>
      <c r="FT90"/>
      <c r="FU90"/>
      <c r="FV90"/>
      <c r="FW90"/>
      <c r="FX90"/>
      <c r="FY90"/>
      <c r="FZ90"/>
      <c r="GA90"/>
      <c r="GB90"/>
      <c r="GC90"/>
      <c r="GD90"/>
      <c r="GE90"/>
      <c r="GF90"/>
      <c r="GG90"/>
      <c r="GH90"/>
      <c r="GI90"/>
      <c r="GJ90"/>
      <c r="GK90"/>
      <c r="GL90"/>
      <c r="GM90"/>
      <c r="GN90"/>
      <c r="GO90"/>
      <c r="GP90"/>
      <c r="GQ90"/>
      <c r="GR90"/>
      <c r="GS90"/>
      <c r="GT90"/>
      <c r="GU90"/>
      <c r="GV90"/>
      <c r="GW90"/>
      <c r="GX90"/>
      <c r="GY90"/>
      <c r="GZ90"/>
      <c r="HA90"/>
      <c r="HB90"/>
      <c r="HC90"/>
      <c r="HD90"/>
      <c r="HE90"/>
      <c r="HF90"/>
      <c r="HG90"/>
      <c r="HH90"/>
      <c r="HI90"/>
      <c r="HJ90"/>
      <c r="HK90"/>
      <c r="HL90"/>
      <c r="HM90"/>
      <c r="HN90"/>
      <c r="HO90"/>
      <c r="HP90"/>
      <c r="HQ90"/>
      <c r="HR90"/>
      <c r="HS90"/>
      <c r="HT90"/>
      <c r="HU90"/>
      <c r="HV90"/>
      <c r="HW90"/>
      <c r="HX90"/>
      <c r="HY90"/>
      <c r="HZ90"/>
      <c r="IA90"/>
      <c r="IB90"/>
      <c r="IC90"/>
      <c r="ID90"/>
      <c r="IE90"/>
      <c r="IF90"/>
      <c r="IG90"/>
      <c r="IH90"/>
      <c r="II90"/>
      <c r="IJ90"/>
      <c r="IK90"/>
      <c r="IL90"/>
      <c r="IM90"/>
      <c r="IN90"/>
      <c r="IO90"/>
      <c r="IP90"/>
      <c r="IQ90"/>
      <c r="IR90"/>
      <c r="IS90"/>
      <c r="IT90"/>
      <c r="IU90"/>
      <c r="IV90"/>
      <c r="IW90"/>
      <c r="IX90"/>
      <c r="IY90"/>
      <c r="IZ90"/>
      <c r="JA90"/>
      <c r="JB90"/>
      <c r="JC90"/>
      <c r="JD90"/>
      <c r="JE90"/>
      <c r="JF90"/>
      <c r="JG90"/>
      <c r="JH90"/>
      <c r="JI90"/>
      <c r="JJ90"/>
      <c r="JK90"/>
      <c r="JL90"/>
      <c r="JM90"/>
      <c r="JN90"/>
      <c r="JO90"/>
      <c r="JP90"/>
      <c r="JQ90"/>
      <c r="JR90"/>
      <c r="JS90"/>
      <c r="JT90"/>
      <c r="JU90"/>
      <c r="JV90"/>
      <c r="JW90"/>
      <c r="JX90"/>
      <c r="JY90"/>
      <c r="JZ90"/>
      <c r="KA90"/>
      <c r="KB90"/>
      <c r="KC90"/>
      <c r="KD90"/>
      <c r="KE90"/>
      <c r="KF90"/>
      <c r="KG90"/>
      <c r="KH90"/>
      <c r="KI90"/>
      <c r="KJ90"/>
      <c r="KK90"/>
      <c r="KL90"/>
      <c r="KM90"/>
      <c r="KN90"/>
      <c r="KO90"/>
      <c r="KP90"/>
      <c r="KQ90"/>
      <c r="KR90"/>
      <c r="KS90"/>
      <c r="KT90"/>
      <c r="KU90"/>
      <c r="KV90"/>
      <c r="KW90"/>
      <c r="KX90"/>
      <c r="KY90"/>
      <c r="KZ90"/>
      <c r="LA90"/>
      <c r="LB90"/>
      <c r="LC90"/>
      <c r="LD90"/>
      <c r="LE90"/>
      <c r="LF90"/>
      <c r="LG90"/>
      <c r="LH90"/>
      <c r="LI90"/>
      <c r="LJ90"/>
      <c r="LK90"/>
      <c r="LL90"/>
      <c r="LM90"/>
      <c r="LN90"/>
      <c r="LO90"/>
      <c r="LP90"/>
      <c r="LQ90"/>
      <c r="LR90"/>
      <c r="LS90"/>
      <c r="LT90"/>
      <c r="LU90"/>
      <c r="LV90"/>
      <c r="LW90"/>
      <c r="LX90"/>
      <c r="LY90"/>
      <c r="LZ90"/>
      <c r="MA90"/>
      <c r="MB90"/>
      <c r="MC90"/>
      <c r="MD90"/>
      <c r="ME90"/>
      <c r="MF90"/>
      <c r="MG90"/>
      <c r="MH90"/>
      <c r="MI90"/>
      <c r="MJ90"/>
      <c r="MK90"/>
      <c r="ML90"/>
      <c r="MM90"/>
      <c r="MN90"/>
      <c r="MO90"/>
      <c r="MP90"/>
      <c r="MQ90"/>
      <c r="MR90"/>
      <c r="MS90"/>
      <c r="MT90"/>
      <c r="MU90"/>
      <c r="MV90"/>
      <c r="MW90"/>
      <c r="MX90"/>
      <c r="MY90"/>
      <c r="MZ90"/>
      <c r="NA90"/>
      <c r="NB90"/>
      <c r="NC90"/>
      <c r="ND90"/>
      <c r="NE90"/>
      <c r="NF90"/>
      <c r="NG90"/>
      <c r="NH90"/>
      <c r="NI90"/>
      <c r="NJ90"/>
      <c r="NK90"/>
      <c r="NL90"/>
      <c r="NM90"/>
      <c r="NN90"/>
      <c r="NO90"/>
      <c r="NP90"/>
      <c r="NQ90"/>
      <c r="NR90"/>
      <c r="NS90"/>
      <c r="NT90"/>
      <c r="NU90"/>
      <c r="NV90"/>
      <c r="NW90"/>
      <c r="NX90"/>
      <c r="NY90"/>
      <c r="NZ90"/>
      <c r="OA90"/>
      <c r="OB90"/>
      <c r="OC90"/>
      <c r="OD90"/>
      <c r="OE90"/>
      <c r="OF90"/>
      <c r="OG90"/>
      <c r="OH90"/>
      <c r="OI90"/>
      <c r="OJ90"/>
      <c r="OK90"/>
      <c r="OL90"/>
      <c r="OM90"/>
      <c r="ON90"/>
      <c r="OO90"/>
      <c r="OP90"/>
      <c r="OQ90"/>
      <c r="OR90"/>
      <c r="OS90"/>
      <c r="OT90"/>
      <c r="OU90"/>
      <c r="OV90"/>
      <c r="OW90"/>
      <c r="OX90"/>
      <c r="OY90"/>
      <c r="OZ90"/>
      <c r="PA90"/>
      <c r="PB90"/>
      <c r="PC90"/>
      <c r="PD90"/>
      <c r="PE90"/>
      <c r="PF90"/>
      <c r="PG90"/>
      <c r="PH90"/>
      <c r="PI90"/>
      <c r="PJ90"/>
      <c r="PK90"/>
      <c r="PL90"/>
      <c r="PM90"/>
      <c r="PN90"/>
      <c r="PO90"/>
      <c r="PP90"/>
      <c r="PQ90"/>
      <c r="PR90"/>
      <c r="PS90"/>
      <c r="PT90"/>
      <c r="PU90"/>
      <c r="PV90"/>
      <c r="PW90"/>
      <c r="PX90"/>
      <c r="PY90"/>
      <c r="PZ90"/>
      <c r="QA90"/>
      <c r="QB90"/>
      <c r="QC90"/>
      <c r="QD90"/>
      <c r="QE90"/>
      <c r="QF90"/>
      <c r="QG90"/>
      <c r="QH90"/>
      <c r="QI90"/>
      <c r="QJ90"/>
      <c r="QK90"/>
      <c r="QL90"/>
      <c r="QM90"/>
      <c r="QN90"/>
      <c r="QO90"/>
      <c r="QP90"/>
      <c r="QQ90"/>
      <c r="QR90"/>
      <c r="QS90"/>
      <c r="QT90"/>
      <c r="QU90"/>
      <c r="QV90"/>
      <c r="QW90"/>
      <c r="QX90"/>
      <c r="QY90"/>
      <c r="QZ90"/>
      <c r="RA90"/>
      <c r="RB90"/>
      <c r="RC90"/>
      <c r="RD90"/>
      <c r="RE90"/>
      <c r="RF90"/>
      <c r="RG90"/>
      <c r="RH90"/>
      <c r="RI90"/>
      <c r="RJ90"/>
      <c r="RK90"/>
      <c r="RL90"/>
      <c r="RM90"/>
      <c r="RN90"/>
      <c r="RO90"/>
      <c r="RP90"/>
      <c r="RQ90"/>
      <c r="RR90"/>
      <c r="RS90"/>
      <c r="RT90"/>
      <c r="RU90"/>
      <c r="RV90"/>
      <c r="RW90"/>
      <c r="RX90"/>
      <c r="RY90"/>
      <c r="RZ90"/>
      <c r="SA90"/>
      <c r="SB90"/>
      <c r="SC90"/>
      <c r="SD90"/>
      <c r="SE90"/>
      <c r="SF90"/>
      <c r="SG90"/>
      <c r="SH90"/>
      <c r="SI90"/>
      <c r="SJ90"/>
      <c r="SK90"/>
      <c r="SL90"/>
      <c r="SM90"/>
      <c r="SN90"/>
      <c r="SO90"/>
      <c r="SP90"/>
      <c r="SQ90"/>
      <c r="SR90"/>
      <c r="SS90"/>
      <c r="ST90"/>
      <c r="SU90"/>
      <c r="SV90"/>
      <c r="SW90"/>
      <c r="SX90"/>
      <c r="SY90"/>
      <c r="SZ90"/>
      <c r="TA90"/>
      <c r="TB90"/>
      <c r="TC90"/>
      <c r="TD90"/>
      <c r="TE90"/>
      <c r="TF90"/>
      <c r="TG90"/>
      <c r="TH90"/>
      <c r="TI90"/>
      <c r="TJ90"/>
      <c r="TK90"/>
      <c r="TL90"/>
      <c r="TM90"/>
      <c r="TN90"/>
      <c r="TO90"/>
      <c r="TP90"/>
      <c r="TQ90"/>
      <c r="TR90"/>
      <c r="TS90"/>
      <c r="TT90"/>
      <c r="TU90"/>
      <c r="TV90"/>
      <c r="TW90"/>
      <c r="TX90"/>
      <c r="TY90"/>
      <c r="TZ90"/>
      <c r="UA90"/>
      <c r="UB90"/>
      <c r="UC90"/>
      <c r="UD90"/>
      <c r="UE90"/>
      <c r="UF90"/>
      <c r="UG90"/>
      <c r="UH90"/>
      <c r="UI90"/>
      <c r="UJ90"/>
      <c r="UK90"/>
      <c r="UL90"/>
      <c r="UM90"/>
      <c r="UN90"/>
      <c r="UO90"/>
      <c r="UP90"/>
      <c r="UQ90"/>
      <c r="UR90"/>
      <c r="US90"/>
      <c r="UT90"/>
      <c r="UU90"/>
      <c r="UV90"/>
      <c r="UW90"/>
      <c r="UX90"/>
      <c r="UY90"/>
      <c r="UZ90"/>
      <c r="VA90"/>
      <c r="VB90"/>
      <c r="VC90"/>
      <c r="VD90"/>
      <c r="VE90"/>
      <c r="VF90"/>
      <c r="VG90"/>
      <c r="VH90"/>
      <c r="VI90"/>
      <c r="VJ90"/>
      <c r="VK90"/>
      <c r="VL90"/>
      <c r="VM90"/>
      <c r="VN90"/>
      <c r="VO90"/>
      <c r="VP90"/>
      <c r="VQ90"/>
      <c r="VR90"/>
      <c r="VS90"/>
      <c r="VT90"/>
      <c r="VU90"/>
      <c r="VV90"/>
      <c r="VW90"/>
      <c r="VX90"/>
      <c r="VY90"/>
      <c r="VZ90"/>
      <c r="WA90"/>
      <c r="WB90"/>
      <c r="WC90"/>
      <c r="WD90"/>
      <c r="WE90"/>
      <c r="WF90"/>
      <c r="WG90"/>
      <c r="WH90"/>
      <c r="WI90"/>
      <c r="WJ90"/>
      <c r="WK90"/>
      <c r="WL90"/>
      <c r="WM90"/>
      <c r="WN90"/>
      <c r="WO90"/>
      <c r="WP90"/>
      <c r="WQ90"/>
      <c r="WR90"/>
      <c r="WS90"/>
      <c r="WT90"/>
      <c r="WU90"/>
      <c r="WV90"/>
      <c r="WW90"/>
      <c r="WX90"/>
      <c r="WY90"/>
      <c r="WZ90"/>
      <c r="XA90"/>
      <c r="XB90"/>
      <c r="XC90"/>
      <c r="XD90"/>
      <c r="XE90"/>
      <c r="XF90"/>
      <c r="XG90"/>
      <c r="XH90"/>
      <c r="XI90"/>
      <c r="XJ90"/>
      <c r="XK90"/>
      <c r="XL90"/>
      <c r="XM90"/>
      <c r="XN90"/>
      <c r="XO90"/>
      <c r="XP90"/>
      <c r="XQ90"/>
      <c r="XR90"/>
      <c r="XS90"/>
      <c r="XT90"/>
      <c r="XU90"/>
      <c r="XV90"/>
      <c r="XW90"/>
      <c r="XX90"/>
      <c r="XY90"/>
      <c r="XZ90"/>
      <c r="YA90"/>
      <c r="YB90"/>
      <c r="YC90"/>
      <c r="YD90"/>
      <c r="YE90"/>
      <c r="YF90"/>
      <c r="YG90"/>
      <c r="YH90"/>
      <c r="YI90"/>
      <c r="YJ90"/>
      <c r="YK90"/>
      <c r="YL90"/>
      <c r="YM90"/>
      <c r="YN90"/>
      <c r="YO90"/>
      <c r="YP90"/>
      <c r="YQ90"/>
      <c r="YR90"/>
      <c r="YS90"/>
      <c r="YT90"/>
      <c r="YU90"/>
      <c r="YV90"/>
      <c r="YW90"/>
      <c r="YX90"/>
      <c r="YY90"/>
      <c r="YZ90"/>
      <c r="ZA90"/>
      <c r="ZB90"/>
      <c r="ZC90"/>
      <c r="ZD90"/>
      <c r="ZE90"/>
      <c r="ZF90"/>
      <c r="ZG90"/>
      <c r="ZH90"/>
      <c r="ZI90"/>
      <c r="ZJ90"/>
      <c r="ZK90"/>
      <c r="ZL90"/>
      <c r="ZM90"/>
      <c r="ZN90"/>
      <c r="ZO90"/>
      <c r="ZP90"/>
      <c r="ZQ90"/>
      <c r="ZR90"/>
      <c r="ZS90"/>
      <c r="ZT90"/>
      <c r="ZU90"/>
      <c r="ZV90"/>
      <c r="ZW90"/>
      <c r="ZX90"/>
      <c r="ZY90"/>
      <c r="ZZ90"/>
      <c r="AAA90"/>
      <c r="AAB90"/>
      <c r="AAC90"/>
      <c r="AAD90"/>
      <c r="AAE90"/>
      <c r="AAF90"/>
      <c r="AAG90"/>
      <c r="AAH90"/>
      <c r="AAI90"/>
      <c r="AAJ90"/>
      <c r="AAK90"/>
      <c r="AAL90"/>
      <c r="AAM90"/>
      <c r="AAN90"/>
      <c r="AAO90"/>
      <c r="AAP90"/>
      <c r="AAQ90"/>
      <c r="AAR90"/>
      <c r="AAS90"/>
      <c r="AAT90"/>
      <c r="AAU90"/>
      <c r="AAV90"/>
      <c r="AAW90"/>
      <c r="AAX90"/>
      <c r="AAY90"/>
      <c r="AAZ90"/>
      <c r="ABA90"/>
      <c r="ABB90"/>
      <c r="ABC90"/>
      <c r="ABD90"/>
      <c r="ABE90"/>
      <c r="ABF90"/>
      <c r="ABG90"/>
      <c r="ABH90"/>
      <c r="ABI90"/>
      <c r="ABJ90"/>
      <c r="ABK90"/>
      <c r="ABL90"/>
      <c r="ABM90"/>
      <c r="ABN90"/>
      <c r="ABO90"/>
      <c r="ABP90"/>
      <c r="ABQ90"/>
      <c r="ABR90"/>
      <c r="ABS90"/>
      <c r="ABT90"/>
      <c r="ABU90"/>
      <c r="ABV90"/>
      <c r="ABW90"/>
      <c r="ABX90"/>
      <c r="ABY90"/>
      <c r="ABZ90"/>
      <c r="ACA90"/>
      <c r="ACB90"/>
      <c r="ACC90"/>
      <c r="ACD90"/>
      <c r="ACE90"/>
      <c r="ACF90"/>
      <c r="ACG90"/>
      <c r="ACH90"/>
      <c r="ACI90"/>
      <c r="ACJ90"/>
      <c r="ACK90"/>
      <c r="ACL90"/>
      <c r="ACM90"/>
      <c r="ACN90"/>
      <c r="ACO90"/>
      <c r="ACP90"/>
      <c r="ACQ90"/>
      <c r="ACR90"/>
      <c r="ACS90"/>
      <c r="ACT90"/>
      <c r="ACU90"/>
      <c r="ACV90"/>
      <c r="ACW90"/>
      <c r="ACX90"/>
      <c r="ACY90"/>
      <c r="ACZ90"/>
      <c r="ADA90"/>
      <c r="ADB90"/>
      <c r="ADC90"/>
      <c r="ADD90"/>
      <c r="ADE90"/>
      <c r="ADF90"/>
      <c r="ADG90"/>
      <c r="ADH90"/>
      <c r="ADI90"/>
      <c r="ADJ90"/>
      <c r="ADK90"/>
      <c r="ADL90"/>
      <c r="ADM90"/>
      <c r="ADN90"/>
      <c r="ADO90"/>
      <c r="ADP90"/>
      <c r="ADQ90"/>
      <c r="ADR90"/>
      <c r="ADS90"/>
      <c r="ADT90"/>
      <c r="ADU90"/>
      <c r="ADV90"/>
      <c r="ADW90"/>
      <c r="ADX90"/>
      <c r="ADY90"/>
      <c r="ADZ90"/>
      <c r="AEA90"/>
      <c r="AEB90"/>
      <c r="AEC90"/>
      <c r="AED90"/>
      <c r="AEE90"/>
      <c r="AEF90"/>
      <c r="AEG90"/>
      <c r="AEH90"/>
      <c r="AEI90"/>
      <c r="AEJ90"/>
      <c r="AEK90"/>
      <c r="AEL90"/>
      <c r="AEM90"/>
      <c r="AEN90"/>
      <c r="AEO90"/>
      <c r="AEP90"/>
      <c r="AEQ90"/>
      <c r="AER90"/>
      <c r="AES90"/>
      <c r="AET90"/>
      <c r="AEU90"/>
      <c r="AEV90"/>
      <c r="AEW90"/>
      <c r="AEX90"/>
      <c r="AEY90"/>
      <c r="AEZ90"/>
      <c r="AFA90"/>
      <c r="AFB90"/>
      <c r="AFC90"/>
      <c r="AFD90"/>
      <c r="AFE90"/>
      <c r="AFF90"/>
      <c r="AFG90"/>
      <c r="AFH90"/>
      <c r="AFI90"/>
      <c r="AFJ90"/>
      <c r="AFK90"/>
      <c r="AFL90"/>
      <c r="AFM90"/>
      <c r="AFN90"/>
      <c r="AFO90"/>
      <c r="AFP90"/>
      <c r="AFQ90"/>
      <c r="AFR90"/>
      <c r="AFS90"/>
      <c r="AFT90"/>
      <c r="AFU90"/>
      <c r="AFV90"/>
      <c r="AFW90"/>
      <c r="AFX90"/>
      <c r="AFY90"/>
      <c r="AFZ90"/>
      <c r="AGA90"/>
      <c r="AGB90"/>
      <c r="AGC90"/>
      <c r="AGD90"/>
      <c r="AGE90"/>
      <c r="AGF90"/>
      <c r="AGG90"/>
      <c r="AGH90"/>
      <c r="AGI90"/>
      <c r="AGJ90"/>
      <c r="AGK90"/>
      <c r="AGL90"/>
      <c r="AGM90"/>
      <c r="AGN90"/>
      <c r="AGO90"/>
      <c r="AGP90"/>
      <c r="AGQ90"/>
      <c r="AGR90"/>
      <c r="AGS90"/>
      <c r="AGT90"/>
      <c r="AGU90"/>
      <c r="AGV90"/>
      <c r="AGW90"/>
      <c r="AGX90"/>
      <c r="AGY90"/>
      <c r="AGZ90"/>
      <c r="AHA90"/>
      <c r="AHB90"/>
      <c r="AHC90"/>
      <c r="AHD90"/>
      <c r="AHE90"/>
      <c r="AHF90"/>
      <c r="AHG90"/>
      <c r="AHH90"/>
      <c r="AHI90"/>
      <c r="AHJ90"/>
      <c r="AHK90"/>
      <c r="AHL90"/>
      <c r="AHM90"/>
      <c r="AHN90"/>
      <c r="AHO90"/>
      <c r="AHP90"/>
      <c r="AHQ90"/>
      <c r="AHR90"/>
      <c r="AHS90"/>
      <c r="AHT90"/>
      <c r="AHU90"/>
      <c r="AHV90"/>
      <c r="AHW90"/>
      <c r="AHX90"/>
      <c r="AHY90"/>
      <c r="AHZ90"/>
      <c r="AIA90"/>
      <c r="AIB90"/>
      <c r="AIC90"/>
      <c r="AID90"/>
      <c r="AIE90"/>
      <c r="AIF90"/>
      <c r="AIG90"/>
      <c r="AIH90"/>
      <c r="AII90"/>
      <c r="AIJ90"/>
      <c r="AIK90"/>
      <c r="AIL90"/>
      <c r="AIM90"/>
      <c r="AIN90"/>
      <c r="AIO90"/>
      <c r="AIP90"/>
      <c r="AIQ90"/>
      <c r="AIR90"/>
      <c r="AIS90"/>
      <c r="AIT90"/>
      <c r="AIU90"/>
      <c r="AIV90"/>
      <c r="AIW90"/>
      <c r="AIX90"/>
      <c r="AIY90"/>
      <c r="AIZ90"/>
      <c r="AJA90"/>
      <c r="AJB90"/>
      <c r="AJC90"/>
      <c r="AJD90"/>
      <c r="AJE90"/>
      <c r="AJF90"/>
      <c r="AJG90"/>
      <c r="AJH90"/>
      <c r="AJI90"/>
      <c r="AJJ90"/>
      <c r="AJK90"/>
      <c r="AJL90"/>
      <c r="AJM90"/>
      <c r="AJN90"/>
      <c r="AJO90"/>
      <c r="AJP90"/>
      <c r="AJQ90"/>
      <c r="AJR90"/>
      <c r="AJS90"/>
      <c r="AJT90"/>
      <c r="AJU90"/>
      <c r="AJV90"/>
      <c r="AJW90"/>
      <c r="AJX90"/>
      <c r="AJY90"/>
      <c r="AJZ90"/>
      <c r="AKA90"/>
      <c r="AKB90"/>
      <c r="AKC90"/>
      <c r="AKD90"/>
      <c r="AKE90"/>
      <c r="AKF90"/>
      <c r="AKG90"/>
      <c r="AKH90"/>
      <c r="AKI90"/>
      <c r="AKJ90"/>
      <c r="AKK90"/>
      <c r="AKL90"/>
      <c r="AKM90"/>
      <c r="AKN90"/>
      <c r="AKO90"/>
      <c r="AKP90"/>
      <c r="AKQ90"/>
      <c r="AKR90"/>
      <c r="AKS90"/>
      <c r="AKT90"/>
      <c r="AKU90"/>
      <c r="AKV90"/>
      <c r="AKW90"/>
      <c r="AKX90"/>
      <c r="AKY90"/>
      <c r="AKZ90"/>
      <c r="ALA90"/>
      <c r="ALB90"/>
      <c r="ALC90"/>
      <c r="ALD90"/>
      <c r="ALE90"/>
      <c r="ALF90"/>
      <c r="ALG90"/>
      <c r="ALH90"/>
      <c r="ALI90"/>
      <c r="ALJ90"/>
      <c r="ALK90"/>
      <c r="ALL90"/>
      <c r="ALM90"/>
      <c r="ALN90"/>
      <c r="ALO90"/>
      <c r="ALP90"/>
      <c r="ALQ90"/>
      <c r="ALR90"/>
      <c r="ALS90"/>
      <c r="ALT90"/>
      <c r="ALU90"/>
      <c r="ALV90"/>
      <c r="ALW90"/>
      <c r="ALX90"/>
      <c r="ALY90"/>
      <c r="ALZ90"/>
      <c r="AMA90"/>
      <c r="AMB90"/>
      <c r="AMC90"/>
      <c r="AMD90"/>
      <c r="AME90"/>
      <c r="AMF90"/>
      <c r="AMG90"/>
      <c r="AMH90"/>
      <c r="AMI90"/>
      <c r="AMJ90"/>
      <c r="AMK90"/>
      <c r="AML90"/>
      <c r="AMM90"/>
      <c r="AMN90"/>
      <c r="AMO90"/>
      <c r="AMP90"/>
      <c r="AMQ90"/>
      <c r="AMR90"/>
      <c r="AMS90"/>
      <c r="AMT90"/>
      <c r="AMU90"/>
      <c r="AMV90"/>
      <c r="AMW90"/>
      <c r="AMX90"/>
      <c r="AMY90"/>
      <c r="AMZ90"/>
      <c r="ANA90"/>
      <c r="ANB90"/>
      <c r="ANC90"/>
      <c r="AND90"/>
      <c r="ANE90"/>
    </row>
    <row r="91" spans="3:1048" s="6" customFormat="1" ht="15" customHeight="1" x14ac:dyDescent="0.25">
      <c r="C91" s="6" t="str">
        <f t="shared" si="23"/>
        <v>American</v>
      </c>
      <c r="D91" s="6" t="str">
        <f t="shared" si="24"/>
        <v>HPHE10250H045DVN 120  (50 gal)</v>
      </c>
      <c r="E91" s="6">
        <f t="shared" si="25"/>
        <v>120513</v>
      </c>
      <c r="F91" s="60">
        <f t="shared" si="26"/>
        <v>50</v>
      </c>
      <c r="G91" s="6" t="str">
        <f t="shared" si="27"/>
        <v>AOSmithHPTU50</v>
      </c>
      <c r="H91" s="62">
        <v>0</v>
      </c>
      <c r="I91" s="60">
        <v>1</v>
      </c>
      <c r="J91" s="61">
        <f t="shared" si="62"/>
        <v>0</v>
      </c>
      <c r="K91" s="61">
        <f t="shared" si="63"/>
        <v>2.9</v>
      </c>
      <c r="L91" s="127">
        <f t="shared" si="30"/>
        <v>0</v>
      </c>
      <c r="M91" s="169" t="str">
        <f t="shared" si="31"/>
        <v>AmericanHPHE10250N</v>
      </c>
      <c r="N91" s="97" t="s">
        <v>196</v>
      </c>
      <c r="O91" s="32">
        <v>3</v>
      </c>
      <c r="P91" s="81">
        <f t="shared" si="32"/>
        <v>12</v>
      </c>
      <c r="Q91" s="9" t="s">
        <v>19</v>
      </c>
      <c r="R91" s="68">
        <f t="shared" si="72"/>
        <v>5</v>
      </c>
      <c r="S91" s="68">
        <f t="shared" si="64"/>
        <v>120513</v>
      </c>
      <c r="T91" s="65" t="str">
        <f t="shared" si="40"/>
        <v>HPHE10250H045DVN 120  (50 gal)</v>
      </c>
      <c r="U91" s="168">
        <f t="shared" si="5"/>
        <v>1</v>
      </c>
      <c r="V91" s="10" t="s">
        <v>21</v>
      </c>
      <c r="W91" s="11">
        <v>50</v>
      </c>
      <c r="X91" s="30" t="s">
        <v>84</v>
      </c>
      <c r="Y91" s="86" t="s">
        <v>109</v>
      </c>
      <c r="Z91" s="91" t="str">
        <f t="shared" si="65"/>
        <v>AOSmithHPTU50</v>
      </c>
      <c r="AA91" s="126">
        <v>0</v>
      </c>
      <c r="AB91" s="40" t="s">
        <v>10</v>
      </c>
      <c r="AC91" s="47" t="s">
        <v>9</v>
      </c>
      <c r="AD91" s="160">
        <v>2.9</v>
      </c>
      <c r="AE91" s="48">
        <v>42545</v>
      </c>
      <c r="AF91" s="49" t="s">
        <v>83</v>
      </c>
      <c r="AG91" s="138" t="str">
        <f t="shared" si="18"/>
        <v>2,     120513,   "HPHE10250H045DVN 120  (50 gal)"</v>
      </c>
      <c r="AH91" s="140" t="str">
        <f t="shared" si="73"/>
        <v>American</v>
      </c>
      <c r="AI91" s="141" t="s">
        <v>467</v>
      </c>
      <c r="AJ91" s="166">
        <f t="shared" si="7"/>
        <v>1</v>
      </c>
      <c r="AK91" s="138" t="str">
        <f t="shared" si="19"/>
        <v xml:space="preserve">          case  HPHE10250H045DVN 120  (50 gal)   :   "AmericanHPHE10250N"</v>
      </c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  <c r="CJ91"/>
      <c r="CK91"/>
      <c r="CL91"/>
      <c r="CM91"/>
      <c r="CN91"/>
      <c r="CO91"/>
      <c r="CP91"/>
      <c r="CQ91"/>
      <c r="CR91"/>
      <c r="CS91"/>
      <c r="CT91"/>
      <c r="CU91"/>
      <c r="CV91"/>
      <c r="CW91"/>
      <c r="CX91"/>
      <c r="CY91"/>
      <c r="CZ91"/>
      <c r="DA91"/>
      <c r="DB91"/>
      <c r="DC91"/>
      <c r="DD91"/>
      <c r="DE91"/>
      <c r="DF91"/>
      <c r="DG91"/>
      <c r="DH91"/>
      <c r="DI91"/>
      <c r="DJ91"/>
      <c r="DK91"/>
      <c r="DL91"/>
      <c r="DM91"/>
      <c r="DN91"/>
      <c r="DO91"/>
      <c r="DP91"/>
      <c r="DQ91"/>
      <c r="DR91"/>
      <c r="DS91"/>
      <c r="DT91"/>
      <c r="DU91"/>
      <c r="DV91"/>
      <c r="DW91"/>
      <c r="DX91"/>
      <c r="DY91"/>
      <c r="DZ91"/>
      <c r="EA91"/>
      <c r="EB91"/>
      <c r="EC91"/>
      <c r="ED91"/>
      <c r="EE91"/>
      <c r="EF91"/>
      <c r="EG91"/>
      <c r="EH91"/>
      <c r="EI91"/>
      <c r="EJ91"/>
      <c r="EK91"/>
      <c r="EL91"/>
      <c r="EM91"/>
      <c r="EN91"/>
      <c r="EO91"/>
      <c r="EP91"/>
      <c r="EQ91"/>
      <c r="ER91"/>
      <c r="ES91"/>
      <c r="ET91"/>
      <c r="EU91"/>
      <c r="EV91"/>
      <c r="EW91"/>
      <c r="EX91"/>
      <c r="EY91"/>
      <c r="EZ91"/>
      <c r="FA91"/>
      <c r="FB91"/>
      <c r="FC91"/>
      <c r="FD91"/>
      <c r="FE91"/>
      <c r="FF91"/>
      <c r="FG91"/>
      <c r="FH91"/>
      <c r="FI91"/>
      <c r="FJ91"/>
      <c r="FK91"/>
      <c r="FL91"/>
      <c r="FM91"/>
      <c r="FN91"/>
      <c r="FO91"/>
      <c r="FP91"/>
      <c r="FQ91"/>
      <c r="FR91"/>
      <c r="FS91"/>
      <c r="FT91"/>
      <c r="FU91"/>
      <c r="FV91"/>
      <c r="FW91"/>
      <c r="FX91"/>
      <c r="FY91"/>
      <c r="FZ91"/>
      <c r="GA91"/>
      <c r="GB91"/>
      <c r="GC91"/>
      <c r="GD91"/>
      <c r="GE91"/>
      <c r="GF91"/>
      <c r="GG91"/>
      <c r="GH91"/>
      <c r="GI91"/>
      <c r="GJ91"/>
      <c r="GK91"/>
      <c r="GL91"/>
      <c r="GM91"/>
      <c r="GN91"/>
      <c r="GO91"/>
      <c r="GP91"/>
      <c r="GQ91"/>
      <c r="GR91"/>
      <c r="GS91"/>
      <c r="GT91"/>
      <c r="GU91"/>
      <c r="GV91"/>
      <c r="GW91"/>
      <c r="GX91"/>
      <c r="GY91"/>
      <c r="GZ91"/>
      <c r="HA91"/>
      <c r="HB91"/>
      <c r="HC91"/>
      <c r="HD91"/>
      <c r="HE91"/>
      <c r="HF91"/>
      <c r="HG91"/>
      <c r="HH91"/>
      <c r="HI91"/>
      <c r="HJ91"/>
      <c r="HK91"/>
      <c r="HL91"/>
      <c r="HM91"/>
      <c r="HN91"/>
      <c r="HO91"/>
      <c r="HP91"/>
      <c r="HQ91"/>
      <c r="HR91"/>
      <c r="HS91"/>
      <c r="HT91"/>
      <c r="HU91"/>
      <c r="HV91"/>
      <c r="HW91"/>
      <c r="HX91"/>
      <c r="HY91"/>
      <c r="HZ91"/>
      <c r="IA91"/>
      <c r="IB91"/>
      <c r="IC91"/>
      <c r="ID91"/>
      <c r="IE91"/>
      <c r="IF91"/>
      <c r="IG91"/>
      <c r="IH91"/>
      <c r="II91"/>
      <c r="IJ91"/>
      <c r="IK91"/>
      <c r="IL91"/>
      <c r="IM91"/>
      <c r="IN91"/>
      <c r="IO91"/>
      <c r="IP91"/>
      <c r="IQ91"/>
      <c r="IR91"/>
      <c r="IS91"/>
      <c r="IT91"/>
      <c r="IU91"/>
      <c r="IV91"/>
      <c r="IW91"/>
      <c r="IX91"/>
      <c r="IY91"/>
      <c r="IZ91"/>
      <c r="JA91"/>
      <c r="JB91"/>
      <c r="JC91"/>
      <c r="JD91"/>
      <c r="JE91"/>
      <c r="JF91"/>
      <c r="JG91"/>
      <c r="JH91"/>
      <c r="JI91"/>
      <c r="JJ91"/>
      <c r="JK91"/>
      <c r="JL91"/>
      <c r="JM91"/>
      <c r="JN91"/>
      <c r="JO91"/>
      <c r="JP91"/>
      <c r="JQ91"/>
      <c r="JR91"/>
      <c r="JS91"/>
      <c r="JT91"/>
      <c r="JU91"/>
      <c r="JV91"/>
      <c r="JW91"/>
      <c r="JX91"/>
      <c r="JY91"/>
      <c r="JZ91"/>
      <c r="KA91"/>
      <c r="KB91"/>
      <c r="KC91"/>
      <c r="KD91"/>
      <c r="KE91"/>
      <c r="KF91"/>
      <c r="KG91"/>
      <c r="KH91"/>
      <c r="KI91"/>
      <c r="KJ91"/>
      <c r="KK91"/>
      <c r="KL91"/>
      <c r="KM91"/>
      <c r="KN91"/>
      <c r="KO91"/>
      <c r="KP91"/>
      <c r="KQ91"/>
      <c r="KR91"/>
      <c r="KS91"/>
      <c r="KT91"/>
      <c r="KU91"/>
      <c r="KV91"/>
      <c r="KW91"/>
      <c r="KX91"/>
      <c r="KY91"/>
      <c r="KZ91"/>
      <c r="LA91"/>
      <c r="LB91"/>
      <c r="LC91"/>
      <c r="LD91"/>
      <c r="LE91"/>
      <c r="LF91"/>
      <c r="LG91"/>
      <c r="LH91"/>
      <c r="LI91"/>
      <c r="LJ91"/>
      <c r="LK91"/>
      <c r="LL91"/>
      <c r="LM91"/>
      <c r="LN91"/>
      <c r="LO91"/>
      <c r="LP91"/>
      <c r="LQ91"/>
      <c r="LR91"/>
      <c r="LS91"/>
      <c r="LT91"/>
      <c r="LU91"/>
      <c r="LV91"/>
      <c r="LW91"/>
      <c r="LX91"/>
      <c r="LY91"/>
      <c r="LZ91"/>
      <c r="MA91"/>
      <c r="MB91"/>
      <c r="MC91"/>
      <c r="MD91"/>
      <c r="ME91"/>
      <c r="MF91"/>
      <c r="MG91"/>
      <c r="MH91"/>
      <c r="MI91"/>
      <c r="MJ91"/>
      <c r="MK91"/>
      <c r="ML91"/>
      <c r="MM91"/>
      <c r="MN91"/>
      <c r="MO91"/>
      <c r="MP91"/>
      <c r="MQ91"/>
      <c r="MR91"/>
      <c r="MS91"/>
      <c r="MT91"/>
      <c r="MU91"/>
      <c r="MV91"/>
      <c r="MW91"/>
      <c r="MX91"/>
      <c r="MY91"/>
      <c r="MZ91"/>
      <c r="NA91"/>
      <c r="NB91"/>
      <c r="NC91"/>
      <c r="ND91"/>
      <c r="NE91"/>
      <c r="NF91"/>
      <c r="NG91"/>
      <c r="NH91"/>
      <c r="NI91"/>
      <c r="NJ91"/>
      <c r="NK91"/>
      <c r="NL91"/>
      <c r="NM91"/>
      <c r="NN91"/>
      <c r="NO91"/>
      <c r="NP91"/>
      <c r="NQ91"/>
      <c r="NR91"/>
      <c r="NS91"/>
      <c r="NT91"/>
      <c r="NU91"/>
      <c r="NV91"/>
      <c r="NW91"/>
      <c r="NX91"/>
      <c r="NY91"/>
      <c r="NZ91"/>
      <c r="OA91"/>
      <c r="OB91"/>
      <c r="OC91"/>
      <c r="OD91"/>
      <c r="OE91"/>
      <c r="OF91"/>
      <c r="OG91"/>
      <c r="OH91"/>
      <c r="OI91"/>
      <c r="OJ91"/>
      <c r="OK91"/>
      <c r="OL91"/>
      <c r="OM91"/>
      <c r="ON91"/>
      <c r="OO91"/>
      <c r="OP91"/>
      <c r="OQ91"/>
      <c r="OR91"/>
      <c r="OS91"/>
      <c r="OT91"/>
      <c r="OU91"/>
      <c r="OV91"/>
      <c r="OW91"/>
      <c r="OX91"/>
      <c r="OY91"/>
      <c r="OZ91"/>
      <c r="PA91"/>
      <c r="PB91"/>
      <c r="PC91"/>
      <c r="PD91"/>
      <c r="PE91"/>
      <c r="PF91"/>
      <c r="PG91"/>
      <c r="PH91"/>
      <c r="PI91"/>
      <c r="PJ91"/>
      <c r="PK91"/>
      <c r="PL91"/>
      <c r="PM91"/>
      <c r="PN91"/>
      <c r="PO91"/>
      <c r="PP91"/>
      <c r="PQ91"/>
      <c r="PR91"/>
      <c r="PS91"/>
      <c r="PT91"/>
      <c r="PU91"/>
      <c r="PV91"/>
      <c r="PW91"/>
      <c r="PX91"/>
      <c r="PY91"/>
      <c r="PZ91"/>
      <c r="QA91"/>
      <c r="QB91"/>
      <c r="QC91"/>
      <c r="QD91"/>
      <c r="QE91"/>
      <c r="QF91"/>
      <c r="QG91"/>
      <c r="QH91"/>
      <c r="QI91"/>
      <c r="QJ91"/>
      <c r="QK91"/>
      <c r="QL91"/>
      <c r="QM91"/>
      <c r="QN91"/>
      <c r="QO91"/>
      <c r="QP91"/>
      <c r="QQ91"/>
      <c r="QR91"/>
      <c r="QS91"/>
      <c r="QT91"/>
      <c r="QU91"/>
      <c r="QV91"/>
      <c r="QW91"/>
      <c r="QX91"/>
      <c r="QY91"/>
      <c r="QZ91"/>
      <c r="RA91"/>
      <c r="RB91"/>
      <c r="RC91"/>
      <c r="RD91"/>
      <c r="RE91"/>
      <c r="RF91"/>
      <c r="RG91"/>
      <c r="RH91"/>
      <c r="RI91"/>
      <c r="RJ91"/>
      <c r="RK91"/>
      <c r="RL91"/>
      <c r="RM91"/>
      <c r="RN91"/>
      <c r="RO91"/>
      <c r="RP91"/>
      <c r="RQ91"/>
      <c r="RR91"/>
      <c r="RS91"/>
      <c r="RT91"/>
      <c r="RU91"/>
      <c r="RV91"/>
      <c r="RW91"/>
      <c r="RX91"/>
      <c r="RY91"/>
      <c r="RZ91"/>
      <c r="SA91"/>
      <c r="SB91"/>
      <c r="SC91"/>
      <c r="SD91"/>
      <c r="SE91"/>
      <c r="SF91"/>
      <c r="SG91"/>
      <c r="SH91"/>
      <c r="SI91"/>
      <c r="SJ91"/>
      <c r="SK91"/>
      <c r="SL91"/>
      <c r="SM91"/>
      <c r="SN91"/>
      <c r="SO91"/>
      <c r="SP91"/>
      <c r="SQ91"/>
      <c r="SR91"/>
      <c r="SS91"/>
      <c r="ST91"/>
      <c r="SU91"/>
      <c r="SV91"/>
      <c r="SW91"/>
      <c r="SX91"/>
      <c r="SY91"/>
      <c r="SZ91"/>
      <c r="TA91"/>
      <c r="TB91"/>
      <c r="TC91"/>
      <c r="TD91"/>
      <c r="TE91"/>
      <c r="TF91"/>
      <c r="TG91"/>
      <c r="TH91"/>
      <c r="TI91"/>
      <c r="TJ91"/>
      <c r="TK91"/>
      <c r="TL91"/>
      <c r="TM91"/>
      <c r="TN91"/>
      <c r="TO91"/>
      <c r="TP91"/>
      <c r="TQ91"/>
      <c r="TR91"/>
      <c r="TS91"/>
      <c r="TT91"/>
      <c r="TU91"/>
      <c r="TV91"/>
      <c r="TW91"/>
      <c r="TX91"/>
      <c r="TY91"/>
      <c r="TZ91"/>
      <c r="UA91"/>
      <c r="UB91"/>
      <c r="UC91"/>
      <c r="UD91"/>
      <c r="UE91"/>
      <c r="UF91"/>
      <c r="UG91"/>
      <c r="UH91"/>
      <c r="UI91"/>
      <c r="UJ91"/>
      <c r="UK91"/>
      <c r="UL91"/>
      <c r="UM91"/>
      <c r="UN91"/>
      <c r="UO91"/>
      <c r="UP91"/>
      <c r="UQ91"/>
      <c r="UR91"/>
      <c r="US91"/>
      <c r="UT91"/>
      <c r="UU91"/>
      <c r="UV91"/>
      <c r="UW91"/>
      <c r="UX91"/>
      <c r="UY91"/>
      <c r="UZ91"/>
      <c r="VA91"/>
      <c r="VB91"/>
      <c r="VC91"/>
      <c r="VD91"/>
      <c r="VE91"/>
      <c r="VF91"/>
      <c r="VG91"/>
      <c r="VH91"/>
      <c r="VI91"/>
      <c r="VJ91"/>
      <c r="VK91"/>
      <c r="VL91"/>
      <c r="VM91"/>
      <c r="VN91"/>
      <c r="VO91"/>
      <c r="VP91"/>
      <c r="VQ91"/>
      <c r="VR91"/>
      <c r="VS91"/>
      <c r="VT91"/>
      <c r="VU91"/>
      <c r="VV91"/>
      <c r="VW91"/>
      <c r="VX91"/>
      <c r="VY91"/>
      <c r="VZ91"/>
      <c r="WA91"/>
      <c r="WB91"/>
      <c r="WC91"/>
      <c r="WD91"/>
      <c r="WE91"/>
      <c r="WF91"/>
      <c r="WG91"/>
      <c r="WH91"/>
      <c r="WI91"/>
      <c r="WJ91"/>
      <c r="WK91"/>
      <c r="WL91"/>
      <c r="WM91"/>
      <c r="WN91"/>
      <c r="WO91"/>
      <c r="WP91"/>
      <c r="WQ91"/>
      <c r="WR91"/>
      <c r="WS91"/>
      <c r="WT91"/>
      <c r="WU91"/>
      <c r="WV91"/>
      <c r="WW91"/>
      <c r="WX91"/>
      <c r="WY91"/>
      <c r="WZ91"/>
      <c r="XA91"/>
      <c r="XB91"/>
      <c r="XC91"/>
      <c r="XD91"/>
      <c r="XE91"/>
      <c r="XF91"/>
      <c r="XG91"/>
      <c r="XH91"/>
      <c r="XI91"/>
      <c r="XJ91"/>
      <c r="XK91"/>
      <c r="XL91"/>
      <c r="XM91"/>
      <c r="XN91"/>
      <c r="XO91"/>
      <c r="XP91"/>
      <c r="XQ91"/>
      <c r="XR91"/>
      <c r="XS91"/>
      <c r="XT91"/>
      <c r="XU91"/>
      <c r="XV91"/>
      <c r="XW91"/>
      <c r="XX91"/>
      <c r="XY91"/>
      <c r="XZ91"/>
      <c r="YA91"/>
      <c r="YB91"/>
      <c r="YC91"/>
      <c r="YD91"/>
      <c r="YE91"/>
      <c r="YF91"/>
      <c r="YG91"/>
      <c r="YH91"/>
      <c r="YI91"/>
      <c r="YJ91"/>
      <c r="YK91"/>
      <c r="YL91"/>
      <c r="YM91"/>
      <c r="YN91"/>
      <c r="YO91"/>
      <c r="YP91"/>
      <c r="YQ91"/>
      <c r="YR91"/>
      <c r="YS91"/>
      <c r="YT91"/>
      <c r="YU91"/>
      <c r="YV91"/>
      <c r="YW91"/>
      <c r="YX91"/>
      <c r="YY91"/>
      <c r="YZ91"/>
      <c r="ZA91"/>
      <c r="ZB91"/>
      <c r="ZC91"/>
      <c r="ZD91"/>
      <c r="ZE91"/>
      <c r="ZF91"/>
      <c r="ZG91"/>
      <c r="ZH91"/>
      <c r="ZI91"/>
      <c r="ZJ91"/>
      <c r="ZK91"/>
      <c r="ZL91"/>
      <c r="ZM91"/>
      <c r="ZN91"/>
      <c r="ZO91"/>
      <c r="ZP91"/>
      <c r="ZQ91"/>
      <c r="ZR91"/>
      <c r="ZS91"/>
      <c r="ZT91"/>
      <c r="ZU91"/>
      <c r="ZV91"/>
      <c r="ZW91"/>
      <c r="ZX91"/>
      <c r="ZY91"/>
      <c r="ZZ91"/>
      <c r="AAA91"/>
      <c r="AAB91"/>
      <c r="AAC91"/>
      <c r="AAD91"/>
      <c r="AAE91"/>
      <c r="AAF91"/>
      <c r="AAG91"/>
      <c r="AAH91"/>
      <c r="AAI91"/>
      <c r="AAJ91"/>
      <c r="AAK91"/>
      <c r="AAL91"/>
      <c r="AAM91"/>
      <c r="AAN91"/>
      <c r="AAO91"/>
      <c r="AAP91"/>
      <c r="AAQ91"/>
      <c r="AAR91"/>
      <c r="AAS91"/>
      <c r="AAT91"/>
      <c r="AAU91"/>
      <c r="AAV91"/>
      <c r="AAW91"/>
      <c r="AAX91"/>
      <c r="AAY91"/>
      <c r="AAZ91"/>
      <c r="ABA91"/>
      <c r="ABB91"/>
      <c r="ABC91"/>
      <c r="ABD91"/>
      <c r="ABE91"/>
      <c r="ABF91"/>
      <c r="ABG91"/>
      <c r="ABH91"/>
      <c r="ABI91"/>
      <c r="ABJ91"/>
      <c r="ABK91"/>
      <c r="ABL91"/>
      <c r="ABM91"/>
      <c r="ABN91"/>
      <c r="ABO91"/>
      <c r="ABP91"/>
      <c r="ABQ91"/>
      <c r="ABR91"/>
      <c r="ABS91"/>
      <c r="ABT91"/>
      <c r="ABU91"/>
      <c r="ABV91"/>
      <c r="ABW91"/>
      <c r="ABX91"/>
      <c r="ABY91"/>
      <c r="ABZ91"/>
      <c r="ACA91"/>
      <c r="ACB91"/>
      <c r="ACC91"/>
      <c r="ACD91"/>
      <c r="ACE91"/>
      <c r="ACF91"/>
      <c r="ACG91"/>
      <c r="ACH91"/>
      <c r="ACI91"/>
      <c r="ACJ91"/>
      <c r="ACK91"/>
      <c r="ACL91"/>
      <c r="ACM91"/>
      <c r="ACN91"/>
      <c r="ACO91"/>
      <c r="ACP91"/>
      <c r="ACQ91"/>
      <c r="ACR91"/>
      <c r="ACS91"/>
      <c r="ACT91"/>
      <c r="ACU91"/>
      <c r="ACV91"/>
      <c r="ACW91"/>
      <c r="ACX91"/>
      <c r="ACY91"/>
      <c r="ACZ91"/>
      <c r="ADA91"/>
      <c r="ADB91"/>
      <c r="ADC91"/>
      <c r="ADD91"/>
      <c r="ADE91"/>
      <c r="ADF91"/>
      <c r="ADG91"/>
      <c r="ADH91"/>
      <c r="ADI91"/>
      <c r="ADJ91"/>
      <c r="ADK91"/>
      <c r="ADL91"/>
      <c r="ADM91"/>
      <c r="ADN91"/>
      <c r="ADO91"/>
      <c r="ADP91"/>
      <c r="ADQ91"/>
      <c r="ADR91"/>
      <c r="ADS91"/>
      <c r="ADT91"/>
      <c r="ADU91"/>
      <c r="ADV91"/>
      <c r="ADW91"/>
      <c r="ADX91"/>
      <c r="ADY91"/>
      <c r="ADZ91"/>
      <c r="AEA91"/>
      <c r="AEB91"/>
      <c r="AEC91"/>
      <c r="AED91"/>
      <c r="AEE91"/>
      <c r="AEF91"/>
      <c r="AEG91"/>
      <c r="AEH91"/>
      <c r="AEI91"/>
      <c r="AEJ91"/>
      <c r="AEK91"/>
      <c r="AEL91"/>
      <c r="AEM91"/>
      <c r="AEN91"/>
      <c r="AEO91"/>
      <c r="AEP91"/>
      <c r="AEQ91"/>
      <c r="AER91"/>
      <c r="AES91"/>
      <c r="AET91"/>
      <c r="AEU91"/>
      <c r="AEV91"/>
      <c r="AEW91"/>
      <c r="AEX91"/>
      <c r="AEY91"/>
      <c r="AEZ91"/>
      <c r="AFA91"/>
      <c r="AFB91"/>
      <c r="AFC91"/>
      <c r="AFD91"/>
      <c r="AFE91"/>
      <c r="AFF91"/>
      <c r="AFG91"/>
      <c r="AFH91"/>
      <c r="AFI91"/>
      <c r="AFJ91"/>
      <c r="AFK91"/>
      <c r="AFL91"/>
      <c r="AFM91"/>
      <c r="AFN91"/>
      <c r="AFO91"/>
      <c r="AFP91"/>
      <c r="AFQ91"/>
      <c r="AFR91"/>
      <c r="AFS91"/>
      <c r="AFT91"/>
      <c r="AFU91"/>
      <c r="AFV91"/>
      <c r="AFW91"/>
      <c r="AFX91"/>
      <c r="AFY91"/>
      <c r="AFZ91"/>
      <c r="AGA91"/>
      <c r="AGB91"/>
      <c r="AGC91"/>
      <c r="AGD91"/>
      <c r="AGE91"/>
      <c r="AGF91"/>
      <c r="AGG91"/>
      <c r="AGH91"/>
      <c r="AGI91"/>
      <c r="AGJ91"/>
      <c r="AGK91"/>
      <c r="AGL91"/>
      <c r="AGM91"/>
      <c r="AGN91"/>
      <c r="AGO91"/>
      <c r="AGP91"/>
      <c r="AGQ91"/>
      <c r="AGR91"/>
      <c r="AGS91"/>
      <c r="AGT91"/>
      <c r="AGU91"/>
      <c r="AGV91"/>
      <c r="AGW91"/>
      <c r="AGX91"/>
      <c r="AGY91"/>
      <c r="AGZ91"/>
      <c r="AHA91"/>
      <c r="AHB91"/>
      <c r="AHC91"/>
      <c r="AHD91"/>
      <c r="AHE91"/>
      <c r="AHF91"/>
      <c r="AHG91"/>
      <c r="AHH91"/>
      <c r="AHI91"/>
      <c r="AHJ91"/>
      <c r="AHK91"/>
      <c r="AHL91"/>
      <c r="AHM91"/>
      <c r="AHN91"/>
      <c r="AHO91"/>
      <c r="AHP91"/>
      <c r="AHQ91"/>
      <c r="AHR91"/>
      <c r="AHS91"/>
      <c r="AHT91"/>
      <c r="AHU91"/>
      <c r="AHV91"/>
      <c r="AHW91"/>
      <c r="AHX91"/>
      <c r="AHY91"/>
      <c r="AHZ91"/>
      <c r="AIA91"/>
      <c r="AIB91"/>
      <c r="AIC91"/>
      <c r="AID91"/>
      <c r="AIE91"/>
      <c r="AIF91"/>
      <c r="AIG91"/>
      <c r="AIH91"/>
      <c r="AII91"/>
      <c r="AIJ91"/>
      <c r="AIK91"/>
      <c r="AIL91"/>
      <c r="AIM91"/>
      <c r="AIN91"/>
      <c r="AIO91"/>
      <c r="AIP91"/>
      <c r="AIQ91"/>
      <c r="AIR91"/>
      <c r="AIS91"/>
      <c r="AIT91"/>
      <c r="AIU91"/>
      <c r="AIV91"/>
      <c r="AIW91"/>
      <c r="AIX91"/>
      <c r="AIY91"/>
      <c r="AIZ91"/>
      <c r="AJA91"/>
      <c r="AJB91"/>
      <c r="AJC91"/>
      <c r="AJD91"/>
      <c r="AJE91"/>
      <c r="AJF91"/>
      <c r="AJG91"/>
      <c r="AJH91"/>
      <c r="AJI91"/>
      <c r="AJJ91"/>
      <c r="AJK91"/>
      <c r="AJL91"/>
      <c r="AJM91"/>
      <c r="AJN91"/>
      <c r="AJO91"/>
      <c r="AJP91"/>
      <c r="AJQ91"/>
      <c r="AJR91"/>
      <c r="AJS91"/>
      <c r="AJT91"/>
      <c r="AJU91"/>
      <c r="AJV91"/>
      <c r="AJW91"/>
      <c r="AJX91"/>
      <c r="AJY91"/>
      <c r="AJZ91"/>
      <c r="AKA91"/>
      <c r="AKB91"/>
      <c r="AKC91"/>
      <c r="AKD91"/>
      <c r="AKE91"/>
      <c r="AKF91"/>
      <c r="AKG91"/>
      <c r="AKH91"/>
      <c r="AKI91"/>
      <c r="AKJ91"/>
      <c r="AKK91"/>
      <c r="AKL91"/>
      <c r="AKM91"/>
      <c r="AKN91"/>
      <c r="AKO91"/>
      <c r="AKP91"/>
      <c r="AKQ91"/>
      <c r="AKR91"/>
      <c r="AKS91"/>
      <c r="AKT91"/>
      <c r="AKU91"/>
      <c r="AKV91"/>
      <c r="AKW91"/>
      <c r="AKX91"/>
      <c r="AKY91"/>
      <c r="AKZ91"/>
      <c r="ALA91"/>
      <c r="ALB91"/>
      <c r="ALC91"/>
      <c r="ALD91"/>
      <c r="ALE91"/>
      <c r="ALF91"/>
      <c r="ALG91"/>
      <c r="ALH91"/>
      <c r="ALI91"/>
      <c r="ALJ91"/>
      <c r="ALK91"/>
      <c r="ALL91"/>
      <c r="ALM91"/>
      <c r="ALN91"/>
      <c r="ALO91"/>
      <c r="ALP91"/>
      <c r="ALQ91"/>
      <c r="ALR91"/>
      <c r="ALS91"/>
      <c r="ALT91"/>
      <c r="ALU91"/>
      <c r="ALV91"/>
      <c r="ALW91"/>
      <c r="ALX91"/>
      <c r="ALY91"/>
      <c r="ALZ91"/>
      <c r="AMA91"/>
      <c r="AMB91"/>
      <c r="AMC91"/>
      <c r="AMD91"/>
      <c r="AME91"/>
      <c r="AMF91"/>
      <c r="AMG91"/>
      <c r="AMH91"/>
      <c r="AMI91"/>
      <c r="AMJ91"/>
      <c r="AMK91"/>
      <c r="AML91"/>
      <c r="AMM91"/>
      <c r="AMN91"/>
      <c r="AMO91"/>
      <c r="AMP91"/>
      <c r="AMQ91"/>
      <c r="AMR91"/>
      <c r="AMS91"/>
      <c r="AMT91"/>
      <c r="AMU91"/>
      <c r="AMV91"/>
      <c r="AMW91"/>
      <c r="AMX91"/>
      <c r="AMY91"/>
      <c r="AMZ91"/>
      <c r="ANA91"/>
      <c r="ANB91"/>
      <c r="ANC91"/>
      <c r="AND91"/>
      <c r="ANE91"/>
    </row>
    <row r="92" spans="3:1048" s="6" customFormat="1" ht="15" customHeight="1" x14ac:dyDescent="0.25">
      <c r="C92" s="131" t="str">
        <f t="shared" si="23"/>
        <v>American</v>
      </c>
      <c r="D92" s="131" t="str">
        <f t="shared" si="24"/>
        <v>HPHE10250H045DVDR 130  (50 gal, JA13)</v>
      </c>
      <c r="E92" s="131">
        <f t="shared" si="25"/>
        <v>121413</v>
      </c>
      <c r="F92" s="60">
        <f t="shared" ref="F92" si="74">W92</f>
        <v>50</v>
      </c>
      <c r="G92" s="6" t="str">
        <f t="shared" si="27"/>
        <v>AOSmithHPTU50</v>
      </c>
      <c r="H92" s="62">
        <v>0</v>
      </c>
      <c r="I92" s="60">
        <v>1</v>
      </c>
      <c r="J92" s="61">
        <f t="shared" ref="J92" si="75">IF(H92&gt;0,AB92,0)</f>
        <v>0</v>
      </c>
      <c r="K92" s="61">
        <f t="shared" ref="K92" si="76">IF(I92&gt;0,AD92,0)</f>
        <v>2.9</v>
      </c>
      <c r="L92" s="127">
        <f t="shared" ref="L92" si="77">AA92</f>
        <v>1</v>
      </c>
      <c r="M92" s="169" t="str">
        <f t="shared" si="31"/>
        <v>AmericanHPHE10250DR</v>
      </c>
      <c r="N92" s="97" t="s">
        <v>196</v>
      </c>
      <c r="O92" s="32">
        <v>3</v>
      </c>
      <c r="P92" s="81">
        <f t="shared" ref="P92" si="78">VLOOKUP( Q92, $Q$2:$R$21, 2, FALSE )</f>
        <v>12</v>
      </c>
      <c r="Q92" s="9" t="s">
        <v>19</v>
      </c>
      <c r="R92" s="132">
        <v>14</v>
      </c>
      <c r="S92" s="68">
        <f t="shared" ref="S92" si="79" xml:space="preserve"> (P92*10000) + (R92*100) + VLOOKUP( Y92, $V$2:$X$56, 2, FALSE )</f>
        <v>121413</v>
      </c>
      <c r="T92" s="65" t="str">
        <f t="shared" si="40"/>
        <v>HPHE10250H045DVDR 130  (50 gal, JA13)</v>
      </c>
      <c r="U92" s="168">
        <f t="shared" si="5"/>
        <v>1</v>
      </c>
      <c r="V92" s="10" t="s">
        <v>439</v>
      </c>
      <c r="W92" s="11">
        <v>50</v>
      </c>
      <c r="X92" s="30" t="s">
        <v>84</v>
      </c>
      <c r="Y92" s="86" t="s">
        <v>109</v>
      </c>
      <c r="Z92" s="91" t="str">
        <f t="shared" ref="Z92" si="80">VLOOKUP( Y92, $V$2:$X$56, 3, FALSE )</f>
        <v>AOSmithHPTU50</v>
      </c>
      <c r="AA92" s="128">
        <v>1</v>
      </c>
      <c r="AB92" s="40" t="s">
        <v>10</v>
      </c>
      <c r="AC92" s="47" t="s">
        <v>9</v>
      </c>
      <c r="AD92" s="160">
        <v>2.9</v>
      </c>
      <c r="AE92" s="48">
        <v>44118</v>
      </c>
      <c r="AF92" s="49" t="s">
        <v>83</v>
      </c>
      <c r="AG92" s="138" t="str">
        <f t="shared" si="18"/>
        <v>2,     121413,   "HPHE10250H045DVDR 130  (50 gal, JA13)"</v>
      </c>
      <c r="AH92" s="140" t="str">
        <f t="shared" si="73"/>
        <v>American</v>
      </c>
      <c r="AI92" s="142" t="s">
        <v>476</v>
      </c>
      <c r="AJ92" s="166">
        <f t="shared" si="7"/>
        <v>1</v>
      </c>
      <c r="AK92" s="138" t="str">
        <f t="shared" si="19"/>
        <v xml:space="preserve">          case  HPHE10250H045DVDR 130  (50 gal, JA13)   :   "AmericanHPHE10250DR"</v>
      </c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/>
      <c r="CI92"/>
      <c r="CJ92"/>
      <c r="CK92"/>
      <c r="CL92"/>
      <c r="CM92"/>
      <c r="CN92"/>
      <c r="CO92"/>
      <c r="CP92"/>
      <c r="CQ92"/>
      <c r="CR92"/>
      <c r="CS92"/>
      <c r="CT92"/>
      <c r="CU92"/>
      <c r="CV92"/>
      <c r="CW92"/>
      <c r="CX92"/>
      <c r="CY92"/>
      <c r="CZ92"/>
      <c r="DA92"/>
      <c r="DB92"/>
      <c r="DC92"/>
      <c r="DD92"/>
      <c r="DE92"/>
      <c r="DF92"/>
      <c r="DG92"/>
      <c r="DH92"/>
      <c r="DI92"/>
      <c r="DJ92"/>
      <c r="DK92"/>
      <c r="DL92"/>
      <c r="DM92"/>
      <c r="DN92"/>
      <c r="DO92"/>
      <c r="DP92"/>
      <c r="DQ92"/>
      <c r="DR92"/>
      <c r="DS92"/>
      <c r="DT92"/>
      <c r="DU92"/>
      <c r="DV92"/>
      <c r="DW92"/>
      <c r="DX92"/>
      <c r="DY92"/>
      <c r="DZ92"/>
      <c r="EA92"/>
      <c r="EB92"/>
      <c r="EC92"/>
      <c r="ED92"/>
      <c r="EE92"/>
      <c r="EF92"/>
      <c r="EG92"/>
      <c r="EH92"/>
      <c r="EI92"/>
      <c r="EJ92"/>
      <c r="EK92"/>
      <c r="EL92"/>
      <c r="EM92"/>
      <c r="EN92"/>
      <c r="EO92"/>
      <c r="EP92"/>
      <c r="EQ92"/>
      <c r="ER92"/>
      <c r="ES92"/>
      <c r="ET92"/>
      <c r="EU92"/>
      <c r="EV92"/>
      <c r="EW92"/>
      <c r="EX92"/>
      <c r="EY92"/>
      <c r="EZ92"/>
      <c r="FA92"/>
      <c r="FB92"/>
      <c r="FC92"/>
      <c r="FD92"/>
      <c r="FE92"/>
      <c r="FF92"/>
      <c r="FG92"/>
      <c r="FH92"/>
      <c r="FI92"/>
      <c r="FJ92"/>
      <c r="FK92"/>
      <c r="FL92"/>
      <c r="FM92"/>
      <c r="FN92"/>
      <c r="FO92"/>
      <c r="FP92"/>
      <c r="FQ92"/>
      <c r="FR92"/>
      <c r="FS92"/>
      <c r="FT92"/>
      <c r="FU92"/>
      <c r="FV92"/>
      <c r="FW92"/>
      <c r="FX92"/>
      <c r="FY92"/>
      <c r="FZ92"/>
      <c r="GA92"/>
      <c r="GB92"/>
      <c r="GC92"/>
      <c r="GD92"/>
      <c r="GE92"/>
      <c r="GF92"/>
      <c r="GG92"/>
      <c r="GH92"/>
      <c r="GI92"/>
      <c r="GJ92"/>
      <c r="GK92"/>
      <c r="GL92"/>
      <c r="GM92"/>
      <c r="GN92"/>
      <c r="GO92"/>
      <c r="GP92"/>
      <c r="GQ92"/>
      <c r="GR92"/>
      <c r="GS92"/>
      <c r="GT92"/>
      <c r="GU92"/>
      <c r="GV92"/>
      <c r="GW92"/>
      <c r="GX92"/>
      <c r="GY92"/>
      <c r="GZ92"/>
      <c r="HA92"/>
      <c r="HB92"/>
      <c r="HC92"/>
      <c r="HD92"/>
      <c r="HE92"/>
      <c r="HF92"/>
      <c r="HG92"/>
      <c r="HH92"/>
      <c r="HI92"/>
      <c r="HJ92"/>
      <c r="HK92"/>
      <c r="HL92"/>
      <c r="HM92"/>
      <c r="HN92"/>
      <c r="HO92"/>
      <c r="HP92"/>
      <c r="HQ92"/>
      <c r="HR92"/>
      <c r="HS92"/>
      <c r="HT92"/>
      <c r="HU92"/>
      <c r="HV92"/>
      <c r="HW92"/>
      <c r="HX92"/>
      <c r="HY92"/>
      <c r="HZ92"/>
      <c r="IA92"/>
      <c r="IB92"/>
      <c r="IC92"/>
      <c r="ID92"/>
      <c r="IE92"/>
      <c r="IF92"/>
      <c r="IG92"/>
      <c r="IH92"/>
      <c r="II92"/>
      <c r="IJ92"/>
      <c r="IK92"/>
      <c r="IL92"/>
      <c r="IM92"/>
      <c r="IN92"/>
      <c r="IO92"/>
      <c r="IP92"/>
      <c r="IQ92"/>
      <c r="IR92"/>
      <c r="IS92"/>
      <c r="IT92"/>
      <c r="IU92"/>
      <c r="IV92"/>
      <c r="IW92"/>
      <c r="IX92"/>
      <c r="IY92"/>
      <c r="IZ92"/>
      <c r="JA92"/>
      <c r="JB92"/>
      <c r="JC92"/>
      <c r="JD92"/>
      <c r="JE92"/>
      <c r="JF92"/>
      <c r="JG92"/>
      <c r="JH92"/>
      <c r="JI92"/>
      <c r="JJ92"/>
      <c r="JK92"/>
      <c r="JL92"/>
      <c r="JM92"/>
      <c r="JN92"/>
      <c r="JO92"/>
      <c r="JP92"/>
      <c r="JQ92"/>
      <c r="JR92"/>
      <c r="JS92"/>
      <c r="JT92"/>
      <c r="JU92"/>
      <c r="JV92"/>
      <c r="JW92"/>
      <c r="JX92"/>
      <c r="JY92"/>
      <c r="JZ92"/>
      <c r="KA92"/>
      <c r="KB92"/>
      <c r="KC92"/>
      <c r="KD92"/>
      <c r="KE92"/>
      <c r="KF92"/>
      <c r="KG92"/>
      <c r="KH92"/>
      <c r="KI92"/>
      <c r="KJ92"/>
      <c r="KK92"/>
      <c r="KL92"/>
      <c r="KM92"/>
      <c r="KN92"/>
      <c r="KO92"/>
      <c r="KP92"/>
      <c r="KQ92"/>
      <c r="KR92"/>
      <c r="KS92"/>
      <c r="KT92"/>
      <c r="KU92"/>
      <c r="KV92"/>
      <c r="KW92"/>
      <c r="KX92"/>
      <c r="KY92"/>
      <c r="KZ92"/>
      <c r="LA92"/>
      <c r="LB92"/>
      <c r="LC92"/>
      <c r="LD92"/>
      <c r="LE92"/>
      <c r="LF92"/>
      <c r="LG92"/>
      <c r="LH92"/>
      <c r="LI92"/>
      <c r="LJ92"/>
      <c r="LK92"/>
      <c r="LL92"/>
      <c r="LM92"/>
      <c r="LN92"/>
      <c r="LO92"/>
      <c r="LP92"/>
      <c r="LQ92"/>
      <c r="LR92"/>
      <c r="LS92"/>
      <c r="LT92"/>
      <c r="LU92"/>
      <c r="LV92"/>
      <c r="LW92"/>
      <c r="LX92"/>
      <c r="LY92"/>
      <c r="LZ92"/>
      <c r="MA92"/>
      <c r="MB92"/>
      <c r="MC92"/>
      <c r="MD92"/>
      <c r="ME92"/>
      <c r="MF92"/>
      <c r="MG92"/>
      <c r="MH92"/>
      <c r="MI92"/>
      <c r="MJ92"/>
      <c r="MK92"/>
      <c r="ML92"/>
      <c r="MM92"/>
      <c r="MN92"/>
      <c r="MO92"/>
      <c r="MP92"/>
      <c r="MQ92"/>
      <c r="MR92"/>
      <c r="MS92"/>
      <c r="MT92"/>
      <c r="MU92"/>
      <c r="MV92"/>
      <c r="MW92"/>
      <c r="MX92"/>
      <c r="MY92"/>
      <c r="MZ92"/>
      <c r="NA92"/>
      <c r="NB92"/>
      <c r="NC92"/>
      <c r="ND92"/>
      <c r="NE92"/>
      <c r="NF92"/>
      <c r="NG92"/>
      <c r="NH92"/>
      <c r="NI92"/>
      <c r="NJ92"/>
      <c r="NK92"/>
      <c r="NL92"/>
      <c r="NM92"/>
      <c r="NN92"/>
      <c r="NO92"/>
      <c r="NP92"/>
      <c r="NQ92"/>
      <c r="NR92"/>
      <c r="NS92"/>
      <c r="NT92"/>
      <c r="NU92"/>
      <c r="NV92"/>
      <c r="NW92"/>
      <c r="NX92"/>
      <c r="NY92"/>
      <c r="NZ92"/>
      <c r="OA92"/>
      <c r="OB92"/>
      <c r="OC92"/>
      <c r="OD92"/>
      <c r="OE92"/>
      <c r="OF92"/>
      <c r="OG92"/>
      <c r="OH92"/>
      <c r="OI92"/>
      <c r="OJ92"/>
      <c r="OK92"/>
      <c r="OL92"/>
      <c r="OM92"/>
      <c r="ON92"/>
      <c r="OO92"/>
      <c r="OP92"/>
      <c r="OQ92"/>
      <c r="OR92"/>
      <c r="OS92"/>
      <c r="OT92"/>
      <c r="OU92"/>
      <c r="OV92"/>
      <c r="OW92"/>
      <c r="OX92"/>
      <c r="OY92"/>
      <c r="OZ92"/>
      <c r="PA92"/>
      <c r="PB92"/>
      <c r="PC92"/>
      <c r="PD92"/>
      <c r="PE92"/>
      <c r="PF92"/>
      <c r="PG92"/>
      <c r="PH92"/>
      <c r="PI92"/>
      <c r="PJ92"/>
      <c r="PK92"/>
      <c r="PL92"/>
      <c r="PM92"/>
      <c r="PN92"/>
      <c r="PO92"/>
      <c r="PP92"/>
      <c r="PQ92"/>
      <c r="PR92"/>
      <c r="PS92"/>
      <c r="PT92"/>
      <c r="PU92"/>
      <c r="PV92"/>
      <c r="PW92"/>
      <c r="PX92"/>
      <c r="PY92"/>
      <c r="PZ92"/>
      <c r="QA92"/>
      <c r="QB92"/>
      <c r="QC92"/>
      <c r="QD92"/>
      <c r="QE92"/>
      <c r="QF92"/>
      <c r="QG92"/>
      <c r="QH92"/>
      <c r="QI92"/>
      <c r="QJ92"/>
      <c r="QK92"/>
      <c r="QL92"/>
      <c r="QM92"/>
      <c r="QN92"/>
      <c r="QO92"/>
      <c r="QP92"/>
      <c r="QQ92"/>
      <c r="QR92"/>
      <c r="QS92"/>
      <c r="QT92"/>
      <c r="QU92"/>
      <c r="QV92"/>
      <c r="QW92"/>
      <c r="QX92"/>
      <c r="QY92"/>
      <c r="QZ92"/>
      <c r="RA92"/>
      <c r="RB92"/>
      <c r="RC92"/>
      <c r="RD92"/>
      <c r="RE92"/>
      <c r="RF92"/>
      <c r="RG92"/>
      <c r="RH92"/>
      <c r="RI92"/>
      <c r="RJ92"/>
      <c r="RK92"/>
      <c r="RL92"/>
      <c r="RM92"/>
      <c r="RN92"/>
      <c r="RO92"/>
      <c r="RP92"/>
      <c r="RQ92"/>
      <c r="RR92"/>
      <c r="RS92"/>
      <c r="RT92"/>
      <c r="RU92"/>
      <c r="RV92"/>
      <c r="RW92"/>
      <c r="RX92"/>
      <c r="RY92"/>
      <c r="RZ92"/>
      <c r="SA92"/>
      <c r="SB92"/>
      <c r="SC92"/>
      <c r="SD92"/>
      <c r="SE92"/>
      <c r="SF92"/>
      <c r="SG92"/>
      <c r="SH92"/>
      <c r="SI92"/>
      <c r="SJ92"/>
      <c r="SK92"/>
      <c r="SL92"/>
      <c r="SM92"/>
      <c r="SN92"/>
      <c r="SO92"/>
      <c r="SP92"/>
      <c r="SQ92"/>
      <c r="SR92"/>
      <c r="SS92"/>
      <c r="ST92"/>
      <c r="SU92"/>
      <c r="SV92"/>
      <c r="SW92"/>
      <c r="SX92"/>
      <c r="SY92"/>
      <c r="SZ92"/>
      <c r="TA92"/>
      <c r="TB92"/>
      <c r="TC92"/>
      <c r="TD92"/>
      <c r="TE92"/>
      <c r="TF92"/>
      <c r="TG92"/>
      <c r="TH92"/>
      <c r="TI92"/>
      <c r="TJ92"/>
      <c r="TK92"/>
      <c r="TL92"/>
      <c r="TM92"/>
      <c r="TN92"/>
      <c r="TO92"/>
      <c r="TP92"/>
      <c r="TQ92"/>
      <c r="TR92"/>
      <c r="TS92"/>
      <c r="TT92"/>
      <c r="TU92"/>
      <c r="TV92"/>
      <c r="TW92"/>
      <c r="TX92"/>
      <c r="TY92"/>
      <c r="TZ92"/>
      <c r="UA92"/>
      <c r="UB92"/>
      <c r="UC92"/>
      <c r="UD92"/>
      <c r="UE92"/>
      <c r="UF92"/>
      <c r="UG92"/>
      <c r="UH92"/>
      <c r="UI92"/>
      <c r="UJ92"/>
      <c r="UK92"/>
      <c r="UL92"/>
      <c r="UM92"/>
      <c r="UN92"/>
      <c r="UO92"/>
      <c r="UP92"/>
      <c r="UQ92"/>
      <c r="UR92"/>
      <c r="US92"/>
      <c r="UT92"/>
      <c r="UU92"/>
      <c r="UV92"/>
      <c r="UW92"/>
      <c r="UX92"/>
      <c r="UY92"/>
      <c r="UZ92"/>
      <c r="VA92"/>
      <c r="VB92"/>
      <c r="VC92"/>
      <c r="VD92"/>
      <c r="VE92"/>
      <c r="VF92"/>
      <c r="VG92"/>
      <c r="VH92"/>
      <c r="VI92"/>
      <c r="VJ92"/>
      <c r="VK92"/>
      <c r="VL92"/>
      <c r="VM92"/>
      <c r="VN92"/>
      <c r="VO92"/>
      <c r="VP92"/>
      <c r="VQ92"/>
      <c r="VR92"/>
      <c r="VS92"/>
      <c r="VT92"/>
      <c r="VU92"/>
      <c r="VV92"/>
      <c r="VW92"/>
      <c r="VX92"/>
      <c r="VY92"/>
      <c r="VZ92"/>
      <c r="WA92"/>
      <c r="WB92"/>
      <c r="WC92"/>
      <c r="WD92"/>
      <c r="WE92"/>
      <c r="WF92"/>
      <c r="WG92"/>
      <c r="WH92"/>
      <c r="WI92"/>
      <c r="WJ92"/>
      <c r="WK92"/>
      <c r="WL92"/>
      <c r="WM92"/>
      <c r="WN92"/>
      <c r="WO92"/>
      <c r="WP92"/>
      <c r="WQ92"/>
      <c r="WR92"/>
      <c r="WS92"/>
      <c r="WT92"/>
      <c r="WU92"/>
      <c r="WV92"/>
      <c r="WW92"/>
      <c r="WX92"/>
      <c r="WY92"/>
      <c r="WZ92"/>
      <c r="XA92"/>
      <c r="XB92"/>
      <c r="XC92"/>
      <c r="XD92"/>
      <c r="XE92"/>
      <c r="XF92"/>
      <c r="XG92"/>
      <c r="XH92"/>
      <c r="XI92"/>
      <c r="XJ92"/>
      <c r="XK92"/>
      <c r="XL92"/>
      <c r="XM92"/>
      <c r="XN92"/>
      <c r="XO92"/>
      <c r="XP92"/>
      <c r="XQ92"/>
      <c r="XR92"/>
      <c r="XS92"/>
      <c r="XT92"/>
      <c r="XU92"/>
      <c r="XV92"/>
      <c r="XW92"/>
      <c r="XX92"/>
      <c r="XY92"/>
      <c r="XZ92"/>
      <c r="YA92"/>
      <c r="YB92"/>
      <c r="YC92"/>
      <c r="YD92"/>
      <c r="YE92"/>
      <c r="YF92"/>
      <c r="YG92"/>
      <c r="YH92"/>
      <c r="YI92"/>
      <c r="YJ92"/>
      <c r="YK92"/>
      <c r="YL92"/>
      <c r="YM92"/>
      <c r="YN92"/>
      <c r="YO92"/>
      <c r="YP92"/>
      <c r="YQ92"/>
      <c r="YR92"/>
      <c r="YS92"/>
      <c r="YT92"/>
      <c r="YU92"/>
      <c r="YV92"/>
      <c r="YW92"/>
      <c r="YX92"/>
      <c r="YY92"/>
      <c r="YZ92"/>
      <c r="ZA92"/>
      <c r="ZB92"/>
      <c r="ZC92"/>
      <c r="ZD92"/>
      <c r="ZE92"/>
      <c r="ZF92"/>
      <c r="ZG92"/>
      <c r="ZH92"/>
      <c r="ZI92"/>
      <c r="ZJ92"/>
      <c r="ZK92"/>
      <c r="ZL92"/>
      <c r="ZM92"/>
      <c r="ZN92"/>
      <c r="ZO92"/>
      <c r="ZP92"/>
      <c r="ZQ92"/>
      <c r="ZR92"/>
      <c r="ZS92"/>
      <c r="ZT92"/>
      <c r="ZU92"/>
      <c r="ZV92"/>
      <c r="ZW92"/>
      <c r="ZX92"/>
      <c r="ZY92"/>
      <c r="ZZ92"/>
      <c r="AAA92"/>
      <c r="AAB92"/>
      <c r="AAC92"/>
      <c r="AAD92"/>
      <c r="AAE92"/>
      <c r="AAF92"/>
      <c r="AAG92"/>
      <c r="AAH92"/>
      <c r="AAI92"/>
      <c r="AAJ92"/>
      <c r="AAK92"/>
      <c r="AAL92"/>
      <c r="AAM92"/>
      <c r="AAN92"/>
      <c r="AAO92"/>
      <c r="AAP92"/>
      <c r="AAQ92"/>
      <c r="AAR92"/>
      <c r="AAS92"/>
      <c r="AAT92"/>
      <c r="AAU92"/>
      <c r="AAV92"/>
      <c r="AAW92"/>
      <c r="AAX92"/>
      <c r="AAY92"/>
      <c r="AAZ92"/>
      <c r="ABA92"/>
      <c r="ABB92"/>
      <c r="ABC92"/>
      <c r="ABD92"/>
      <c r="ABE92"/>
      <c r="ABF92"/>
      <c r="ABG92"/>
      <c r="ABH92"/>
      <c r="ABI92"/>
      <c r="ABJ92"/>
      <c r="ABK92"/>
      <c r="ABL92"/>
      <c r="ABM92"/>
      <c r="ABN92"/>
      <c r="ABO92"/>
      <c r="ABP92"/>
      <c r="ABQ92"/>
      <c r="ABR92"/>
      <c r="ABS92"/>
      <c r="ABT92"/>
      <c r="ABU92"/>
      <c r="ABV92"/>
      <c r="ABW92"/>
      <c r="ABX92"/>
      <c r="ABY92"/>
      <c r="ABZ92"/>
      <c r="ACA92"/>
      <c r="ACB92"/>
      <c r="ACC92"/>
      <c r="ACD92"/>
      <c r="ACE92"/>
      <c r="ACF92"/>
      <c r="ACG92"/>
      <c r="ACH92"/>
      <c r="ACI92"/>
      <c r="ACJ92"/>
      <c r="ACK92"/>
      <c r="ACL92"/>
      <c r="ACM92"/>
      <c r="ACN92"/>
      <c r="ACO92"/>
      <c r="ACP92"/>
      <c r="ACQ92"/>
      <c r="ACR92"/>
      <c r="ACS92"/>
      <c r="ACT92"/>
      <c r="ACU92"/>
      <c r="ACV92"/>
      <c r="ACW92"/>
      <c r="ACX92"/>
      <c r="ACY92"/>
      <c r="ACZ92"/>
      <c r="ADA92"/>
      <c r="ADB92"/>
      <c r="ADC92"/>
      <c r="ADD92"/>
      <c r="ADE92"/>
      <c r="ADF92"/>
      <c r="ADG92"/>
      <c r="ADH92"/>
      <c r="ADI92"/>
      <c r="ADJ92"/>
      <c r="ADK92"/>
      <c r="ADL92"/>
      <c r="ADM92"/>
      <c r="ADN92"/>
      <c r="ADO92"/>
      <c r="ADP92"/>
      <c r="ADQ92"/>
      <c r="ADR92"/>
      <c r="ADS92"/>
      <c r="ADT92"/>
      <c r="ADU92"/>
      <c r="ADV92"/>
      <c r="ADW92"/>
      <c r="ADX92"/>
      <c r="ADY92"/>
      <c r="ADZ92"/>
      <c r="AEA92"/>
      <c r="AEB92"/>
      <c r="AEC92"/>
      <c r="AED92"/>
      <c r="AEE92"/>
      <c r="AEF92"/>
      <c r="AEG92"/>
      <c r="AEH92"/>
      <c r="AEI92"/>
      <c r="AEJ92"/>
      <c r="AEK92"/>
      <c r="AEL92"/>
      <c r="AEM92"/>
      <c r="AEN92"/>
      <c r="AEO92"/>
      <c r="AEP92"/>
      <c r="AEQ92"/>
      <c r="AER92"/>
      <c r="AES92"/>
      <c r="AET92"/>
      <c r="AEU92"/>
      <c r="AEV92"/>
      <c r="AEW92"/>
      <c r="AEX92"/>
      <c r="AEY92"/>
      <c r="AEZ92"/>
      <c r="AFA92"/>
      <c r="AFB92"/>
      <c r="AFC92"/>
      <c r="AFD92"/>
      <c r="AFE92"/>
      <c r="AFF92"/>
      <c r="AFG92"/>
      <c r="AFH92"/>
      <c r="AFI92"/>
      <c r="AFJ92"/>
      <c r="AFK92"/>
      <c r="AFL92"/>
      <c r="AFM92"/>
      <c r="AFN92"/>
      <c r="AFO92"/>
      <c r="AFP92"/>
      <c r="AFQ92"/>
      <c r="AFR92"/>
      <c r="AFS92"/>
      <c r="AFT92"/>
      <c r="AFU92"/>
      <c r="AFV92"/>
      <c r="AFW92"/>
      <c r="AFX92"/>
      <c r="AFY92"/>
      <c r="AFZ92"/>
      <c r="AGA92"/>
      <c r="AGB92"/>
      <c r="AGC92"/>
      <c r="AGD92"/>
      <c r="AGE92"/>
      <c r="AGF92"/>
      <c r="AGG92"/>
      <c r="AGH92"/>
      <c r="AGI92"/>
      <c r="AGJ92"/>
      <c r="AGK92"/>
      <c r="AGL92"/>
      <c r="AGM92"/>
      <c r="AGN92"/>
      <c r="AGO92"/>
      <c r="AGP92"/>
      <c r="AGQ92"/>
      <c r="AGR92"/>
      <c r="AGS92"/>
      <c r="AGT92"/>
      <c r="AGU92"/>
      <c r="AGV92"/>
      <c r="AGW92"/>
      <c r="AGX92"/>
      <c r="AGY92"/>
      <c r="AGZ92"/>
      <c r="AHA92"/>
      <c r="AHB92"/>
      <c r="AHC92"/>
      <c r="AHD92"/>
      <c r="AHE92"/>
      <c r="AHF92"/>
      <c r="AHG92"/>
      <c r="AHH92"/>
      <c r="AHI92"/>
      <c r="AHJ92"/>
      <c r="AHK92"/>
      <c r="AHL92"/>
      <c r="AHM92"/>
      <c r="AHN92"/>
      <c r="AHO92"/>
      <c r="AHP92"/>
      <c r="AHQ92"/>
      <c r="AHR92"/>
      <c r="AHS92"/>
      <c r="AHT92"/>
      <c r="AHU92"/>
      <c r="AHV92"/>
      <c r="AHW92"/>
      <c r="AHX92"/>
      <c r="AHY92"/>
      <c r="AHZ92"/>
      <c r="AIA92"/>
      <c r="AIB92"/>
      <c r="AIC92"/>
      <c r="AID92"/>
      <c r="AIE92"/>
      <c r="AIF92"/>
      <c r="AIG92"/>
      <c r="AIH92"/>
      <c r="AII92"/>
      <c r="AIJ92"/>
      <c r="AIK92"/>
      <c r="AIL92"/>
      <c r="AIM92"/>
      <c r="AIN92"/>
      <c r="AIO92"/>
      <c r="AIP92"/>
      <c r="AIQ92"/>
      <c r="AIR92"/>
      <c r="AIS92"/>
      <c r="AIT92"/>
      <c r="AIU92"/>
      <c r="AIV92"/>
      <c r="AIW92"/>
      <c r="AIX92"/>
      <c r="AIY92"/>
      <c r="AIZ92"/>
      <c r="AJA92"/>
      <c r="AJB92"/>
      <c r="AJC92"/>
      <c r="AJD92"/>
      <c r="AJE92"/>
      <c r="AJF92"/>
      <c r="AJG92"/>
      <c r="AJH92"/>
      <c r="AJI92"/>
      <c r="AJJ92"/>
      <c r="AJK92"/>
      <c r="AJL92"/>
      <c r="AJM92"/>
      <c r="AJN92"/>
      <c r="AJO92"/>
      <c r="AJP92"/>
      <c r="AJQ92"/>
      <c r="AJR92"/>
      <c r="AJS92"/>
      <c r="AJT92"/>
      <c r="AJU92"/>
      <c r="AJV92"/>
      <c r="AJW92"/>
      <c r="AJX92"/>
      <c r="AJY92"/>
      <c r="AJZ92"/>
      <c r="AKA92"/>
      <c r="AKB92"/>
      <c r="AKC92"/>
      <c r="AKD92"/>
      <c r="AKE92"/>
      <c r="AKF92"/>
      <c r="AKG92"/>
      <c r="AKH92"/>
      <c r="AKI92"/>
      <c r="AKJ92"/>
      <c r="AKK92"/>
      <c r="AKL92"/>
      <c r="AKM92"/>
      <c r="AKN92"/>
      <c r="AKO92"/>
      <c r="AKP92"/>
      <c r="AKQ92"/>
      <c r="AKR92"/>
      <c r="AKS92"/>
      <c r="AKT92"/>
      <c r="AKU92"/>
      <c r="AKV92"/>
      <c r="AKW92"/>
      <c r="AKX92"/>
      <c r="AKY92"/>
      <c r="AKZ92"/>
      <c r="ALA92"/>
      <c r="ALB92"/>
      <c r="ALC92"/>
      <c r="ALD92"/>
      <c r="ALE92"/>
      <c r="ALF92"/>
      <c r="ALG92"/>
      <c r="ALH92"/>
      <c r="ALI92"/>
      <c r="ALJ92"/>
      <c r="ALK92"/>
      <c r="ALL92"/>
      <c r="ALM92"/>
      <c r="ALN92"/>
      <c r="ALO92"/>
      <c r="ALP92"/>
      <c r="ALQ92"/>
      <c r="ALR92"/>
      <c r="ALS92"/>
      <c r="ALT92"/>
      <c r="ALU92"/>
      <c r="ALV92"/>
      <c r="ALW92"/>
      <c r="ALX92"/>
      <c r="ALY92"/>
      <c r="ALZ92"/>
      <c r="AMA92"/>
      <c r="AMB92"/>
      <c r="AMC92"/>
      <c r="AMD92"/>
      <c r="AME92"/>
      <c r="AMF92"/>
      <c r="AMG92"/>
      <c r="AMH92"/>
      <c r="AMI92"/>
      <c r="AMJ92"/>
      <c r="AMK92"/>
      <c r="AML92"/>
      <c r="AMM92"/>
      <c r="AMN92"/>
      <c r="AMO92"/>
      <c r="AMP92"/>
      <c r="AMQ92"/>
      <c r="AMR92"/>
      <c r="AMS92"/>
      <c r="AMT92"/>
      <c r="AMU92"/>
      <c r="AMV92"/>
      <c r="AMW92"/>
      <c r="AMX92"/>
      <c r="AMY92"/>
      <c r="AMZ92"/>
      <c r="ANA92"/>
      <c r="ANB92"/>
      <c r="ANC92"/>
      <c r="AND92"/>
      <c r="ANE92"/>
    </row>
    <row r="93" spans="3:1048" s="6" customFormat="1" ht="15" customHeight="1" x14ac:dyDescent="0.25">
      <c r="C93" s="6" t="str">
        <f t="shared" si="23"/>
        <v>American</v>
      </c>
      <c r="D93" s="6" t="str">
        <f t="shared" si="24"/>
        <v>HPHE10266H045DV 120  (66 gal)</v>
      </c>
      <c r="E93" s="6">
        <f t="shared" si="25"/>
        <v>120614</v>
      </c>
      <c r="F93" s="60">
        <f t="shared" si="26"/>
        <v>66</v>
      </c>
      <c r="G93" s="6" t="str">
        <f t="shared" si="27"/>
        <v>AOSmithHPTU66</v>
      </c>
      <c r="H93" s="62">
        <v>0</v>
      </c>
      <c r="I93" s="60">
        <v>1</v>
      </c>
      <c r="J93" s="61">
        <f t="shared" si="62"/>
        <v>0</v>
      </c>
      <c r="K93" s="61">
        <f t="shared" si="63"/>
        <v>3.1</v>
      </c>
      <c r="L93" s="127">
        <f t="shared" si="30"/>
        <v>0</v>
      </c>
      <c r="M93" s="169" t="str">
        <f t="shared" si="31"/>
        <v>AmericanHPHE10266Res</v>
      </c>
      <c r="N93" s="97" t="s">
        <v>196</v>
      </c>
      <c r="O93" s="32">
        <v>3</v>
      </c>
      <c r="P93" s="81">
        <f t="shared" si="32"/>
        <v>12</v>
      </c>
      <c r="Q93" s="9" t="s">
        <v>19</v>
      </c>
      <c r="R93" s="133">
        <f>R91+1</f>
        <v>6</v>
      </c>
      <c r="S93" s="68">
        <f xml:space="preserve"> (P93*10000) + (R93*100) + VLOOKUP( Y93, $V$2:$X$56, 2, FALSE )</f>
        <v>120614</v>
      </c>
      <c r="T93" s="65" t="str">
        <f t="shared" si="40"/>
        <v>HPHE10266H045DV 120  (66 gal)</v>
      </c>
      <c r="U93" s="168">
        <f t="shared" si="5"/>
        <v>1</v>
      </c>
      <c r="V93" s="10" t="s">
        <v>22</v>
      </c>
      <c r="W93" s="11">
        <v>66</v>
      </c>
      <c r="X93" s="30" t="s">
        <v>85</v>
      </c>
      <c r="Y93" s="86" t="s">
        <v>105</v>
      </c>
      <c r="Z93" s="91" t="str">
        <f>VLOOKUP( Y93, $V$2:$X$56, 3, FALSE )</f>
        <v>AOSmithHPTU66</v>
      </c>
      <c r="AA93" s="126">
        <v>0</v>
      </c>
      <c r="AB93" s="40" t="s">
        <v>10</v>
      </c>
      <c r="AC93" s="47">
        <v>3</v>
      </c>
      <c r="AD93" s="160">
        <v>3.1</v>
      </c>
      <c r="AE93" s="48">
        <v>42545</v>
      </c>
      <c r="AF93" s="49" t="s">
        <v>83</v>
      </c>
      <c r="AG93" s="138" t="str">
        <f t="shared" si="18"/>
        <v>2,     120614,   "HPHE10266H045DV 120  (66 gal)"</v>
      </c>
      <c r="AH93" s="140" t="str">
        <f t="shared" si="73"/>
        <v>American</v>
      </c>
      <c r="AI93" s="141" t="s">
        <v>468</v>
      </c>
      <c r="AJ93" s="166">
        <f t="shared" si="7"/>
        <v>1</v>
      </c>
      <c r="AK93" s="138" t="str">
        <f t="shared" si="19"/>
        <v xml:space="preserve">          case  HPHE10266H045DV 120  (66 gal)   :   "AmericanHPHE10266Res"</v>
      </c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  <c r="CN93"/>
      <c r="CO93"/>
      <c r="CP93"/>
      <c r="CQ93"/>
      <c r="CR93"/>
      <c r="CS93"/>
      <c r="CT93"/>
      <c r="CU93"/>
      <c r="CV93"/>
      <c r="CW93"/>
      <c r="CX93"/>
      <c r="CY93"/>
      <c r="CZ93"/>
      <c r="DA93"/>
      <c r="DB93"/>
      <c r="DC93"/>
      <c r="DD93"/>
      <c r="DE93"/>
      <c r="DF93"/>
      <c r="DG93"/>
      <c r="DH93"/>
      <c r="DI93"/>
      <c r="DJ93"/>
      <c r="DK93"/>
      <c r="DL93"/>
      <c r="DM93"/>
      <c r="DN93"/>
      <c r="DO93"/>
      <c r="DP93"/>
      <c r="DQ93"/>
      <c r="DR93"/>
      <c r="DS93"/>
      <c r="DT93"/>
      <c r="DU93"/>
      <c r="DV93"/>
      <c r="DW93"/>
      <c r="DX93"/>
      <c r="DY93"/>
      <c r="DZ93"/>
      <c r="EA93"/>
      <c r="EB93"/>
      <c r="EC93"/>
      <c r="ED93"/>
      <c r="EE93"/>
      <c r="EF93"/>
      <c r="EG93"/>
      <c r="EH93"/>
      <c r="EI93"/>
      <c r="EJ93"/>
      <c r="EK93"/>
      <c r="EL93"/>
      <c r="EM93"/>
      <c r="EN93"/>
      <c r="EO93"/>
      <c r="EP93"/>
      <c r="EQ93"/>
      <c r="ER93"/>
      <c r="ES93"/>
      <c r="ET93"/>
      <c r="EU93"/>
      <c r="EV93"/>
      <c r="EW93"/>
      <c r="EX93"/>
      <c r="EY93"/>
      <c r="EZ93"/>
      <c r="FA93"/>
      <c r="FB93"/>
      <c r="FC93"/>
      <c r="FD93"/>
      <c r="FE93"/>
      <c r="FF93"/>
      <c r="FG93"/>
      <c r="FH93"/>
      <c r="FI93"/>
      <c r="FJ93"/>
      <c r="FK93"/>
      <c r="FL93"/>
      <c r="FM93"/>
      <c r="FN93"/>
      <c r="FO93"/>
      <c r="FP93"/>
      <c r="FQ93"/>
      <c r="FR93"/>
      <c r="FS93"/>
      <c r="FT93"/>
      <c r="FU93"/>
      <c r="FV93"/>
      <c r="FW93"/>
      <c r="FX93"/>
      <c r="FY93"/>
      <c r="FZ93"/>
      <c r="GA93"/>
      <c r="GB93"/>
      <c r="GC93"/>
      <c r="GD93"/>
      <c r="GE93"/>
      <c r="GF93"/>
      <c r="GG93"/>
      <c r="GH93"/>
      <c r="GI93"/>
      <c r="GJ93"/>
      <c r="GK93"/>
      <c r="GL93"/>
      <c r="GM93"/>
      <c r="GN93"/>
      <c r="GO93"/>
      <c r="GP93"/>
      <c r="GQ93"/>
      <c r="GR93"/>
      <c r="GS93"/>
      <c r="GT93"/>
      <c r="GU93"/>
      <c r="GV93"/>
      <c r="GW93"/>
      <c r="GX93"/>
      <c r="GY93"/>
      <c r="GZ93"/>
      <c r="HA93"/>
      <c r="HB93"/>
      <c r="HC93"/>
      <c r="HD93"/>
      <c r="HE93"/>
      <c r="HF93"/>
      <c r="HG93"/>
      <c r="HH93"/>
      <c r="HI93"/>
      <c r="HJ93"/>
      <c r="HK93"/>
      <c r="HL93"/>
      <c r="HM93"/>
      <c r="HN93"/>
      <c r="HO93"/>
      <c r="HP93"/>
      <c r="HQ93"/>
      <c r="HR93"/>
      <c r="HS93"/>
      <c r="HT93"/>
      <c r="HU93"/>
      <c r="HV93"/>
      <c r="HW93"/>
      <c r="HX93"/>
      <c r="HY93"/>
      <c r="HZ93"/>
      <c r="IA93"/>
      <c r="IB93"/>
      <c r="IC93"/>
      <c r="ID93"/>
      <c r="IE93"/>
      <c r="IF93"/>
      <c r="IG93"/>
      <c r="IH93"/>
      <c r="II93"/>
      <c r="IJ93"/>
      <c r="IK93"/>
      <c r="IL93"/>
      <c r="IM93"/>
      <c r="IN93"/>
      <c r="IO93"/>
      <c r="IP93"/>
      <c r="IQ93"/>
      <c r="IR93"/>
      <c r="IS93"/>
      <c r="IT93"/>
      <c r="IU93"/>
      <c r="IV93"/>
      <c r="IW93"/>
      <c r="IX93"/>
      <c r="IY93"/>
      <c r="IZ93"/>
      <c r="JA93"/>
      <c r="JB93"/>
      <c r="JC93"/>
      <c r="JD93"/>
      <c r="JE93"/>
      <c r="JF93"/>
      <c r="JG93"/>
      <c r="JH93"/>
      <c r="JI93"/>
      <c r="JJ93"/>
      <c r="JK93"/>
      <c r="JL93"/>
      <c r="JM93"/>
      <c r="JN93"/>
      <c r="JO93"/>
      <c r="JP93"/>
      <c r="JQ93"/>
      <c r="JR93"/>
      <c r="JS93"/>
      <c r="JT93"/>
      <c r="JU93"/>
      <c r="JV93"/>
      <c r="JW93"/>
      <c r="JX93"/>
      <c r="JY93"/>
      <c r="JZ93"/>
      <c r="KA93"/>
      <c r="KB93"/>
      <c r="KC93"/>
      <c r="KD93"/>
      <c r="KE93"/>
      <c r="KF93"/>
      <c r="KG93"/>
      <c r="KH93"/>
      <c r="KI93"/>
      <c r="KJ93"/>
      <c r="KK93"/>
      <c r="KL93"/>
      <c r="KM93"/>
      <c r="KN93"/>
      <c r="KO93"/>
      <c r="KP93"/>
      <c r="KQ93"/>
      <c r="KR93"/>
      <c r="KS93"/>
      <c r="KT93"/>
      <c r="KU93"/>
      <c r="KV93"/>
      <c r="KW93"/>
      <c r="KX93"/>
      <c r="KY93"/>
      <c r="KZ93"/>
      <c r="LA93"/>
      <c r="LB93"/>
      <c r="LC93"/>
      <c r="LD93"/>
      <c r="LE93"/>
      <c r="LF93"/>
      <c r="LG93"/>
      <c r="LH93"/>
      <c r="LI93"/>
      <c r="LJ93"/>
      <c r="LK93"/>
      <c r="LL93"/>
      <c r="LM93"/>
      <c r="LN93"/>
      <c r="LO93"/>
      <c r="LP93"/>
      <c r="LQ93"/>
      <c r="LR93"/>
      <c r="LS93"/>
      <c r="LT93"/>
      <c r="LU93"/>
      <c r="LV93"/>
      <c r="LW93"/>
      <c r="LX93"/>
      <c r="LY93"/>
      <c r="LZ93"/>
      <c r="MA93"/>
      <c r="MB93"/>
      <c r="MC93"/>
      <c r="MD93"/>
      <c r="ME93"/>
      <c r="MF93"/>
      <c r="MG93"/>
      <c r="MH93"/>
      <c r="MI93"/>
      <c r="MJ93"/>
      <c r="MK93"/>
      <c r="ML93"/>
      <c r="MM93"/>
      <c r="MN93"/>
      <c r="MO93"/>
      <c r="MP93"/>
      <c r="MQ93"/>
      <c r="MR93"/>
      <c r="MS93"/>
      <c r="MT93"/>
      <c r="MU93"/>
      <c r="MV93"/>
      <c r="MW93"/>
      <c r="MX93"/>
      <c r="MY93"/>
      <c r="MZ93"/>
      <c r="NA93"/>
      <c r="NB93"/>
      <c r="NC93"/>
      <c r="ND93"/>
      <c r="NE93"/>
      <c r="NF93"/>
      <c r="NG93"/>
      <c r="NH93"/>
      <c r="NI93"/>
      <c r="NJ93"/>
      <c r="NK93"/>
      <c r="NL93"/>
      <c r="NM93"/>
      <c r="NN93"/>
      <c r="NO93"/>
      <c r="NP93"/>
      <c r="NQ93"/>
      <c r="NR93"/>
      <c r="NS93"/>
      <c r="NT93"/>
      <c r="NU93"/>
      <c r="NV93"/>
      <c r="NW93"/>
      <c r="NX93"/>
      <c r="NY93"/>
      <c r="NZ93"/>
      <c r="OA93"/>
      <c r="OB93"/>
      <c r="OC93"/>
      <c r="OD93"/>
      <c r="OE93"/>
      <c r="OF93"/>
      <c r="OG93"/>
      <c r="OH93"/>
      <c r="OI93"/>
      <c r="OJ93"/>
      <c r="OK93"/>
      <c r="OL93"/>
      <c r="OM93"/>
      <c r="ON93"/>
      <c r="OO93"/>
      <c r="OP93"/>
      <c r="OQ93"/>
      <c r="OR93"/>
      <c r="OS93"/>
      <c r="OT93"/>
      <c r="OU93"/>
      <c r="OV93"/>
      <c r="OW93"/>
      <c r="OX93"/>
      <c r="OY93"/>
      <c r="OZ93"/>
      <c r="PA93"/>
      <c r="PB93"/>
      <c r="PC93"/>
      <c r="PD93"/>
      <c r="PE93"/>
      <c r="PF93"/>
      <c r="PG93"/>
      <c r="PH93"/>
      <c r="PI93"/>
      <c r="PJ93"/>
      <c r="PK93"/>
      <c r="PL93"/>
      <c r="PM93"/>
      <c r="PN93"/>
      <c r="PO93"/>
      <c r="PP93"/>
      <c r="PQ93"/>
      <c r="PR93"/>
      <c r="PS93"/>
      <c r="PT93"/>
      <c r="PU93"/>
      <c r="PV93"/>
      <c r="PW93"/>
      <c r="PX93"/>
      <c r="PY93"/>
      <c r="PZ93"/>
      <c r="QA93"/>
      <c r="QB93"/>
      <c r="QC93"/>
      <c r="QD93"/>
      <c r="QE93"/>
      <c r="QF93"/>
      <c r="QG93"/>
      <c r="QH93"/>
      <c r="QI93"/>
      <c r="QJ93"/>
      <c r="QK93"/>
      <c r="QL93"/>
      <c r="QM93"/>
      <c r="QN93"/>
      <c r="QO93"/>
      <c r="QP93"/>
      <c r="QQ93"/>
      <c r="QR93"/>
      <c r="QS93"/>
      <c r="QT93"/>
      <c r="QU93"/>
      <c r="QV93"/>
      <c r="QW93"/>
      <c r="QX93"/>
      <c r="QY93"/>
      <c r="QZ93"/>
      <c r="RA93"/>
      <c r="RB93"/>
      <c r="RC93"/>
      <c r="RD93"/>
      <c r="RE93"/>
      <c r="RF93"/>
      <c r="RG93"/>
      <c r="RH93"/>
      <c r="RI93"/>
      <c r="RJ93"/>
      <c r="RK93"/>
      <c r="RL93"/>
      <c r="RM93"/>
      <c r="RN93"/>
      <c r="RO93"/>
      <c r="RP93"/>
      <c r="RQ93"/>
      <c r="RR93"/>
      <c r="RS93"/>
      <c r="RT93"/>
      <c r="RU93"/>
      <c r="RV93"/>
      <c r="RW93"/>
      <c r="RX93"/>
      <c r="RY93"/>
      <c r="RZ93"/>
      <c r="SA93"/>
      <c r="SB93"/>
      <c r="SC93"/>
      <c r="SD93"/>
      <c r="SE93"/>
      <c r="SF93"/>
      <c r="SG93"/>
      <c r="SH93"/>
      <c r="SI93"/>
      <c r="SJ93"/>
      <c r="SK93"/>
      <c r="SL93"/>
      <c r="SM93"/>
      <c r="SN93"/>
      <c r="SO93"/>
      <c r="SP93"/>
      <c r="SQ93"/>
      <c r="SR93"/>
      <c r="SS93"/>
      <c r="ST93"/>
      <c r="SU93"/>
      <c r="SV93"/>
      <c r="SW93"/>
      <c r="SX93"/>
      <c r="SY93"/>
      <c r="SZ93"/>
      <c r="TA93"/>
      <c r="TB93"/>
      <c r="TC93"/>
      <c r="TD93"/>
      <c r="TE93"/>
      <c r="TF93"/>
      <c r="TG93"/>
      <c r="TH93"/>
      <c r="TI93"/>
      <c r="TJ93"/>
      <c r="TK93"/>
      <c r="TL93"/>
      <c r="TM93"/>
      <c r="TN93"/>
      <c r="TO93"/>
      <c r="TP93"/>
      <c r="TQ93"/>
      <c r="TR93"/>
      <c r="TS93"/>
      <c r="TT93"/>
      <c r="TU93"/>
      <c r="TV93"/>
      <c r="TW93"/>
      <c r="TX93"/>
      <c r="TY93"/>
      <c r="TZ93"/>
      <c r="UA93"/>
      <c r="UB93"/>
      <c r="UC93"/>
      <c r="UD93"/>
      <c r="UE93"/>
      <c r="UF93"/>
      <c r="UG93"/>
      <c r="UH93"/>
      <c r="UI93"/>
      <c r="UJ93"/>
      <c r="UK93"/>
      <c r="UL93"/>
      <c r="UM93"/>
      <c r="UN93"/>
      <c r="UO93"/>
      <c r="UP93"/>
      <c r="UQ93"/>
      <c r="UR93"/>
      <c r="US93"/>
      <c r="UT93"/>
      <c r="UU93"/>
      <c r="UV93"/>
      <c r="UW93"/>
      <c r="UX93"/>
      <c r="UY93"/>
      <c r="UZ93"/>
      <c r="VA93"/>
      <c r="VB93"/>
      <c r="VC93"/>
      <c r="VD93"/>
      <c r="VE93"/>
      <c r="VF93"/>
      <c r="VG93"/>
      <c r="VH93"/>
      <c r="VI93"/>
      <c r="VJ93"/>
      <c r="VK93"/>
      <c r="VL93"/>
      <c r="VM93"/>
      <c r="VN93"/>
      <c r="VO93"/>
      <c r="VP93"/>
      <c r="VQ93"/>
      <c r="VR93"/>
      <c r="VS93"/>
      <c r="VT93"/>
      <c r="VU93"/>
      <c r="VV93"/>
      <c r="VW93"/>
      <c r="VX93"/>
      <c r="VY93"/>
      <c r="VZ93"/>
      <c r="WA93"/>
      <c r="WB93"/>
      <c r="WC93"/>
      <c r="WD93"/>
      <c r="WE93"/>
      <c r="WF93"/>
      <c r="WG93"/>
      <c r="WH93"/>
      <c r="WI93"/>
      <c r="WJ93"/>
      <c r="WK93"/>
      <c r="WL93"/>
      <c r="WM93"/>
      <c r="WN93"/>
      <c r="WO93"/>
      <c r="WP93"/>
      <c r="WQ93"/>
      <c r="WR93"/>
      <c r="WS93"/>
      <c r="WT93"/>
      <c r="WU93"/>
      <c r="WV93"/>
      <c r="WW93"/>
      <c r="WX93"/>
      <c r="WY93"/>
      <c r="WZ93"/>
      <c r="XA93"/>
      <c r="XB93"/>
      <c r="XC93"/>
      <c r="XD93"/>
      <c r="XE93"/>
      <c r="XF93"/>
      <c r="XG93"/>
      <c r="XH93"/>
      <c r="XI93"/>
      <c r="XJ93"/>
      <c r="XK93"/>
      <c r="XL93"/>
      <c r="XM93"/>
      <c r="XN93"/>
      <c r="XO93"/>
      <c r="XP93"/>
      <c r="XQ93"/>
      <c r="XR93"/>
      <c r="XS93"/>
      <c r="XT93"/>
      <c r="XU93"/>
      <c r="XV93"/>
      <c r="XW93"/>
      <c r="XX93"/>
      <c r="XY93"/>
      <c r="XZ93"/>
      <c r="YA93"/>
      <c r="YB93"/>
      <c r="YC93"/>
      <c r="YD93"/>
      <c r="YE93"/>
      <c r="YF93"/>
      <c r="YG93"/>
      <c r="YH93"/>
      <c r="YI93"/>
      <c r="YJ93"/>
      <c r="YK93"/>
      <c r="YL93"/>
      <c r="YM93"/>
      <c r="YN93"/>
      <c r="YO93"/>
      <c r="YP93"/>
      <c r="YQ93"/>
      <c r="YR93"/>
      <c r="YS93"/>
      <c r="YT93"/>
      <c r="YU93"/>
      <c r="YV93"/>
      <c r="YW93"/>
      <c r="YX93"/>
      <c r="YY93"/>
      <c r="YZ93"/>
      <c r="ZA93"/>
      <c r="ZB93"/>
      <c r="ZC93"/>
      <c r="ZD93"/>
      <c r="ZE93"/>
      <c r="ZF93"/>
      <c r="ZG93"/>
      <c r="ZH93"/>
      <c r="ZI93"/>
      <c r="ZJ93"/>
      <c r="ZK93"/>
      <c r="ZL93"/>
      <c r="ZM93"/>
      <c r="ZN93"/>
      <c r="ZO93"/>
      <c r="ZP93"/>
      <c r="ZQ93"/>
      <c r="ZR93"/>
      <c r="ZS93"/>
      <c r="ZT93"/>
      <c r="ZU93"/>
      <c r="ZV93"/>
      <c r="ZW93"/>
      <c r="ZX93"/>
      <c r="ZY93"/>
      <c r="ZZ93"/>
      <c r="AAA93"/>
      <c r="AAB93"/>
      <c r="AAC93"/>
      <c r="AAD93"/>
      <c r="AAE93"/>
      <c r="AAF93"/>
      <c r="AAG93"/>
      <c r="AAH93"/>
      <c r="AAI93"/>
      <c r="AAJ93"/>
      <c r="AAK93"/>
      <c r="AAL93"/>
      <c r="AAM93"/>
      <c r="AAN93"/>
      <c r="AAO93"/>
      <c r="AAP93"/>
      <c r="AAQ93"/>
      <c r="AAR93"/>
      <c r="AAS93"/>
      <c r="AAT93"/>
      <c r="AAU93"/>
      <c r="AAV93"/>
      <c r="AAW93"/>
      <c r="AAX93"/>
      <c r="AAY93"/>
      <c r="AAZ93"/>
      <c r="ABA93"/>
      <c r="ABB93"/>
      <c r="ABC93"/>
      <c r="ABD93"/>
      <c r="ABE93"/>
      <c r="ABF93"/>
      <c r="ABG93"/>
      <c r="ABH93"/>
      <c r="ABI93"/>
      <c r="ABJ93"/>
      <c r="ABK93"/>
      <c r="ABL93"/>
      <c r="ABM93"/>
      <c r="ABN93"/>
      <c r="ABO93"/>
      <c r="ABP93"/>
      <c r="ABQ93"/>
      <c r="ABR93"/>
      <c r="ABS93"/>
      <c r="ABT93"/>
      <c r="ABU93"/>
      <c r="ABV93"/>
      <c r="ABW93"/>
      <c r="ABX93"/>
      <c r="ABY93"/>
      <c r="ABZ93"/>
      <c r="ACA93"/>
      <c r="ACB93"/>
      <c r="ACC93"/>
      <c r="ACD93"/>
      <c r="ACE93"/>
      <c r="ACF93"/>
      <c r="ACG93"/>
      <c r="ACH93"/>
      <c r="ACI93"/>
      <c r="ACJ93"/>
      <c r="ACK93"/>
      <c r="ACL93"/>
      <c r="ACM93"/>
      <c r="ACN93"/>
      <c r="ACO93"/>
      <c r="ACP93"/>
      <c r="ACQ93"/>
      <c r="ACR93"/>
      <c r="ACS93"/>
      <c r="ACT93"/>
      <c r="ACU93"/>
      <c r="ACV93"/>
      <c r="ACW93"/>
      <c r="ACX93"/>
      <c r="ACY93"/>
      <c r="ACZ93"/>
      <c r="ADA93"/>
      <c r="ADB93"/>
      <c r="ADC93"/>
      <c r="ADD93"/>
      <c r="ADE93"/>
      <c r="ADF93"/>
      <c r="ADG93"/>
      <c r="ADH93"/>
      <c r="ADI93"/>
      <c r="ADJ93"/>
      <c r="ADK93"/>
      <c r="ADL93"/>
      <c r="ADM93"/>
      <c r="ADN93"/>
      <c r="ADO93"/>
      <c r="ADP93"/>
      <c r="ADQ93"/>
      <c r="ADR93"/>
      <c r="ADS93"/>
      <c r="ADT93"/>
      <c r="ADU93"/>
      <c r="ADV93"/>
      <c r="ADW93"/>
      <c r="ADX93"/>
      <c r="ADY93"/>
      <c r="ADZ93"/>
      <c r="AEA93"/>
      <c r="AEB93"/>
      <c r="AEC93"/>
      <c r="AED93"/>
      <c r="AEE93"/>
      <c r="AEF93"/>
      <c r="AEG93"/>
      <c r="AEH93"/>
      <c r="AEI93"/>
      <c r="AEJ93"/>
      <c r="AEK93"/>
      <c r="AEL93"/>
      <c r="AEM93"/>
      <c r="AEN93"/>
      <c r="AEO93"/>
      <c r="AEP93"/>
      <c r="AEQ93"/>
      <c r="AER93"/>
      <c r="AES93"/>
      <c r="AET93"/>
      <c r="AEU93"/>
      <c r="AEV93"/>
      <c r="AEW93"/>
      <c r="AEX93"/>
      <c r="AEY93"/>
      <c r="AEZ93"/>
      <c r="AFA93"/>
      <c r="AFB93"/>
      <c r="AFC93"/>
      <c r="AFD93"/>
      <c r="AFE93"/>
      <c r="AFF93"/>
      <c r="AFG93"/>
      <c r="AFH93"/>
      <c r="AFI93"/>
      <c r="AFJ93"/>
      <c r="AFK93"/>
      <c r="AFL93"/>
      <c r="AFM93"/>
      <c r="AFN93"/>
      <c r="AFO93"/>
      <c r="AFP93"/>
      <c r="AFQ93"/>
      <c r="AFR93"/>
      <c r="AFS93"/>
      <c r="AFT93"/>
      <c r="AFU93"/>
      <c r="AFV93"/>
      <c r="AFW93"/>
      <c r="AFX93"/>
      <c r="AFY93"/>
      <c r="AFZ93"/>
      <c r="AGA93"/>
      <c r="AGB93"/>
      <c r="AGC93"/>
      <c r="AGD93"/>
      <c r="AGE93"/>
      <c r="AGF93"/>
      <c r="AGG93"/>
      <c r="AGH93"/>
      <c r="AGI93"/>
      <c r="AGJ93"/>
      <c r="AGK93"/>
      <c r="AGL93"/>
      <c r="AGM93"/>
      <c r="AGN93"/>
      <c r="AGO93"/>
      <c r="AGP93"/>
      <c r="AGQ93"/>
      <c r="AGR93"/>
      <c r="AGS93"/>
      <c r="AGT93"/>
      <c r="AGU93"/>
      <c r="AGV93"/>
      <c r="AGW93"/>
      <c r="AGX93"/>
      <c r="AGY93"/>
      <c r="AGZ93"/>
      <c r="AHA93"/>
      <c r="AHB93"/>
      <c r="AHC93"/>
      <c r="AHD93"/>
      <c r="AHE93"/>
      <c r="AHF93"/>
      <c r="AHG93"/>
      <c r="AHH93"/>
      <c r="AHI93"/>
      <c r="AHJ93"/>
      <c r="AHK93"/>
      <c r="AHL93"/>
      <c r="AHM93"/>
      <c r="AHN93"/>
      <c r="AHO93"/>
      <c r="AHP93"/>
      <c r="AHQ93"/>
      <c r="AHR93"/>
      <c r="AHS93"/>
      <c r="AHT93"/>
      <c r="AHU93"/>
      <c r="AHV93"/>
      <c r="AHW93"/>
      <c r="AHX93"/>
      <c r="AHY93"/>
      <c r="AHZ93"/>
      <c r="AIA93"/>
      <c r="AIB93"/>
      <c r="AIC93"/>
      <c r="AID93"/>
      <c r="AIE93"/>
      <c r="AIF93"/>
      <c r="AIG93"/>
      <c r="AIH93"/>
      <c r="AII93"/>
      <c r="AIJ93"/>
      <c r="AIK93"/>
      <c r="AIL93"/>
      <c r="AIM93"/>
      <c r="AIN93"/>
      <c r="AIO93"/>
      <c r="AIP93"/>
      <c r="AIQ93"/>
      <c r="AIR93"/>
      <c r="AIS93"/>
      <c r="AIT93"/>
      <c r="AIU93"/>
      <c r="AIV93"/>
      <c r="AIW93"/>
      <c r="AIX93"/>
      <c r="AIY93"/>
      <c r="AIZ93"/>
      <c r="AJA93"/>
      <c r="AJB93"/>
      <c r="AJC93"/>
      <c r="AJD93"/>
      <c r="AJE93"/>
      <c r="AJF93"/>
      <c r="AJG93"/>
      <c r="AJH93"/>
      <c r="AJI93"/>
      <c r="AJJ93"/>
      <c r="AJK93"/>
      <c r="AJL93"/>
      <c r="AJM93"/>
      <c r="AJN93"/>
      <c r="AJO93"/>
      <c r="AJP93"/>
      <c r="AJQ93"/>
      <c r="AJR93"/>
      <c r="AJS93"/>
      <c r="AJT93"/>
      <c r="AJU93"/>
      <c r="AJV93"/>
      <c r="AJW93"/>
      <c r="AJX93"/>
      <c r="AJY93"/>
      <c r="AJZ93"/>
      <c r="AKA93"/>
      <c r="AKB93"/>
      <c r="AKC93"/>
      <c r="AKD93"/>
      <c r="AKE93"/>
      <c r="AKF93"/>
      <c r="AKG93"/>
      <c r="AKH93"/>
      <c r="AKI93"/>
      <c r="AKJ93"/>
      <c r="AKK93"/>
      <c r="AKL93"/>
      <c r="AKM93"/>
      <c r="AKN93"/>
      <c r="AKO93"/>
      <c r="AKP93"/>
      <c r="AKQ93"/>
      <c r="AKR93"/>
      <c r="AKS93"/>
      <c r="AKT93"/>
      <c r="AKU93"/>
      <c r="AKV93"/>
      <c r="AKW93"/>
      <c r="AKX93"/>
      <c r="AKY93"/>
      <c r="AKZ93"/>
      <c r="ALA93"/>
      <c r="ALB93"/>
      <c r="ALC93"/>
      <c r="ALD93"/>
      <c r="ALE93"/>
      <c r="ALF93"/>
      <c r="ALG93"/>
      <c r="ALH93"/>
      <c r="ALI93"/>
      <c r="ALJ93"/>
      <c r="ALK93"/>
      <c r="ALL93"/>
      <c r="ALM93"/>
      <c r="ALN93"/>
      <c r="ALO93"/>
      <c r="ALP93"/>
      <c r="ALQ93"/>
      <c r="ALR93"/>
      <c r="ALS93"/>
      <c r="ALT93"/>
      <c r="ALU93"/>
      <c r="ALV93"/>
      <c r="ALW93"/>
      <c r="ALX93"/>
      <c r="ALY93"/>
      <c r="ALZ93"/>
      <c r="AMA93"/>
      <c r="AMB93"/>
      <c r="AMC93"/>
      <c r="AMD93"/>
      <c r="AME93"/>
      <c r="AMF93"/>
      <c r="AMG93"/>
      <c r="AMH93"/>
      <c r="AMI93"/>
      <c r="AMJ93"/>
      <c r="AMK93"/>
      <c r="AML93"/>
      <c r="AMM93"/>
      <c r="AMN93"/>
      <c r="AMO93"/>
      <c r="AMP93"/>
      <c r="AMQ93"/>
      <c r="AMR93"/>
      <c r="AMS93"/>
      <c r="AMT93"/>
      <c r="AMU93"/>
      <c r="AMV93"/>
      <c r="AMW93"/>
      <c r="AMX93"/>
      <c r="AMY93"/>
      <c r="AMZ93"/>
      <c r="ANA93"/>
      <c r="ANB93"/>
      <c r="ANC93"/>
      <c r="AND93"/>
      <c r="ANE93"/>
    </row>
    <row r="94" spans="3:1048" s="6" customFormat="1" ht="15" customHeight="1" x14ac:dyDescent="0.25">
      <c r="C94" s="6" t="str">
        <f t="shared" si="23"/>
        <v>American</v>
      </c>
      <c r="D94" s="6" t="str">
        <f t="shared" si="24"/>
        <v>HPHE10266H045DVN 120  (66 gal)</v>
      </c>
      <c r="E94" s="6">
        <f t="shared" si="25"/>
        <v>120714</v>
      </c>
      <c r="F94" s="60">
        <f t="shared" si="26"/>
        <v>66</v>
      </c>
      <c r="G94" s="6" t="str">
        <f t="shared" si="27"/>
        <v>AOSmithHPTU66</v>
      </c>
      <c r="H94" s="62">
        <v>0</v>
      </c>
      <c r="I94" s="60">
        <v>1</v>
      </c>
      <c r="J94" s="61">
        <f t="shared" si="62"/>
        <v>0</v>
      </c>
      <c r="K94" s="61">
        <f t="shared" si="63"/>
        <v>3.1</v>
      </c>
      <c r="L94" s="127">
        <f t="shared" si="30"/>
        <v>0</v>
      </c>
      <c r="M94" s="169" t="str">
        <f t="shared" si="31"/>
        <v>AmericanHPHE10266NRes</v>
      </c>
      <c r="N94" s="97" t="s">
        <v>196</v>
      </c>
      <c r="O94" s="32">
        <v>3</v>
      </c>
      <c r="P94" s="81">
        <f t="shared" si="32"/>
        <v>12</v>
      </c>
      <c r="Q94" s="9" t="s">
        <v>19</v>
      </c>
      <c r="R94" s="68">
        <f t="shared" si="72"/>
        <v>7</v>
      </c>
      <c r="S94" s="68">
        <f xml:space="preserve"> (P94*10000) + (R94*100) + VLOOKUP( Y94, $V$2:$X$56, 2, FALSE )</f>
        <v>120714</v>
      </c>
      <c r="T94" s="65" t="str">
        <f t="shared" si="40"/>
        <v>HPHE10266H045DVN 120  (66 gal)</v>
      </c>
      <c r="U94" s="168">
        <f t="shared" si="5"/>
        <v>1</v>
      </c>
      <c r="V94" s="10" t="s">
        <v>23</v>
      </c>
      <c r="W94" s="11">
        <v>66</v>
      </c>
      <c r="X94" s="30" t="s">
        <v>85</v>
      </c>
      <c r="Y94" s="86" t="s">
        <v>105</v>
      </c>
      <c r="Z94" s="91" t="str">
        <f>VLOOKUP( Y94, $V$2:$X$56, 3, FALSE )</f>
        <v>AOSmithHPTU66</v>
      </c>
      <c r="AA94" s="126">
        <v>0</v>
      </c>
      <c r="AB94" s="40" t="s">
        <v>10</v>
      </c>
      <c r="AC94" s="47">
        <v>3</v>
      </c>
      <c r="AD94" s="160">
        <v>3.1</v>
      </c>
      <c r="AE94" s="48">
        <v>42545</v>
      </c>
      <c r="AF94" s="49" t="s">
        <v>83</v>
      </c>
      <c r="AG94" s="138" t="str">
        <f t="shared" si="18"/>
        <v>2,     120714,   "HPHE10266H045DVN 120  (66 gal)"</v>
      </c>
      <c r="AH94" s="140" t="str">
        <f t="shared" si="73"/>
        <v>American</v>
      </c>
      <c r="AI94" s="141" t="s">
        <v>469</v>
      </c>
      <c r="AJ94" s="166">
        <f t="shared" si="7"/>
        <v>1</v>
      </c>
      <c r="AK94" s="138" t="str">
        <f t="shared" si="19"/>
        <v xml:space="preserve">          case  HPHE10266H045DVN 120  (66 gal)   :   "AmericanHPHE10266NRes"</v>
      </c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P94"/>
      <c r="CQ94"/>
      <c r="CR94"/>
      <c r="CS94"/>
      <c r="CT94"/>
      <c r="CU94"/>
      <c r="CV94"/>
      <c r="CW94"/>
      <c r="CX94"/>
      <c r="CY94"/>
      <c r="CZ94"/>
      <c r="DA94"/>
      <c r="DB94"/>
      <c r="DC94"/>
      <c r="DD94"/>
      <c r="DE94"/>
      <c r="DF94"/>
      <c r="DG94"/>
      <c r="DH94"/>
      <c r="DI94"/>
      <c r="DJ94"/>
      <c r="DK94"/>
      <c r="DL94"/>
      <c r="DM94"/>
      <c r="DN94"/>
      <c r="DO94"/>
      <c r="DP94"/>
      <c r="DQ94"/>
      <c r="DR94"/>
      <c r="DS94"/>
      <c r="DT94"/>
      <c r="DU94"/>
      <c r="DV94"/>
      <c r="DW94"/>
      <c r="DX94"/>
      <c r="DY94"/>
      <c r="DZ94"/>
      <c r="EA94"/>
      <c r="EB94"/>
      <c r="EC94"/>
      <c r="ED94"/>
      <c r="EE94"/>
      <c r="EF94"/>
      <c r="EG94"/>
      <c r="EH94"/>
      <c r="EI94"/>
      <c r="EJ94"/>
      <c r="EK94"/>
      <c r="EL94"/>
      <c r="EM94"/>
      <c r="EN94"/>
      <c r="EO94"/>
      <c r="EP94"/>
      <c r="EQ94"/>
      <c r="ER94"/>
      <c r="ES94"/>
      <c r="ET94"/>
      <c r="EU94"/>
      <c r="EV94"/>
      <c r="EW94"/>
      <c r="EX94"/>
      <c r="EY94"/>
      <c r="EZ94"/>
      <c r="FA94"/>
      <c r="FB94"/>
      <c r="FC94"/>
      <c r="FD94"/>
      <c r="FE94"/>
      <c r="FF94"/>
      <c r="FG94"/>
      <c r="FH94"/>
      <c r="FI94"/>
      <c r="FJ94"/>
      <c r="FK94"/>
      <c r="FL94"/>
      <c r="FM94"/>
      <c r="FN94"/>
      <c r="FO94"/>
      <c r="FP94"/>
      <c r="FQ94"/>
      <c r="FR94"/>
      <c r="FS94"/>
      <c r="FT94"/>
      <c r="FU94"/>
      <c r="FV94"/>
      <c r="FW94"/>
      <c r="FX94"/>
      <c r="FY94"/>
      <c r="FZ94"/>
      <c r="GA94"/>
      <c r="GB94"/>
      <c r="GC94"/>
      <c r="GD94"/>
      <c r="GE94"/>
      <c r="GF94"/>
      <c r="GG94"/>
      <c r="GH94"/>
      <c r="GI94"/>
      <c r="GJ94"/>
      <c r="GK94"/>
      <c r="GL94"/>
      <c r="GM94"/>
      <c r="GN94"/>
      <c r="GO94"/>
      <c r="GP94"/>
      <c r="GQ94"/>
      <c r="GR94"/>
      <c r="GS94"/>
      <c r="GT94"/>
      <c r="GU94"/>
      <c r="GV94"/>
      <c r="GW94"/>
      <c r="GX94"/>
      <c r="GY94"/>
      <c r="GZ94"/>
      <c r="HA94"/>
      <c r="HB94"/>
      <c r="HC94"/>
      <c r="HD94"/>
      <c r="HE94"/>
      <c r="HF94"/>
      <c r="HG94"/>
      <c r="HH94"/>
      <c r="HI94"/>
      <c r="HJ94"/>
      <c r="HK94"/>
      <c r="HL94"/>
      <c r="HM94"/>
      <c r="HN94"/>
      <c r="HO94"/>
      <c r="HP94"/>
      <c r="HQ94"/>
      <c r="HR94"/>
      <c r="HS94"/>
      <c r="HT94"/>
      <c r="HU94"/>
      <c r="HV94"/>
      <c r="HW94"/>
      <c r="HX94"/>
      <c r="HY94"/>
      <c r="HZ94"/>
      <c r="IA94"/>
      <c r="IB94"/>
      <c r="IC94"/>
      <c r="ID94"/>
      <c r="IE94"/>
      <c r="IF94"/>
      <c r="IG94"/>
      <c r="IH94"/>
      <c r="II94"/>
      <c r="IJ94"/>
      <c r="IK94"/>
      <c r="IL94"/>
      <c r="IM94"/>
      <c r="IN94"/>
      <c r="IO94"/>
      <c r="IP94"/>
      <c r="IQ94"/>
      <c r="IR94"/>
      <c r="IS94"/>
      <c r="IT94"/>
      <c r="IU94"/>
      <c r="IV94"/>
      <c r="IW94"/>
      <c r="IX94"/>
      <c r="IY94"/>
      <c r="IZ94"/>
      <c r="JA94"/>
      <c r="JB94"/>
      <c r="JC94"/>
      <c r="JD94"/>
      <c r="JE94"/>
      <c r="JF94"/>
      <c r="JG94"/>
      <c r="JH94"/>
      <c r="JI94"/>
      <c r="JJ94"/>
      <c r="JK94"/>
      <c r="JL94"/>
      <c r="JM94"/>
      <c r="JN94"/>
      <c r="JO94"/>
      <c r="JP94"/>
      <c r="JQ94"/>
      <c r="JR94"/>
      <c r="JS94"/>
      <c r="JT94"/>
      <c r="JU94"/>
      <c r="JV94"/>
      <c r="JW94"/>
      <c r="JX94"/>
      <c r="JY94"/>
      <c r="JZ94"/>
      <c r="KA94"/>
      <c r="KB94"/>
      <c r="KC94"/>
      <c r="KD94"/>
      <c r="KE94"/>
      <c r="KF94"/>
      <c r="KG94"/>
      <c r="KH94"/>
      <c r="KI94"/>
      <c r="KJ94"/>
      <c r="KK94"/>
      <c r="KL94"/>
      <c r="KM94"/>
      <c r="KN94"/>
      <c r="KO94"/>
      <c r="KP94"/>
      <c r="KQ94"/>
      <c r="KR94"/>
      <c r="KS94"/>
      <c r="KT94"/>
      <c r="KU94"/>
      <c r="KV94"/>
      <c r="KW94"/>
      <c r="KX94"/>
      <c r="KY94"/>
      <c r="KZ94"/>
      <c r="LA94"/>
      <c r="LB94"/>
      <c r="LC94"/>
      <c r="LD94"/>
      <c r="LE94"/>
      <c r="LF94"/>
      <c r="LG94"/>
      <c r="LH94"/>
      <c r="LI94"/>
      <c r="LJ94"/>
      <c r="LK94"/>
      <c r="LL94"/>
      <c r="LM94"/>
      <c r="LN94"/>
      <c r="LO94"/>
      <c r="LP94"/>
      <c r="LQ94"/>
      <c r="LR94"/>
      <c r="LS94"/>
      <c r="LT94"/>
      <c r="LU94"/>
      <c r="LV94"/>
      <c r="LW94"/>
      <c r="LX94"/>
      <c r="LY94"/>
      <c r="LZ94"/>
      <c r="MA94"/>
      <c r="MB94"/>
      <c r="MC94"/>
      <c r="MD94"/>
      <c r="ME94"/>
      <c r="MF94"/>
      <c r="MG94"/>
      <c r="MH94"/>
      <c r="MI94"/>
      <c r="MJ94"/>
      <c r="MK94"/>
      <c r="ML94"/>
      <c r="MM94"/>
      <c r="MN94"/>
      <c r="MO94"/>
      <c r="MP94"/>
      <c r="MQ94"/>
      <c r="MR94"/>
      <c r="MS94"/>
      <c r="MT94"/>
      <c r="MU94"/>
      <c r="MV94"/>
      <c r="MW94"/>
      <c r="MX94"/>
      <c r="MY94"/>
      <c r="MZ94"/>
      <c r="NA94"/>
      <c r="NB94"/>
      <c r="NC94"/>
      <c r="ND94"/>
      <c r="NE94"/>
      <c r="NF94"/>
      <c r="NG94"/>
      <c r="NH94"/>
      <c r="NI94"/>
      <c r="NJ94"/>
      <c r="NK94"/>
      <c r="NL94"/>
      <c r="NM94"/>
      <c r="NN94"/>
      <c r="NO94"/>
      <c r="NP94"/>
      <c r="NQ94"/>
      <c r="NR94"/>
      <c r="NS94"/>
      <c r="NT94"/>
      <c r="NU94"/>
      <c r="NV94"/>
      <c r="NW94"/>
      <c r="NX94"/>
      <c r="NY94"/>
      <c r="NZ94"/>
      <c r="OA94"/>
      <c r="OB94"/>
      <c r="OC94"/>
      <c r="OD94"/>
      <c r="OE94"/>
      <c r="OF94"/>
      <c r="OG94"/>
      <c r="OH94"/>
      <c r="OI94"/>
      <c r="OJ94"/>
      <c r="OK94"/>
      <c r="OL94"/>
      <c r="OM94"/>
      <c r="ON94"/>
      <c r="OO94"/>
      <c r="OP94"/>
      <c r="OQ94"/>
      <c r="OR94"/>
      <c r="OS94"/>
      <c r="OT94"/>
      <c r="OU94"/>
      <c r="OV94"/>
      <c r="OW94"/>
      <c r="OX94"/>
      <c r="OY94"/>
      <c r="OZ94"/>
      <c r="PA94"/>
      <c r="PB94"/>
      <c r="PC94"/>
      <c r="PD94"/>
      <c r="PE94"/>
      <c r="PF94"/>
      <c r="PG94"/>
      <c r="PH94"/>
      <c r="PI94"/>
      <c r="PJ94"/>
      <c r="PK94"/>
      <c r="PL94"/>
      <c r="PM94"/>
      <c r="PN94"/>
      <c r="PO94"/>
      <c r="PP94"/>
      <c r="PQ94"/>
      <c r="PR94"/>
      <c r="PS94"/>
      <c r="PT94"/>
      <c r="PU94"/>
      <c r="PV94"/>
      <c r="PW94"/>
      <c r="PX94"/>
      <c r="PY94"/>
      <c r="PZ94"/>
      <c r="QA94"/>
      <c r="QB94"/>
      <c r="QC94"/>
      <c r="QD94"/>
      <c r="QE94"/>
      <c r="QF94"/>
      <c r="QG94"/>
      <c r="QH94"/>
      <c r="QI94"/>
      <c r="QJ94"/>
      <c r="QK94"/>
      <c r="QL94"/>
      <c r="QM94"/>
      <c r="QN94"/>
      <c r="QO94"/>
      <c r="QP94"/>
      <c r="QQ94"/>
      <c r="QR94"/>
      <c r="QS94"/>
      <c r="QT94"/>
      <c r="QU94"/>
      <c r="QV94"/>
      <c r="QW94"/>
      <c r="QX94"/>
      <c r="QY94"/>
      <c r="QZ94"/>
      <c r="RA94"/>
      <c r="RB94"/>
      <c r="RC94"/>
      <c r="RD94"/>
      <c r="RE94"/>
      <c r="RF94"/>
      <c r="RG94"/>
      <c r="RH94"/>
      <c r="RI94"/>
      <c r="RJ94"/>
      <c r="RK94"/>
      <c r="RL94"/>
      <c r="RM94"/>
      <c r="RN94"/>
      <c r="RO94"/>
      <c r="RP94"/>
      <c r="RQ94"/>
      <c r="RR94"/>
      <c r="RS94"/>
      <c r="RT94"/>
      <c r="RU94"/>
      <c r="RV94"/>
      <c r="RW94"/>
      <c r="RX94"/>
      <c r="RY94"/>
      <c r="RZ94"/>
      <c r="SA94"/>
      <c r="SB94"/>
      <c r="SC94"/>
      <c r="SD94"/>
      <c r="SE94"/>
      <c r="SF94"/>
      <c r="SG94"/>
      <c r="SH94"/>
      <c r="SI94"/>
      <c r="SJ94"/>
      <c r="SK94"/>
      <c r="SL94"/>
      <c r="SM94"/>
      <c r="SN94"/>
      <c r="SO94"/>
      <c r="SP94"/>
      <c r="SQ94"/>
      <c r="SR94"/>
      <c r="SS94"/>
      <c r="ST94"/>
      <c r="SU94"/>
      <c r="SV94"/>
      <c r="SW94"/>
      <c r="SX94"/>
      <c r="SY94"/>
      <c r="SZ94"/>
      <c r="TA94"/>
      <c r="TB94"/>
      <c r="TC94"/>
      <c r="TD94"/>
      <c r="TE94"/>
      <c r="TF94"/>
      <c r="TG94"/>
      <c r="TH94"/>
      <c r="TI94"/>
      <c r="TJ94"/>
      <c r="TK94"/>
      <c r="TL94"/>
      <c r="TM94"/>
      <c r="TN94"/>
      <c r="TO94"/>
      <c r="TP94"/>
      <c r="TQ94"/>
      <c r="TR94"/>
      <c r="TS94"/>
      <c r="TT94"/>
      <c r="TU94"/>
      <c r="TV94"/>
      <c r="TW94"/>
      <c r="TX94"/>
      <c r="TY94"/>
      <c r="TZ94"/>
      <c r="UA94"/>
      <c r="UB94"/>
      <c r="UC94"/>
      <c r="UD94"/>
      <c r="UE94"/>
      <c r="UF94"/>
      <c r="UG94"/>
      <c r="UH94"/>
      <c r="UI94"/>
      <c r="UJ94"/>
      <c r="UK94"/>
      <c r="UL94"/>
      <c r="UM94"/>
      <c r="UN94"/>
      <c r="UO94"/>
      <c r="UP94"/>
      <c r="UQ94"/>
      <c r="UR94"/>
      <c r="US94"/>
      <c r="UT94"/>
      <c r="UU94"/>
      <c r="UV94"/>
      <c r="UW94"/>
      <c r="UX94"/>
      <c r="UY94"/>
      <c r="UZ94"/>
      <c r="VA94"/>
      <c r="VB94"/>
      <c r="VC94"/>
      <c r="VD94"/>
      <c r="VE94"/>
      <c r="VF94"/>
      <c r="VG94"/>
      <c r="VH94"/>
      <c r="VI94"/>
      <c r="VJ94"/>
      <c r="VK94"/>
      <c r="VL94"/>
      <c r="VM94"/>
      <c r="VN94"/>
      <c r="VO94"/>
      <c r="VP94"/>
      <c r="VQ94"/>
      <c r="VR94"/>
      <c r="VS94"/>
      <c r="VT94"/>
      <c r="VU94"/>
      <c r="VV94"/>
      <c r="VW94"/>
      <c r="VX94"/>
      <c r="VY94"/>
      <c r="VZ94"/>
      <c r="WA94"/>
      <c r="WB94"/>
      <c r="WC94"/>
      <c r="WD94"/>
      <c r="WE94"/>
      <c r="WF94"/>
      <c r="WG94"/>
      <c r="WH94"/>
      <c r="WI94"/>
      <c r="WJ94"/>
      <c r="WK94"/>
      <c r="WL94"/>
      <c r="WM94"/>
      <c r="WN94"/>
      <c r="WO94"/>
      <c r="WP94"/>
      <c r="WQ94"/>
      <c r="WR94"/>
      <c r="WS94"/>
      <c r="WT94"/>
      <c r="WU94"/>
      <c r="WV94"/>
      <c r="WW94"/>
      <c r="WX94"/>
      <c r="WY94"/>
      <c r="WZ94"/>
      <c r="XA94"/>
      <c r="XB94"/>
      <c r="XC94"/>
      <c r="XD94"/>
      <c r="XE94"/>
      <c r="XF94"/>
      <c r="XG94"/>
      <c r="XH94"/>
      <c r="XI94"/>
      <c r="XJ94"/>
      <c r="XK94"/>
      <c r="XL94"/>
      <c r="XM94"/>
      <c r="XN94"/>
      <c r="XO94"/>
      <c r="XP94"/>
      <c r="XQ94"/>
      <c r="XR94"/>
      <c r="XS94"/>
      <c r="XT94"/>
      <c r="XU94"/>
      <c r="XV94"/>
      <c r="XW94"/>
      <c r="XX94"/>
      <c r="XY94"/>
      <c r="XZ94"/>
      <c r="YA94"/>
      <c r="YB94"/>
      <c r="YC94"/>
      <c r="YD94"/>
      <c r="YE94"/>
      <c r="YF94"/>
      <c r="YG94"/>
      <c r="YH94"/>
      <c r="YI94"/>
      <c r="YJ94"/>
      <c r="YK94"/>
      <c r="YL94"/>
      <c r="YM94"/>
      <c r="YN94"/>
      <c r="YO94"/>
      <c r="YP94"/>
      <c r="YQ94"/>
      <c r="YR94"/>
      <c r="YS94"/>
      <c r="YT94"/>
      <c r="YU94"/>
      <c r="YV94"/>
      <c r="YW94"/>
      <c r="YX94"/>
      <c r="YY94"/>
      <c r="YZ94"/>
      <c r="ZA94"/>
      <c r="ZB94"/>
      <c r="ZC94"/>
      <c r="ZD94"/>
      <c r="ZE94"/>
      <c r="ZF94"/>
      <c r="ZG94"/>
      <c r="ZH94"/>
      <c r="ZI94"/>
      <c r="ZJ94"/>
      <c r="ZK94"/>
      <c r="ZL94"/>
      <c r="ZM94"/>
      <c r="ZN94"/>
      <c r="ZO94"/>
      <c r="ZP94"/>
      <c r="ZQ94"/>
      <c r="ZR94"/>
      <c r="ZS94"/>
      <c r="ZT94"/>
      <c r="ZU94"/>
      <c r="ZV94"/>
      <c r="ZW94"/>
      <c r="ZX94"/>
      <c r="ZY94"/>
      <c r="ZZ94"/>
      <c r="AAA94"/>
      <c r="AAB94"/>
      <c r="AAC94"/>
      <c r="AAD94"/>
      <c r="AAE94"/>
      <c r="AAF94"/>
      <c r="AAG94"/>
      <c r="AAH94"/>
      <c r="AAI94"/>
      <c r="AAJ94"/>
      <c r="AAK94"/>
      <c r="AAL94"/>
      <c r="AAM94"/>
      <c r="AAN94"/>
      <c r="AAO94"/>
      <c r="AAP94"/>
      <c r="AAQ94"/>
      <c r="AAR94"/>
      <c r="AAS94"/>
      <c r="AAT94"/>
      <c r="AAU94"/>
      <c r="AAV94"/>
      <c r="AAW94"/>
      <c r="AAX94"/>
      <c r="AAY94"/>
      <c r="AAZ94"/>
      <c r="ABA94"/>
      <c r="ABB94"/>
      <c r="ABC94"/>
      <c r="ABD94"/>
      <c r="ABE94"/>
      <c r="ABF94"/>
      <c r="ABG94"/>
      <c r="ABH94"/>
      <c r="ABI94"/>
      <c r="ABJ94"/>
      <c r="ABK94"/>
      <c r="ABL94"/>
      <c r="ABM94"/>
      <c r="ABN94"/>
      <c r="ABO94"/>
      <c r="ABP94"/>
      <c r="ABQ94"/>
      <c r="ABR94"/>
      <c r="ABS94"/>
      <c r="ABT94"/>
      <c r="ABU94"/>
      <c r="ABV94"/>
      <c r="ABW94"/>
      <c r="ABX94"/>
      <c r="ABY94"/>
      <c r="ABZ94"/>
      <c r="ACA94"/>
      <c r="ACB94"/>
      <c r="ACC94"/>
      <c r="ACD94"/>
      <c r="ACE94"/>
      <c r="ACF94"/>
      <c r="ACG94"/>
      <c r="ACH94"/>
      <c r="ACI94"/>
      <c r="ACJ94"/>
      <c r="ACK94"/>
      <c r="ACL94"/>
      <c r="ACM94"/>
      <c r="ACN94"/>
      <c r="ACO94"/>
      <c r="ACP94"/>
      <c r="ACQ94"/>
      <c r="ACR94"/>
      <c r="ACS94"/>
      <c r="ACT94"/>
      <c r="ACU94"/>
      <c r="ACV94"/>
      <c r="ACW94"/>
      <c r="ACX94"/>
      <c r="ACY94"/>
      <c r="ACZ94"/>
      <c r="ADA94"/>
      <c r="ADB94"/>
      <c r="ADC94"/>
      <c r="ADD94"/>
      <c r="ADE94"/>
      <c r="ADF94"/>
      <c r="ADG94"/>
      <c r="ADH94"/>
      <c r="ADI94"/>
      <c r="ADJ94"/>
      <c r="ADK94"/>
      <c r="ADL94"/>
      <c r="ADM94"/>
      <c r="ADN94"/>
      <c r="ADO94"/>
      <c r="ADP94"/>
      <c r="ADQ94"/>
      <c r="ADR94"/>
      <c r="ADS94"/>
      <c r="ADT94"/>
      <c r="ADU94"/>
      <c r="ADV94"/>
      <c r="ADW94"/>
      <c r="ADX94"/>
      <c r="ADY94"/>
      <c r="ADZ94"/>
      <c r="AEA94"/>
      <c r="AEB94"/>
      <c r="AEC94"/>
      <c r="AED94"/>
      <c r="AEE94"/>
      <c r="AEF94"/>
      <c r="AEG94"/>
      <c r="AEH94"/>
      <c r="AEI94"/>
      <c r="AEJ94"/>
      <c r="AEK94"/>
      <c r="AEL94"/>
      <c r="AEM94"/>
      <c r="AEN94"/>
      <c r="AEO94"/>
      <c r="AEP94"/>
      <c r="AEQ94"/>
      <c r="AER94"/>
      <c r="AES94"/>
      <c r="AET94"/>
      <c r="AEU94"/>
      <c r="AEV94"/>
      <c r="AEW94"/>
      <c r="AEX94"/>
      <c r="AEY94"/>
      <c r="AEZ94"/>
      <c r="AFA94"/>
      <c r="AFB94"/>
      <c r="AFC94"/>
      <c r="AFD94"/>
      <c r="AFE94"/>
      <c r="AFF94"/>
      <c r="AFG94"/>
      <c r="AFH94"/>
      <c r="AFI94"/>
      <c r="AFJ94"/>
      <c r="AFK94"/>
      <c r="AFL94"/>
      <c r="AFM94"/>
      <c r="AFN94"/>
      <c r="AFO94"/>
      <c r="AFP94"/>
      <c r="AFQ94"/>
      <c r="AFR94"/>
      <c r="AFS94"/>
      <c r="AFT94"/>
      <c r="AFU94"/>
      <c r="AFV94"/>
      <c r="AFW94"/>
      <c r="AFX94"/>
      <c r="AFY94"/>
      <c r="AFZ94"/>
      <c r="AGA94"/>
      <c r="AGB94"/>
      <c r="AGC94"/>
      <c r="AGD94"/>
      <c r="AGE94"/>
      <c r="AGF94"/>
      <c r="AGG94"/>
      <c r="AGH94"/>
      <c r="AGI94"/>
      <c r="AGJ94"/>
      <c r="AGK94"/>
      <c r="AGL94"/>
      <c r="AGM94"/>
      <c r="AGN94"/>
      <c r="AGO94"/>
      <c r="AGP94"/>
      <c r="AGQ94"/>
      <c r="AGR94"/>
      <c r="AGS94"/>
      <c r="AGT94"/>
      <c r="AGU94"/>
      <c r="AGV94"/>
      <c r="AGW94"/>
      <c r="AGX94"/>
      <c r="AGY94"/>
      <c r="AGZ94"/>
      <c r="AHA94"/>
      <c r="AHB94"/>
      <c r="AHC94"/>
      <c r="AHD94"/>
      <c r="AHE94"/>
      <c r="AHF94"/>
      <c r="AHG94"/>
      <c r="AHH94"/>
      <c r="AHI94"/>
      <c r="AHJ94"/>
      <c r="AHK94"/>
      <c r="AHL94"/>
      <c r="AHM94"/>
      <c r="AHN94"/>
      <c r="AHO94"/>
      <c r="AHP94"/>
      <c r="AHQ94"/>
      <c r="AHR94"/>
      <c r="AHS94"/>
      <c r="AHT94"/>
      <c r="AHU94"/>
      <c r="AHV94"/>
      <c r="AHW94"/>
      <c r="AHX94"/>
      <c r="AHY94"/>
      <c r="AHZ94"/>
      <c r="AIA94"/>
      <c r="AIB94"/>
      <c r="AIC94"/>
      <c r="AID94"/>
      <c r="AIE94"/>
      <c r="AIF94"/>
      <c r="AIG94"/>
      <c r="AIH94"/>
      <c r="AII94"/>
      <c r="AIJ94"/>
      <c r="AIK94"/>
      <c r="AIL94"/>
      <c r="AIM94"/>
      <c r="AIN94"/>
      <c r="AIO94"/>
      <c r="AIP94"/>
      <c r="AIQ94"/>
      <c r="AIR94"/>
      <c r="AIS94"/>
      <c r="AIT94"/>
      <c r="AIU94"/>
      <c r="AIV94"/>
      <c r="AIW94"/>
      <c r="AIX94"/>
      <c r="AIY94"/>
      <c r="AIZ94"/>
      <c r="AJA94"/>
      <c r="AJB94"/>
      <c r="AJC94"/>
      <c r="AJD94"/>
      <c r="AJE94"/>
      <c r="AJF94"/>
      <c r="AJG94"/>
      <c r="AJH94"/>
      <c r="AJI94"/>
      <c r="AJJ94"/>
      <c r="AJK94"/>
      <c r="AJL94"/>
      <c r="AJM94"/>
      <c r="AJN94"/>
      <c r="AJO94"/>
      <c r="AJP94"/>
      <c r="AJQ94"/>
      <c r="AJR94"/>
      <c r="AJS94"/>
      <c r="AJT94"/>
      <c r="AJU94"/>
      <c r="AJV94"/>
      <c r="AJW94"/>
      <c r="AJX94"/>
      <c r="AJY94"/>
      <c r="AJZ94"/>
      <c r="AKA94"/>
      <c r="AKB94"/>
      <c r="AKC94"/>
      <c r="AKD94"/>
      <c r="AKE94"/>
      <c r="AKF94"/>
      <c r="AKG94"/>
      <c r="AKH94"/>
      <c r="AKI94"/>
      <c r="AKJ94"/>
      <c r="AKK94"/>
      <c r="AKL94"/>
      <c r="AKM94"/>
      <c r="AKN94"/>
      <c r="AKO94"/>
      <c r="AKP94"/>
      <c r="AKQ94"/>
      <c r="AKR94"/>
      <c r="AKS94"/>
      <c r="AKT94"/>
      <c r="AKU94"/>
      <c r="AKV94"/>
      <c r="AKW94"/>
      <c r="AKX94"/>
      <c r="AKY94"/>
      <c r="AKZ94"/>
      <c r="ALA94"/>
      <c r="ALB94"/>
      <c r="ALC94"/>
      <c r="ALD94"/>
      <c r="ALE94"/>
      <c r="ALF94"/>
      <c r="ALG94"/>
      <c r="ALH94"/>
      <c r="ALI94"/>
      <c r="ALJ94"/>
      <c r="ALK94"/>
      <c r="ALL94"/>
      <c r="ALM94"/>
      <c r="ALN94"/>
      <c r="ALO94"/>
      <c r="ALP94"/>
      <c r="ALQ94"/>
      <c r="ALR94"/>
      <c r="ALS94"/>
      <c r="ALT94"/>
      <c r="ALU94"/>
      <c r="ALV94"/>
      <c r="ALW94"/>
      <c r="ALX94"/>
      <c r="ALY94"/>
      <c r="ALZ94"/>
      <c r="AMA94"/>
      <c r="AMB94"/>
      <c r="AMC94"/>
      <c r="AMD94"/>
      <c r="AME94"/>
      <c r="AMF94"/>
      <c r="AMG94"/>
      <c r="AMH94"/>
      <c r="AMI94"/>
      <c r="AMJ94"/>
      <c r="AMK94"/>
      <c r="AML94"/>
      <c r="AMM94"/>
      <c r="AMN94"/>
      <c r="AMO94"/>
      <c r="AMP94"/>
      <c r="AMQ94"/>
      <c r="AMR94"/>
      <c r="AMS94"/>
      <c r="AMT94"/>
      <c r="AMU94"/>
      <c r="AMV94"/>
      <c r="AMW94"/>
      <c r="AMX94"/>
      <c r="AMY94"/>
      <c r="AMZ94"/>
      <c r="ANA94"/>
      <c r="ANB94"/>
      <c r="ANC94"/>
      <c r="AND94"/>
      <c r="ANE94"/>
    </row>
    <row r="95" spans="3:1048" s="6" customFormat="1" ht="15" customHeight="1" x14ac:dyDescent="0.25">
      <c r="C95" s="131" t="str">
        <f t="shared" si="23"/>
        <v>American</v>
      </c>
      <c r="D95" s="131" t="str">
        <f t="shared" si="24"/>
        <v>HPHE10266H045DVDR 130  (66 gal, JA13)</v>
      </c>
      <c r="E95" s="131">
        <f t="shared" si="25"/>
        <v>121514</v>
      </c>
      <c r="F95" s="60">
        <f t="shared" ref="F95" si="81">W95</f>
        <v>66</v>
      </c>
      <c r="G95" s="6" t="str">
        <f t="shared" si="27"/>
        <v>AOSmithHPTU66</v>
      </c>
      <c r="H95" s="62">
        <v>0</v>
      </c>
      <c r="I95" s="60">
        <v>1</v>
      </c>
      <c r="J95" s="61">
        <f t="shared" ref="J95" si="82">IF(H95&gt;0,AB95,0)</f>
        <v>0</v>
      </c>
      <c r="K95" s="61">
        <f t="shared" ref="K95" si="83">IF(I95&gt;0,AD95,0)</f>
        <v>3.1</v>
      </c>
      <c r="L95" s="127">
        <f t="shared" ref="L95" si="84">AA95</f>
        <v>1</v>
      </c>
      <c r="M95" s="169" t="str">
        <f t="shared" si="31"/>
        <v>AmericanHPHE10266DR</v>
      </c>
      <c r="N95" s="97" t="s">
        <v>196</v>
      </c>
      <c r="O95" s="32">
        <v>3</v>
      </c>
      <c r="P95" s="81">
        <f t="shared" ref="P95" si="85">VLOOKUP( Q95, $Q$2:$R$21, 2, FALSE )</f>
        <v>12</v>
      </c>
      <c r="Q95" s="9" t="s">
        <v>19</v>
      </c>
      <c r="R95" s="132">
        <v>15</v>
      </c>
      <c r="S95" s="68">
        <f t="shared" ref="S95" si="86" xml:space="preserve"> (P95*10000) + (R95*100) + VLOOKUP( Y95, $V$2:$X$56, 2, FALSE )</f>
        <v>121514</v>
      </c>
      <c r="T95" s="65" t="str">
        <f t="shared" si="40"/>
        <v>HPHE10266H045DVDR 130  (66 gal, JA13)</v>
      </c>
      <c r="U95" s="168">
        <f t="shared" si="5"/>
        <v>1</v>
      </c>
      <c r="V95" s="10" t="s">
        <v>440</v>
      </c>
      <c r="W95" s="11">
        <v>66</v>
      </c>
      <c r="X95" s="30" t="s">
        <v>85</v>
      </c>
      <c r="Y95" s="86" t="s">
        <v>105</v>
      </c>
      <c r="Z95" s="91" t="str">
        <f t="shared" ref="Z95" si="87">VLOOKUP( Y95, $V$2:$X$56, 3, FALSE )</f>
        <v>AOSmithHPTU66</v>
      </c>
      <c r="AA95" s="128">
        <v>1</v>
      </c>
      <c r="AB95" s="40" t="s">
        <v>10</v>
      </c>
      <c r="AC95" s="47">
        <v>3</v>
      </c>
      <c r="AD95" s="160">
        <v>3.1</v>
      </c>
      <c r="AE95" s="48">
        <v>44118</v>
      </c>
      <c r="AF95" s="49" t="s">
        <v>83</v>
      </c>
      <c r="AG95" s="138" t="str">
        <f t="shared" si="18"/>
        <v>2,     121514,   "HPHE10266H045DVDR 130  (66 gal, JA13)"</v>
      </c>
      <c r="AH95" s="140" t="str">
        <f t="shared" si="73"/>
        <v>American</v>
      </c>
      <c r="AI95" s="142" t="s">
        <v>477</v>
      </c>
      <c r="AJ95" s="166">
        <f t="shared" si="7"/>
        <v>1</v>
      </c>
      <c r="AK95" s="138" t="str">
        <f t="shared" si="19"/>
        <v xml:space="preserve">          case  HPHE10266H045DVDR 130  (66 gal, JA13)   :   "AmericanHPHE10266DR"</v>
      </c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P95"/>
      <c r="CQ95"/>
      <c r="CR95"/>
      <c r="CS95"/>
      <c r="CT95"/>
      <c r="CU95"/>
      <c r="CV95"/>
      <c r="CW95"/>
      <c r="CX95"/>
      <c r="CY95"/>
      <c r="CZ95"/>
      <c r="DA95"/>
      <c r="DB95"/>
      <c r="DC95"/>
      <c r="DD95"/>
      <c r="DE95"/>
      <c r="DF95"/>
      <c r="DG95"/>
      <c r="DH95"/>
      <c r="DI95"/>
      <c r="DJ95"/>
      <c r="DK95"/>
      <c r="DL95"/>
      <c r="DM95"/>
      <c r="DN95"/>
      <c r="DO95"/>
      <c r="DP95"/>
      <c r="DQ95"/>
      <c r="DR95"/>
      <c r="DS95"/>
      <c r="DT95"/>
      <c r="DU95"/>
      <c r="DV95"/>
      <c r="DW95"/>
      <c r="DX95"/>
      <c r="DY95"/>
      <c r="DZ95"/>
      <c r="EA95"/>
      <c r="EB95"/>
      <c r="EC95"/>
      <c r="ED95"/>
      <c r="EE95"/>
      <c r="EF95"/>
      <c r="EG95"/>
      <c r="EH95"/>
      <c r="EI95"/>
      <c r="EJ95"/>
      <c r="EK95"/>
      <c r="EL95"/>
      <c r="EM95"/>
      <c r="EN95"/>
      <c r="EO95"/>
      <c r="EP95"/>
      <c r="EQ95"/>
      <c r="ER95"/>
      <c r="ES95"/>
      <c r="ET95"/>
      <c r="EU95"/>
      <c r="EV95"/>
      <c r="EW95"/>
      <c r="EX95"/>
      <c r="EY95"/>
      <c r="EZ95"/>
      <c r="FA95"/>
      <c r="FB95"/>
      <c r="FC95"/>
      <c r="FD95"/>
      <c r="FE95"/>
      <c r="FF95"/>
      <c r="FG95"/>
      <c r="FH95"/>
      <c r="FI95"/>
      <c r="FJ95"/>
      <c r="FK95"/>
      <c r="FL95"/>
      <c r="FM95"/>
      <c r="FN95"/>
      <c r="FO95"/>
      <c r="FP95"/>
      <c r="FQ95"/>
      <c r="FR95"/>
      <c r="FS95"/>
      <c r="FT95"/>
      <c r="FU95"/>
      <c r="FV95"/>
      <c r="FW95"/>
      <c r="FX95"/>
      <c r="FY95"/>
      <c r="FZ95"/>
      <c r="GA95"/>
      <c r="GB95"/>
      <c r="GC95"/>
      <c r="GD95"/>
      <c r="GE95"/>
      <c r="GF95"/>
      <c r="GG95"/>
      <c r="GH95"/>
      <c r="GI95"/>
      <c r="GJ95"/>
      <c r="GK95"/>
      <c r="GL95"/>
      <c r="GM95"/>
      <c r="GN95"/>
      <c r="GO95"/>
      <c r="GP95"/>
      <c r="GQ95"/>
      <c r="GR95"/>
      <c r="GS95"/>
      <c r="GT95"/>
      <c r="GU95"/>
      <c r="GV95"/>
      <c r="GW95"/>
      <c r="GX95"/>
      <c r="GY95"/>
      <c r="GZ95"/>
      <c r="HA95"/>
      <c r="HB95"/>
      <c r="HC95"/>
      <c r="HD95"/>
      <c r="HE95"/>
      <c r="HF95"/>
      <c r="HG95"/>
      <c r="HH95"/>
      <c r="HI95"/>
      <c r="HJ95"/>
      <c r="HK95"/>
      <c r="HL95"/>
      <c r="HM95"/>
      <c r="HN95"/>
      <c r="HO95"/>
      <c r="HP95"/>
      <c r="HQ95"/>
      <c r="HR95"/>
      <c r="HS95"/>
      <c r="HT95"/>
      <c r="HU95"/>
      <c r="HV95"/>
      <c r="HW95"/>
      <c r="HX95"/>
      <c r="HY95"/>
      <c r="HZ95"/>
      <c r="IA95"/>
      <c r="IB95"/>
      <c r="IC95"/>
      <c r="ID95"/>
      <c r="IE95"/>
      <c r="IF95"/>
      <c r="IG95"/>
      <c r="IH95"/>
      <c r="II95"/>
      <c r="IJ95"/>
      <c r="IK95"/>
      <c r="IL95"/>
      <c r="IM95"/>
      <c r="IN95"/>
      <c r="IO95"/>
      <c r="IP95"/>
      <c r="IQ95"/>
      <c r="IR95"/>
      <c r="IS95"/>
      <c r="IT95"/>
      <c r="IU95"/>
      <c r="IV95"/>
      <c r="IW95"/>
      <c r="IX95"/>
      <c r="IY95"/>
      <c r="IZ95"/>
      <c r="JA95"/>
      <c r="JB95"/>
      <c r="JC95"/>
      <c r="JD95"/>
      <c r="JE95"/>
      <c r="JF95"/>
      <c r="JG95"/>
      <c r="JH95"/>
      <c r="JI95"/>
      <c r="JJ95"/>
      <c r="JK95"/>
      <c r="JL95"/>
      <c r="JM95"/>
      <c r="JN95"/>
      <c r="JO95"/>
      <c r="JP95"/>
      <c r="JQ95"/>
      <c r="JR95"/>
      <c r="JS95"/>
      <c r="JT95"/>
      <c r="JU95"/>
      <c r="JV95"/>
      <c r="JW95"/>
      <c r="JX95"/>
      <c r="JY95"/>
      <c r="JZ95"/>
      <c r="KA95"/>
      <c r="KB95"/>
      <c r="KC95"/>
      <c r="KD95"/>
      <c r="KE95"/>
      <c r="KF95"/>
      <c r="KG95"/>
      <c r="KH95"/>
      <c r="KI95"/>
      <c r="KJ95"/>
      <c r="KK95"/>
      <c r="KL95"/>
      <c r="KM95"/>
      <c r="KN95"/>
      <c r="KO95"/>
      <c r="KP95"/>
      <c r="KQ95"/>
      <c r="KR95"/>
      <c r="KS95"/>
      <c r="KT95"/>
      <c r="KU95"/>
      <c r="KV95"/>
      <c r="KW95"/>
      <c r="KX95"/>
      <c r="KY95"/>
      <c r="KZ95"/>
      <c r="LA95"/>
      <c r="LB95"/>
      <c r="LC95"/>
      <c r="LD95"/>
      <c r="LE95"/>
      <c r="LF95"/>
      <c r="LG95"/>
      <c r="LH95"/>
      <c r="LI95"/>
      <c r="LJ95"/>
      <c r="LK95"/>
      <c r="LL95"/>
      <c r="LM95"/>
      <c r="LN95"/>
      <c r="LO95"/>
      <c r="LP95"/>
      <c r="LQ95"/>
      <c r="LR95"/>
      <c r="LS95"/>
      <c r="LT95"/>
      <c r="LU95"/>
      <c r="LV95"/>
      <c r="LW95"/>
      <c r="LX95"/>
      <c r="LY95"/>
      <c r="LZ95"/>
      <c r="MA95"/>
      <c r="MB95"/>
      <c r="MC95"/>
      <c r="MD95"/>
      <c r="ME95"/>
      <c r="MF95"/>
      <c r="MG95"/>
      <c r="MH95"/>
      <c r="MI95"/>
      <c r="MJ95"/>
      <c r="MK95"/>
      <c r="ML95"/>
      <c r="MM95"/>
      <c r="MN95"/>
      <c r="MO95"/>
      <c r="MP95"/>
      <c r="MQ95"/>
      <c r="MR95"/>
      <c r="MS95"/>
      <c r="MT95"/>
      <c r="MU95"/>
      <c r="MV95"/>
      <c r="MW95"/>
      <c r="MX95"/>
      <c r="MY95"/>
      <c r="MZ95"/>
      <c r="NA95"/>
      <c r="NB95"/>
      <c r="NC95"/>
      <c r="ND95"/>
      <c r="NE95"/>
      <c r="NF95"/>
      <c r="NG95"/>
      <c r="NH95"/>
      <c r="NI95"/>
      <c r="NJ95"/>
      <c r="NK95"/>
      <c r="NL95"/>
      <c r="NM95"/>
      <c r="NN95"/>
      <c r="NO95"/>
      <c r="NP95"/>
      <c r="NQ95"/>
      <c r="NR95"/>
      <c r="NS95"/>
      <c r="NT95"/>
      <c r="NU95"/>
      <c r="NV95"/>
      <c r="NW95"/>
      <c r="NX95"/>
      <c r="NY95"/>
      <c r="NZ95"/>
      <c r="OA95"/>
      <c r="OB95"/>
      <c r="OC95"/>
      <c r="OD95"/>
      <c r="OE95"/>
      <c r="OF95"/>
      <c r="OG95"/>
      <c r="OH95"/>
      <c r="OI95"/>
      <c r="OJ95"/>
      <c r="OK95"/>
      <c r="OL95"/>
      <c r="OM95"/>
      <c r="ON95"/>
      <c r="OO95"/>
      <c r="OP95"/>
      <c r="OQ95"/>
      <c r="OR95"/>
      <c r="OS95"/>
      <c r="OT95"/>
      <c r="OU95"/>
      <c r="OV95"/>
      <c r="OW95"/>
      <c r="OX95"/>
      <c r="OY95"/>
      <c r="OZ95"/>
      <c r="PA95"/>
      <c r="PB95"/>
      <c r="PC95"/>
      <c r="PD95"/>
      <c r="PE95"/>
      <c r="PF95"/>
      <c r="PG95"/>
      <c r="PH95"/>
      <c r="PI95"/>
      <c r="PJ95"/>
      <c r="PK95"/>
      <c r="PL95"/>
      <c r="PM95"/>
      <c r="PN95"/>
      <c r="PO95"/>
      <c r="PP95"/>
      <c r="PQ95"/>
      <c r="PR95"/>
      <c r="PS95"/>
      <c r="PT95"/>
      <c r="PU95"/>
      <c r="PV95"/>
      <c r="PW95"/>
      <c r="PX95"/>
      <c r="PY95"/>
      <c r="PZ95"/>
      <c r="QA95"/>
      <c r="QB95"/>
      <c r="QC95"/>
      <c r="QD95"/>
      <c r="QE95"/>
      <c r="QF95"/>
      <c r="QG95"/>
      <c r="QH95"/>
      <c r="QI95"/>
      <c r="QJ95"/>
      <c r="QK95"/>
      <c r="QL95"/>
      <c r="QM95"/>
      <c r="QN95"/>
      <c r="QO95"/>
      <c r="QP95"/>
      <c r="QQ95"/>
      <c r="QR95"/>
      <c r="QS95"/>
      <c r="QT95"/>
      <c r="QU95"/>
      <c r="QV95"/>
      <c r="QW95"/>
      <c r="QX95"/>
      <c r="QY95"/>
      <c r="QZ95"/>
      <c r="RA95"/>
      <c r="RB95"/>
      <c r="RC95"/>
      <c r="RD95"/>
      <c r="RE95"/>
      <c r="RF95"/>
      <c r="RG95"/>
      <c r="RH95"/>
      <c r="RI95"/>
      <c r="RJ95"/>
      <c r="RK95"/>
      <c r="RL95"/>
      <c r="RM95"/>
      <c r="RN95"/>
      <c r="RO95"/>
      <c r="RP95"/>
      <c r="RQ95"/>
      <c r="RR95"/>
      <c r="RS95"/>
      <c r="RT95"/>
      <c r="RU95"/>
      <c r="RV95"/>
      <c r="RW95"/>
      <c r="RX95"/>
      <c r="RY95"/>
      <c r="RZ95"/>
      <c r="SA95"/>
      <c r="SB95"/>
      <c r="SC95"/>
      <c r="SD95"/>
      <c r="SE95"/>
      <c r="SF95"/>
      <c r="SG95"/>
      <c r="SH95"/>
      <c r="SI95"/>
      <c r="SJ95"/>
      <c r="SK95"/>
      <c r="SL95"/>
      <c r="SM95"/>
      <c r="SN95"/>
      <c r="SO95"/>
      <c r="SP95"/>
      <c r="SQ95"/>
      <c r="SR95"/>
      <c r="SS95"/>
      <c r="ST95"/>
      <c r="SU95"/>
      <c r="SV95"/>
      <c r="SW95"/>
      <c r="SX95"/>
      <c r="SY95"/>
      <c r="SZ95"/>
      <c r="TA95"/>
      <c r="TB95"/>
      <c r="TC95"/>
      <c r="TD95"/>
      <c r="TE95"/>
      <c r="TF95"/>
      <c r="TG95"/>
      <c r="TH95"/>
      <c r="TI95"/>
      <c r="TJ95"/>
      <c r="TK95"/>
      <c r="TL95"/>
      <c r="TM95"/>
      <c r="TN95"/>
      <c r="TO95"/>
      <c r="TP95"/>
      <c r="TQ95"/>
      <c r="TR95"/>
      <c r="TS95"/>
      <c r="TT95"/>
      <c r="TU95"/>
      <c r="TV95"/>
      <c r="TW95"/>
      <c r="TX95"/>
      <c r="TY95"/>
      <c r="TZ95"/>
      <c r="UA95"/>
      <c r="UB95"/>
      <c r="UC95"/>
      <c r="UD95"/>
      <c r="UE95"/>
      <c r="UF95"/>
      <c r="UG95"/>
      <c r="UH95"/>
      <c r="UI95"/>
      <c r="UJ95"/>
      <c r="UK95"/>
      <c r="UL95"/>
      <c r="UM95"/>
      <c r="UN95"/>
      <c r="UO95"/>
      <c r="UP95"/>
      <c r="UQ95"/>
      <c r="UR95"/>
      <c r="US95"/>
      <c r="UT95"/>
      <c r="UU95"/>
      <c r="UV95"/>
      <c r="UW95"/>
      <c r="UX95"/>
      <c r="UY95"/>
      <c r="UZ95"/>
      <c r="VA95"/>
      <c r="VB95"/>
      <c r="VC95"/>
      <c r="VD95"/>
      <c r="VE95"/>
      <c r="VF95"/>
      <c r="VG95"/>
      <c r="VH95"/>
      <c r="VI95"/>
      <c r="VJ95"/>
      <c r="VK95"/>
      <c r="VL95"/>
      <c r="VM95"/>
      <c r="VN95"/>
      <c r="VO95"/>
      <c r="VP95"/>
      <c r="VQ95"/>
      <c r="VR95"/>
      <c r="VS95"/>
      <c r="VT95"/>
      <c r="VU95"/>
      <c r="VV95"/>
      <c r="VW95"/>
      <c r="VX95"/>
      <c r="VY95"/>
      <c r="VZ95"/>
      <c r="WA95"/>
      <c r="WB95"/>
      <c r="WC95"/>
      <c r="WD95"/>
      <c r="WE95"/>
      <c r="WF95"/>
      <c r="WG95"/>
      <c r="WH95"/>
      <c r="WI95"/>
      <c r="WJ95"/>
      <c r="WK95"/>
      <c r="WL95"/>
      <c r="WM95"/>
      <c r="WN95"/>
      <c r="WO95"/>
      <c r="WP95"/>
      <c r="WQ95"/>
      <c r="WR95"/>
      <c r="WS95"/>
      <c r="WT95"/>
      <c r="WU95"/>
      <c r="WV95"/>
      <c r="WW95"/>
      <c r="WX95"/>
      <c r="WY95"/>
      <c r="WZ95"/>
      <c r="XA95"/>
      <c r="XB95"/>
      <c r="XC95"/>
      <c r="XD95"/>
      <c r="XE95"/>
      <c r="XF95"/>
      <c r="XG95"/>
      <c r="XH95"/>
      <c r="XI95"/>
      <c r="XJ95"/>
      <c r="XK95"/>
      <c r="XL95"/>
      <c r="XM95"/>
      <c r="XN95"/>
      <c r="XO95"/>
      <c r="XP95"/>
      <c r="XQ95"/>
      <c r="XR95"/>
      <c r="XS95"/>
      <c r="XT95"/>
      <c r="XU95"/>
      <c r="XV95"/>
      <c r="XW95"/>
      <c r="XX95"/>
      <c r="XY95"/>
      <c r="XZ95"/>
      <c r="YA95"/>
      <c r="YB95"/>
      <c r="YC95"/>
      <c r="YD95"/>
      <c r="YE95"/>
      <c r="YF95"/>
      <c r="YG95"/>
      <c r="YH95"/>
      <c r="YI95"/>
      <c r="YJ95"/>
      <c r="YK95"/>
      <c r="YL95"/>
      <c r="YM95"/>
      <c r="YN95"/>
      <c r="YO95"/>
      <c r="YP95"/>
      <c r="YQ95"/>
      <c r="YR95"/>
      <c r="YS95"/>
      <c r="YT95"/>
      <c r="YU95"/>
      <c r="YV95"/>
      <c r="YW95"/>
      <c r="YX95"/>
      <c r="YY95"/>
      <c r="YZ95"/>
      <c r="ZA95"/>
      <c r="ZB95"/>
      <c r="ZC95"/>
      <c r="ZD95"/>
      <c r="ZE95"/>
      <c r="ZF95"/>
      <c r="ZG95"/>
      <c r="ZH95"/>
      <c r="ZI95"/>
      <c r="ZJ95"/>
      <c r="ZK95"/>
      <c r="ZL95"/>
      <c r="ZM95"/>
      <c r="ZN95"/>
      <c r="ZO95"/>
      <c r="ZP95"/>
      <c r="ZQ95"/>
      <c r="ZR95"/>
      <c r="ZS95"/>
      <c r="ZT95"/>
      <c r="ZU95"/>
      <c r="ZV95"/>
      <c r="ZW95"/>
      <c r="ZX95"/>
      <c r="ZY95"/>
      <c r="ZZ95"/>
      <c r="AAA95"/>
      <c r="AAB95"/>
      <c r="AAC95"/>
      <c r="AAD95"/>
      <c r="AAE95"/>
      <c r="AAF95"/>
      <c r="AAG95"/>
      <c r="AAH95"/>
      <c r="AAI95"/>
      <c r="AAJ95"/>
      <c r="AAK95"/>
      <c r="AAL95"/>
      <c r="AAM95"/>
      <c r="AAN95"/>
      <c r="AAO95"/>
      <c r="AAP95"/>
      <c r="AAQ95"/>
      <c r="AAR95"/>
      <c r="AAS95"/>
      <c r="AAT95"/>
      <c r="AAU95"/>
      <c r="AAV95"/>
      <c r="AAW95"/>
      <c r="AAX95"/>
      <c r="AAY95"/>
      <c r="AAZ95"/>
      <c r="ABA95"/>
      <c r="ABB95"/>
      <c r="ABC95"/>
      <c r="ABD95"/>
      <c r="ABE95"/>
      <c r="ABF95"/>
      <c r="ABG95"/>
      <c r="ABH95"/>
      <c r="ABI95"/>
      <c r="ABJ95"/>
      <c r="ABK95"/>
      <c r="ABL95"/>
      <c r="ABM95"/>
      <c r="ABN95"/>
      <c r="ABO95"/>
      <c r="ABP95"/>
      <c r="ABQ95"/>
      <c r="ABR95"/>
      <c r="ABS95"/>
      <c r="ABT95"/>
      <c r="ABU95"/>
      <c r="ABV95"/>
      <c r="ABW95"/>
      <c r="ABX95"/>
      <c r="ABY95"/>
      <c r="ABZ95"/>
      <c r="ACA95"/>
      <c r="ACB95"/>
      <c r="ACC95"/>
      <c r="ACD95"/>
      <c r="ACE95"/>
      <c r="ACF95"/>
      <c r="ACG95"/>
      <c r="ACH95"/>
      <c r="ACI95"/>
      <c r="ACJ95"/>
      <c r="ACK95"/>
      <c r="ACL95"/>
      <c r="ACM95"/>
      <c r="ACN95"/>
      <c r="ACO95"/>
      <c r="ACP95"/>
      <c r="ACQ95"/>
      <c r="ACR95"/>
      <c r="ACS95"/>
      <c r="ACT95"/>
      <c r="ACU95"/>
      <c r="ACV95"/>
      <c r="ACW95"/>
      <c r="ACX95"/>
      <c r="ACY95"/>
      <c r="ACZ95"/>
      <c r="ADA95"/>
      <c r="ADB95"/>
      <c r="ADC95"/>
      <c r="ADD95"/>
      <c r="ADE95"/>
      <c r="ADF95"/>
      <c r="ADG95"/>
      <c r="ADH95"/>
      <c r="ADI95"/>
      <c r="ADJ95"/>
      <c r="ADK95"/>
      <c r="ADL95"/>
      <c r="ADM95"/>
      <c r="ADN95"/>
      <c r="ADO95"/>
      <c r="ADP95"/>
      <c r="ADQ95"/>
      <c r="ADR95"/>
      <c r="ADS95"/>
      <c r="ADT95"/>
      <c r="ADU95"/>
      <c r="ADV95"/>
      <c r="ADW95"/>
      <c r="ADX95"/>
      <c r="ADY95"/>
      <c r="ADZ95"/>
      <c r="AEA95"/>
      <c r="AEB95"/>
      <c r="AEC95"/>
      <c r="AED95"/>
      <c r="AEE95"/>
      <c r="AEF95"/>
      <c r="AEG95"/>
      <c r="AEH95"/>
      <c r="AEI95"/>
      <c r="AEJ95"/>
      <c r="AEK95"/>
      <c r="AEL95"/>
      <c r="AEM95"/>
      <c r="AEN95"/>
      <c r="AEO95"/>
      <c r="AEP95"/>
      <c r="AEQ95"/>
      <c r="AER95"/>
      <c r="AES95"/>
      <c r="AET95"/>
      <c r="AEU95"/>
      <c r="AEV95"/>
      <c r="AEW95"/>
      <c r="AEX95"/>
      <c r="AEY95"/>
      <c r="AEZ95"/>
      <c r="AFA95"/>
      <c r="AFB95"/>
      <c r="AFC95"/>
      <c r="AFD95"/>
      <c r="AFE95"/>
      <c r="AFF95"/>
      <c r="AFG95"/>
      <c r="AFH95"/>
      <c r="AFI95"/>
      <c r="AFJ95"/>
      <c r="AFK95"/>
      <c r="AFL95"/>
      <c r="AFM95"/>
      <c r="AFN95"/>
      <c r="AFO95"/>
      <c r="AFP95"/>
      <c r="AFQ95"/>
      <c r="AFR95"/>
      <c r="AFS95"/>
      <c r="AFT95"/>
      <c r="AFU95"/>
      <c r="AFV95"/>
      <c r="AFW95"/>
      <c r="AFX95"/>
      <c r="AFY95"/>
      <c r="AFZ95"/>
      <c r="AGA95"/>
      <c r="AGB95"/>
      <c r="AGC95"/>
      <c r="AGD95"/>
      <c r="AGE95"/>
      <c r="AGF95"/>
      <c r="AGG95"/>
      <c r="AGH95"/>
      <c r="AGI95"/>
      <c r="AGJ95"/>
      <c r="AGK95"/>
      <c r="AGL95"/>
      <c r="AGM95"/>
      <c r="AGN95"/>
      <c r="AGO95"/>
      <c r="AGP95"/>
      <c r="AGQ95"/>
      <c r="AGR95"/>
      <c r="AGS95"/>
      <c r="AGT95"/>
      <c r="AGU95"/>
      <c r="AGV95"/>
      <c r="AGW95"/>
      <c r="AGX95"/>
      <c r="AGY95"/>
      <c r="AGZ95"/>
      <c r="AHA95"/>
      <c r="AHB95"/>
      <c r="AHC95"/>
      <c r="AHD95"/>
      <c r="AHE95"/>
      <c r="AHF95"/>
      <c r="AHG95"/>
      <c r="AHH95"/>
      <c r="AHI95"/>
      <c r="AHJ95"/>
      <c r="AHK95"/>
      <c r="AHL95"/>
      <c r="AHM95"/>
      <c r="AHN95"/>
      <c r="AHO95"/>
      <c r="AHP95"/>
      <c r="AHQ95"/>
      <c r="AHR95"/>
      <c r="AHS95"/>
      <c r="AHT95"/>
      <c r="AHU95"/>
      <c r="AHV95"/>
      <c r="AHW95"/>
      <c r="AHX95"/>
      <c r="AHY95"/>
      <c r="AHZ95"/>
      <c r="AIA95"/>
      <c r="AIB95"/>
      <c r="AIC95"/>
      <c r="AID95"/>
      <c r="AIE95"/>
      <c r="AIF95"/>
      <c r="AIG95"/>
      <c r="AIH95"/>
      <c r="AII95"/>
      <c r="AIJ95"/>
      <c r="AIK95"/>
      <c r="AIL95"/>
      <c r="AIM95"/>
      <c r="AIN95"/>
      <c r="AIO95"/>
      <c r="AIP95"/>
      <c r="AIQ95"/>
      <c r="AIR95"/>
      <c r="AIS95"/>
      <c r="AIT95"/>
      <c r="AIU95"/>
      <c r="AIV95"/>
      <c r="AIW95"/>
      <c r="AIX95"/>
      <c r="AIY95"/>
      <c r="AIZ95"/>
      <c r="AJA95"/>
      <c r="AJB95"/>
      <c r="AJC95"/>
      <c r="AJD95"/>
      <c r="AJE95"/>
      <c r="AJF95"/>
      <c r="AJG95"/>
      <c r="AJH95"/>
      <c r="AJI95"/>
      <c r="AJJ95"/>
      <c r="AJK95"/>
      <c r="AJL95"/>
      <c r="AJM95"/>
      <c r="AJN95"/>
      <c r="AJO95"/>
      <c r="AJP95"/>
      <c r="AJQ95"/>
      <c r="AJR95"/>
      <c r="AJS95"/>
      <c r="AJT95"/>
      <c r="AJU95"/>
      <c r="AJV95"/>
      <c r="AJW95"/>
      <c r="AJX95"/>
      <c r="AJY95"/>
      <c r="AJZ95"/>
      <c r="AKA95"/>
      <c r="AKB95"/>
      <c r="AKC95"/>
      <c r="AKD95"/>
      <c r="AKE95"/>
      <c r="AKF95"/>
      <c r="AKG95"/>
      <c r="AKH95"/>
      <c r="AKI95"/>
      <c r="AKJ95"/>
      <c r="AKK95"/>
      <c r="AKL95"/>
      <c r="AKM95"/>
      <c r="AKN95"/>
      <c r="AKO95"/>
      <c r="AKP95"/>
      <c r="AKQ95"/>
      <c r="AKR95"/>
      <c r="AKS95"/>
      <c r="AKT95"/>
      <c r="AKU95"/>
      <c r="AKV95"/>
      <c r="AKW95"/>
      <c r="AKX95"/>
      <c r="AKY95"/>
      <c r="AKZ95"/>
      <c r="ALA95"/>
      <c r="ALB95"/>
      <c r="ALC95"/>
      <c r="ALD95"/>
      <c r="ALE95"/>
      <c r="ALF95"/>
      <c r="ALG95"/>
      <c r="ALH95"/>
      <c r="ALI95"/>
      <c r="ALJ95"/>
      <c r="ALK95"/>
      <c r="ALL95"/>
      <c r="ALM95"/>
      <c r="ALN95"/>
      <c r="ALO95"/>
      <c r="ALP95"/>
      <c r="ALQ95"/>
      <c r="ALR95"/>
      <c r="ALS95"/>
      <c r="ALT95"/>
      <c r="ALU95"/>
      <c r="ALV95"/>
      <c r="ALW95"/>
      <c r="ALX95"/>
      <c r="ALY95"/>
      <c r="ALZ95"/>
      <c r="AMA95"/>
      <c r="AMB95"/>
      <c r="AMC95"/>
      <c r="AMD95"/>
      <c r="AME95"/>
      <c r="AMF95"/>
      <c r="AMG95"/>
      <c r="AMH95"/>
      <c r="AMI95"/>
      <c r="AMJ95"/>
      <c r="AMK95"/>
      <c r="AML95"/>
      <c r="AMM95"/>
      <c r="AMN95"/>
      <c r="AMO95"/>
      <c r="AMP95"/>
      <c r="AMQ95"/>
      <c r="AMR95"/>
      <c r="AMS95"/>
      <c r="AMT95"/>
      <c r="AMU95"/>
      <c r="AMV95"/>
      <c r="AMW95"/>
      <c r="AMX95"/>
      <c r="AMY95"/>
      <c r="AMZ95"/>
      <c r="ANA95"/>
      <c r="ANB95"/>
      <c r="ANC95"/>
      <c r="AND95"/>
      <c r="ANE95"/>
    </row>
    <row r="96" spans="3:1048" s="6" customFormat="1" ht="15" customHeight="1" x14ac:dyDescent="0.25">
      <c r="C96" s="6" t="str">
        <f t="shared" si="23"/>
        <v>American</v>
      </c>
      <c r="D96" s="6" t="str">
        <f t="shared" si="24"/>
        <v>HPHE10280H045DV 120  (80 gal)</v>
      </c>
      <c r="E96" s="6">
        <f t="shared" si="25"/>
        <v>120815</v>
      </c>
      <c r="F96" s="60">
        <f t="shared" si="26"/>
        <v>80</v>
      </c>
      <c r="G96" s="6" t="str">
        <f t="shared" si="27"/>
        <v>AOSmithHPTU80</v>
      </c>
      <c r="H96" s="62">
        <v>0</v>
      </c>
      <c r="I96" s="60">
        <v>1</v>
      </c>
      <c r="J96" s="61">
        <f t="shared" si="62"/>
        <v>0</v>
      </c>
      <c r="K96" s="61">
        <f t="shared" si="63"/>
        <v>2.9</v>
      </c>
      <c r="L96" s="127">
        <f t="shared" si="30"/>
        <v>0</v>
      </c>
      <c r="M96" s="169" t="str">
        <f t="shared" si="31"/>
        <v>AmericanHPHE10280Res</v>
      </c>
      <c r="N96" s="97" t="s">
        <v>196</v>
      </c>
      <c r="O96" s="32">
        <v>3</v>
      </c>
      <c r="P96" s="81">
        <f t="shared" si="32"/>
        <v>12</v>
      </c>
      <c r="Q96" s="9" t="s">
        <v>19</v>
      </c>
      <c r="R96" s="133">
        <f>R94+1</f>
        <v>8</v>
      </c>
      <c r="S96" s="68">
        <f xml:space="preserve"> (P96*10000) + (R96*100) + VLOOKUP( Y96, $V$2:$X$56, 2, FALSE )</f>
        <v>120815</v>
      </c>
      <c r="T96" s="65" t="str">
        <f t="shared" si="40"/>
        <v>HPHE10280H045DV 120  (80 gal)</v>
      </c>
      <c r="U96" s="168">
        <f t="shared" si="5"/>
        <v>1</v>
      </c>
      <c r="V96" s="10" t="s">
        <v>24</v>
      </c>
      <c r="W96" s="11">
        <v>80</v>
      </c>
      <c r="X96" s="30" t="s">
        <v>86</v>
      </c>
      <c r="Y96" s="86" t="s">
        <v>106</v>
      </c>
      <c r="Z96" s="91" t="str">
        <f>VLOOKUP( Y96, $V$2:$X$56, 3, FALSE )</f>
        <v>AOSmithHPTU80</v>
      </c>
      <c r="AA96" s="126">
        <v>0</v>
      </c>
      <c r="AB96" s="40" t="s">
        <v>10</v>
      </c>
      <c r="AC96" s="47" t="s">
        <v>15</v>
      </c>
      <c r="AD96" s="160">
        <v>2.9</v>
      </c>
      <c r="AE96" s="48">
        <v>42545</v>
      </c>
      <c r="AF96" s="49" t="s">
        <v>83</v>
      </c>
      <c r="AG96" s="138" t="str">
        <f t="shared" si="18"/>
        <v>2,     120815,   "HPHE10280H045DV 120  (80 gal)"</v>
      </c>
      <c r="AH96" s="140" t="str">
        <f t="shared" si="73"/>
        <v>American</v>
      </c>
      <c r="AI96" s="141" t="s">
        <v>470</v>
      </c>
      <c r="AJ96" s="166">
        <f t="shared" si="7"/>
        <v>1</v>
      </c>
      <c r="AK96" s="138" t="str">
        <f t="shared" si="19"/>
        <v xml:space="preserve">          case  HPHE10280H045DV 120  (80 gal)   :   "AmericanHPHE10280Res"</v>
      </c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  <c r="CN96"/>
      <c r="CO96"/>
      <c r="CP96"/>
      <c r="CQ96"/>
      <c r="CR96"/>
      <c r="CS96"/>
      <c r="CT96"/>
      <c r="CU96"/>
      <c r="CV96"/>
      <c r="CW96"/>
      <c r="CX96"/>
      <c r="CY96"/>
      <c r="CZ96"/>
      <c r="DA96"/>
      <c r="DB96"/>
      <c r="DC96"/>
      <c r="DD96"/>
      <c r="DE96"/>
      <c r="DF96"/>
      <c r="DG96"/>
      <c r="DH96"/>
      <c r="DI96"/>
      <c r="DJ96"/>
      <c r="DK96"/>
      <c r="DL96"/>
      <c r="DM96"/>
      <c r="DN96"/>
      <c r="DO96"/>
      <c r="DP96"/>
      <c r="DQ96"/>
      <c r="DR96"/>
      <c r="DS96"/>
      <c r="DT96"/>
      <c r="DU96"/>
      <c r="DV96"/>
      <c r="DW96"/>
      <c r="DX96"/>
      <c r="DY96"/>
      <c r="DZ96"/>
      <c r="EA96"/>
      <c r="EB96"/>
      <c r="EC96"/>
      <c r="ED96"/>
      <c r="EE96"/>
      <c r="EF96"/>
      <c r="EG96"/>
      <c r="EH96"/>
      <c r="EI96"/>
      <c r="EJ96"/>
      <c r="EK96"/>
      <c r="EL96"/>
      <c r="EM96"/>
      <c r="EN96"/>
      <c r="EO96"/>
      <c r="EP96"/>
      <c r="EQ96"/>
      <c r="ER96"/>
      <c r="ES96"/>
      <c r="ET96"/>
      <c r="EU96"/>
      <c r="EV96"/>
      <c r="EW96"/>
      <c r="EX96"/>
      <c r="EY96"/>
      <c r="EZ96"/>
      <c r="FA96"/>
      <c r="FB96"/>
      <c r="FC96"/>
      <c r="FD96"/>
      <c r="FE96"/>
      <c r="FF96"/>
      <c r="FG96"/>
      <c r="FH96"/>
      <c r="FI96"/>
      <c r="FJ96"/>
      <c r="FK96"/>
      <c r="FL96"/>
      <c r="FM96"/>
      <c r="FN96"/>
      <c r="FO96"/>
      <c r="FP96"/>
      <c r="FQ96"/>
      <c r="FR96"/>
      <c r="FS96"/>
      <c r="FT96"/>
      <c r="FU96"/>
      <c r="FV96"/>
      <c r="FW96"/>
      <c r="FX96"/>
      <c r="FY96"/>
      <c r="FZ96"/>
      <c r="GA96"/>
      <c r="GB96"/>
      <c r="GC96"/>
      <c r="GD96"/>
      <c r="GE96"/>
      <c r="GF96"/>
      <c r="GG96"/>
      <c r="GH96"/>
      <c r="GI96"/>
      <c r="GJ96"/>
      <c r="GK96"/>
      <c r="GL96"/>
      <c r="GM96"/>
      <c r="GN96"/>
      <c r="GO96"/>
      <c r="GP96"/>
      <c r="GQ96"/>
      <c r="GR96"/>
      <c r="GS96"/>
      <c r="GT96"/>
      <c r="GU96"/>
      <c r="GV96"/>
      <c r="GW96"/>
      <c r="GX96"/>
      <c r="GY96"/>
      <c r="GZ96"/>
      <c r="HA96"/>
      <c r="HB96"/>
      <c r="HC96"/>
      <c r="HD96"/>
      <c r="HE96"/>
      <c r="HF96"/>
      <c r="HG96"/>
      <c r="HH96"/>
      <c r="HI96"/>
      <c r="HJ96"/>
      <c r="HK96"/>
      <c r="HL96"/>
      <c r="HM96"/>
      <c r="HN96"/>
      <c r="HO96"/>
      <c r="HP96"/>
      <c r="HQ96"/>
      <c r="HR96"/>
      <c r="HS96"/>
      <c r="HT96"/>
      <c r="HU96"/>
      <c r="HV96"/>
      <c r="HW96"/>
      <c r="HX96"/>
      <c r="HY96"/>
      <c r="HZ96"/>
      <c r="IA96"/>
      <c r="IB96"/>
      <c r="IC96"/>
      <c r="ID96"/>
      <c r="IE96"/>
      <c r="IF96"/>
      <c r="IG96"/>
      <c r="IH96"/>
      <c r="II96"/>
      <c r="IJ96"/>
      <c r="IK96"/>
      <c r="IL96"/>
      <c r="IM96"/>
      <c r="IN96"/>
      <c r="IO96"/>
      <c r="IP96"/>
      <c r="IQ96"/>
      <c r="IR96"/>
      <c r="IS96"/>
      <c r="IT96"/>
      <c r="IU96"/>
      <c r="IV96"/>
      <c r="IW96"/>
      <c r="IX96"/>
      <c r="IY96"/>
      <c r="IZ96"/>
      <c r="JA96"/>
      <c r="JB96"/>
      <c r="JC96"/>
      <c r="JD96"/>
      <c r="JE96"/>
      <c r="JF96"/>
      <c r="JG96"/>
      <c r="JH96"/>
      <c r="JI96"/>
      <c r="JJ96"/>
      <c r="JK96"/>
      <c r="JL96"/>
      <c r="JM96"/>
      <c r="JN96"/>
      <c r="JO96"/>
      <c r="JP96"/>
      <c r="JQ96"/>
      <c r="JR96"/>
      <c r="JS96"/>
      <c r="JT96"/>
      <c r="JU96"/>
      <c r="JV96"/>
      <c r="JW96"/>
      <c r="JX96"/>
      <c r="JY96"/>
      <c r="JZ96"/>
      <c r="KA96"/>
      <c r="KB96"/>
      <c r="KC96"/>
      <c r="KD96"/>
      <c r="KE96"/>
      <c r="KF96"/>
      <c r="KG96"/>
      <c r="KH96"/>
      <c r="KI96"/>
      <c r="KJ96"/>
      <c r="KK96"/>
      <c r="KL96"/>
      <c r="KM96"/>
      <c r="KN96"/>
      <c r="KO96"/>
      <c r="KP96"/>
      <c r="KQ96"/>
      <c r="KR96"/>
      <c r="KS96"/>
      <c r="KT96"/>
      <c r="KU96"/>
      <c r="KV96"/>
      <c r="KW96"/>
      <c r="KX96"/>
      <c r="KY96"/>
      <c r="KZ96"/>
      <c r="LA96"/>
      <c r="LB96"/>
      <c r="LC96"/>
      <c r="LD96"/>
      <c r="LE96"/>
      <c r="LF96"/>
      <c r="LG96"/>
      <c r="LH96"/>
      <c r="LI96"/>
      <c r="LJ96"/>
      <c r="LK96"/>
      <c r="LL96"/>
      <c r="LM96"/>
      <c r="LN96"/>
      <c r="LO96"/>
      <c r="LP96"/>
      <c r="LQ96"/>
      <c r="LR96"/>
      <c r="LS96"/>
      <c r="LT96"/>
      <c r="LU96"/>
      <c r="LV96"/>
      <c r="LW96"/>
      <c r="LX96"/>
      <c r="LY96"/>
      <c r="LZ96"/>
      <c r="MA96"/>
      <c r="MB96"/>
      <c r="MC96"/>
      <c r="MD96"/>
      <c r="ME96"/>
      <c r="MF96"/>
      <c r="MG96"/>
      <c r="MH96"/>
      <c r="MI96"/>
      <c r="MJ96"/>
      <c r="MK96"/>
      <c r="ML96"/>
      <c r="MM96"/>
      <c r="MN96"/>
      <c r="MO96"/>
      <c r="MP96"/>
      <c r="MQ96"/>
      <c r="MR96"/>
      <c r="MS96"/>
      <c r="MT96"/>
      <c r="MU96"/>
      <c r="MV96"/>
      <c r="MW96"/>
      <c r="MX96"/>
      <c r="MY96"/>
      <c r="MZ96"/>
      <c r="NA96"/>
      <c r="NB96"/>
      <c r="NC96"/>
      <c r="ND96"/>
      <c r="NE96"/>
      <c r="NF96"/>
      <c r="NG96"/>
      <c r="NH96"/>
      <c r="NI96"/>
      <c r="NJ96"/>
      <c r="NK96"/>
      <c r="NL96"/>
      <c r="NM96"/>
      <c r="NN96"/>
      <c r="NO96"/>
      <c r="NP96"/>
      <c r="NQ96"/>
      <c r="NR96"/>
      <c r="NS96"/>
      <c r="NT96"/>
      <c r="NU96"/>
      <c r="NV96"/>
      <c r="NW96"/>
      <c r="NX96"/>
      <c r="NY96"/>
      <c r="NZ96"/>
      <c r="OA96"/>
      <c r="OB96"/>
      <c r="OC96"/>
      <c r="OD96"/>
      <c r="OE96"/>
      <c r="OF96"/>
      <c r="OG96"/>
      <c r="OH96"/>
      <c r="OI96"/>
      <c r="OJ96"/>
      <c r="OK96"/>
      <c r="OL96"/>
      <c r="OM96"/>
      <c r="ON96"/>
      <c r="OO96"/>
      <c r="OP96"/>
      <c r="OQ96"/>
      <c r="OR96"/>
      <c r="OS96"/>
      <c r="OT96"/>
      <c r="OU96"/>
      <c r="OV96"/>
      <c r="OW96"/>
      <c r="OX96"/>
      <c r="OY96"/>
      <c r="OZ96"/>
      <c r="PA96"/>
      <c r="PB96"/>
      <c r="PC96"/>
      <c r="PD96"/>
      <c r="PE96"/>
      <c r="PF96"/>
      <c r="PG96"/>
      <c r="PH96"/>
      <c r="PI96"/>
      <c r="PJ96"/>
      <c r="PK96"/>
      <c r="PL96"/>
      <c r="PM96"/>
      <c r="PN96"/>
      <c r="PO96"/>
      <c r="PP96"/>
      <c r="PQ96"/>
      <c r="PR96"/>
      <c r="PS96"/>
      <c r="PT96"/>
      <c r="PU96"/>
      <c r="PV96"/>
      <c r="PW96"/>
      <c r="PX96"/>
      <c r="PY96"/>
      <c r="PZ96"/>
      <c r="QA96"/>
      <c r="QB96"/>
      <c r="QC96"/>
      <c r="QD96"/>
      <c r="QE96"/>
      <c r="QF96"/>
      <c r="QG96"/>
      <c r="QH96"/>
      <c r="QI96"/>
      <c r="QJ96"/>
      <c r="QK96"/>
      <c r="QL96"/>
      <c r="QM96"/>
      <c r="QN96"/>
      <c r="QO96"/>
      <c r="QP96"/>
      <c r="QQ96"/>
      <c r="QR96"/>
      <c r="QS96"/>
      <c r="QT96"/>
      <c r="QU96"/>
      <c r="QV96"/>
      <c r="QW96"/>
      <c r="QX96"/>
      <c r="QY96"/>
      <c r="QZ96"/>
      <c r="RA96"/>
      <c r="RB96"/>
      <c r="RC96"/>
      <c r="RD96"/>
      <c r="RE96"/>
      <c r="RF96"/>
      <c r="RG96"/>
      <c r="RH96"/>
      <c r="RI96"/>
      <c r="RJ96"/>
      <c r="RK96"/>
      <c r="RL96"/>
      <c r="RM96"/>
      <c r="RN96"/>
      <c r="RO96"/>
      <c r="RP96"/>
      <c r="RQ96"/>
      <c r="RR96"/>
      <c r="RS96"/>
      <c r="RT96"/>
      <c r="RU96"/>
      <c r="RV96"/>
      <c r="RW96"/>
      <c r="RX96"/>
      <c r="RY96"/>
      <c r="RZ96"/>
      <c r="SA96"/>
      <c r="SB96"/>
      <c r="SC96"/>
      <c r="SD96"/>
      <c r="SE96"/>
      <c r="SF96"/>
      <c r="SG96"/>
      <c r="SH96"/>
      <c r="SI96"/>
      <c r="SJ96"/>
      <c r="SK96"/>
      <c r="SL96"/>
      <c r="SM96"/>
      <c r="SN96"/>
      <c r="SO96"/>
      <c r="SP96"/>
      <c r="SQ96"/>
      <c r="SR96"/>
      <c r="SS96"/>
      <c r="ST96"/>
      <c r="SU96"/>
      <c r="SV96"/>
      <c r="SW96"/>
      <c r="SX96"/>
      <c r="SY96"/>
      <c r="SZ96"/>
      <c r="TA96"/>
      <c r="TB96"/>
      <c r="TC96"/>
      <c r="TD96"/>
      <c r="TE96"/>
      <c r="TF96"/>
      <c r="TG96"/>
      <c r="TH96"/>
      <c r="TI96"/>
      <c r="TJ96"/>
      <c r="TK96"/>
      <c r="TL96"/>
      <c r="TM96"/>
      <c r="TN96"/>
      <c r="TO96"/>
      <c r="TP96"/>
      <c r="TQ96"/>
      <c r="TR96"/>
      <c r="TS96"/>
      <c r="TT96"/>
      <c r="TU96"/>
      <c r="TV96"/>
      <c r="TW96"/>
      <c r="TX96"/>
      <c r="TY96"/>
      <c r="TZ96"/>
      <c r="UA96"/>
      <c r="UB96"/>
      <c r="UC96"/>
      <c r="UD96"/>
      <c r="UE96"/>
      <c r="UF96"/>
      <c r="UG96"/>
      <c r="UH96"/>
      <c r="UI96"/>
      <c r="UJ96"/>
      <c r="UK96"/>
      <c r="UL96"/>
      <c r="UM96"/>
      <c r="UN96"/>
      <c r="UO96"/>
      <c r="UP96"/>
      <c r="UQ96"/>
      <c r="UR96"/>
      <c r="US96"/>
      <c r="UT96"/>
      <c r="UU96"/>
      <c r="UV96"/>
      <c r="UW96"/>
      <c r="UX96"/>
      <c r="UY96"/>
      <c r="UZ96"/>
      <c r="VA96"/>
      <c r="VB96"/>
      <c r="VC96"/>
      <c r="VD96"/>
      <c r="VE96"/>
      <c r="VF96"/>
      <c r="VG96"/>
      <c r="VH96"/>
      <c r="VI96"/>
      <c r="VJ96"/>
      <c r="VK96"/>
      <c r="VL96"/>
      <c r="VM96"/>
      <c r="VN96"/>
      <c r="VO96"/>
      <c r="VP96"/>
      <c r="VQ96"/>
      <c r="VR96"/>
      <c r="VS96"/>
      <c r="VT96"/>
      <c r="VU96"/>
      <c r="VV96"/>
      <c r="VW96"/>
      <c r="VX96"/>
      <c r="VY96"/>
      <c r="VZ96"/>
      <c r="WA96"/>
      <c r="WB96"/>
      <c r="WC96"/>
      <c r="WD96"/>
      <c r="WE96"/>
      <c r="WF96"/>
      <c r="WG96"/>
      <c r="WH96"/>
      <c r="WI96"/>
      <c r="WJ96"/>
      <c r="WK96"/>
      <c r="WL96"/>
      <c r="WM96"/>
      <c r="WN96"/>
      <c r="WO96"/>
      <c r="WP96"/>
      <c r="WQ96"/>
      <c r="WR96"/>
      <c r="WS96"/>
      <c r="WT96"/>
      <c r="WU96"/>
      <c r="WV96"/>
      <c r="WW96"/>
      <c r="WX96"/>
      <c r="WY96"/>
      <c r="WZ96"/>
      <c r="XA96"/>
      <c r="XB96"/>
      <c r="XC96"/>
      <c r="XD96"/>
      <c r="XE96"/>
      <c r="XF96"/>
      <c r="XG96"/>
      <c r="XH96"/>
      <c r="XI96"/>
      <c r="XJ96"/>
      <c r="XK96"/>
      <c r="XL96"/>
      <c r="XM96"/>
      <c r="XN96"/>
      <c r="XO96"/>
      <c r="XP96"/>
      <c r="XQ96"/>
      <c r="XR96"/>
      <c r="XS96"/>
      <c r="XT96"/>
      <c r="XU96"/>
      <c r="XV96"/>
      <c r="XW96"/>
      <c r="XX96"/>
      <c r="XY96"/>
      <c r="XZ96"/>
      <c r="YA96"/>
      <c r="YB96"/>
      <c r="YC96"/>
      <c r="YD96"/>
      <c r="YE96"/>
      <c r="YF96"/>
      <c r="YG96"/>
      <c r="YH96"/>
      <c r="YI96"/>
      <c r="YJ96"/>
      <c r="YK96"/>
      <c r="YL96"/>
      <c r="YM96"/>
      <c r="YN96"/>
      <c r="YO96"/>
      <c r="YP96"/>
      <c r="YQ96"/>
      <c r="YR96"/>
      <c r="YS96"/>
      <c r="YT96"/>
      <c r="YU96"/>
      <c r="YV96"/>
      <c r="YW96"/>
      <c r="YX96"/>
      <c r="YY96"/>
      <c r="YZ96"/>
      <c r="ZA96"/>
      <c r="ZB96"/>
      <c r="ZC96"/>
      <c r="ZD96"/>
      <c r="ZE96"/>
      <c r="ZF96"/>
      <c r="ZG96"/>
      <c r="ZH96"/>
      <c r="ZI96"/>
      <c r="ZJ96"/>
      <c r="ZK96"/>
      <c r="ZL96"/>
      <c r="ZM96"/>
      <c r="ZN96"/>
      <c r="ZO96"/>
      <c r="ZP96"/>
      <c r="ZQ96"/>
      <c r="ZR96"/>
      <c r="ZS96"/>
      <c r="ZT96"/>
      <c r="ZU96"/>
      <c r="ZV96"/>
      <c r="ZW96"/>
      <c r="ZX96"/>
      <c r="ZY96"/>
      <c r="ZZ96"/>
      <c r="AAA96"/>
      <c r="AAB96"/>
      <c r="AAC96"/>
      <c r="AAD96"/>
      <c r="AAE96"/>
      <c r="AAF96"/>
      <c r="AAG96"/>
      <c r="AAH96"/>
      <c r="AAI96"/>
      <c r="AAJ96"/>
      <c r="AAK96"/>
      <c r="AAL96"/>
      <c r="AAM96"/>
      <c r="AAN96"/>
      <c r="AAO96"/>
      <c r="AAP96"/>
      <c r="AAQ96"/>
      <c r="AAR96"/>
      <c r="AAS96"/>
      <c r="AAT96"/>
      <c r="AAU96"/>
      <c r="AAV96"/>
      <c r="AAW96"/>
      <c r="AAX96"/>
      <c r="AAY96"/>
      <c r="AAZ96"/>
      <c r="ABA96"/>
      <c r="ABB96"/>
      <c r="ABC96"/>
      <c r="ABD96"/>
      <c r="ABE96"/>
      <c r="ABF96"/>
      <c r="ABG96"/>
      <c r="ABH96"/>
      <c r="ABI96"/>
      <c r="ABJ96"/>
      <c r="ABK96"/>
      <c r="ABL96"/>
      <c r="ABM96"/>
      <c r="ABN96"/>
      <c r="ABO96"/>
      <c r="ABP96"/>
      <c r="ABQ96"/>
      <c r="ABR96"/>
      <c r="ABS96"/>
      <c r="ABT96"/>
      <c r="ABU96"/>
      <c r="ABV96"/>
      <c r="ABW96"/>
      <c r="ABX96"/>
      <c r="ABY96"/>
      <c r="ABZ96"/>
      <c r="ACA96"/>
      <c r="ACB96"/>
      <c r="ACC96"/>
      <c r="ACD96"/>
      <c r="ACE96"/>
      <c r="ACF96"/>
      <c r="ACG96"/>
      <c r="ACH96"/>
      <c r="ACI96"/>
      <c r="ACJ96"/>
      <c r="ACK96"/>
      <c r="ACL96"/>
      <c r="ACM96"/>
      <c r="ACN96"/>
      <c r="ACO96"/>
      <c r="ACP96"/>
      <c r="ACQ96"/>
      <c r="ACR96"/>
      <c r="ACS96"/>
      <c r="ACT96"/>
      <c r="ACU96"/>
      <c r="ACV96"/>
      <c r="ACW96"/>
      <c r="ACX96"/>
      <c r="ACY96"/>
      <c r="ACZ96"/>
      <c r="ADA96"/>
      <c r="ADB96"/>
      <c r="ADC96"/>
      <c r="ADD96"/>
      <c r="ADE96"/>
      <c r="ADF96"/>
      <c r="ADG96"/>
      <c r="ADH96"/>
      <c r="ADI96"/>
      <c r="ADJ96"/>
      <c r="ADK96"/>
      <c r="ADL96"/>
      <c r="ADM96"/>
      <c r="ADN96"/>
      <c r="ADO96"/>
      <c r="ADP96"/>
      <c r="ADQ96"/>
      <c r="ADR96"/>
      <c r="ADS96"/>
      <c r="ADT96"/>
      <c r="ADU96"/>
      <c r="ADV96"/>
      <c r="ADW96"/>
      <c r="ADX96"/>
      <c r="ADY96"/>
      <c r="ADZ96"/>
      <c r="AEA96"/>
      <c r="AEB96"/>
      <c r="AEC96"/>
      <c r="AED96"/>
      <c r="AEE96"/>
      <c r="AEF96"/>
      <c r="AEG96"/>
      <c r="AEH96"/>
      <c r="AEI96"/>
      <c r="AEJ96"/>
      <c r="AEK96"/>
      <c r="AEL96"/>
      <c r="AEM96"/>
      <c r="AEN96"/>
      <c r="AEO96"/>
      <c r="AEP96"/>
      <c r="AEQ96"/>
      <c r="AER96"/>
      <c r="AES96"/>
      <c r="AET96"/>
      <c r="AEU96"/>
      <c r="AEV96"/>
      <c r="AEW96"/>
      <c r="AEX96"/>
      <c r="AEY96"/>
      <c r="AEZ96"/>
      <c r="AFA96"/>
      <c r="AFB96"/>
      <c r="AFC96"/>
      <c r="AFD96"/>
      <c r="AFE96"/>
      <c r="AFF96"/>
      <c r="AFG96"/>
      <c r="AFH96"/>
      <c r="AFI96"/>
      <c r="AFJ96"/>
      <c r="AFK96"/>
      <c r="AFL96"/>
      <c r="AFM96"/>
      <c r="AFN96"/>
      <c r="AFO96"/>
      <c r="AFP96"/>
      <c r="AFQ96"/>
      <c r="AFR96"/>
      <c r="AFS96"/>
      <c r="AFT96"/>
      <c r="AFU96"/>
      <c r="AFV96"/>
      <c r="AFW96"/>
      <c r="AFX96"/>
      <c r="AFY96"/>
      <c r="AFZ96"/>
      <c r="AGA96"/>
      <c r="AGB96"/>
      <c r="AGC96"/>
      <c r="AGD96"/>
      <c r="AGE96"/>
      <c r="AGF96"/>
      <c r="AGG96"/>
      <c r="AGH96"/>
      <c r="AGI96"/>
      <c r="AGJ96"/>
      <c r="AGK96"/>
      <c r="AGL96"/>
      <c r="AGM96"/>
      <c r="AGN96"/>
      <c r="AGO96"/>
      <c r="AGP96"/>
      <c r="AGQ96"/>
      <c r="AGR96"/>
      <c r="AGS96"/>
      <c r="AGT96"/>
      <c r="AGU96"/>
      <c r="AGV96"/>
      <c r="AGW96"/>
      <c r="AGX96"/>
      <c r="AGY96"/>
      <c r="AGZ96"/>
      <c r="AHA96"/>
      <c r="AHB96"/>
      <c r="AHC96"/>
      <c r="AHD96"/>
      <c r="AHE96"/>
      <c r="AHF96"/>
      <c r="AHG96"/>
      <c r="AHH96"/>
      <c r="AHI96"/>
      <c r="AHJ96"/>
      <c r="AHK96"/>
      <c r="AHL96"/>
      <c r="AHM96"/>
      <c r="AHN96"/>
      <c r="AHO96"/>
      <c r="AHP96"/>
      <c r="AHQ96"/>
      <c r="AHR96"/>
      <c r="AHS96"/>
      <c r="AHT96"/>
      <c r="AHU96"/>
      <c r="AHV96"/>
      <c r="AHW96"/>
      <c r="AHX96"/>
      <c r="AHY96"/>
      <c r="AHZ96"/>
      <c r="AIA96"/>
      <c r="AIB96"/>
      <c r="AIC96"/>
      <c r="AID96"/>
      <c r="AIE96"/>
      <c r="AIF96"/>
      <c r="AIG96"/>
      <c r="AIH96"/>
      <c r="AII96"/>
      <c r="AIJ96"/>
      <c r="AIK96"/>
      <c r="AIL96"/>
      <c r="AIM96"/>
      <c r="AIN96"/>
      <c r="AIO96"/>
      <c r="AIP96"/>
      <c r="AIQ96"/>
      <c r="AIR96"/>
      <c r="AIS96"/>
      <c r="AIT96"/>
      <c r="AIU96"/>
      <c r="AIV96"/>
      <c r="AIW96"/>
      <c r="AIX96"/>
      <c r="AIY96"/>
      <c r="AIZ96"/>
      <c r="AJA96"/>
      <c r="AJB96"/>
      <c r="AJC96"/>
      <c r="AJD96"/>
      <c r="AJE96"/>
      <c r="AJF96"/>
      <c r="AJG96"/>
      <c r="AJH96"/>
      <c r="AJI96"/>
      <c r="AJJ96"/>
      <c r="AJK96"/>
      <c r="AJL96"/>
      <c r="AJM96"/>
      <c r="AJN96"/>
      <c r="AJO96"/>
      <c r="AJP96"/>
      <c r="AJQ96"/>
      <c r="AJR96"/>
      <c r="AJS96"/>
      <c r="AJT96"/>
      <c r="AJU96"/>
      <c r="AJV96"/>
      <c r="AJW96"/>
      <c r="AJX96"/>
      <c r="AJY96"/>
      <c r="AJZ96"/>
      <c r="AKA96"/>
      <c r="AKB96"/>
      <c r="AKC96"/>
      <c r="AKD96"/>
      <c r="AKE96"/>
      <c r="AKF96"/>
      <c r="AKG96"/>
      <c r="AKH96"/>
      <c r="AKI96"/>
      <c r="AKJ96"/>
      <c r="AKK96"/>
      <c r="AKL96"/>
      <c r="AKM96"/>
      <c r="AKN96"/>
      <c r="AKO96"/>
      <c r="AKP96"/>
      <c r="AKQ96"/>
      <c r="AKR96"/>
      <c r="AKS96"/>
      <c r="AKT96"/>
      <c r="AKU96"/>
      <c r="AKV96"/>
      <c r="AKW96"/>
      <c r="AKX96"/>
      <c r="AKY96"/>
      <c r="AKZ96"/>
      <c r="ALA96"/>
      <c r="ALB96"/>
      <c r="ALC96"/>
      <c r="ALD96"/>
      <c r="ALE96"/>
      <c r="ALF96"/>
      <c r="ALG96"/>
      <c r="ALH96"/>
      <c r="ALI96"/>
      <c r="ALJ96"/>
      <c r="ALK96"/>
      <c r="ALL96"/>
      <c r="ALM96"/>
      <c r="ALN96"/>
      <c r="ALO96"/>
      <c r="ALP96"/>
      <c r="ALQ96"/>
      <c r="ALR96"/>
      <c r="ALS96"/>
      <c r="ALT96"/>
      <c r="ALU96"/>
      <c r="ALV96"/>
      <c r="ALW96"/>
      <c r="ALX96"/>
      <c r="ALY96"/>
      <c r="ALZ96"/>
      <c r="AMA96"/>
      <c r="AMB96"/>
      <c r="AMC96"/>
      <c r="AMD96"/>
      <c r="AME96"/>
      <c r="AMF96"/>
      <c r="AMG96"/>
      <c r="AMH96"/>
      <c r="AMI96"/>
      <c r="AMJ96"/>
      <c r="AMK96"/>
      <c r="AML96"/>
      <c r="AMM96"/>
      <c r="AMN96"/>
      <c r="AMO96"/>
      <c r="AMP96"/>
      <c r="AMQ96"/>
      <c r="AMR96"/>
      <c r="AMS96"/>
      <c r="AMT96"/>
      <c r="AMU96"/>
      <c r="AMV96"/>
      <c r="AMW96"/>
      <c r="AMX96"/>
      <c r="AMY96"/>
      <c r="AMZ96"/>
      <c r="ANA96"/>
      <c r="ANB96"/>
      <c r="ANC96"/>
      <c r="AND96"/>
      <c r="ANE96"/>
    </row>
    <row r="97" spans="3:1048" s="6" customFormat="1" ht="15" customHeight="1" x14ac:dyDescent="0.25">
      <c r="C97" s="6" t="str">
        <f t="shared" si="23"/>
        <v>American</v>
      </c>
      <c r="D97" s="6" t="str">
        <f t="shared" si="24"/>
        <v>HPHE10280H045DVN 120  (80 gal)</v>
      </c>
      <c r="E97" s="6">
        <f t="shared" si="25"/>
        <v>120915</v>
      </c>
      <c r="F97" s="60">
        <f t="shared" si="26"/>
        <v>80</v>
      </c>
      <c r="G97" s="6" t="str">
        <f t="shared" si="27"/>
        <v>AOSmithHPTU80</v>
      </c>
      <c r="H97" s="62">
        <v>0</v>
      </c>
      <c r="I97" s="60">
        <v>1</v>
      </c>
      <c r="J97" s="61">
        <f t="shared" si="62"/>
        <v>0</v>
      </c>
      <c r="K97" s="61">
        <f t="shared" si="63"/>
        <v>2.9</v>
      </c>
      <c r="L97" s="127">
        <f t="shared" si="30"/>
        <v>0</v>
      </c>
      <c r="M97" s="169" t="str">
        <f t="shared" si="31"/>
        <v>AmericanHPHE10280NRes</v>
      </c>
      <c r="N97" s="97" t="s">
        <v>196</v>
      </c>
      <c r="O97" s="32">
        <v>3</v>
      </c>
      <c r="P97" s="81">
        <f t="shared" si="32"/>
        <v>12</v>
      </c>
      <c r="Q97" s="9" t="s">
        <v>19</v>
      </c>
      <c r="R97" s="68">
        <f t="shared" si="72"/>
        <v>9</v>
      </c>
      <c r="S97" s="68">
        <f xml:space="preserve"> (P97*10000) + (R97*100) + VLOOKUP( Y97, $V$2:$X$56, 2, FALSE )</f>
        <v>120915</v>
      </c>
      <c r="T97" s="65" t="str">
        <f t="shared" si="40"/>
        <v>HPHE10280H045DVN 120  (80 gal)</v>
      </c>
      <c r="U97" s="168">
        <f t="shared" si="5"/>
        <v>1</v>
      </c>
      <c r="V97" s="10" t="s">
        <v>25</v>
      </c>
      <c r="W97" s="11">
        <v>80</v>
      </c>
      <c r="X97" s="30" t="s">
        <v>86</v>
      </c>
      <c r="Y97" s="86" t="s">
        <v>106</v>
      </c>
      <c r="Z97" s="91" t="str">
        <f>VLOOKUP( Y97, $V$2:$X$56, 3, FALSE )</f>
        <v>AOSmithHPTU80</v>
      </c>
      <c r="AA97" s="126">
        <v>0</v>
      </c>
      <c r="AB97" s="40" t="s">
        <v>10</v>
      </c>
      <c r="AC97" s="47" t="s">
        <v>15</v>
      </c>
      <c r="AD97" s="160">
        <v>2.9</v>
      </c>
      <c r="AE97" s="48">
        <v>42545</v>
      </c>
      <c r="AF97" s="49" t="s">
        <v>83</v>
      </c>
      <c r="AG97" s="138" t="str">
        <f t="shared" si="18"/>
        <v>2,     120915,   "HPHE10280H045DVN 120  (80 gal)"</v>
      </c>
      <c r="AH97" s="140" t="str">
        <f t="shared" si="73"/>
        <v>American</v>
      </c>
      <c r="AI97" s="141" t="s">
        <v>471</v>
      </c>
      <c r="AJ97" s="166">
        <f t="shared" si="7"/>
        <v>1</v>
      </c>
      <c r="AK97" s="138" t="str">
        <f t="shared" si="19"/>
        <v xml:space="preserve">          case  HPHE10280H045DVN 120  (80 gal)   :   "AmericanHPHE10280NRes"</v>
      </c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  <c r="BH97"/>
      <c r="BI97"/>
      <c r="BJ97"/>
      <c r="BK97"/>
      <c r="BL97"/>
      <c r="BM97"/>
      <c r="BN97"/>
      <c r="BO97"/>
      <c r="BP97"/>
      <c r="BQ97"/>
      <c r="BR97"/>
      <c r="BS97"/>
      <c r="BT97"/>
      <c r="BU97"/>
      <c r="BV97"/>
      <c r="BW97"/>
      <c r="BX97"/>
      <c r="BY97"/>
      <c r="BZ97"/>
      <c r="CA97"/>
      <c r="CB97"/>
      <c r="CC97"/>
      <c r="CD97"/>
      <c r="CE97"/>
      <c r="CF97"/>
      <c r="CG97"/>
      <c r="CH97"/>
      <c r="CI97"/>
      <c r="CJ97"/>
      <c r="CK97"/>
      <c r="CL97"/>
      <c r="CM97"/>
      <c r="CN97"/>
      <c r="CO97"/>
      <c r="CP97"/>
      <c r="CQ97"/>
      <c r="CR97"/>
      <c r="CS97"/>
      <c r="CT97"/>
      <c r="CU97"/>
      <c r="CV97"/>
      <c r="CW97"/>
      <c r="CX97"/>
      <c r="CY97"/>
      <c r="CZ97"/>
      <c r="DA97"/>
      <c r="DB97"/>
      <c r="DC97"/>
      <c r="DD97"/>
      <c r="DE97"/>
      <c r="DF97"/>
      <c r="DG97"/>
      <c r="DH97"/>
      <c r="DI97"/>
      <c r="DJ97"/>
      <c r="DK97"/>
      <c r="DL97"/>
      <c r="DM97"/>
      <c r="DN97"/>
      <c r="DO97"/>
      <c r="DP97"/>
      <c r="DQ97"/>
      <c r="DR97"/>
      <c r="DS97"/>
      <c r="DT97"/>
      <c r="DU97"/>
      <c r="DV97"/>
      <c r="DW97"/>
      <c r="DX97"/>
      <c r="DY97"/>
      <c r="DZ97"/>
      <c r="EA97"/>
      <c r="EB97"/>
      <c r="EC97"/>
      <c r="ED97"/>
      <c r="EE97"/>
      <c r="EF97"/>
      <c r="EG97"/>
      <c r="EH97"/>
      <c r="EI97"/>
      <c r="EJ97"/>
      <c r="EK97"/>
      <c r="EL97"/>
      <c r="EM97"/>
      <c r="EN97"/>
      <c r="EO97"/>
      <c r="EP97"/>
      <c r="EQ97"/>
      <c r="ER97"/>
      <c r="ES97"/>
      <c r="ET97"/>
      <c r="EU97"/>
      <c r="EV97"/>
      <c r="EW97"/>
      <c r="EX97"/>
      <c r="EY97"/>
      <c r="EZ97"/>
      <c r="FA97"/>
      <c r="FB97"/>
      <c r="FC97"/>
      <c r="FD97"/>
      <c r="FE97"/>
      <c r="FF97"/>
      <c r="FG97"/>
      <c r="FH97"/>
      <c r="FI97"/>
      <c r="FJ97"/>
      <c r="FK97"/>
      <c r="FL97"/>
      <c r="FM97"/>
      <c r="FN97"/>
      <c r="FO97"/>
      <c r="FP97"/>
      <c r="FQ97"/>
      <c r="FR97"/>
      <c r="FS97"/>
      <c r="FT97"/>
      <c r="FU97"/>
      <c r="FV97"/>
      <c r="FW97"/>
      <c r="FX97"/>
      <c r="FY97"/>
      <c r="FZ97"/>
      <c r="GA97"/>
      <c r="GB97"/>
      <c r="GC97"/>
      <c r="GD97"/>
      <c r="GE97"/>
      <c r="GF97"/>
      <c r="GG97"/>
      <c r="GH97"/>
      <c r="GI97"/>
      <c r="GJ97"/>
      <c r="GK97"/>
      <c r="GL97"/>
      <c r="GM97"/>
      <c r="GN97"/>
      <c r="GO97"/>
      <c r="GP97"/>
      <c r="GQ97"/>
      <c r="GR97"/>
      <c r="GS97"/>
      <c r="GT97"/>
      <c r="GU97"/>
      <c r="GV97"/>
      <c r="GW97"/>
      <c r="GX97"/>
      <c r="GY97"/>
      <c r="GZ97"/>
      <c r="HA97"/>
      <c r="HB97"/>
      <c r="HC97"/>
      <c r="HD97"/>
      <c r="HE97"/>
      <c r="HF97"/>
      <c r="HG97"/>
      <c r="HH97"/>
      <c r="HI97"/>
      <c r="HJ97"/>
      <c r="HK97"/>
      <c r="HL97"/>
      <c r="HM97"/>
      <c r="HN97"/>
      <c r="HO97"/>
      <c r="HP97"/>
      <c r="HQ97"/>
      <c r="HR97"/>
      <c r="HS97"/>
      <c r="HT97"/>
      <c r="HU97"/>
      <c r="HV97"/>
      <c r="HW97"/>
      <c r="HX97"/>
      <c r="HY97"/>
      <c r="HZ97"/>
      <c r="IA97"/>
      <c r="IB97"/>
      <c r="IC97"/>
      <c r="ID97"/>
      <c r="IE97"/>
      <c r="IF97"/>
      <c r="IG97"/>
      <c r="IH97"/>
      <c r="II97"/>
      <c r="IJ97"/>
      <c r="IK97"/>
      <c r="IL97"/>
      <c r="IM97"/>
      <c r="IN97"/>
      <c r="IO97"/>
      <c r="IP97"/>
      <c r="IQ97"/>
      <c r="IR97"/>
      <c r="IS97"/>
      <c r="IT97"/>
      <c r="IU97"/>
      <c r="IV97"/>
      <c r="IW97"/>
      <c r="IX97"/>
      <c r="IY97"/>
      <c r="IZ97"/>
      <c r="JA97"/>
      <c r="JB97"/>
      <c r="JC97"/>
      <c r="JD97"/>
      <c r="JE97"/>
      <c r="JF97"/>
      <c r="JG97"/>
      <c r="JH97"/>
      <c r="JI97"/>
      <c r="JJ97"/>
      <c r="JK97"/>
      <c r="JL97"/>
      <c r="JM97"/>
      <c r="JN97"/>
      <c r="JO97"/>
      <c r="JP97"/>
      <c r="JQ97"/>
      <c r="JR97"/>
      <c r="JS97"/>
      <c r="JT97"/>
      <c r="JU97"/>
      <c r="JV97"/>
      <c r="JW97"/>
      <c r="JX97"/>
      <c r="JY97"/>
      <c r="JZ97"/>
      <c r="KA97"/>
      <c r="KB97"/>
      <c r="KC97"/>
      <c r="KD97"/>
      <c r="KE97"/>
      <c r="KF97"/>
      <c r="KG97"/>
      <c r="KH97"/>
      <c r="KI97"/>
      <c r="KJ97"/>
      <c r="KK97"/>
      <c r="KL97"/>
      <c r="KM97"/>
      <c r="KN97"/>
      <c r="KO97"/>
      <c r="KP97"/>
      <c r="KQ97"/>
      <c r="KR97"/>
      <c r="KS97"/>
      <c r="KT97"/>
      <c r="KU97"/>
      <c r="KV97"/>
      <c r="KW97"/>
      <c r="KX97"/>
      <c r="KY97"/>
      <c r="KZ97"/>
      <c r="LA97"/>
      <c r="LB97"/>
      <c r="LC97"/>
      <c r="LD97"/>
      <c r="LE97"/>
      <c r="LF97"/>
      <c r="LG97"/>
      <c r="LH97"/>
      <c r="LI97"/>
      <c r="LJ97"/>
      <c r="LK97"/>
      <c r="LL97"/>
      <c r="LM97"/>
      <c r="LN97"/>
      <c r="LO97"/>
      <c r="LP97"/>
      <c r="LQ97"/>
      <c r="LR97"/>
      <c r="LS97"/>
      <c r="LT97"/>
      <c r="LU97"/>
      <c r="LV97"/>
      <c r="LW97"/>
      <c r="LX97"/>
      <c r="LY97"/>
      <c r="LZ97"/>
      <c r="MA97"/>
      <c r="MB97"/>
      <c r="MC97"/>
      <c r="MD97"/>
      <c r="ME97"/>
      <c r="MF97"/>
      <c r="MG97"/>
      <c r="MH97"/>
      <c r="MI97"/>
      <c r="MJ97"/>
      <c r="MK97"/>
      <c r="ML97"/>
      <c r="MM97"/>
      <c r="MN97"/>
      <c r="MO97"/>
      <c r="MP97"/>
      <c r="MQ97"/>
      <c r="MR97"/>
      <c r="MS97"/>
      <c r="MT97"/>
      <c r="MU97"/>
      <c r="MV97"/>
      <c r="MW97"/>
      <c r="MX97"/>
      <c r="MY97"/>
      <c r="MZ97"/>
      <c r="NA97"/>
      <c r="NB97"/>
      <c r="NC97"/>
      <c r="ND97"/>
      <c r="NE97"/>
      <c r="NF97"/>
      <c r="NG97"/>
      <c r="NH97"/>
      <c r="NI97"/>
      <c r="NJ97"/>
      <c r="NK97"/>
      <c r="NL97"/>
      <c r="NM97"/>
      <c r="NN97"/>
      <c r="NO97"/>
      <c r="NP97"/>
      <c r="NQ97"/>
      <c r="NR97"/>
      <c r="NS97"/>
      <c r="NT97"/>
      <c r="NU97"/>
      <c r="NV97"/>
      <c r="NW97"/>
      <c r="NX97"/>
      <c r="NY97"/>
      <c r="NZ97"/>
      <c r="OA97"/>
      <c r="OB97"/>
      <c r="OC97"/>
      <c r="OD97"/>
      <c r="OE97"/>
      <c r="OF97"/>
      <c r="OG97"/>
      <c r="OH97"/>
      <c r="OI97"/>
      <c r="OJ97"/>
      <c r="OK97"/>
      <c r="OL97"/>
      <c r="OM97"/>
      <c r="ON97"/>
      <c r="OO97"/>
      <c r="OP97"/>
      <c r="OQ97"/>
      <c r="OR97"/>
      <c r="OS97"/>
      <c r="OT97"/>
      <c r="OU97"/>
      <c r="OV97"/>
      <c r="OW97"/>
      <c r="OX97"/>
      <c r="OY97"/>
      <c r="OZ97"/>
      <c r="PA97"/>
      <c r="PB97"/>
      <c r="PC97"/>
      <c r="PD97"/>
      <c r="PE97"/>
      <c r="PF97"/>
      <c r="PG97"/>
      <c r="PH97"/>
      <c r="PI97"/>
      <c r="PJ97"/>
      <c r="PK97"/>
      <c r="PL97"/>
      <c r="PM97"/>
      <c r="PN97"/>
      <c r="PO97"/>
      <c r="PP97"/>
      <c r="PQ97"/>
      <c r="PR97"/>
      <c r="PS97"/>
      <c r="PT97"/>
      <c r="PU97"/>
      <c r="PV97"/>
      <c r="PW97"/>
      <c r="PX97"/>
      <c r="PY97"/>
      <c r="PZ97"/>
      <c r="QA97"/>
      <c r="QB97"/>
      <c r="QC97"/>
      <c r="QD97"/>
      <c r="QE97"/>
      <c r="QF97"/>
      <c r="QG97"/>
      <c r="QH97"/>
      <c r="QI97"/>
      <c r="QJ97"/>
      <c r="QK97"/>
      <c r="QL97"/>
      <c r="QM97"/>
      <c r="QN97"/>
      <c r="QO97"/>
      <c r="QP97"/>
      <c r="QQ97"/>
      <c r="QR97"/>
      <c r="QS97"/>
      <c r="QT97"/>
      <c r="QU97"/>
      <c r="QV97"/>
      <c r="QW97"/>
      <c r="QX97"/>
      <c r="QY97"/>
      <c r="QZ97"/>
      <c r="RA97"/>
      <c r="RB97"/>
      <c r="RC97"/>
      <c r="RD97"/>
      <c r="RE97"/>
      <c r="RF97"/>
      <c r="RG97"/>
      <c r="RH97"/>
      <c r="RI97"/>
      <c r="RJ97"/>
      <c r="RK97"/>
      <c r="RL97"/>
      <c r="RM97"/>
      <c r="RN97"/>
      <c r="RO97"/>
      <c r="RP97"/>
      <c r="RQ97"/>
      <c r="RR97"/>
      <c r="RS97"/>
      <c r="RT97"/>
      <c r="RU97"/>
      <c r="RV97"/>
      <c r="RW97"/>
      <c r="RX97"/>
      <c r="RY97"/>
      <c r="RZ97"/>
      <c r="SA97"/>
      <c r="SB97"/>
      <c r="SC97"/>
      <c r="SD97"/>
      <c r="SE97"/>
      <c r="SF97"/>
      <c r="SG97"/>
      <c r="SH97"/>
      <c r="SI97"/>
      <c r="SJ97"/>
      <c r="SK97"/>
      <c r="SL97"/>
      <c r="SM97"/>
      <c r="SN97"/>
      <c r="SO97"/>
      <c r="SP97"/>
      <c r="SQ97"/>
      <c r="SR97"/>
      <c r="SS97"/>
      <c r="ST97"/>
      <c r="SU97"/>
      <c r="SV97"/>
      <c r="SW97"/>
      <c r="SX97"/>
      <c r="SY97"/>
      <c r="SZ97"/>
      <c r="TA97"/>
      <c r="TB97"/>
      <c r="TC97"/>
      <c r="TD97"/>
      <c r="TE97"/>
      <c r="TF97"/>
      <c r="TG97"/>
      <c r="TH97"/>
      <c r="TI97"/>
      <c r="TJ97"/>
      <c r="TK97"/>
      <c r="TL97"/>
      <c r="TM97"/>
      <c r="TN97"/>
      <c r="TO97"/>
      <c r="TP97"/>
      <c r="TQ97"/>
      <c r="TR97"/>
      <c r="TS97"/>
      <c r="TT97"/>
      <c r="TU97"/>
      <c r="TV97"/>
      <c r="TW97"/>
      <c r="TX97"/>
      <c r="TY97"/>
      <c r="TZ97"/>
      <c r="UA97"/>
      <c r="UB97"/>
      <c r="UC97"/>
      <c r="UD97"/>
      <c r="UE97"/>
      <c r="UF97"/>
      <c r="UG97"/>
      <c r="UH97"/>
      <c r="UI97"/>
      <c r="UJ97"/>
      <c r="UK97"/>
      <c r="UL97"/>
      <c r="UM97"/>
      <c r="UN97"/>
      <c r="UO97"/>
      <c r="UP97"/>
      <c r="UQ97"/>
      <c r="UR97"/>
      <c r="US97"/>
      <c r="UT97"/>
      <c r="UU97"/>
      <c r="UV97"/>
      <c r="UW97"/>
      <c r="UX97"/>
      <c r="UY97"/>
      <c r="UZ97"/>
      <c r="VA97"/>
      <c r="VB97"/>
      <c r="VC97"/>
      <c r="VD97"/>
      <c r="VE97"/>
      <c r="VF97"/>
      <c r="VG97"/>
      <c r="VH97"/>
      <c r="VI97"/>
      <c r="VJ97"/>
      <c r="VK97"/>
      <c r="VL97"/>
      <c r="VM97"/>
      <c r="VN97"/>
      <c r="VO97"/>
      <c r="VP97"/>
      <c r="VQ97"/>
      <c r="VR97"/>
      <c r="VS97"/>
      <c r="VT97"/>
      <c r="VU97"/>
      <c r="VV97"/>
      <c r="VW97"/>
      <c r="VX97"/>
      <c r="VY97"/>
      <c r="VZ97"/>
      <c r="WA97"/>
      <c r="WB97"/>
      <c r="WC97"/>
      <c r="WD97"/>
      <c r="WE97"/>
      <c r="WF97"/>
      <c r="WG97"/>
      <c r="WH97"/>
      <c r="WI97"/>
      <c r="WJ97"/>
      <c r="WK97"/>
      <c r="WL97"/>
      <c r="WM97"/>
      <c r="WN97"/>
      <c r="WO97"/>
      <c r="WP97"/>
      <c r="WQ97"/>
      <c r="WR97"/>
      <c r="WS97"/>
      <c r="WT97"/>
      <c r="WU97"/>
      <c r="WV97"/>
      <c r="WW97"/>
      <c r="WX97"/>
      <c r="WY97"/>
      <c r="WZ97"/>
      <c r="XA97"/>
      <c r="XB97"/>
      <c r="XC97"/>
      <c r="XD97"/>
      <c r="XE97"/>
      <c r="XF97"/>
      <c r="XG97"/>
      <c r="XH97"/>
      <c r="XI97"/>
      <c r="XJ97"/>
      <c r="XK97"/>
      <c r="XL97"/>
      <c r="XM97"/>
      <c r="XN97"/>
      <c r="XO97"/>
      <c r="XP97"/>
      <c r="XQ97"/>
      <c r="XR97"/>
      <c r="XS97"/>
      <c r="XT97"/>
      <c r="XU97"/>
      <c r="XV97"/>
      <c r="XW97"/>
      <c r="XX97"/>
      <c r="XY97"/>
      <c r="XZ97"/>
      <c r="YA97"/>
      <c r="YB97"/>
      <c r="YC97"/>
      <c r="YD97"/>
      <c r="YE97"/>
      <c r="YF97"/>
      <c r="YG97"/>
      <c r="YH97"/>
      <c r="YI97"/>
      <c r="YJ97"/>
      <c r="YK97"/>
      <c r="YL97"/>
      <c r="YM97"/>
      <c r="YN97"/>
      <c r="YO97"/>
      <c r="YP97"/>
      <c r="YQ97"/>
      <c r="YR97"/>
      <c r="YS97"/>
      <c r="YT97"/>
      <c r="YU97"/>
      <c r="YV97"/>
      <c r="YW97"/>
      <c r="YX97"/>
      <c r="YY97"/>
      <c r="YZ97"/>
      <c r="ZA97"/>
      <c r="ZB97"/>
      <c r="ZC97"/>
      <c r="ZD97"/>
      <c r="ZE97"/>
      <c r="ZF97"/>
      <c r="ZG97"/>
      <c r="ZH97"/>
      <c r="ZI97"/>
      <c r="ZJ97"/>
      <c r="ZK97"/>
      <c r="ZL97"/>
      <c r="ZM97"/>
      <c r="ZN97"/>
      <c r="ZO97"/>
      <c r="ZP97"/>
      <c r="ZQ97"/>
      <c r="ZR97"/>
      <c r="ZS97"/>
      <c r="ZT97"/>
      <c r="ZU97"/>
      <c r="ZV97"/>
      <c r="ZW97"/>
      <c r="ZX97"/>
      <c r="ZY97"/>
      <c r="ZZ97"/>
      <c r="AAA97"/>
      <c r="AAB97"/>
      <c r="AAC97"/>
      <c r="AAD97"/>
      <c r="AAE97"/>
      <c r="AAF97"/>
      <c r="AAG97"/>
      <c r="AAH97"/>
      <c r="AAI97"/>
      <c r="AAJ97"/>
      <c r="AAK97"/>
      <c r="AAL97"/>
      <c r="AAM97"/>
      <c r="AAN97"/>
      <c r="AAO97"/>
      <c r="AAP97"/>
      <c r="AAQ97"/>
      <c r="AAR97"/>
      <c r="AAS97"/>
      <c r="AAT97"/>
      <c r="AAU97"/>
      <c r="AAV97"/>
      <c r="AAW97"/>
      <c r="AAX97"/>
      <c r="AAY97"/>
      <c r="AAZ97"/>
      <c r="ABA97"/>
      <c r="ABB97"/>
      <c r="ABC97"/>
      <c r="ABD97"/>
      <c r="ABE97"/>
      <c r="ABF97"/>
      <c r="ABG97"/>
      <c r="ABH97"/>
      <c r="ABI97"/>
      <c r="ABJ97"/>
      <c r="ABK97"/>
      <c r="ABL97"/>
      <c r="ABM97"/>
      <c r="ABN97"/>
      <c r="ABO97"/>
      <c r="ABP97"/>
      <c r="ABQ97"/>
      <c r="ABR97"/>
      <c r="ABS97"/>
      <c r="ABT97"/>
      <c r="ABU97"/>
      <c r="ABV97"/>
      <c r="ABW97"/>
      <c r="ABX97"/>
      <c r="ABY97"/>
      <c r="ABZ97"/>
      <c r="ACA97"/>
      <c r="ACB97"/>
      <c r="ACC97"/>
      <c r="ACD97"/>
      <c r="ACE97"/>
      <c r="ACF97"/>
      <c r="ACG97"/>
      <c r="ACH97"/>
      <c r="ACI97"/>
      <c r="ACJ97"/>
      <c r="ACK97"/>
      <c r="ACL97"/>
      <c r="ACM97"/>
      <c r="ACN97"/>
      <c r="ACO97"/>
      <c r="ACP97"/>
      <c r="ACQ97"/>
      <c r="ACR97"/>
      <c r="ACS97"/>
      <c r="ACT97"/>
      <c r="ACU97"/>
      <c r="ACV97"/>
      <c r="ACW97"/>
      <c r="ACX97"/>
      <c r="ACY97"/>
      <c r="ACZ97"/>
      <c r="ADA97"/>
      <c r="ADB97"/>
      <c r="ADC97"/>
      <c r="ADD97"/>
      <c r="ADE97"/>
      <c r="ADF97"/>
      <c r="ADG97"/>
      <c r="ADH97"/>
      <c r="ADI97"/>
      <c r="ADJ97"/>
      <c r="ADK97"/>
      <c r="ADL97"/>
      <c r="ADM97"/>
      <c r="ADN97"/>
      <c r="ADO97"/>
      <c r="ADP97"/>
      <c r="ADQ97"/>
      <c r="ADR97"/>
      <c r="ADS97"/>
      <c r="ADT97"/>
      <c r="ADU97"/>
      <c r="ADV97"/>
      <c r="ADW97"/>
      <c r="ADX97"/>
      <c r="ADY97"/>
      <c r="ADZ97"/>
      <c r="AEA97"/>
      <c r="AEB97"/>
      <c r="AEC97"/>
      <c r="AED97"/>
      <c r="AEE97"/>
      <c r="AEF97"/>
      <c r="AEG97"/>
      <c r="AEH97"/>
      <c r="AEI97"/>
      <c r="AEJ97"/>
      <c r="AEK97"/>
      <c r="AEL97"/>
      <c r="AEM97"/>
      <c r="AEN97"/>
      <c r="AEO97"/>
      <c r="AEP97"/>
      <c r="AEQ97"/>
      <c r="AER97"/>
      <c r="AES97"/>
      <c r="AET97"/>
      <c r="AEU97"/>
      <c r="AEV97"/>
      <c r="AEW97"/>
      <c r="AEX97"/>
      <c r="AEY97"/>
      <c r="AEZ97"/>
      <c r="AFA97"/>
      <c r="AFB97"/>
      <c r="AFC97"/>
      <c r="AFD97"/>
      <c r="AFE97"/>
      <c r="AFF97"/>
      <c r="AFG97"/>
      <c r="AFH97"/>
      <c r="AFI97"/>
      <c r="AFJ97"/>
      <c r="AFK97"/>
      <c r="AFL97"/>
      <c r="AFM97"/>
      <c r="AFN97"/>
      <c r="AFO97"/>
      <c r="AFP97"/>
      <c r="AFQ97"/>
      <c r="AFR97"/>
      <c r="AFS97"/>
      <c r="AFT97"/>
      <c r="AFU97"/>
      <c r="AFV97"/>
      <c r="AFW97"/>
      <c r="AFX97"/>
      <c r="AFY97"/>
      <c r="AFZ97"/>
      <c r="AGA97"/>
      <c r="AGB97"/>
      <c r="AGC97"/>
      <c r="AGD97"/>
      <c r="AGE97"/>
      <c r="AGF97"/>
      <c r="AGG97"/>
      <c r="AGH97"/>
      <c r="AGI97"/>
      <c r="AGJ97"/>
      <c r="AGK97"/>
      <c r="AGL97"/>
      <c r="AGM97"/>
      <c r="AGN97"/>
      <c r="AGO97"/>
      <c r="AGP97"/>
      <c r="AGQ97"/>
      <c r="AGR97"/>
      <c r="AGS97"/>
      <c r="AGT97"/>
      <c r="AGU97"/>
      <c r="AGV97"/>
      <c r="AGW97"/>
      <c r="AGX97"/>
      <c r="AGY97"/>
      <c r="AGZ97"/>
      <c r="AHA97"/>
      <c r="AHB97"/>
      <c r="AHC97"/>
      <c r="AHD97"/>
      <c r="AHE97"/>
      <c r="AHF97"/>
      <c r="AHG97"/>
      <c r="AHH97"/>
      <c r="AHI97"/>
      <c r="AHJ97"/>
      <c r="AHK97"/>
      <c r="AHL97"/>
      <c r="AHM97"/>
      <c r="AHN97"/>
      <c r="AHO97"/>
      <c r="AHP97"/>
      <c r="AHQ97"/>
      <c r="AHR97"/>
      <c r="AHS97"/>
      <c r="AHT97"/>
      <c r="AHU97"/>
      <c r="AHV97"/>
      <c r="AHW97"/>
      <c r="AHX97"/>
      <c r="AHY97"/>
      <c r="AHZ97"/>
      <c r="AIA97"/>
      <c r="AIB97"/>
      <c r="AIC97"/>
      <c r="AID97"/>
      <c r="AIE97"/>
      <c r="AIF97"/>
      <c r="AIG97"/>
      <c r="AIH97"/>
      <c r="AII97"/>
      <c r="AIJ97"/>
      <c r="AIK97"/>
      <c r="AIL97"/>
      <c r="AIM97"/>
      <c r="AIN97"/>
      <c r="AIO97"/>
      <c r="AIP97"/>
      <c r="AIQ97"/>
      <c r="AIR97"/>
      <c r="AIS97"/>
      <c r="AIT97"/>
      <c r="AIU97"/>
      <c r="AIV97"/>
      <c r="AIW97"/>
      <c r="AIX97"/>
      <c r="AIY97"/>
      <c r="AIZ97"/>
      <c r="AJA97"/>
      <c r="AJB97"/>
      <c r="AJC97"/>
      <c r="AJD97"/>
      <c r="AJE97"/>
      <c r="AJF97"/>
      <c r="AJG97"/>
      <c r="AJH97"/>
      <c r="AJI97"/>
      <c r="AJJ97"/>
      <c r="AJK97"/>
      <c r="AJL97"/>
      <c r="AJM97"/>
      <c r="AJN97"/>
      <c r="AJO97"/>
      <c r="AJP97"/>
      <c r="AJQ97"/>
      <c r="AJR97"/>
      <c r="AJS97"/>
      <c r="AJT97"/>
      <c r="AJU97"/>
      <c r="AJV97"/>
      <c r="AJW97"/>
      <c r="AJX97"/>
      <c r="AJY97"/>
      <c r="AJZ97"/>
      <c r="AKA97"/>
      <c r="AKB97"/>
      <c r="AKC97"/>
      <c r="AKD97"/>
      <c r="AKE97"/>
      <c r="AKF97"/>
      <c r="AKG97"/>
      <c r="AKH97"/>
      <c r="AKI97"/>
      <c r="AKJ97"/>
      <c r="AKK97"/>
      <c r="AKL97"/>
      <c r="AKM97"/>
      <c r="AKN97"/>
      <c r="AKO97"/>
      <c r="AKP97"/>
      <c r="AKQ97"/>
      <c r="AKR97"/>
      <c r="AKS97"/>
      <c r="AKT97"/>
      <c r="AKU97"/>
      <c r="AKV97"/>
      <c r="AKW97"/>
      <c r="AKX97"/>
      <c r="AKY97"/>
      <c r="AKZ97"/>
      <c r="ALA97"/>
      <c r="ALB97"/>
      <c r="ALC97"/>
      <c r="ALD97"/>
      <c r="ALE97"/>
      <c r="ALF97"/>
      <c r="ALG97"/>
      <c r="ALH97"/>
      <c r="ALI97"/>
      <c r="ALJ97"/>
      <c r="ALK97"/>
      <c r="ALL97"/>
      <c r="ALM97"/>
      <c r="ALN97"/>
      <c r="ALO97"/>
      <c r="ALP97"/>
      <c r="ALQ97"/>
      <c r="ALR97"/>
      <c r="ALS97"/>
      <c r="ALT97"/>
      <c r="ALU97"/>
      <c r="ALV97"/>
      <c r="ALW97"/>
      <c r="ALX97"/>
      <c r="ALY97"/>
      <c r="ALZ97"/>
      <c r="AMA97"/>
      <c r="AMB97"/>
      <c r="AMC97"/>
      <c r="AMD97"/>
      <c r="AME97"/>
      <c r="AMF97"/>
      <c r="AMG97"/>
      <c r="AMH97"/>
      <c r="AMI97"/>
      <c r="AMJ97"/>
      <c r="AMK97"/>
      <c r="AML97"/>
      <c r="AMM97"/>
      <c r="AMN97"/>
      <c r="AMO97"/>
      <c r="AMP97"/>
      <c r="AMQ97"/>
      <c r="AMR97"/>
      <c r="AMS97"/>
      <c r="AMT97"/>
      <c r="AMU97"/>
      <c r="AMV97"/>
      <c r="AMW97"/>
      <c r="AMX97"/>
      <c r="AMY97"/>
      <c r="AMZ97"/>
      <c r="ANA97"/>
      <c r="ANB97"/>
      <c r="ANC97"/>
      <c r="AND97"/>
      <c r="ANE97"/>
    </row>
    <row r="98" spans="3:1048" s="6" customFormat="1" ht="15" customHeight="1" x14ac:dyDescent="0.25">
      <c r="C98" s="131" t="str">
        <f t="shared" si="23"/>
        <v>American</v>
      </c>
      <c r="D98" s="131" t="str">
        <f t="shared" si="24"/>
        <v>HPHE10280H045DVDR 130  (80 gal, JA13)</v>
      </c>
      <c r="E98" s="131">
        <f t="shared" si="25"/>
        <v>121615</v>
      </c>
      <c r="F98" s="60">
        <f t="shared" ref="F98" si="88">W98</f>
        <v>80</v>
      </c>
      <c r="G98" s="6" t="str">
        <f t="shared" si="27"/>
        <v>AOSmithHPTU80</v>
      </c>
      <c r="H98" s="62">
        <v>0</v>
      </c>
      <c r="I98" s="60">
        <v>1</v>
      </c>
      <c r="J98" s="61">
        <f t="shared" ref="J98" si="89">IF(H98&gt;0,AB98,0)</f>
        <v>0</v>
      </c>
      <c r="K98" s="61">
        <f t="shared" ref="K98" si="90">IF(I98&gt;0,AD98,0)</f>
        <v>2.9</v>
      </c>
      <c r="L98" s="127">
        <f t="shared" ref="L98" si="91">AA98</f>
        <v>1</v>
      </c>
      <c r="M98" s="169" t="str">
        <f t="shared" si="31"/>
        <v>AmericanHPHE10280DR</v>
      </c>
      <c r="N98" s="97" t="s">
        <v>196</v>
      </c>
      <c r="O98" s="32">
        <v>3</v>
      </c>
      <c r="P98" s="81">
        <f t="shared" ref="P98" si="92">VLOOKUP( Q98, $Q$2:$R$21, 2, FALSE )</f>
        <v>12</v>
      </c>
      <c r="Q98" s="9" t="s">
        <v>19</v>
      </c>
      <c r="R98" s="132">
        <v>16</v>
      </c>
      <c r="S98" s="68">
        <f t="shared" ref="S98" si="93" xml:space="preserve"> (P98*10000) + (R98*100) + VLOOKUP( Y98, $V$2:$X$56, 2, FALSE )</f>
        <v>121615</v>
      </c>
      <c r="T98" s="65" t="str">
        <f t="shared" si="40"/>
        <v>HPHE10280H045DVDR 130  (80 gal, JA13)</v>
      </c>
      <c r="U98" s="168">
        <f t="shared" si="5"/>
        <v>1</v>
      </c>
      <c r="V98" s="10" t="s">
        <v>441</v>
      </c>
      <c r="W98" s="11">
        <v>80</v>
      </c>
      <c r="X98" s="30" t="s">
        <v>86</v>
      </c>
      <c r="Y98" s="86" t="s">
        <v>106</v>
      </c>
      <c r="Z98" s="91" t="str">
        <f t="shared" ref="Z98" si="94">VLOOKUP( Y98, $V$2:$X$56, 3, FALSE )</f>
        <v>AOSmithHPTU80</v>
      </c>
      <c r="AA98" s="128">
        <v>1</v>
      </c>
      <c r="AB98" s="40" t="s">
        <v>10</v>
      </c>
      <c r="AC98" s="47" t="s">
        <v>15</v>
      </c>
      <c r="AD98" s="160">
        <v>2.9</v>
      </c>
      <c r="AE98" s="48">
        <v>44118</v>
      </c>
      <c r="AF98" s="49" t="s">
        <v>83</v>
      </c>
      <c r="AG98" s="138" t="str">
        <f t="shared" si="18"/>
        <v>2,     121615,   "HPHE10280H045DVDR 130  (80 gal, JA13)"</v>
      </c>
      <c r="AH98" s="140" t="str">
        <f t="shared" si="73"/>
        <v>American</v>
      </c>
      <c r="AI98" s="142" t="s">
        <v>478</v>
      </c>
      <c r="AJ98" s="166">
        <f t="shared" si="7"/>
        <v>1</v>
      </c>
      <c r="AK98" s="138" t="str">
        <f t="shared" si="19"/>
        <v xml:space="preserve">          case  HPHE10280H045DVDR 130  (80 gal, JA13)   :   "AmericanHPHE10280DR"</v>
      </c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/>
      <c r="BI98"/>
      <c r="BJ98"/>
      <c r="BK98"/>
      <c r="BL98"/>
      <c r="BM98"/>
      <c r="BN98"/>
      <c r="BO98"/>
      <c r="BP98"/>
      <c r="BQ98"/>
      <c r="BR98"/>
      <c r="BS98"/>
      <c r="BT98"/>
      <c r="BU98"/>
      <c r="BV98"/>
      <c r="BW98"/>
      <c r="BX98"/>
      <c r="BY98"/>
      <c r="BZ98"/>
      <c r="CA98"/>
      <c r="CB98"/>
      <c r="CC98"/>
      <c r="CD98"/>
      <c r="CE98"/>
      <c r="CF98"/>
      <c r="CG98"/>
      <c r="CH98"/>
      <c r="CI98"/>
      <c r="CJ98"/>
      <c r="CK98"/>
      <c r="CL98"/>
      <c r="CM98"/>
      <c r="CN98"/>
      <c r="CO98"/>
      <c r="CP98"/>
      <c r="CQ98"/>
      <c r="CR98"/>
      <c r="CS98"/>
      <c r="CT98"/>
      <c r="CU98"/>
      <c r="CV98"/>
      <c r="CW98"/>
      <c r="CX98"/>
      <c r="CY98"/>
      <c r="CZ98"/>
      <c r="DA98"/>
      <c r="DB98"/>
      <c r="DC98"/>
      <c r="DD98"/>
      <c r="DE98"/>
      <c r="DF98"/>
      <c r="DG98"/>
      <c r="DH98"/>
      <c r="DI98"/>
      <c r="DJ98"/>
      <c r="DK98"/>
      <c r="DL98"/>
      <c r="DM98"/>
      <c r="DN98"/>
      <c r="DO98"/>
      <c r="DP98"/>
      <c r="DQ98"/>
      <c r="DR98"/>
      <c r="DS98"/>
      <c r="DT98"/>
      <c r="DU98"/>
      <c r="DV98"/>
      <c r="DW98"/>
      <c r="DX98"/>
      <c r="DY98"/>
      <c r="DZ98"/>
      <c r="EA98"/>
      <c r="EB98"/>
      <c r="EC98"/>
      <c r="ED98"/>
      <c r="EE98"/>
      <c r="EF98"/>
      <c r="EG98"/>
      <c r="EH98"/>
      <c r="EI98"/>
      <c r="EJ98"/>
      <c r="EK98"/>
      <c r="EL98"/>
      <c r="EM98"/>
      <c r="EN98"/>
      <c r="EO98"/>
      <c r="EP98"/>
      <c r="EQ98"/>
      <c r="ER98"/>
      <c r="ES98"/>
      <c r="ET98"/>
      <c r="EU98"/>
      <c r="EV98"/>
      <c r="EW98"/>
      <c r="EX98"/>
      <c r="EY98"/>
      <c r="EZ98"/>
      <c r="FA98"/>
      <c r="FB98"/>
      <c r="FC98"/>
      <c r="FD98"/>
      <c r="FE98"/>
      <c r="FF98"/>
      <c r="FG98"/>
      <c r="FH98"/>
      <c r="FI98"/>
      <c r="FJ98"/>
      <c r="FK98"/>
      <c r="FL98"/>
      <c r="FM98"/>
      <c r="FN98"/>
      <c r="FO98"/>
      <c r="FP98"/>
      <c r="FQ98"/>
      <c r="FR98"/>
      <c r="FS98"/>
      <c r="FT98"/>
      <c r="FU98"/>
      <c r="FV98"/>
      <c r="FW98"/>
      <c r="FX98"/>
      <c r="FY98"/>
      <c r="FZ98"/>
      <c r="GA98"/>
      <c r="GB98"/>
      <c r="GC98"/>
      <c r="GD98"/>
      <c r="GE98"/>
      <c r="GF98"/>
      <c r="GG98"/>
      <c r="GH98"/>
      <c r="GI98"/>
      <c r="GJ98"/>
      <c r="GK98"/>
      <c r="GL98"/>
      <c r="GM98"/>
      <c r="GN98"/>
      <c r="GO98"/>
      <c r="GP98"/>
      <c r="GQ98"/>
      <c r="GR98"/>
      <c r="GS98"/>
      <c r="GT98"/>
      <c r="GU98"/>
      <c r="GV98"/>
      <c r="GW98"/>
      <c r="GX98"/>
      <c r="GY98"/>
      <c r="GZ98"/>
      <c r="HA98"/>
      <c r="HB98"/>
      <c r="HC98"/>
      <c r="HD98"/>
      <c r="HE98"/>
      <c r="HF98"/>
      <c r="HG98"/>
      <c r="HH98"/>
      <c r="HI98"/>
      <c r="HJ98"/>
      <c r="HK98"/>
      <c r="HL98"/>
      <c r="HM98"/>
      <c r="HN98"/>
      <c r="HO98"/>
      <c r="HP98"/>
      <c r="HQ98"/>
      <c r="HR98"/>
      <c r="HS98"/>
      <c r="HT98"/>
      <c r="HU98"/>
      <c r="HV98"/>
      <c r="HW98"/>
      <c r="HX98"/>
      <c r="HY98"/>
      <c r="HZ98"/>
      <c r="IA98"/>
      <c r="IB98"/>
      <c r="IC98"/>
      <c r="ID98"/>
      <c r="IE98"/>
      <c r="IF98"/>
      <c r="IG98"/>
      <c r="IH98"/>
      <c r="II98"/>
      <c r="IJ98"/>
      <c r="IK98"/>
      <c r="IL98"/>
      <c r="IM98"/>
      <c r="IN98"/>
      <c r="IO98"/>
      <c r="IP98"/>
      <c r="IQ98"/>
      <c r="IR98"/>
      <c r="IS98"/>
      <c r="IT98"/>
      <c r="IU98"/>
      <c r="IV98"/>
      <c r="IW98"/>
      <c r="IX98"/>
      <c r="IY98"/>
      <c r="IZ98"/>
      <c r="JA98"/>
      <c r="JB98"/>
      <c r="JC98"/>
      <c r="JD98"/>
      <c r="JE98"/>
      <c r="JF98"/>
      <c r="JG98"/>
      <c r="JH98"/>
      <c r="JI98"/>
      <c r="JJ98"/>
      <c r="JK98"/>
      <c r="JL98"/>
      <c r="JM98"/>
      <c r="JN98"/>
      <c r="JO98"/>
      <c r="JP98"/>
      <c r="JQ98"/>
      <c r="JR98"/>
      <c r="JS98"/>
      <c r="JT98"/>
      <c r="JU98"/>
      <c r="JV98"/>
      <c r="JW98"/>
      <c r="JX98"/>
      <c r="JY98"/>
      <c r="JZ98"/>
      <c r="KA98"/>
      <c r="KB98"/>
      <c r="KC98"/>
      <c r="KD98"/>
      <c r="KE98"/>
      <c r="KF98"/>
      <c r="KG98"/>
      <c r="KH98"/>
      <c r="KI98"/>
      <c r="KJ98"/>
      <c r="KK98"/>
      <c r="KL98"/>
      <c r="KM98"/>
      <c r="KN98"/>
      <c r="KO98"/>
      <c r="KP98"/>
      <c r="KQ98"/>
      <c r="KR98"/>
      <c r="KS98"/>
      <c r="KT98"/>
      <c r="KU98"/>
      <c r="KV98"/>
      <c r="KW98"/>
      <c r="KX98"/>
      <c r="KY98"/>
      <c r="KZ98"/>
      <c r="LA98"/>
      <c r="LB98"/>
      <c r="LC98"/>
      <c r="LD98"/>
      <c r="LE98"/>
      <c r="LF98"/>
      <c r="LG98"/>
      <c r="LH98"/>
      <c r="LI98"/>
      <c r="LJ98"/>
      <c r="LK98"/>
      <c r="LL98"/>
      <c r="LM98"/>
      <c r="LN98"/>
      <c r="LO98"/>
      <c r="LP98"/>
      <c r="LQ98"/>
      <c r="LR98"/>
      <c r="LS98"/>
      <c r="LT98"/>
      <c r="LU98"/>
      <c r="LV98"/>
      <c r="LW98"/>
      <c r="LX98"/>
      <c r="LY98"/>
      <c r="LZ98"/>
      <c r="MA98"/>
      <c r="MB98"/>
      <c r="MC98"/>
      <c r="MD98"/>
      <c r="ME98"/>
      <c r="MF98"/>
      <c r="MG98"/>
      <c r="MH98"/>
      <c r="MI98"/>
      <c r="MJ98"/>
      <c r="MK98"/>
      <c r="ML98"/>
      <c r="MM98"/>
      <c r="MN98"/>
      <c r="MO98"/>
      <c r="MP98"/>
      <c r="MQ98"/>
      <c r="MR98"/>
      <c r="MS98"/>
      <c r="MT98"/>
      <c r="MU98"/>
      <c r="MV98"/>
      <c r="MW98"/>
      <c r="MX98"/>
      <c r="MY98"/>
      <c r="MZ98"/>
      <c r="NA98"/>
      <c r="NB98"/>
      <c r="NC98"/>
      <c r="ND98"/>
      <c r="NE98"/>
      <c r="NF98"/>
      <c r="NG98"/>
      <c r="NH98"/>
      <c r="NI98"/>
      <c r="NJ98"/>
      <c r="NK98"/>
      <c r="NL98"/>
      <c r="NM98"/>
      <c r="NN98"/>
      <c r="NO98"/>
      <c r="NP98"/>
      <c r="NQ98"/>
      <c r="NR98"/>
      <c r="NS98"/>
      <c r="NT98"/>
      <c r="NU98"/>
      <c r="NV98"/>
      <c r="NW98"/>
      <c r="NX98"/>
      <c r="NY98"/>
      <c r="NZ98"/>
      <c r="OA98"/>
      <c r="OB98"/>
      <c r="OC98"/>
      <c r="OD98"/>
      <c r="OE98"/>
      <c r="OF98"/>
      <c r="OG98"/>
      <c r="OH98"/>
      <c r="OI98"/>
      <c r="OJ98"/>
      <c r="OK98"/>
      <c r="OL98"/>
      <c r="OM98"/>
      <c r="ON98"/>
      <c r="OO98"/>
      <c r="OP98"/>
      <c r="OQ98"/>
      <c r="OR98"/>
      <c r="OS98"/>
      <c r="OT98"/>
      <c r="OU98"/>
      <c r="OV98"/>
      <c r="OW98"/>
      <c r="OX98"/>
      <c r="OY98"/>
      <c r="OZ98"/>
      <c r="PA98"/>
      <c r="PB98"/>
      <c r="PC98"/>
      <c r="PD98"/>
      <c r="PE98"/>
      <c r="PF98"/>
      <c r="PG98"/>
      <c r="PH98"/>
      <c r="PI98"/>
      <c r="PJ98"/>
      <c r="PK98"/>
      <c r="PL98"/>
      <c r="PM98"/>
      <c r="PN98"/>
      <c r="PO98"/>
      <c r="PP98"/>
      <c r="PQ98"/>
      <c r="PR98"/>
      <c r="PS98"/>
      <c r="PT98"/>
      <c r="PU98"/>
      <c r="PV98"/>
      <c r="PW98"/>
      <c r="PX98"/>
      <c r="PY98"/>
      <c r="PZ98"/>
      <c r="QA98"/>
      <c r="QB98"/>
      <c r="QC98"/>
      <c r="QD98"/>
      <c r="QE98"/>
      <c r="QF98"/>
      <c r="QG98"/>
      <c r="QH98"/>
      <c r="QI98"/>
      <c r="QJ98"/>
      <c r="QK98"/>
      <c r="QL98"/>
      <c r="QM98"/>
      <c r="QN98"/>
      <c r="QO98"/>
      <c r="QP98"/>
      <c r="QQ98"/>
      <c r="QR98"/>
      <c r="QS98"/>
      <c r="QT98"/>
      <c r="QU98"/>
      <c r="QV98"/>
      <c r="QW98"/>
      <c r="QX98"/>
      <c r="QY98"/>
      <c r="QZ98"/>
      <c r="RA98"/>
      <c r="RB98"/>
      <c r="RC98"/>
      <c r="RD98"/>
      <c r="RE98"/>
      <c r="RF98"/>
      <c r="RG98"/>
      <c r="RH98"/>
      <c r="RI98"/>
      <c r="RJ98"/>
      <c r="RK98"/>
      <c r="RL98"/>
      <c r="RM98"/>
      <c r="RN98"/>
      <c r="RO98"/>
      <c r="RP98"/>
      <c r="RQ98"/>
      <c r="RR98"/>
      <c r="RS98"/>
      <c r="RT98"/>
      <c r="RU98"/>
      <c r="RV98"/>
      <c r="RW98"/>
      <c r="RX98"/>
      <c r="RY98"/>
      <c r="RZ98"/>
      <c r="SA98"/>
      <c r="SB98"/>
      <c r="SC98"/>
      <c r="SD98"/>
      <c r="SE98"/>
      <c r="SF98"/>
      <c r="SG98"/>
      <c r="SH98"/>
      <c r="SI98"/>
      <c r="SJ98"/>
      <c r="SK98"/>
      <c r="SL98"/>
      <c r="SM98"/>
      <c r="SN98"/>
      <c r="SO98"/>
      <c r="SP98"/>
      <c r="SQ98"/>
      <c r="SR98"/>
      <c r="SS98"/>
      <c r="ST98"/>
      <c r="SU98"/>
      <c r="SV98"/>
      <c r="SW98"/>
      <c r="SX98"/>
      <c r="SY98"/>
      <c r="SZ98"/>
      <c r="TA98"/>
      <c r="TB98"/>
      <c r="TC98"/>
      <c r="TD98"/>
      <c r="TE98"/>
      <c r="TF98"/>
      <c r="TG98"/>
      <c r="TH98"/>
      <c r="TI98"/>
      <c r="TJ98"/>
      <c r="TK98"/>
      <c r="TL98"/>
      <c r="TM98"/>
      <c r="TN98"/>
      <c r="TO98"/>
      <c r="TP98"/>
      <c r="TQ98"/>
      <c r="TR98"/>
      <c r="TS98"/>
      <c r="TT98"/>
      <c r="TU98"/>
      <c r="TV98"/>
      <c r="TW98"/>
      <c r="TX98"/>
      <c r="TY98"/>
      <c r="TZ98"/>
      <c r="UA98"/>
      <c r="UB98"/>
      <c r="UC98"/>
      <c r="UD98"/>
      <c r="UE98"/>
      <c r="UF98"/>
      <c r="UG98"/>
      <c r="UH98"/>
      <c r="UI98"/>
      <c r="UJ98"/>
      <c r="UK98"/>
      <c r="UL98"/>
      <c r="UM98"/>
      <c r="UN98"/>
      <c r="UO98"/>
      <c r="UP98"/>
      <c r="UQ98"/>
      <c r="UR98"/>
      <c r="US98"/>
      <c r="UT98"/>
      <c r="UU98"/>
      <c r="UV98"/>
      <c r="UW98"/>
      <c r="UX98"/>
      <c r="UY98"/>
      <c r="UZ98"/>
      <c r="VA98"/>
      <c r="VB98"/>
      <c r="VC98"/>
      <c r="VD98"/>
      <c r="VE98"/>
      <c r="VF98"/>
      <c r="VG98"/>
      <c r="VH98"/>
      <c r="VI98"/>
      <c r="VJ98"/>
      <c r="VK98"/>
      <c r="VL98"/>
      <c r="VM98"/>
      <c r="VN98"/>
      <c r="VO98"/>
      <c r="VP98"/>
      <c r="VQ98"/>
      <c r="VR98"/>
      <c r="VS98"/>
      <c r="VT98"/>
      <c r="VU98"/>
      <c r="VV98"/>
      <c r="VW98"/>
      <c r="VX98"/>
      <c r="VY98"/>
      <c r="VZ98"/>
      <c r="WA98"/>
      <c r="WB98"/>
      <c r="WC98"/>
      <c r="WD98"/>
      <c r="WE98"/>
      <c r="WF98"/>
      <c r="WG98"/>
      <c r="WH98"/>
      <c r="WI98"/>
      <c r="WJ98"/>
      <c r="WK98"/>
      <c r="WL98"/>
      <c r="WM98"/>
      <c r="WN98"/>
      <c r="WO98"/>
      <c r="WP98"/>
      <c r="WQ98"/>
      <c r="WR98"/>
      <c r="WS98"/>
      <c r="WT98"/>
      <c r="WU98"/>
      <c r="WV98"/>
      <c r="WW98"/>
      <c r="WX98"/>
      <c r="WY98"/>
      <c r="WZ98"/>
      <c r="XA98"/>
      <c r="XB98"/>
      <c r="XC98"/>
      <c r="XD98"/>
      <c r="XE98"/>
      <c r="XF98"/>
      <c r="XG98"/>
      <c r="XH98"/>
      <c r="XI98"/>
      <c r="XJ98"/>
      <c r="XK98"/>
      <c r="XL98"/>
      <c r="XM98"/>
      <c r="XN98"/>
      <c r="XO98"/>
      <c r="XP98"/>
      <c r="XQ98"/>
      <c r="XR98"/>
      <c r="XS98"/>
      <c r="XT98"/>
      <c r="XU98"/>
      <c r="XV98"/>
      <c r="XW98"/>
      <c r="XX98"/>
      <c r="XY98"/>
      <c r="XZ98"/>
      <c r="YA98"/>
      <c r="YB98"/>
      <c r="YC98"/>
      <c r="YD98"/>
      <c r="YE98"/>
      <c r="YF98"/>
      <c r="YG98"/>
      <c r="YH98"/>
      <c r="YI98"/>
      <c r="YJ98"/>
      <c r="YK98"/>
      <c r="YL98"/>
      <c r="YM98"/>
      <c r="YN98"/>
      <c r="YO98"/>
      <c r="YP98"/>
      <c r="YQ98"/>
      <c r="YR98"/>
      <c r="YS98"/>
      <c r="YT98"/>
      <c r="YU98"/>
      <c r="YV98"/>
      <c r="YW98"/>
      <c r="YX98"/>
      <c r="YY98"/>
      <c r="YZ98"/>
      <c r="ZA98"/>
      <c r="ZB98"/>
      <c r="ZC98"/>
      <c r="ZD98"/>
      <c r="ZE98"/>
      <c r="ZF98"/>
      <c r="ZG98"/>
      <c r="ZH98"/>
      <c r="ZI98"/>
      <c r="ZJ98"/>
      <c r="ZK98"/>
      <c r="ZL98"/>
      <c r="ZM98"/>
      <c r="ZN98"/>
      <c r="ZO98"/>
      <c r="ZP98"/>
      <c r="ZQ98"/>
      <c r="ZR98"/>
      <c r="ZS98"/>
      <c r="ZT98"/>
      <c r="ZU98"/>
      <c r="ZV98"/>
      <c r="ZW98"/>
      <c r="ZX98"/>
      <c r="ZY98"/>
      <c r="ZZ98"/>
      <c r="AAA98"/>
      <c r="AAB98"/>
      <c r="AAC98"/>
      <c r="AAD98"/>
      <c r="AAE98"/>
      <c r="AAF98"/>
      <c r="AAG98"/>
      <c r="AAH98"/>
      <c r="AAI98"/>
      <c r="AAJ98"/>
      <c r="AAK98"/>
      <c r="AAL98"/>
      <c r="AAM98"/>
      <c r="AAN98"/>
      <c r="AAO98"/>
      <c r="AAP98"/>
      <c r="AAQ98"/>
      <c r="AAR98"/>
      <c r="AAS98"/>
      <c r="AAT98"/>
      <c r="AAU98"/>
      <c r="AAV98"/>
      <c r="AAW98"/>
      <c r="AAX98"/>
      <c r="AAY98"/>
      <c r="AAZ98"/>
      <c r="ABA98"/>
      <c r="ABB98"/>
      <c r="ABC98"/>
      <c r="ABD98"/>
      <c r="ABE98"/>
      <c r="ABF98"/>
      <c r="ABG98"/>
      <c r="ABH98"/>
      <c r="ABI98"/>
      <c r="ABJ98"/>
      <c r="ABK98"/>
      <c r="ABL98"/>
      <c r="ABM98"/>
      <c r="ABN98"/>
      <c r="ABO98"/>
      <c r="ABP98"/>
      <c r="ABQ98"/>
      <c r="ABR98"/>
      <c r="ABS98"/>
      <c r="ABT98"/>
      <c r="ABU98"/>
      <c r="ABV98"/>
      <c r="ABW98"/>
      <c r="ABX98"/>
      <c r="ABY98"/>
      <c r="ABZ98"/>
      <c r="ACA98"/>
      <c r="ACB98"/>
      <c r="ACC98"/>
      <c r="ACD98"/>
      <c r="ACE98"/>
      <c r="ACF98"/>
      <c r="ACG98"/>
      <c r="ACH98"/>
      <c r="ACI98"/>
      <c r="ACJ98"/>
      <c r="ACK98"/>
      <c r="ACL98"/>
      <c r="ACM98"/>
      <c r="ACN98"/>
      <c r="ACO98"/>
      <c r="ACP98"/>
      <c r="ACQ98"/>
      <c r="ACR98"/>
      <c r="ACS98"/>
      <c r="ACT98"/>
      <c r="ACU98"/>
      <c r="ACV98"/>
      <c r="ACW98"/>
      <c r="ACX98"/>
      <c r="ACY98"/>
      <c r="ACZ98"/>
      <c r="ADA98"/>
      <c r="ADB98"/>
      <c r="ADC98"/>
      <c r="ADD98"/>
      <c r="ADE98"/>
      <c r="ADF98"/>
      <c r="ADG98"/>
      <c r="ADH98"/>
      <c r="ADI98"/>
      <c r="ADJ98"/>
      <c r="ADK98"/>
      <c r="ADL98"/>
      <c r="ADM98"/>
      <c r="ADN98"/>
      <c r="ADO98"/>
      <c r="ADP98"/>
      <c r="ADQ98"/>
      <c r="ADR98"/>
      <c r="ADS98"/>
      <c r="ADT98"/>
      <c r="ADU98"/>
      <c r="ADV98"/>
      <c r="ADW98"/>
      <c r="ADX98"/>
      <c r="ADY98"/>
      <c r="ADZ98"/>
      <c r="AEA98"/>
      <c r="AEB98"/>
      <c r="AEC98"/>
      <c r="AED98"/>
      <c r="AEE98"/>
      <c r="AEF98"/>
      <c r="AEG98"/>
      <c r="AEH98"/>
      <c r="AEI98"/>
      <c r="AEJ98"/>
      <c r="AEK98"/>
      <c r="AEL98"/>
      <c r="AEM98"/>
      <c r="AEN98"/>
      <c r="AEO98"/>
      <c r="AEP98"/>
      <c r="AEQ98"/>
      <c r="AER98"/>
      <c r="AES98"/>
      <c r="AET98"/>
      <c r="AEU98"/>
      <c r="AEV98"/>
      <c r="AEW98"/>
      <c r="AEX98"/>
      <c r="AEY98"/>
      <c r="AEZ98"/>
      <c r="AFA98"/>
      <c r="AFB98"/>
      <c r="AFC98"/>
      <c r="AFD98"/>
      <c r="AFE98"/>
      <c r="AFF98"/>
      <c r="AFG98"/>
      <c r="AFH98"/>
      <c r="AFI98"/>
      <c r="AFJ98"/>
      <c r="AFK98"/>
      <c r="AFL98"/>
      <c r="AFM98"/>
      <c r="AFN98"/>
      <c r="AFO98"/>
      <c r="AFP98"/>
      <c r="AFQ98"/>
      <c r="AFR98"/>
      <c r="AFS98"/>
      <c r="AFT98"/>
      <c r="AFU98"/>
      <c r="AFV98"/>
      <c r="AFW98"/>
      <c r="AFX98"/>
      <c r="AFY98"/>
      <c r="AFZ98"/>
      <c r="AGA98"/>
      <c r="AGB98"/>
      <c r="AGC98"/>
      <c r="AGD98"/>
      <c r="AGE98"/>
      <c r="AGF98"/>
      <c r="AGG98"/>
      <c r="AGH98"/>
      <c r="AGI98"/>
      <c r="AGJ98"/>
      <c r="AGK98"/>
      <c r="AGL98"/>
      <c r="AGM98"/>
      <c r="AGN98"/>
      <c r="AGO98"/>
      <c r="AGP98"/>
      <c r="AGQ98"/>
      <c r="AGR98"/>
      <c r="AGS98"/>
      <c r="AGT98"/>
      <c r="AGU98"/>
      <c r="AGV98"/>
      <c r="AGW98"/>
      <c r="AGX98"/>
      <c r="AGY98"/>
      <c r="AGZ98"/>
      <c r="AHA98"/>
      <c r="AHB98"/>
      <c r="AHC98"/>
      <c r="AHD98"/>
      <c r="AHE98"/>
      <c r="AHF98"/>
      <c r="AHG98"/>
      <c r="AHH98"/>
      <c r="AHI98"/>
      <c r="AHJ98"/>
      <c r="AHK98"/>
      <c r="AHL98"/>
      <c r="AHM98"/>
      <c r="AHN98"/>
      <c r="AHO98"/>
      <c r="AHP98"/>
      <c r="AHQ98"/>
      <c r="AHR98"/>
      <c r="AHS98"/>
      <c r="AHT98"/>
      <c r="AHU98"/>
      <c r="AHV98"/>
      <c r="AHW98"/>
      <c r="AHX98"/>
      <c r="AHY98"/>
      <c r="AHZ98"/>
      <c r="AIA98"/>
      <c r="AIB98"/>
      <c r="AIC98"/>
      <c r="AID98"/>
      <c r="AIE98"/>
      <c r="AIF98"/>
      <c r="AIG98"/>
      <c r="AIH98"/>
      <c r="AII98"/>
      <c r="AIJ98"/>
      <c r="AIK98"/>
      <c r="AIL98"/>
      <c r="AIM98"/>
      <c r="AIN98"/>
      <c r="AIO98"/>
      <c r="AIP98"/>
      <c r="AIQ98"/>
      <c r="AIR98"/>
      <c r="AIS98"/>
      <c r="AIT98"/>
      <c r="AIU98"/>
      <c r="AIV98"/>
      <c r="AIW98"/>
      <c r="AIX98"/>
      <c r="AIY98"/>
      <c r="AIZ98"/>
      <c r="AJA98"/>
      <c r="AJB98"/>
      <c r="AJC98"/>
      <c r="AJD98"/>
      <c r="AJE98"/>
      <c r="AJF98"/>
      <c r="AJG98"/>
      <c r="AJH98"/>
      <c r="AJI98"/>
      <c r="AJJ98"/>
      <c r="AJK98"/>
      <c r="AJL98"/>
      <c r="AJM98"/>
      <c r="AJN98"/>
      <c r="AJO98"/>
      <c r="AJP98"/>
      <c r="AJQ98"/>
      <c r="AJR98"/>
      <c r="AJS98"/>
      <c r="AJT98"/>
      <c r="AJU98"/>
      <c r="AJV98"/>
      <c r="AJW98"/>
      <c r="AJX98"/>
      <c r="AJY98"/>
      <c r="AJZ98"/>
      <c r="AKA98"/>
      <c r="AKB98"/>
      <c r="AKC98"/>
      <c r="AKD98"/>
      <c r="AKE98"/>
      <c r="AKF98"/>
      <c r="AKG98"/>
      <c r="AKH98"/>
      <c r="AKI98"/>
      <c r="AKJ98"/>
      <c r="AKK98"/>
      <c r="AKL98"/>
      <c r="AKM98"/>
      <c r="AKN98"/>
      <c r="AKO98"/>
      <c r="AKP98"/>
      <c r="AKQ98"/>
      <c r="AKR98"/>
      <c r="AKS98"/>
      <c r="AKT98"/>
      <c r="AKU98"/>
      <c r="AKV98"/>
      <c r="AKW98"/>
      <c r="AKX98"/>
      <c r="AKY98"/>
      <c r="AKZ98"/>
      <c r="ALA98"/>
      <c r="ALB98"/>
      <c r="ALC98"/>
      <c r="ALD98"/>
      <c r="ALE98"/>
      <c r="ALF98"/>
      <c r="ALG98"/>
      <c r="ALH98"/>
      <c r="ALI98"/>
      <c r="ALJ98"/>
      <c r="ALK98"/>
      <c r="ALL98"/>
      <c r="ALM98"/>
      <c r="ALN98"/>
      <c r="ALO98"/>
      <c r="ALP98"/>
      <c r="ALQ98"/>
      <c r="ALR98"/>
      <c r="ALS98"/>
      <c r="ALT98"/>
      <c r="ALU98"/>
      <c r="ALV98"/>
      <c r="ALW98"/>
      <c r="ALX98"/>
      <c r="ALY98"/>
      <c r="ALZ98"/>
      <c r="AMA98"/>
      <c r="AMB98"/>
      <c r="AMC98"/>
      <c r="AMD98"/>
      <c r="AME98"/>
      <c r="AMF98"/>
      <c r="AMG98"/>
      <c r="AMH98"/>
      <c r="AMI98"/>
      <c r="AMJ98"/>
      <c r="AMK98"/>
      <c r="AML98"/>
      <c r="AMM98"/>
      <c r="AMN98"/>
      <c r="AMO98"/>
      <c r="AMP98"/>
      <c r="AMQ98"/>
      <c r="AMR98"/>
      <c r="AMS98"/>
      <c r="AMT98"/>
      <c r="AMU98"/>
      <c r="AMV98"/>
      <c r="AMW98"/>
      <c r="AMX98"/>
      <c r="AMY98"/>
      <c r="AMZ98"/>
      <c r="ANA98"/>
      <c r="ANB98"/>
      <c r="ANC98"/>
      <c r="AND98"/>
      <c r="ANE98"/>
    </row>
    <row r="99" spans="3:1048" s="6" customFormat="1" ht="15" customHeight="1" x14ac:dyDescent="0.25">
      <c r="C99" s="6" t="str">
        <f t="shared" si="23"/>
        <v>American</v>
      </c>
      <c r="D99" s="6" t="str">
        <f t="shared" si="24"/>
        <v>HPHE6250H045DV  (50 gal)</v>
      </c>
      <c r="E99" s="6">
        <f t="shared" si="25"/>
        <v>121013</v>
      </c>
      <c r="F99" s="60">
        <f t="shared" si="26"/>
        <v>50</v>
      </c>
      <c r="G99" s="6" t="str">
        <f t="shared" si="27"/>
        <v>AOSmithHPTU50</v>
      </c>
      <c r="H99" s="60">
        <v>1</v>
      </c>
      <c r="I99" s="62">
        <v>0</v>
      </c>
      <c r="J99" s="61">
        <f t="shared" si="62"/>
        <v>3.07</v>
      </c>
      <c r="K99" s="61">
        <f t="shared" si="63"/>
        <v>0</v>
      </c>
      <c r="L99" s="127">
        <f t="shared" si="30"/>
        <v>0</v>
      </c>
      <c r="M99" s="169" t="str">
        <f t="shared" si="31"/>
        <v>AmericanHPHE6250</v>
      </c>
      <c r="N99" s="97" t="s">
        <v>196</v>
      </c>
      <c r="O99" s="34"/>
      <c r="P99" s="81">
        <f t="shared" si="32"/>
        <v>12</v>
      </c>
      <c r="Q99" s="18" t="s">
        <v>19</v>
      </c>
      <c r="R99" s="133">
        <f>R97+1</f>
        <v>10</v>
      </c>
      <c r="S99" s="68">
        <f t="shared" ref="S99:S130" si="95" xml:space="preserve"> (P99*10000) + (R99*100) + VLOOKUP( Y99, $V$2:$X$56, 2, FALSE )</f>
        <v>121013</v>
      </c>
      <c r="T99" s="65" t="str">
        <f t="shared" si="40"/>
        <v>HPHE6250H045DV  (50 gal)</v>
      </c>
      <c r="U99" s="168">
        <f t="shared" si="5"/>
        <v>1</v>
      </c>
      <c r="V99" s="19" t="s">
        <v>161</v>
      </c>
      <c r="W99" s="20">
        <v>50</v>
      </c>
      <c r="X99" s="31" t="s">
        <v>109</v>
      </c>
      <c r="Y99" s="86" t="s">
        <v>109</v>
      </c>
      <c r="Z99" s="91" t="str">
        <f t="shared" ref="Z99:Z130" si="96">VLOOKUP( Y99, $V$2:$X$56, 3, FALSE )</f>
        <v>AOSmithHPTU50</v>
      </c>
      <c r="AA99" s="126">
        <v>0</v>
      </c>
      <c r="AB99" s="34">
        <v>3.07</v>
      </c>
      <c r="AC99" s="50"/>
      <c r="AD99" s="170"/>
      <c r="AE99" s="50"/>
      <c r="AF99" s="49"/>
      <c r="AG99" s="138" t="str">
        <f t="shared" si="18"/>
        <v>2,     121013,   "HPHE6250H045DV  (50 gal)"</v>
      </c>
      <c r="AH99" s="140" t="str">
        <f t="shared" si="73"/>
        <v>American</v>
      </c>
      <c r="AI99" s="141" t="s">
        <v>472</v>
      </c>
      <c r="AJ99" s="166">
        <f t="shared" si="7"/>
        <v>1</v>
      </c>
      <c r="AK99" s="138" t="str">
        <f t="shared" si="19"/>
        <v xml:space="preserve">          case  HPHE6250H045DV  (50 gal)   :   "AmericanHPHE6250"</v>
      </c>
      <c r="AL99" s="18"/>
      <c r="AM99" s="18"/>
      <c r="AN99" s="18"/>
      <c r="AO99" s="18"/>
      <c r="AP99" s="18"/>
      <c r="AQ99" s="18"/>
      <c r="AR99" s="18"/>
      <c r="AS99" s="18"/>
      <c r="AT99" s="18"/>
      <c r="AU99" s="18"/>
      <c r="AV99" s="18"/>
      <c r="AW99" s="18"/>
      <c r="AX99" s="18"/>
      <c r="AY99" s="18"/>
      <c r="AZ99" s="18"/>
      <c r="BA99" s="18"/>
      <c r="BB99" s="18"/>
      <c r="BC99" s="18"/>
      <c r="BD99" s="18"/>
      <c r="BE99" s="18"/>
      <c r="BF99" s="18"/>
      <c r="BG99" s="18"/>
      <c r="BH99" s="18"/>
      <c r="BI99" s="18"/>
      <c r="BJ99" s="18"/>
      <c r="BK99" s="18"/>
      <c r="BL99" s="18"/>
      <c r="BM99" s="18"/>
      <c r="BN99" s="18"/>
      <c r="BO99" s="18"/>
      <c r="BP99" s="18"/>
      <c r="BQ99" s="18"/>
      <c r="BR99" s="18"/>
      <c r="BS99" s="18"/>
      <c r="BT99" s="18"/>
      <c r="BU99" s="18"/>
      <c r="BV99" s="18"/>
      <c r="BW99" s="18"/>
      <c r="BX99" s="18"/>
      <c r="BY99" s="18"/>
      <c r="BZ99" s="18"/>
      <c r="CA99" s="18"/>
      <c r="CB99" s="18"/>
      <c r="CC99" s="18"/>
      <c r="CD99" s="18"/>
      <c r="CE99" s="18"/>
      <c r="CF99" s="18"/>
      <c r="CG99" s="18"/>
      <c r="CH99" s="18"/>
      <c r="CI99" s="18"/>
      <c r="CJ99" s="18"/>
      <c r="CK99" s="18"/>
      <c r="CL99" s="18"/>
      <c r="CM99" s="18"/>
      <c r="CN99" s="18"/>
      <c r="CO99" s="18"/>
      <c r="CP99" s="18"/>
      <c r="CQ99" s="18"/>
      <c r="CR99" s="18"/>
      <c r="CS99" s="18"/>
      <c r="CT99" s="18"/>
      <c r="CU99" s="18"/>
      <c r="CV99" s="18"/>
      <c r="CW99" s="18"/>
      <c r="CX99" s="18"/>
      <c r="CY99" s="18"/>
      <c r="CZ99" s="18"/>
      <c r="DA99" s="18"/>
      <c r="DB99" s="18"/>
      <c r="DC99" s="18"/>
      <c r="DD99" s="18"/>
      <c r="DE99" s="18"/>
      <c r="DF99" s="18"/>
      <c r="DG99" s="18"/>
      <c r="DH99" s="18"/>
      <c r="DI99" s="18"/>
      <c r="DJ99" s="18"/>
      <c r="DK99" s="18"/>
      <c r="DL99" s="18"/>
      <c r="DM99" s="18"/>
      <c r="DN99" s="18"/>
      <c r="DO99" s="18"/>
      <c r="DP99" s="18"/>
      <c r="DQ99" s="18"/>
      <c r="DR99" s="18"/>
      <c r="DS99" s="18"/>
      <c r="DT99" s="18"/>
      <c r="DU99" s="18"/>
      <c r="DV99" s="18"/>
      <c r="DW99" s="18"/>
      <c r="DX99" s="18"/>
      <c r="DY99" s="18"/>
      <c r="DZ99" s="18"/>
      <c r="EA99" s="18"/>
      <c r="EB99" s="18"/>
      <c r="EC99" s="18"/>
      <c r="ED99" s="18"/>
      <c r="EE99" s="18"/>
      <c r="EF99" s="18"/>
      <c r="EG99" s="18"/>
      <c r="EH99" s="18"/>
      <c r="EI99" s="18"/>
      <c r="EJ99" s="18"/>
      <c r="EK99" s="18"/>
      <c r="EL99" s="18"/>
      <c r="EM99" s="18"/>
      <c r="EN99" s="18"/>
      <c r="EO99" s="18"/>
      <c r="EP99" s="18"/>
      <c r="EQ99" s="18"/>
      <c r="ER99" s="18"/>
      <c r="ES99" s="18"/>
      <c r="ET99" s="18"/>
      <c r="EU99" s="18"/>
      <c r="EV99" s="18"/>
      <c r="EW99" s="18"/>
      <c r="EX99" s="18"/>
      <c r="EY99" s="18"/>
      <c r="EZ99" s="18"/>
      <c r="FA99" s="18"/>
      <c r="FB99" s="18"/>
      <c r="FC99" s="18"/>
      <c r="FD99" s="18"/>
      <c r="FE99" s="18"/>
      <c r="FF99" s="18"/>
      <c r="FG99" s="18"/>
      <c r="FH99" s="18"/>
      <c r="FI99" s="18"/>
      <c r="FJ99" s="18"/>
      <c r="FK99" s="18"/>
      <c r="FL99" s="18"/>
      <c r="FM99" s="18"/>
      <c r="FN99" s="18"/>
      <c r="FO99" s="18"/>
      <c r="FP99" s="18"/>
      <c r="FQ99" s="18"/>
      <c r="FR99" s="18"/>
      <c r="FS99" s="18"/>
      <c r="FT99" s="18"/>
      <c r="FU99" s="18"/>
      <c r="FV99" s="18"/>
      <c r="FW99" s="18"/>
      <c r="FX99" s="18"/>
      <c r="FY99" s="18"/>
      <c r="FZ99" s="18"/>
      <c r="GA99" s="18"/>
      <c r="GB99" s="18"/>
      <c r="GC99" s="18"/>
      <c r="GD99" s="18"/>
      <c r="GE99" s="18"/>
      <c r="GF99" s="18"/>
      <c r="GG99" s="18"/>
      <c r="GH99" s="18"/>
      <c r="GI99" s="18"/>
      <c r="GJ99" s="18"/>
      <c r="GK99" s="18"/>
      <c r="GL99" s="18"/>
      <c r="GM99" s="18"/>
      <c r="GN99" s="18"/>
      <c r="GO99" s="18"/>
      <c r="GP99" s="18"/>
      <c r="GQ99" s="18"/>
      <c r="GR99" s="18"/>
      <c r="GS99" s="18"/>
      <c r="GT99" s="18"/>
      <c r="GU99" s="18"/>
      <c r="GV99" s="18"/>
      <c r="GW99" s="18"/>
      <c r="GX99" s="18"/>
      <c r="GY99" s="18"/>
      <c r="GZ99" s="18"/>
      <c r="HA99" s="18"/>
      <c r="HB99" s="18"/>
      <c r="HC99" s="18"/>
      <c r="HD99" s="18"/>
      <c r="HE99" s="18"/>
      <c r="HF99" s="18"/>
      <c r="HG99" s="18"/>
      <c r="HH99" s="18"/>
      <c r="HI99" s="18"/>
      <c r="HJ99" s="18"/>
      <c r="HK99" s="18"/>
      <c r="HL99" s="18"/>
      <c r="HM99" s="18"/>
      <c r="HN99" s="18"/>
      <c r="HO99" s="18"/>
      <c r="HP99" s="18"/>
      <c r="HQ99" s="18"/>
      <c r="HR99" s="18"/>
      <c r="HS99" s="18"/>
      <c r="HT99" s="18"/>
      <c r="HU99" s="18"/>
      <c r="HV99" s="18"/>
      <c r="HW99" s="18"/>
      <c r="HX99" s="18"/>
      <c r="HY99" s="18"/>
      <c r="HZ99" s="18"/>
      <c r="IA99" s="18"/>
      <c r="IB99" s="18"/>
      <c r="IC99" s="18"/>
      <c r="ID99" s="18"/>
      <c r="IE99" s="18"/>
      <c r="IF99" s="18"/>
      <c r="IG99" s="18"/>
      <c r="IH99" s="18"/>
      <c r="II99" s="18"/>
      <c r="IJ99" s="18"/>
      <c r="IK99" s="18"/>
      <c r="IL99" s="18"/>
      <c r="IM99" s="18"/>
      <c r="IN99" s="18"/>
      <c r="IO99" s="18"/>
      <c r="IP99" s="18"/>
      <c r="IQ99" s="18"/>
      <c r="IR99" s="18"/>
      <c r="IS99" s="18"/>
      <c r="IT99" s="18"/>
      <c r="IU99" s="18"/>
      <c r="IV99" s="18"/>
      <c r="IW99" s="18"/>
      <c r="IX99" s="18"/>
      <c r="IY99" s="18"/>
      <c r="IZ99" s="18"/>
      <c r="JA99" s="18"/>
      <c r="JB99" s="18"/>
      <c r="JC99" s="18"/>
      <c r="JD99" s="18"/>
      <c r="JE99" s="18"/>
      <c r="JF99" s="18"/>
      <c r="JG99" s="18"/>
      <c r="JH99" s="18"/>
      <c r="JI99" s="18"/>
      <c r="JJ99" s="18"/>
      <c r="JK99" s="18"/>
      <c r="JL99" s="18"/>
      <c r="JM99" s="18"/>
      <c r="JN99" s="18"/>
      <c r="JO99" s="18"/>
      <c r="JP99" s="18"/>
      <c r="JQ99" s="18"/>
      <c r="JR99" s="18"/>
      <c r="JS99" s="18"/>
      <c r="JT99" s="18"/>
      <c r="JU99" s="18"/>
      <c r="JV99" s="18"/>
      <c r="JW99" s="18"/>
      <c r="JX99" s="18"/>
      <c r="JY99" s="18"/>
      <c r="JZ99" s="18"/>
      <c r="KA99" s="18"/>
      <c r="KB99" s="18"/>
      <c r="KC99" s="18"/>
      <c r="KD99" s="18"/>
      <c r="KE99" s="18"/>
      <c r="KF99" s="18"/>
      <c r="KG99" s="18"/>
      <c r="KH99" s="18"/>
      <c r="KI99" s="18"/>
      <c r="KJ99" s="18"/>
      <c r="KK99" s="18"/>
      <c r="KL99" s="18"/>
      <c r="KM99" s="18"/>
      <c r="KN99" s="18"/>
      <c r="KO99" s="18"/>
      <c r="KP99" s="18"/>
      <c r="KQ99" s="18"/>
      <c r="KR99" s="18"/>
      <c r="KS99" s="18"/>
      <c r="KT99" s="18"/>
      <c r="KU99" s="18"/>
      <c r="KV99" s="18"/>
      <c r="KW99" s="18"/>
      <c r="KX99" s="18"/>
      <c r="KY99" s="18"/>
      <c r="KZ99" s="18"/>
      <c r="LA99" s="18"/>
      <c r="LB99" s="18"/>
      <c r="LC99" s="18"/>
      <c r="LD99" s="18"/>
      <c r="LE99" s="18"/>
      <c r="LF99" s="18"/>
      <c r="LG99" s="18"/>
      <c r="LH99" s="18"/>
      <c r="LI99" s="18"/>
      <c r="LJ99" s="18"/>
      <c r="LK99" s="18"/>
      <c r="LL99" s="18"/>
      <c r="LM99" s="18"/>
      <c r="LN99" s="18"/>
      <c r="LO99" s="18"/>
      <c r="LP99" s="18"/>
      <c r="LQ99" s="18"/>
      <c r="LR99" s="18"/>
      <c r="LS99" s="18"/>
      <c r="LT99" s="18"/>
      <c r="LU99" s="18"/>
      <c r="LV99" s="18"/>
      <c r="LW99" s="18"/>
      <c r="LX99" s="18"/>
      <c r="LY99" s="18"/>
      <c r="LZ99" s="18"/>
      <c r="MA99" s="18"/>
      <c r="MB99" s="18"/>
      <c r="MC99" s="18"/>
      <c r="MD99" s="18"/>
      <c r="ME99" s="18"/>
      <c r="MF99" s="18"/>
      <c r="MG99" s="18"/>
      <c r="MH99" s="18"/>
      <c r="MI99" s="18"/>
      <c r="MJ99" s="18"/>
      <c r="MK99" s="18"/>
      <c r="ML99" s="18"/>
      <c r="MM99" s="18"/>
      <c r="MN99" s="18"/>
      <c r="MO99" s="18"/>
      <c r="MP99" s="18"/>
      <c r="MQ99" s="18"/>
      <c r="MR99" s="18"/>
      <c r="MS99" s="18"/>
      <c r="MT99" s="18"/>
      <c r="MU99" s="18"/>
      <c r="MV99" s="18"/>
      <c r="MW99" s="18"/>
      <c r="MX99" s="18"/>
      <c r="MY99" s="18"/>
      <c r="MZ99" s="18"/>
      <c r="NA99" s="18"/>
      <c r="NB99" s="18"/>
      <c r="NC99" s="18"/>
      <c r="ND99" s="18"/>
      <c r="NE99" s="18"/>
      <c r="NF99" s="18"/>
      <c r="NG99" s="18"/>
      <c r="NH99" s="18"/>
      <c r="NI99" s="18"/>
      <c r="NJ99" s="18"/>
      <c r="NK99" s="18"/>
      <c r="NL99" s="18"/>
      <c r="NM99" s="18"/>
      <c r="NN99" s="18"/>
      <c r="NO99" s="18"/>
      <c r="NP99" s="18"/>
      <c r="NQ99" s="18"/>
      <c r="NR99" s="18"/>
      <c r="NS99" s="18"/>
      <c r="NT99" s="18"/>
      <c r="NU99" s="18"/>
      <c r="NV99" s="18"/>
      <c r="NW99" s="18"/>
      <c r="NX99" s="18"/>
      <c r="NY99" s="18"/>
      <c r="NZ99" s="18"/>
      <c r="OA99" s="18"/>
      <c r="OB99" s="18"/>
      <c r="OC99" s="18"/>
      <c r="OD99" s="18"/>
      <c r="OE99" s="18"/>
      <c r="OF99" s="18"/>
      <c r="OG99" s="18"/>
      <c r="OH99" s="18"/>
      <c r="OI99" s="18"/>
      <c r="OJ99" s="18"/>
      <c r="OK99" s="18"/>
      <c r="OL99" s="18"/>
      <c r="OM99" s="18"/>
      <c r="ON99" s="18"/>
      <c r="OO99" s="18"/>
      <c r="OP99" s="18"/>
      <c r="OQ99" s="18"/>
      <c r="OR99" s="18"/>
      <c r="OS99" s="18"/>
      <c r="OT99" s="18"/>
      <c r="OU99" s="18"/>
      <c r="OV99" s="18"/>
      <c r="OW99" s="18"/>
      <c r="OX99" s="18"/>
      <c r="OY99" s="18"/>
      <c r="OZ99" s="18"/>
      <c r="PA99" s="18"/>
      <c r="PB99" s="18"/>
      <c r="PC99" s="18"/>
      <c r="PD99" s="18"/>
      <c r="PE99" s="18"/>
      <c r="PF99" s="18"/>
      <c r="PG99" s="18"/>
      <c r="PH99" s="18"/>
      <c r="PI99" s="18"/>
      <c r="PJ99" s="18"/>
      <c r="PK99" s="18"/>
      <c r="PL99" s="18"/>
      <c r="PM99" s="18"/>
      <c r="PN99" s="18"/>
      <c r="PO99" s="18"/>
      <c r="PP99" s="18"/>
      <c r="PQ99" s="18"/>
      <c r="PR99" s="18"/>
      <c r="PS99" s="18"/>
      <c r="PT99" s="18"/>
      <c r="PU99" s="18"/>
      <c r="PV99" s="18"/>
      <c r="PW99" s="18"/>
      <c r="PX99" s="18"/>
      <c r="PY99" s="18"/>
      <c r="PZ99" s="18"/>
      <c r="QA99" s="18"/>
      <c r="QB99" s="18"/>
      <c r="QC99" s="18"/>
      <c r="QD99" s="18"/>
      <c r="QE99" s="18"/>
      <c r="QF99" s="18"/>
      <c r="QG99" s="18"/>
      <c r="QH99" s="18"/>
      <c r="QI99" s="18"/>
      <c r="QJ99" s="18"/>
      <c r="QK99" s="18"/>
      <c r="QL99" s="18"/>
      <c r="QM99" s="18"/>
      <c r="QN99" s="18"/>
      <c r="QO99" s="18"/>
      <c r="QP99" s="18"/>
      <c r="QQ99" s="18"/>
      <c r="QR99" s="18"/>
      <c r="QS99" s="18"/>
      <c r="QT99" s="18"/>
      <c r="QU99" s="18"/>
      <c r="QV99" s="18"/>
      <c r="QW99" s="18"/>
      <c r="QX99" s="18"/>
      <c r="QY99" s="18"/>
      <c r="QZ99" s="18"/>
      <c r="RA99" s="18"/>
      <c r="RB99" s="18"/>
      <c r="RC99" s="18"/>
      <c r="RD99" s="18"/>
      <c r="RE99" s="18"/>
      <c r="RF99" s="18"/>
      <c r="RG99" s="18"/>
      <c r="RH99" s="18"/>
      <c r="RI99" s="18"/>
      <c r="RJ99" s="18"/>
      <c r="RK99" s="18"/>
      <c r="RL99" s="18"/>
      <c r="RM99" s="18"/>
      <c r="RN99" s="18"/>
      <c r="RO99" s="18"/>
      <c r="RP99" s="18"/>
      <c r="RQ99" s="18"/>
      <c r="RR99" s="18"/>
      <c r="RS99" s="18"/>
      <c r="RT99" s="18"/>
      <c r="RU99" s="18"/>
      <c r="RV99" s="18"/>
      <c r="RW99" s="18"/>
      <c r="RX99" s="18"/>
      <c r="RY99" s="18"/>
      <c r="RZ99" s="18"/>
      <c r="SA99" s="18"/>
      <c r="SB99" s="18"/>
      <c r="SC99" s="18"/>
      <c r="SD99" s="18"/>
      <c r="SE99" s="18"/>
      <c r="SF99" s="18"/>
      <c r="SG99" s="18"/>
      <c r="SH99" s="18"/>
      <c r="SI99" s="18"/>
      <c r="SJ99" s="18"/>
      <c r="SK99" s="18"/>
      <c r="SL99" s="18"/>
      <c r="SM99" s="18"/>
      <c r="SN99" s="18"/>
      <c r="SO99" s="18"/>
      <c r="SP99" s="18"/>
      <c r="SQ99" s="18"/>
      <c r="SR99" s="18"/>
      <c r="SS99" s="18"/>
      <c r="ST99" s="18"/>
      <c r="SU99" s="18"/>
      <c r="SV99" s="18"/>
      <c r="SW99" s="18"/>
      <c r="SX99" s="18"/>
      <c r="SY99" s="18"/>
      <c r="SZ99" s="18"/>
      <c r="TA99" s="18"/>
      <c r="TB99" s="18"/>
      <c r="TC99" s="18"/>
      <c r="TD99" s="18"/>
      <c r="TE99" s="18"/>
      <c r="TF99" s="18"/>
      <c r="TG99" s="18"/>
      <c r="TH99" s="18"/>
      <c r="TI99" s="18"/>
      <c r="TJ99" s="18"/>
      <c r="TK99" s="18"/>
      <c r="TL99" s="18"/>
      <c r="TM99" s="18"/>
      <c r="TN99" s="18"/>
      <c r="TO99" s="18"/>
      <c r="TP99" s="18"/>
      <c r="TQ99" s="18"/>
      <c r="TR99" s="18"/>
      <c r="TS99" s="18"/>
      <c r="TT99" s="18"/>
      <c r="TU99" s="18"/>
      <c r="TV99" s="18"/>
      <c r="TW99" s="18"/>
      <c r="TX99" s="18"/>
      <c r="TY99" s="18"/>
      <c r="TZ99" s="18"/>
      <c r="UA99" s="18"/>
      <c r="UB99" s="18"/>
      <c r="UC99" s="18"/>
      <c r="UD99" s="18"/>
      <c r="UE99" s="18"/>
      <c r="UF99" s="18"/>
      <c r="UG99" s="18"/>
      <c r="UH99" s="18"/>
      <c r="UI99" s="18"/>
      <c r="UJ99" s="18"/>
      <c r="UK99" s="18"/>
      <c r="UL99" s="18"/>
      <c r="UM99" s="18"/>
      <c r="UN99" s="18"/>
      <c r="UO99" s="18"/>
      <c r="UP99" s="18"/>
      <c r="UQ99" s="18"/>
      <c r="UR99" s="18"/>
      <c r="US99" s="18"/>
      <c r="UT99" s="18"/>
      <c r="UU99" s="18"/>
      <c r="UV99" s="18"/>
      <c r="UW99" s="18"/>
      <c r="UX99" s="18"/>
      <c r="UY99" s="18"/>
      <c r="UZ99" s="18"/>
      <c r="VA99" s="18"/>
      <c r="VB99" s="18"/>
      <c r="VC99" s="18"/>
      <c r="VD99" s="18"/>
      <c r="VE99" s="18"/>
      <c r="VF99" s="18"/>
      <c r="VG99" s="18"/>
      <c r="VH99" s="18"/>
      <c r="VI99" s="18"/>
      <c r="VJ99" s="18"/>
      <c r="VK99" s="18"/>
      <c r="VL99" s="18"/>
      <c r="VM99" s="18"/>
      <c r="VN99" s="18"/>
      <c r="VO99" s="18"/>
      <c r="VP99" s="18"/>
      <c r="VQ99" s="18"/>
      <c r="VR99" s="18"/>
      <c r="VS99" s="18"/>
      <c r="VT99" s="18"/>
      <c r="VU99" s="18"/>
      <c r="VV99" s="18"/>
      <c r="VW99" s="18"/>
      <c r="VX99" s="18"/>
      <c r="VY99" s="18"/>
      <c r="VZ99" s="18"/>
      <c r="WA99" s="18"/>
      <c r="WB99" s="18"/>
      <c r="WC99" s="18"/>
      <c r="WD99" s="18"/>
      <c r="WE99" s="18"/>
      <c r="WF99" s="18"/>
      <c r="WG99" s="18"/>
      <c r="WH99" s="18"/>
      <c r="WI99" s="18"/>
      <c r="WJ99" s="18"/>
      <c r="WK99" s="18"/>
      <c r="WL99" s="18"/>
      <c r="WM99" s="18"/>
      <c r="WN99" s="18"/>
      <c r="WO99" s="18"/>
      <c r="WP99" s="18"/>
      <c r="WQ99" s="18"/>
      <c r="WR99" s="18"/>
      <c r="WS99" s="18"/>
      <c r="WT99" s="18"/>
      <c r="WU99" s="18"/>
      <c r="WV99" s="18"/>
      <c r="WW99" s="18"/>
      <c r="WX99" s="18"/>
      <c r="WY99" s="18"/>
      <c r="WZ99" s="18"/>
      <c r="XA99" s="18"/>
      <c r="XB99" s="18"/>
      <c r="XC99" s="18"/>
      <c r="XD99" s="18"/>
      <c r="XE99" s="18"/>
      <c r="XF99" s="18"/>
      <c r="XG99" s="18"/>
      <c r="XH99" s="18"/>
      <c r="XI99" s="18"/>
      <c r="XJ99" s="18"/>
      <c r="XK99" s="18"/>
      <c r="XL99" s="18"/>
      <c r="XM99" s="18"/>
      <c r="XN99" s="18"/>
      <c r="XO99" s="18"/>
      <c r="XP99" s="18"/>
      <c r="XQ99" s="18"/>
      <c r="XR99" s="18"/>
      <c r="XS99" s="18"/>
      <c r="XT99" s="18"/>
      <c r="XU99" s="18"/>
      <c r="XV99" s="18"/>
      <c r="XW99" s="18"/>
      <c r="XX99" s="18"/>
      <c r="XY99" s="18"/>
      <c r="XZ99" s="18"/>
      <c r="YA99" s="18"/>
      <c r="YB99" s="18"/>
      <c r="YC99" s="18"/>
      <c r="YD99" s="18"/>
      <c r="YE99" s="18"/>
      <c r="YF99" s="18"/>
      <c r="YG99" s="18"/>
      <c r="YH99" s="18"/>
      <c r="YI99" s="18"/>
      <c r="YJ99" s="18"/>
      <c r="YK99" s="18"/>
      <c r="YL99" s="18"/>
      <c r="YM99" s="18"/>
      <c r="YN99" s="18"/>
      <c r="YO99" s="18"/>
      <c r="YP99" s="18"/>
      <c r="YQ99" s="18"/>
      <c r="YR99" s="18"/>
      <c r="YS99" s="18"/>
      <c r="YT99" s="18"/>
      <c r="YU99" s="18"/>
      <c r="YV99" s="18"/>
      <c r="YW99" s="18"/>
      <c r="YX99" s="18"/>
      <c r="YY99" s="18"/>
      <c r="YZ99" s="18"/>
      <c r="ZA99" s="18"/>
      <c r="ZB99" s="18"/>
      <c r="ZC99" s="18"/>
      <c r="ZD99" s="18"/>
      <c r="ZE99" s="18"/>
      <c r="ZF99" s="18"/>
      <c r="ZG99" s="18"/>
      <c r="ZH99" s="18"/>
      <c r="ZI99" s="18"/>
      <c r="ZJ99" s="18"/>
      <c r="ZK99" s="18"/>
      <c r="ZL99" s="18"/>
      <c r="ZM99" s="18"/>
      <c r="ZN99" s="18"/>
      <c r="ZO99" s="18"/>
      <c r="ZP99" s="18"/>
      <c r="ZQ99" s="18"/>
      <c r="ZR99" s="18"/>
      <c r="ZS99" s="18"/>
      <c r="ZT99" s="18"/>
      <c r="ZU99" s="18"/>
      <c r="ZV99" s="18"/>
      <c r="ZW99" s="18"/>
      <c r="ZX99" s="18"/>
      <c r="ZY99" s="18"/>
      <c r="ZZ99" s="18"/>
      <c r="AAA99" s="18"/>
      <c r="AAB99" s="18"/>
      <c r="AAC99" s="18"/>
      <c r="AAD99" s="18"/>
      <c r="AAE99" s="18"/>
      <c r="AAF99" s="18"/>
      <c r="AAG99" s="18"/>
      <c r="AAH99" s="18"/>
      <c r="AAI99" s="18"/>
      <c r="AAJ99" s="18"/>
      <c r="AAK99" s="18"/>
      <c r="AAL99" s="18"/>
      <c r="AAM99" s="18"/>
      <c r="AAN99" s="18"/>
      <c r="AAO99" s="18"/>
      <c r="AAP99" s="18"/>
      <c r="AAQ99" s="18"/>
      <c r="AAR99" s="18"/>
      <c r="AAS99" s="18"/>
      <c r="AAT99" s="18"/>
      <c r="AAU99" s="18"/>
      <c r="AAV99" s="18"/>
      <c r="AAW99" s="18"/>
      <c r="AAX99" s="18"/>
      <c r="AAY99" s="18"/>
      <c r="AAZ99" s="18"/>
      <c r="ABA99" s="18"/>
      <c r="ABB99" s="18"/>
      <c r="ABC99" s="18"/>
      <c r="ABD99" s="18"/>
      <c r="ABE99" s="18"/>
      <c r="ABF99" s="18"/>
      <c r="ABG99" s="18"/>
      <c r="ABH99" s="18"/>
      <c r="ABI99" s="18"/>
      <c r="ABJ99" s="18"/>
      <c r="ABK99" s="18"/>
      <c r="ABL99" s="18"/>
      <c r="ABM99" s="18"/>
      <c r="ABN99" s="18"/>
      <c r="ABO99" s="18"/>
      <c r="ABP99" s="18"/>
      <c r="ABQ99" s="18"/>
      <c r="ABR99" s="18"/>
      <c r="ABS99" s="18"/>
      <c r="ABT99" s="18"/>
      <c r="ABU99" s="18"/>
      <c r="ABV99" s="18"/>
      <c r="ABW99" s="18"/>
      <c r="ABX99" s="18"/>
      <c r="ABY99" s="18"/>
      <c r="ABZ99" s="18"/>
      <c r="ACA99" s="18"/>
      <c r="ACB99" s="18"/>
      <c r="ACC99" s="18"/>
      <c r="ACD99" s="18"/>
      <c r="ACE99" s="18"/>
      <c r="ACF99" s="18"/>
      <c r="ACG99" s="18"/>
      <c r="ACH99" s="18"/>
      <c r="ACI99" s="18"/>
      <c r="ACJ99" s="18"/>
      <c r="ACK99" s="18"/>
      <c r="ACL99" s="18"/>
      <c r="ACM99" s="18"/>
      <c r="ACN99" s="18"/>
      <c r="ACO99" s="18"/>
      <c r="ACP99" s="18"/>
      <c r="ACQ99" s="18"/>
      <c r="ACR99" s="18"/>
      <c r="ACS99" s="18"/>
      <c r="ACT99" s="18"/>
      <c r="ACU99" s="18"/>
      <c r="ACV99" s="18"/>
      <c r="ACW99" s="18"/>
      <c r="ACX99" s="18"/>
      <c r="ACY99" s="18"/>
      <c r="ACZ99" s="18"/>
      <c r="ADA99" s="18"/>
      <c r="ADB99" s="18"/>
      <c r="ADC99" s="18"/>
      <c r="ADD99" s="18"/>
      <c r="ADE99" s="18"/>
      <c r="ADF99" s="18"/>
      <c r="ADG99" s="18"/>
      <c r="ADH99" s="18"/>
      <c r="ADI99" s="18"/>
      <c r="ADJ99" s="18"/>
      <c r="ADK99" s="18"/>
      <c r="ADL99" s="18"/>
      <c r="ADM99" s="18"/>
      <c r="ADN99" s="18"/>
      <c r="ADO99" s="18"/>
      <c r="ADP99" s="18"/>
      <c r="ADQ99" s="18"/>
      <c r="ADR99" s="18"/>
      <c r="ADS99" s="18"/>
      <c r="ADT99" s="18"/>
      <c r="ADU99" s="18"/>
      <c r="ADV99" s="18"/>
      <c r="ADW99" s="18"/>
      <c r="ADX99" s="18"/>
      <c r="ADY99" s="18"/>
      <c r="ADZ99" s="18"/>
      <c r="AEA99" s="18"/>
      <c r="AEB99" s="18"/>
      <c r="AEC99" s="18"/>
      <c r="AED99" s="18"/>
      <c r="AEE99" s="18"/>
      <c r="AEF99" s="18"/>
      <c r="AEG99" s="18"/>
      <c r="AEH99" s="18"/>
      <c r="AEI99" s="18"/>
      <c r="AEJ99" s="18"/>
      <c r="AEK99" s="18"/>
      <c r="AEL99" s="18"/>
      <c r="AEM99" s="18"/>
      <c r="AEN99" s="18"/>
      <c r="AEO99" s="18"/>
      <c r="AEP99" s="18"/>
      <c r="AEQ99" s="18"/>
      <c r="AER99" s="18"/>
      <c r="AES99" s="18"/>
      <c r="AET99" s="18"/>
      <c r="AEU99" s="18"/>
      <c r="AEV99" s="18"/>
      <c r="AEW99" s="18"/>
      <c r="AEX99" s="18"/>
      <c r="AEY99" s="18"/>
      <c r="AEZ99" s="18"/>
      <c r="AFA99" s="18"/>
      <c r="AFB99" s="18"/>
      <c r="AFC99" s="18"/>
      <c r="AFD99" s="18"/>
      <c r="AFE99" s="18"/>
      <c r="AFF99" s="18"/>
      <c r="AFG99" s="18"/>
      <c r="AFH99" s="18"/>
      <c r="AFI99" s="18"/>
      <c r="AFJ99" s="18"/>
      <c r="AFK99" s="18"/>
      <c r="AFL99" s="18"/>
      <c r="AFM99" s="18"/>
      <c r="AFN99" s="18"/>
      <c r="AFO99" s="18"/>
      <c r="AFP99" s="18"/>
      <c r="AFQ99" s="18"/>
      <c r="AFR99" s="18"/>
      <c r="AFS99" s="18"/>
      <c r="AFT99" s="18"/>
      <c r="AFU99" s="18"/>
      <c r="AFV99" s="18"/>
      <c r="AFW99" s="18"/>
      <c r="AFX99" s="18"/>
      <c r="AFY99" s="18"/>
      <c r="AFZ99" s="18"/>
      <c r="AGA99" s="18"/>
      <c r="AGB99" s="18"/>
      <c r="AGC99" s="18"/>
      <c r="AGD99" s="18"/>
      <c r="AGE99" s="18"/>
      <c r="AGF99" s="18"/>
      <c r="AGG99" s="18"/>
      <c r="AGH99" s="18"/>
      <c r="AGI99" s="18"/>
      <c r="AGJ99" s="18"/>
      <c r="AGK99" s="18"/>
      <c r="AGL99" s="18"/>
      <c r="AGM99" s="18"/>
      <c r="AGN99" s="18"/>
      <c r="AGO99" s="18"/>
      <c r="AGP99" s="18"/>
      <c r="AGQ99" s="18"/>
      <c r="AGR99" s="18"/>
      <c r="AGS99" s="18"/>
      <c r="AGT99" s="18"/>
      <c r="AGU99" s="18"/>
      <c r="AGV99" s="18"/>
      <c r="AGW99" s="18"/>
      <c r="AGX99" s="18"/>
      <c r="AGY99" s="18"/>
      <c r="AGZ99" s="18"/>
      <c r="AHA99" s="18"/>
      <c r="AHB99" s="18"/>
      <c r="AHC99" s="18"/>
      <c r="AHD99" s="18"/>
      <c r="AHE99" s="18"/>
      <c r="AHF99" s="18"/>
      <c r="AHG99" s="18"/>
      <c r="AHH99" s="18"/>
      <c r="AHI99" s="18"/>
      <c r="AHJ99" s="18"/>
      <c r="AHK99" s="18"/>
      <c r="AHL99" s="18"/>
      <c r="AHM99" s="18"/>
      <c r="AHN99" s="18"/>
      <c r="AHO99" s="18"/>
      <c r="AHP99" s="18"/>
      <c r="AHQ99" s="18"/>
      <c r="AHR99" s="18"/>
      <c r="AHS99" s="18"/>
      <c r="AHT99" s="18"/>
      <c r="AHU99" s="18"/>
      <c r="AHV99" s="18"/>
      <c r="AHW99" s="18"/>
      <c r="AHX99" s="18"/>
      <c r="AHY99" s="18"/>
      <c r="AHZ99" s="18"/>
      <c r="AIA99" s="18"/>
      <c r="AIB99" s="18"/>
      <c r="AIC99" s="18"/>
      <c r="AID99" s="18"/>
      <c r="AIE99" s="18"/>
      <c r="AIF99" s="18"/>
      <c r="AIG99" s="18"/>
      <c r="AIH99" s="18"/>
      <c r="AII99" s="18"/>
      <c r="AIJ99" s="18"/>
      <c r="AIK99" s="18"/>
      <c r="AIL99" s="18"/>
      <c r="AIM99" s="18"/>
      <c r="AIN99" s="18"/>
      <c r="AIO99" s="18"/>
      <c r="AIP99" s="18"/>
      <c r="AIQ99" s="18"/>
      <c r="AIR99" s="18"/>
      <c r="AIS99" s="18"/>
      <c r="AIT99" s="18"/>
      <c r="AIU99" s="18"/>
      <c r="AIV99" s="18"/>
      <c r="AIW99" s="18"/>
      <c r="AIX99" s="18"/>
      <c r="AIY99" s="18"/>
      <c r="AIZ99" s="18"/>
      <c r="AJA99" s="18"/>
      <c r="AJB99" s="18"/>
      <c r="AJC99" s="18"/>
      <c r="AJD99" s="18"/>
      <c r="AJE99" s="18"/>
      <c r="AJF99" s="18"/>
      <c r="AJG99" s="18"/>
      <c r="AJH99" s="18"/>
      <c r="AJI99" s="18"/>
      <c r="AJJ99" s="18"/>
      <c r="AJK99" s="18"/>
      <c r="AJL99" s="18"/>
      <c r="AJM99" s="18"/>
      <c r="AJN99" s="18"/>
      <c r="AJO99" s="18"/>
      <c r="AJP99" s="18"/>
      <c r="AJQ99" s="18"/>
      <c r="AJR99" s="18"/>
      <c r="AJS99" s="18"/>
      <c r="AJT99" s="18"/>
      <c r="AJU99" s="18"/>
      <c r="AJV99" s="18"/>
      <c r="AJW99" s="18"/>
      <c r="AJX99" s="18"/>
      <c r="AJY99" s="18"/>
      <c r="AJZ99" s="18"/>
      <c r="AKA99" s="18"/>
      <c r="AKB99" s="18"/>
      <c r="AKC99" s="18"/>
      <c r="AKD99" s="18"/>
      <c r="AKE99" s="18"/>
      <c r="AKF99" s="18"/>
      <c r="AKG99" s="18"/>
      <c r="AKH99" s="18"/>
      <c r="AKI99" s="18"/>
      <c r="AKJ99" s="18"/>
      <c r="AKK99" s="18"/>
      <c r="AKL99" s="18"/>
      <c r="AKM99" s="18"/>
      <c r="AKN99" s="18"/>
      <c r="AKO99" s="18"/>
      <c r="AKP99" s="18"/>
      <c r="AKQ99" s="18"/>
      <c r="AKR99" s="18"/>
      <c r="AKS99" s="18"/>
      <c r="AKT99" s="18"/>
      <c r="AKU99" s="18"/>
      <c r="AKV99" s="18"/>
      <c r="AKW99" s="18"/>
      <c r="AKX99" s="18"/>
      <c r="AKY99" s="18"/>
      <c r="AKZ99" s="18"/>
      <c r="ALA99" s="18"/>
      <c r="ALB99" s="18"/>
      <c r="ALC99" s="18"/>
      <c r="ALD99" s="18"/>
      <c r="ALE99" s="18"/>
      <c r="ALF99" s="18"/>
      <c r="ALG99" s="18"/>
      <c r="ALH99" s="18"/>
      <c r="ALI99" s="18"/>
      <c r="ALJ99" s="18"/>
      <c r="ALK99" s="18"/>
      <c r="ALL99" s="18"/>
      <c r="ALM99" s="18"/>
      <c r="ALN99" s="18"/>
      <c r="ALO99" s="18"/>
      <c r="ALP99" s="18"/>
      <c r="ALQ99" s="18"/>
      <c r="ALR99" s="18"/>
      <c r="ALS99" s="18"/>
      <c r="ALT99" s="18"/>
      <c r="ALU99" s="18"/>
      <c r="ALV99" s="18"/>
      <c r="ALW99" s="18"/>
      <c r="ALX99" s="18"/>
      <c r="ALY99" s="18"/>
      <c r="ALZ99" s="18"/>
      <c r="AMA99" s="18"/>
      <c r="AMB99" s="18"/>
      <c r="AMC99" s="18"/>
      <c r="AMD99" s="18"/>
      <c r="AME99" s="18"/>
      <c r="AMF99" s="18"/>
      <c r="AMG99" s="18"/>
      <c r="AMH99" s="18"/>
      <c r="AMI99" s="18"/>
      <c r="AMJ99" s="18"/>
      <c r="AMK99" s="18"/>
      <c r="AML99" s="18"/>
      <c r="AMM99" s="18"/>
      <c r="AMN99" s="18"/>
      <c r="AMO99" s="18"/>
      <c r="AMP99" s="18"/>
      <c r="AMQ99" s="18"/>
      <c r="AMR99" s="18"/>
      <c r="AMS99" s="18"/>
      <c r="AMT99" s="18"/>
      <c r="AMU99" s="18"/>
      <c r="AMV99" s="18"/>
      <c r="AMW99" s="18"/>
      <c r="AMX99" s="18"/>
      <c r="AMY99" s="18"/>
      <c r="AMZ99" s="18"/>
      <c r="ANA99" s="18"/>
      <c r="ANB99" s="18"/>
      <c r="ANC99" s="18"/>
      <c r="AND99" s="18"/>
      <c r="ANE99" s="18"/>
      <c r="ANF99" s="18"/>
      <c r="ANG99" s="18"/>
      <c r="ANH99" s="18"/>
    </row>
    <row r="100" spans="3:1048" s="6" customFormat="1" ht="15" customHeight="1" x14ac:dyDescent="0.25">
      <c r="C100" s="6" t="str">
        <f t="shared" si="23"/>
        <v>American</v>
      </c>
      <c r="D100" s="6" t="str">
        <f t="shared" si="24"/>
        <v>HPHE6266H045DV 120  (66 gal)</v>
      </c>
      <c r="E100" s="6">
        <f t="shared" si="25"/>
        <v>121114</v>
      </c>
      <c r="F100" s="60">
        <f t="shared" si="26"/>
        <v>66</v>
      </c>
      <c r="G100" s="6" t="str">
        <f t="shared" si="27"/>
        <v>AOSmithHPTU66</v>
      </c>
      <c r="H100" s="60">
        <v>1</v>
      </c>
      <c r="I100" s="62">
        <v>0</v>
      </c>
      <c r="J100" s="61">
        <f t="shared" si="62"/>
        <v>2.56</v>
      </c>
      <c r="K100" s="61">
        <f t="shared" si="63"/>
        <v>0</v>
      </c>
      <c r="L100" s="127">
        <f t="shared" si="30"/>
        <v>0</v>
      </c>
      <c r="M100" s="169" t="str">
        <f t="shared" si="31"/>
        <v>AmericanHPHE6266Res</v>
      </c>
      <c r="N100" s="97" t="s">
        <v>196</v>
      </c>
      <c r="O100" s="32">
        <v>1</v>
      </c>
      <c r="P100" s="81">
        <f t="shared" si="32"/>
        <v>12</v>
      </c>
      <c r="Q100" s="9" t="s">
        <v>19</v>
      </c>
      <c r="R100" s="68">
        <f t="shared" si="72"/>
        <v>11</v>
      </c>
      <c r="S100" s="68">
        <f t="shared" si="95"/>
        <v>121114</v>
      </c>
      <c r="T100" s="65" t="str">
        <f t="shared" si="40"/>
        <v>HPHE6266H045DV 120  (66 gal)</v>
      </c>
      <c r="U100" s="168">
        <f t="shared" si="5"/>
        <v>1</v>
      </c>
      <c r="V100" s="10" t="s">
        <v>66</v>
      </c>
      <c r="W100" s="11">
        <v>66</v>
      </c>
      <c r="X100" s="30" t="s">
        <v>85</v>
      </c>
      <c r="Y100" s="86" t="s">
        <v>105</v>
      </c>
      <c r="Z100" s="91" t="str">
        <f t="shared" si="96"/>
        <v>AOSmithHPTU66</v>
      </c>
      <c r="AA100" s="126">
        <v>0</v>
      </c>
      <c r="AB100" s="40">
        <v>2.56</v>
      </c>
      <c r="AC100" s="47">
        <v>3</v>
      </c>
      <c r="AD100" s="160" t="s">
        <v>10</v>
      </c>
      <c r="AE100" s="48">
        <v>42591</v>
      </c>
      <c r="AF100" s="49" t="s">
        <v>83</v>
      </c>
      <c r="AG100" s="138" t="str">
        <f t="shared" si="18"/>
        <v>2,     121114,   "HPHE6266H045DV 120  (66 gal)"</v>
      </c>
      <c r="AH100" s="140" t="str">
        <f t="shared" si="73"/>
        <v>American</v>
      </c>
      <c r="AI100" s="141" t="s">
        <v>473</v>
      </c>
      <c r="AJ100" s="166">
        <f t="shared" si="7"/>
        <v>1</v>
      </c>
      <c r="AK100" s="138" t="str">
        <f t="shared" si="19"/>
        <v xml:space="preserve">          case  HPHE6266H045DV 120  (66 gal)   :   "AmericanHPHE6266Res"</v>
      </c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</row>
    <row r="101" spans="3:1048" s="6" customFormat="1" ht="15" customHeight="1" x14ac:dyDescent="0.25">
      <c r="C101" s="6" t="str">
        <f t="shared" si="23"/>
        <v>American</v>
      </c>
      <c r="D101" s="6" t="str">
        <f t="shared" si="24"/>
        <v>HPHE6280H045DV 120  (80 gal)</v>
      </c>
      <c r="E101" s="6">
        <f t="shared" si="25"/>
        <v>121215</v>
      </c>
      <c r="F101" s="60">
        <f t="shared" si="26"/>
        <v>80</v>
      </c>
      <c r="G101" s="6" t="str">
        <f t="shared" si="27"/>
        <v>AOSmithHPTU80</v>
      </c>
      <c r="H101" s="60">
        <v>1</v>
      </c>
      <c r="I101" s="62">
        <v>0</v>
      </c>
      <c r="J101" s="61">
        <f t="shared" si="62"/>
        <v>2.7</v>
      </c>
      <c r="K101" s="61">
        <f t="shared" si="63"/>
        <v>0</v>
      </c>
      <c r="L101" s="127">
        <f t="shared" si="30"/>
        <v>0</v>
      </c>
      <c r="M101" s="169" t="str">
        <f t="shared" si="31"/>
        <v>AmericanHPHE6280Res</v>
      </c>
      <c r="N101" s="97" t="s">
        <v>196</v>
      </c>
      <c r="O101" s="32">
        <v>1</v>
      </c>
      <c r="P101" s="81">
        <f t="shared" si="32"/>
        <v>12</v>
      </c>
      <c r="Q101" s="9" t="s">
        <v>19</v>
      </c>
      <c r="R101" s="68">
        <f t="shared" si="72"/>
        <v>12</v>
      </c>
      <c r="S101" s="68">
        <f t="shared" si="95"/>
        <v>121215</v>
      </c>
      <c r="T101" s="65" t="str">
        <f t="shared" si="40"/>
        <v>HPHE6280H045DV 120  (80 gal)</v>
      </c>
      <c r="U101" s="168">
        <f t="shared" si="5"/>
        <v>1</v>
      </c>
      <c r="V101" s="10" t="s">
        <v>67</v>
      </c>
      <c r="W101" s="11">
        <v>80</v>
      </c>
      <c r="X101" s="30" t="s">
        <v>86</v>
      </c>
      <c r="Y101" s="86" t="s">
        <v>106</v>
      </c>
      <c r="Z101" s="91" t="str">
        <f t="shared" si="96"/>
        <v>AOSmithHPTU80</v>
      </c>
      <c r="AA101" s="126">
        <v>0</v>
      </c>
      <c r="AB101" s="40">
        <v>2.7</v>
      </c>
      <c r="AC101" s="47" t="s">
        <v>15</v>
      </c>
      <c r="AD101" s="160" t="s">
        <v>10</v>
      </c>
      <c r="AE101" s="48">
        <v>42591</v>
      </c>
      <c r="AF101" s="49" t="s">
        <v>83</v>
      </c>
      <c r="AG101" s="138" t="str">
        <f t="shared" si="18"/>
        <v>2,     121215,   "HPHE6280H045DV 120  (80 gal)"</v>
      </c>
      <c r="AH101" s="140" t="str">
        <f t="shared" si="73"/>
        <v>American</v>
      </c>
      <c r="AI101" s="141" t="s">
        <v>474</v>
      </c>
      <c r="AJ101" s="166">
        <f t="shared" si="7"/>
        <v>1</v>
      </c>
      <c r="AK101" s="138" t="str">
        <f t="shared" si="19"/>
        <v xml:space="preserve">          case  HPHE6280H045DV 120  (80 gal)   :   "AmericanHPHE6280Res"</v>
      </c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</row>
    <row r="102" spans="3:1048" s="6" customFormat="1" ht="15" customHeight="1" x14ac:dyDescent="0.25">
      <c r="C102" s="6" t="str">
        <f t="shared" si="23"/>
        <v>American</v>
      </c>
      <c r="D102" s="6" t="str">
        <f t="shared" si="24"/>
        <v>HPHE650H045DV 120  (50 gal)</v>
      </c>
      <c r="E102" s="6">
        <f t="shared" si="25"/>
        <v>121313</v>
      </c>
      <c r="F102" s="60">
        <f t="shared" si="26"/>
        <v>50</v>
      </c>
      <c r="G102" s="6" t="str">
        <f t="shared" si="27"/>
        <v>AOSmithHPTU50</v>
      </c>
      <c r="H102" s="60">
        <v>1</v>
      </c>
      <c r="I102" s="62">
        <v>0</v>
      </c>
      <c r="J102" s="61">
        <f t="shared" si="62"/>
        <v>2.4</v>
      </c>
      <c r="K102" s="61">
        <f t="shared" si="63"/>
        <v>0</v>
      </c>
      <c r="L102" s="127">
        <f t="shared" si="30"/>
        <v>0</v>
      </c>
      <c r="M102" s="169" t="str">
        <f t="shared" si="31"/>
        <v>AmericanHPHE650Res</v>
      </c>
      <c r="N102" s="97" t="s">
        <v>196</v>
      </c>
      <c r="O102" s="32">
        <v>1</v>
      </c>
      <c r="P102" s="81">
        <f t="shared" si="32"/>
        <v>12</v>
      </c>
      <c r="Q102" s="9" t="s">
        <v>19</v>
      </c>
      <c r="R102" s="68">
        <f t="shared" si="72"/>
        <v>13</v>
      </c>
      <c r="S102" s="68">
        <f t="shared" si="95"/>
        <v>121313</v>
      </c>
      <c r="T102" s="65" t="str">
        <f t="shared" si="40"/>
        <v>HPHE650H045DV 120  (50 gal)</v>
      </c>
      <c r="U102" s="168">
        <f t="shared" si="5"/>
        <v>1</v>
      </c>
      <c r="V102" s="10" t="s">
        <v>68</v>
      </c>
      <c r="W102" s="11">
        <v>50</v>
      </c>
      <c r="X102" s="30" t="s">
        <v>84</v>
      </c>
      <c r="Y102" s="86" t="s">
        <v>109</v>
      </c>
      <c r="Z102" s="91" t="str">
        <f t="shared" si="96"/>
        <v>AOSmithHPTU50</v>
      </c>
      <c r="AA102" s="126">
        <v>0</v>
      </c>
      <c r="AB102" s="40">
        <v>2.4</v>
      </c>
      <c r="AC102" s="47" t="s">
        <v>9</v>
      </c>
      <c r="AD102" s="160" t="s">
        <v>10</v>
      </c>
      <c r="AE102" s="48">
        <v>42591</v>
      </c>
      <c r="AF102" s="49" t="s">
        <v>83</v>
      </c>
      <c r="AG102" s="138" t="str">
        <f t="shared" si="18"/>
        <v>2,     121313,   "HPHE650H045DV 120  (50 gal)"</v>
      </c>
      <c r="AH102" s="140" t="str">
        <f t="shared" si="73"/>
        <v>American</v>
      </c>
      <c r="AI102" s="141" t="s">
        <v>475</v>
      </c>
      <c r="AJ102" s="166">
        <f t="shared" si="7"/>
        <v>1</v>
      </c>
      <c r="AK102" s="138" t="str">
        <f t="shared" si="19"/>
        <v xml:space="preserve">          case  HPHE650H045DV 120  (50 gal)   :   "AmericanHPHE650Res"</v>
      </c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</row>
    <row r="103" spans="3:1048" s="6" customFormat="1" ht="15" customHeight="1" x14ac:dyDescent="0.25">
      <c r="C103" s="6" t="str">
        <f t="shared" si="23"/>
        <v>Bradford White</v>
      </c>
      <c r="D103" s="6" t="str">
        <f t="shared" si="24"/>
        <v>RE2H50R10B-1NCWT  (50 gal)</v>
      </c>
      <c r="E103" s="6">
        <f t="shared" si="25"/>
        <v>130119</v>
      </c>
      <c r="F103" s="60">
        <f t="shared" si="26"/>
        <v>50</v>
      </c>
      <c r="G103" s="6" t="str">
        <f t="shared" si="27"/>
        <v>GE2014</v>
      </c>
      <c r="H103" s="62">
        <v>0</v>
      </c>
      <c r="I103" s="60">
        <v>1</v>
      </c>
      <c r="J103" s="61">
        <f t="shared" si="62"/>
        <v>0</v>
      </c>
      <c r="K103" s="61">
        <f t="shared" si="63"/>
        <v>2.8</v>
      </c>
      <c r="L103" s="127">
        <f t="shared" si="30"/>
        <v>0</v>
      </c>
      <c r="M103" s="169" t="str">
        <f t="shared" si="31"/>
        <v>BradfordWhiteRE2H50</v>
      </c>
      <c r="N103" s="97" t="s">
        <v>196</v>
      </c>
      <c r="O103" s="32">
        <v>3</v>
      </c>
      <c r="P103" s="81">
        <f t="shared" si="32"/>
        <v>13</v>
      </c>
      <c r="Q103" s="174" t="s">
        <v>96</v>
      </c>
      <c r="R103" s="67">
        <v>1</v>
      </c>
      <c r="S103" s="68">
        <f t="shared" si="95"/>
        <v>130119</v>
      </c>
      <c r="T103" s="65" t="str">
        <f t="shared" si="40"/>
        <v>RE2H50R10B-1NCWT  (50 gal)</v>
      </c>
      <c r="U103" s="168">
        <f t="shared" si="5"/>
        <v>1</v>
      </c>
      <c r="V103" s="13" t="s">
        <v>119</v>
      </c>
      <c r="W103" s="14">
        <v>50</v>
      </c>
      <c r="X103" s="30" t="s">
        <v>236</v>
      </c>
      <c r="Y103" s="86" t="s">
        <v>176</v>
      </c>
      <c r="Z103" s="91" t="str">
        <f t="shared" si="96"/>
        <v>GE2014</v>
      </c>
      <c r="AA103" s="126">
        <v>0</v>
      </c>
      <c r="AB103" s="42" t="str">
        <f>[1]ESTAR_to_AWHS!K18</f>
        <v>--</v>
      </c>
      <c r="AC103" s="51" t="str">
        <f>[1]ESTAR_to_AWHS!I18</f>
        <v>2-3</v>
      </c>
      <c r="AD103" s="171">
        <f>[1]ESTAR_to_AWHS!L18</f>
        <v>2.8</v>
      </c>
      <c r="AE103" s="52">
        <f>[1]ESTAR_to_AWHS!J18</f>
        <v>42775</v>
      </c>
      <c r="AF103" s="49" t="s">
        <v>87</v>
      </c>
      <c r="AG103" s="138" t="str">
        <f t="shared" si="18"/>
        <v>2,     130119,   "RE2H50R10B-1NCWT  (50 gal)"</v>
      </c>
      <c r="AH103" s="139" t="s">
        <v>449</v>
      </c>
      <c r="AI103" s="141" t="s">
        <v>479</v>
      </c>
      <c r="AJ103" s="166">
        <f t="shared" si="7"/>
        <v>1</v>
      </c>
      <c r="AK103" s="138" t="str">
        <f t="shared" si="19"/>
        <v xml:space="preserve">          case  RE2H50R10B-1NCWT  (50 gal)   :   "BradfordWhiteRE2H50"</v>
      </c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/>
      <c r="BI103"/>
      <c r="BJ103"/>
      <c r="BK103"/>
      <c r="BL103"/>
      <c r="BM103"/>
      <c r="BN103"/>
      <c r="BO103"/>
      <c r="BP103"/>
      <c r="BQ103"/>
      <c r="BR103"/>
      <c r="BS103"/>
      <c r="BT103"/>
      <c r="BU103"/>
      <c r="BV103"/>
      <c r="BW103"/>
      <c r="BX103"/>
      <c r="BY103"/>
      <c r="BZ103"/>
      <c r="CA103"/>
      <c r="CB103"/>
      <c r="CC103"/>
      <c r="CD103"/>
      <c r="CE103"/>
      <c r="CF103"/>
      <c r="CG103"/>
      <c r="CH103"/>
      <c r="CI103"/>
      <c r="CJ103"/>
      <c r="CK103"/>
      <c r="CL103"/>
      <c r="CM103"/>
      <c r="CN103"/>
      <c r="CO103"/>
      <c r="CP103"/>
      <c r="CQ103"/>
      <c r="CR103"/>
      <c r="CS103"/>
      <c r="CT103"/>
      <c r="CU103"/>
      <c r="CV103"/>
      <c r="CW103"/>
      <c r="CX103"/>
      <c r="CY103"/>
      <c r="CZ103"/>
      <c r="DA103"/>
      <c r="DB103"/>
      <c r="DC103"/>
      <c r="DD103"/>
      <c r="DE103"/>
      <c r="DF103"/>
      <c r="DG103"/>
      <c r="DH103"/>
      <c r="DI103"/>
      <c r="DJ103"/>
      <c r="DK103"/>
      <c r="DL103"/>
      <c r="DM103"/>
      <c r="DN103"/>
      <c r="DO103"/>
      <c r="DP103"/>
      <c r="DQ103"/>
      <c r="DR103"/>
      <c r="DS103"/>
      <c r="DT103"/>
      <c r="DU103"/>
      <c r="DV103"/>
      <c r="DW103"/>
      <c r="DX103"/>
      <c r="DY103"/>
      <c r="DZ103"/>
      <c r="EA103"/>
      <c r="EB103"/>
      <c r="EC103"/>
      <c r="ED103"/>
      <c r="EE103"/>
      <c r="EF103"/>
      <c r="EG103"/>
      <c r="EH103"/>
      <c r="EI103"/>
      <c r="EJ103"/>
      <c r="EK103"/>
      <c r="EL103"/>
      <c r="EM103"/>
      <c r="EN103"/>
      <c r="EO103"/>
      <c r="EP103"/>
      <c r="EQ103"/>
      <c r="ER103"/>
      <c r="ES103"/>
      <c r="ET103"/>
      <c r="EU103"/>
      <c r="EV103"/>
      <c r="EW103"/>
      <c r="EX103"/>
      <c r="EY103"/>
      <c r="EZ103"/>
      <c r="FA103"/>
      <c r="FB103"/>
      <c r="FC103"/>
      <c r="FD103"/>
      <c r="FE103"/>
      <c r="FF103"/>
      <c r="FG103"/>
      <c r="FH103"/>
      <c r="FI103"/>
      <c r="FJ103"/>
      <c r="FK103"/>
      <c r="FL103"/>
      <c r="FM103"/>
      <c r="FN103"/>
      <c r="FO103"/>
      <c r="FP103"/>
      <c r="FQ103"/>
      <c r="FR103"/>
      <c r="FS103"/>
      <c r="FT103"/>
      <c r="FU103"/>
      <c r="FV103"/>
      <c r="FW103"/>
      <c r="FX103"/>
      <c r="FY103"/>
      <c r="FZ103"/>
      <c r="GA103"/>
      <c r="GB103"/>
      <c r="GC103"/>
      <c r="GD103"/>
      <c r="GE103"/>
      <c r="GF103"/>
      <c r="GG103"/>
      <c r="GH103"/>
      <c r="GI103"/>
      <c r="GJ103"/>
      <c r="GK103"/>
      <c r="GL103"/>
      <c r="GM103"/>
      <c r="GN103"/>
      <c r="GO103"/>
      <c r="GP103"/>
      <c r="GQ103"/>
      <c r="GR103"/>
      <c r="GS103"/>
      <c r="GT103"/>
      <c r="GU103"/>
      <c r="GV103"/>
      <c r="GW103"/>
      <c r="GX103"/>
      <c r="GY103"/>
      <c r="GZ103"/>
      <c r="HA103"/>
      <c r="HB103"/>
      <c r="HC103"/>
      <c r="HD103"/>
      <c r="HE103"/>
      <c r="HF103"/>
      <c r="HG103"/>
      <c r="HH103"/>
      <c r="HI103"/>
      <c r="HJ103"/>
      <c r="HK103"/>
      <c r="HL103"/>
      <c r="HM103"/>
      <c r="HN103"/>
      <c r="HO103"/>
      <c r="HP103"/>
      <c r="HQ103"/>
      <c r="HR103"/>
      <c r="HS103"/>
      <c r="HT103"/>
      <c r="HU103"/>
      <c r="HV103"/>
      <c r="HW103"/>
      <c r="HX103"/>
      <c r="HY103"/>
      <c r="HZ103"/>
      <c r="IA103"/>
      <c r="IB103"/>
      <c r="IC103"/>
      <c r="ID103"/>
      <c r="IE103"/>
      <c r="IF103"/>
      <c r="IG103"/>
      <c r="IH103"/>
      <c r="II103"/>
      <c r="IJ103"/>
      <c r="IK103"/>
      <c r="IL103"/>
      <c r="IM103"/>
      <c r="IN103"/>
      <c r="IO103"/>
      <c r="IP103"/>
      <c r="IQ103"/>
      <c r="IR103"/>
      <c r="IS103"/>
      <c r="IT103"/>
      <c r="IU103"/>
      <c r="IV103"/>
      <c r="IW103"/>
      <c r="IX103"/>
      <c r="IY103"/>
      <c r="IZ103"/>
      <c r="JA103"/>
      <c r="JB103"/>
      <c r="JC103"/>
      <c r="JD103"/>
      <c r="JE103"/>
      <c r="JF103"/>
      <c r="JG103"/>
      <c r="JH103"/>
      <c r="JI103"/>
      <c r="JJ103"/>
      <c r="JK103"/>
      <c r="JL103"/>
      <c r="JM103"/>
      <c r="JN103"/>
      <c r="JO103"/>
      <c r="JP103"/>
      <c r="JQ103"/>
      <c r="JR103"/>
      <c r="JS103"/>
      <c r="JT103"/>
      <c r="JU103"/>
      <c r="JV103"/>
      <c r="JW103"/>
      <c r="JX103"/>
      <c r="JY103"/>
      <c r="JZ103"/>
      <c r="KA103"/>
      <c r="KB103"/>
      <c r="KC103"/>
      <c r="KD103"/>
      <c r="KE103"/>
      <c r="KF103"/>
      <c r="KG103"/>
      <c r="KH103"/>
      <c r="KI103"/>
      <c r="KJ103"/>
      <c r="KK103"/>
      <c r="KL103"/>
      <c r="KM103"/>
      <c r="KN103"/>
      <c r="KO103"/>
      <c r="KP103"/>
      <c r="KQ103"/>
      <c r="KR103"/>
      <c r="KS103"/>
      <c r="KT103"/>
      <c r="KU103"/>
      <c r="KV103"/>
      <c r="KW103"/>
      <c r="KX103"/>
      <c r="KY103"/>
      <c r="KZ103"/>
      <c r="LA103"/>
      <c r="LB103"/>
      <c r="LC103"/>
      <c r="LD103"/>
      <c r="LE103"/>
      <c r="LF103"/>
      <c r="LG103"/>
      <c r="LH103"/>
      <c r="LI103"/>
      <c r="LJ103"/>
      <c r="LK103"/>
      <c r="LL103"/>
      <c r="LM103"/>
      <c r="LN103"/>
      <c r="LO103"/>
      <c r="LP103"/>
      <c r="LQ103"/>
      <c r="LR103"/>
      <c r="LS103"/>
      <c r="LT103"/>
      <c r="LU103"/>
      <c r="LV103"/>
      <c r="LW103"/>
      <c r="LX103"/>
      <c r="LY103"/>
      <c r="LZ103"/>
      <c r="MA103"/>
      <c r="MB103"/>
      <c r="MC103"/>
      <c r="MD103"/>
      <c r="ME103"/>
      <c r="MF103"/>
      <c r="MG103"/>
      <c r="MH103"/>
      <c r="MI103"/>
      <c r="MJ103"/>
      <c r="MK103"/>
      <c r="ML103"/>
      <c r="MM103"/>
      <c r="MN103"/>
      <c r="MO103"/>
      <c r="MP103"/>
      <c r="MQ103"/>
      <c r="MR103"/>
      <c r="MS103"/>
      <c r="MT103"/>
      <c r="MU103"/>
      <c r="MV103"/>
      <c r="MW103"/>
      <c r="MX103"/>
      <c r="MY103"/>
      <c r="MZ103"/>
      <c r="NA103"/>
      <c r="NB103"/>
      <c r="NC103"/>
      <c r="ND103"/>
      <c r="NE103"/>
      <c r="NF103"/>
      <c r="NG103"/>
      <c r="NH103"/>
      <c r="NI103"/>
      <c r="NJ103"/>
      <c r="NK103"/>
      <c r="NL103"/>
      <c r="NM103"/>
      <c r="NN103"/>
      <c r="NO103"/>
      <c r="NP103"/>
      <c r="NQ103"/>
      <c r="NR103"/>
      <c r="NS103"/>
      <c r="NT103"/>
      <c r="NU103"/>
      <c r="NV103"/>
      <c r="NW103"/>
      <c r="NX103"/>
      <c r="NY103"/>
      <c r="NZ103"/>
      <c r="OA103"/>
      <c r="OB103"/>
      <c r="OC103"/>
      <c r="OD103"/>
      <c r="OE103"/>
      <c r="OF103"/>
      <c r="OG103"/>
      <c r="OH103"/>
      <c r="OI103"/>
      <c r="OJ103"/>
      <c r="OK103"/>
      <c r="OL103"/>
      <c r="OM103"/>
      <c r="ON103"/>
      <c r="OO103"/>
      <c r="OP103"/>
      <c r="OQ103"/>
      <c r="OR103"/>
      <c r="OS103"/>
      <c r="OT103"/>
      <c r="OU103"/>
      <c r="OV103"/>
      <c r="OW103"/>
      <c r="OX103"/>
      <c r="OY103"/>
      <c r="OZ103"/>
      <c r="PA103"/>
      <c r="PB103"/>
      <c r="PC103"/>
      <c r="PD103"/>
      <c r="PE103"/>
      <c r="PF103"/>
      <c r="PG103"/>
      <c r="PH103"/>
      <c r="PI103"/>
      <c r="PJ103"/>
      <c r="PK103"/>
      <c r="PL103"/>
      <c r="PM103"/>
      <c r="PN103"/>
      <c r="PO103"/>
      <c r="PP103"/>
      <c r="PQ103"/>
      <c r="PR103"/>
      <c r="PS103"/>
      <c r="PT103"/>
      <c r="PU103"/>
      <c r="PV103"/>
      <c r="PW103"/>
      <c r="PX103"/>
      <c r="PY103"/>
      <c r="PZ103"/>
      <c r="QA103"/>
      <c r="QB103"/>
      <c r="QC103"/>
      <c r="QD103"/>
      <c r="QE103"/>
      <c r="QF103"/>
      <c r="QG103"/>
      <c r="QH103"/>
      <c r="QI103"/>
      <c r="QJ103"/>
      <c r="QK103"/>
      <c r="QL103"/>
      <c r="QM103"/>
      <c r="QN103"/>
      <c r="QO103"/>
      <c r="QP103"/>
      <c r="QQ103"/>
      <c r="QR103"/>
      <c r="QS103"/>
      <c r="QT103"/>
      <c r="QU103"/>
      <c r="QV103"/>
      <c r="QW103"/>
      <c r="QX103"/>
      <c r="QY103"/>
      <c r="QZ103"/>
      <c r="RA103"/>
      <c r="RB103"/>
      <c r="RC103"/>
      <c r="RD103"/>
      <c r="RE103"/>
      <c r="RF103"/>
      <c r="RG103"/>
      <c r="RH103"/>
      <c r="RI103"/>
      <c r="RJ103"/>
      <c r="RK103"/>
      <c r="RL103"/>
      <c r="RM103"/>
      <c r="RN103"/>
      <c r="RO103"/>
      <c r="RP103"/>
      <c r="RQ103"/>
      <c r="RR103"/>
      <c r="RS103"/>
      <c r="RT103"/>
      <c r="RU103"/>
      <c r="RV103"/>
      <c r="RW103"/>
      <c r="RX103"/>
      <c r="RY103"/>
      <c r="RZ103"/>
      <c r="SA103"/>
      <c r="SB103"/>
      <c r="SC103"/>
      <c r="SD103"/>
      <c r="SE103"/>
      <c r="SF103"/>
      <c r="SG103"/>
      <c r="SH103"/>
      <c r="SI103"/>
      <c r="SJ103"/>
      <c r="SK103"/>
      <c r="SL103"/>
      <c r="SM103"/>
      <c r="SN103"/>
      <c r="SO103"/>
      <c r="SP103"/>
      <c r="SQ103"/>
      <c r="SR103"/>
      <c r="SS103"/>
      <c r="ST103"/>
      <c r="SU103"/>
      <c r="SV103"/>
      <c r="SW103"/>
      <c r="SX103"/>
      <c r="SY103"/>
      <c r="SZ103"/>
      <c r="TA103"/>
      <c r="TB103"/>
      <c r="TC103"/>
      <c r="TD103"/>
      <c r="TE103"/>
      <c r="TF103"/>
      <c r="TG103"/>
      <c r="TH103"/>
      <c r="TI103"/>
      <c r="TJ103"/>
      <c r="TK103"/>
      <c r="TL103"/>
      <c r="TM103"/>
      <c r="TN103"/>
      <c r="TO103"/>
      <c r="TP103"/>
      <c r="TQ103"/>
      <c r="TR103"/>
      <c r="TS103"/>
      <c r="TT103"/>
      <c r="TU103"/>
      <c r="TV103"/>
      <c r="TW103"/>
      <c r="TX103"/>
      <c r="TY103"/>
      <c r="TZ103"/>
      <c r="UA103"/>
      <c r="UB103"/>
      <c r="UC103"/>
      <c r="UD103"/>
      <c r="UE103"/>
      <c r="UF103"/>
      <c r="UG103"/>
      <c r="UH103"/>
      <c r="UI103"/>
      <c r="UJ103"/>
      <c r="UK103"/>
      <c r="UL103"/>
      <c r="UM103"/>
      <c r="UN103"/>
      <c r="UO103"/>
      <c r="UP103"/>
      <c r="UQ103"/>
      <c r="UR103"/>
      <c r="US103"/>
      <c r="UT103"/>
      <c r="UU103"/>
      <c r="UV103"/>
      <c r="UW103"/>
      <c r="UX103"/>
      <c r="UY103"/>
      <c r="UZ103"/>
      <c r="VA103"/>
      <c r="VB103"/>
      <c r="VC103"/>
      <c r="VD103"/>
      <c r="VE103"/>
      <c r="VF103"/>
      <c r="VG103"/>
      <c r="VH103"/>
      <c r="VI103"/>
      <c r="VJ103"/>
      <c r="VK103"/>
      <c r="VL103"/>
      <c r="VM103"/>
      <c r="VN103"/>
      <c r="VO103"/>
      <c r="VP103"/>
      <c r="VQ103"/>
      <c r="VR103"/>
      <c r="VS103"/>
      <c r="VT103"/>
      <c r="VU103"/>
      <c r="VV103"/>
      <c r="VW103"/>
      <c r="VX103"/>
      <c r="VY103"/>
      <c r="VZ103"/>
      <c r="WA103"/>
      <c r="WB103"/>
      <c r="WC103"/>
      <c r="WD103"/>
      <c r="WE103"/>
      <c r="WF103"/>
      <c r="WG103"/>
      <c r="WH103"/>
      <c r="WI103"/>
      <c r="WJ103"/>
      <c r="WK103"/>
      <c r="WL103"/>
      <c r="WM103"/>
      <c r="WN103"/>
      <c r="WO103"/>
      <c r="WP103"/>
      <c r="WQ103"/>
      <c r="WR103"/>
      <c r="WS103"/>
      <c r="WT103"/>
      <c r="WU103"/>
      <c r="WV103"/>
      <c r="WW103"/>
      <c r="WX103"/>
      <c r="WY103"/>
      <c r="WZ103"/>
      <c r="XA103"/>
      <c r="XB103"/>
      <c r="XC103"/>
      <c r="XD103"/>
      <c r="XE103"/>
      <c r="XF103"/>
      <c r="XG103"/>
      <c r="XH103"/>
      <c r="XI103"/>
      <c r="XJ103"/>
      <c r="XK103"/>
      <c r="XL103"/>
      <c r="XM103"/>
      <c r="XN103"/>
      <c r="XO103"/>
      <c r="XP103"/>
      <c r="XQ103"/>
      <c r="XR103"/>
      <c r="XS103"/>
      <c r="XT103"/>
      <c r="XU103"/>
      <c r="XV103"/>
      <c r="XW103"/>
      <c r="XX103"/>
      <c r="XY103"/>
      <c r="XZ103"/>
      <c r="YA103"/>
      <c r="YB103"/>
      <c r="YC103"/>
      <c r="YD103"/>
      <c r="YE103"/>
      <c r="YF103"/>
      <c r="YG103"/>
      <c r="YH103"/>
      <c r="YI103"/>
      <c r="YJ103"/>
      <c r="YK103"/>
      <c r="YL103"/>
      <c r="YM103"/>
      <c r="YN103"/>
      <c r="YO103"/>
      <c r="YP103"/>
      <c r="YQ103"/>
      <c r="YR103"/>
      <c r="YS103"/>
      <c r="YT103"/>
      <c r="YU103"/>
      <c r="YV103"/>
      <c r="YW103"/>
      <c r="YX103"/>
      <c r="YY103"/>
      <c r="YZ103"/>
      <c r="ZA103"/>
      <c r="ZB103"/>
      <c r="ZC103"/>
      <c r="ZD103"/>
      <c r="ZE103"/>
      <c r="ZF103"/>
      <c r="ZG103"/>
      <c r="ZH103"/>
      <c r="ZI103"/>
      <c r="ZJ103"/>
      <c r="ZK103"/>
      <c r="ZL103"/>
      <c r="ZM103"/>
      <c r="ZN103"/>
      <c r="ZO103"/>
      <c r="ZP103"/>
      <c r="ZQ103"/>
      <c r="ZR103"/>
      <c r="ZS103"/>
      <c r="ZT103"/>
      <c r="ZU103"/>
      <c r="ZV103"/>
      <c r="ZW103"/>
      <c r="ZX103"/>
      <c r="ZY103"/>
      <c r="ZZ103"/>
      <c r="AAA103"/>
      <c r="AAB103"/>
      <c r="AAC103"/>
      <c r="AAD103"/>
      <c r="AAE103"/>
      <c r="AAF103"/>
      <c r="AAG103"/>
      <c r="AAH103"/>
      <c r="AAI103"/>
      <c r="AAJ103"/>
      <c r="AAK103"/>
      <c r="AAL103"/>
      <c r="AAM103"/>
      <c r="AAN103"/>
      <c r="AAO103"/>
      <c r="AAP103"/>
      <c r="AAQ103"/>
      <c r="AAR103"/>
      <c r="AAS103"/>
      <c r="AAT103"/>
      <c r="AAU103"/>
      <c r="AAV103"/>
      <c r="AAW103"/>
      <c r="AAX103"/>
      <c r="AAY103"/>
      <c r="AAZ103"/>
      <c r="ABA103"/>
      <c r="ABB103"/>
      <c r="ABC103"/>
      <c r="ABD103"/>
      <c r="ABE103"/>
      <c r="ABF103"/>
      <c r="ABG103"/>
      <c r="ABH103"/>
      <c r="ABI103"/>
      <c r="ABJ103"/>
      <c r="ABK103"/>
      <c r="ABL103"/>
      <c r="ABM103"/>
      <c r="ABN103"/>
      <c r="ABO103"/>
      <c r="ABP103"/>
      <c r="ABQ103"/>
      <c r="ABR103"/>
      <c r="ABS103"/>
      <c r="ABT103"/>
      <c r="ABU103"/>
      <c r="ABV103"/>
      <c r="ABW103"/>
      <c r="ABX103"/>
      <c r="ABY103"/>
      <c r="ABZ103"/>
      <c r="ACA103"/>
      <c r="ACB103"/>
      <c r="ACC103"/>
      <c r="ACD103"/>
      <c r="ACE103"/>
      <c r="ACF103"/>
      <c r="ACG103"/>
      <c r="ACH103"/>
      <c r="ACI103"/>
      <c r="ACJ103"/>
      <c r="ACK103"/>
      <c r="ACL103"/>
      <c r="ACM103"/>
      <c r="ACN103"/>
      <c r="ACO103"/>
      <c r="ACP103"/>
      <c r="ACQ103"/>
      <c r="ACR103"/>
      <c r="ACS103"/>
      <c r="ACT103"/>
      <c r="ACU103"/>
      <c r="ACV103"/>
      <c r="ACW103"/>
      <c r="ACX103"/>
      <c r="ACY103"/>
      <c r="ACZ103"/>
      <c r="ADA103"/>
      <c r="ADB103"/>
      <c r="ADC103"/>
      <c r="ADD103"/>
      <c r="ADE103"/>
      <c r="ADF103"/>
      <c r="ADG103"/>
      <c r="ADH103"/>
      <c r="ADI103"/>
      <c r="ADJ103"/>
      <c r="ADK103"/>
      <c r="ADL103"/>
      <c r="ADM103"/>
      <c r="ADN103"/>
      <c r="ADO103"/>
      <c r="ADP103"/>
      <c r="ADQ103"/>
      <c r="ADR103"/>
      <c r="ADS103"/>
      <c r="ADT103"/>
      <c r="ADU103"/>
      <c r="ADV103"/>
      <c r="ADW103"/>
      <c r="ADX103"/>
      <c r="ADY103"/>
      <c r="ADZ103"/>
      <c r="AEA103"/>
      <c r="AEB103"/>
      <c r="AEC103"/>
      <c r="AED103"/>
      <c r="AEE103"/>
      <c r="AEF103"/>
      <c r="AEG103"/>
      <c r="AEH103"/>
      <c r="AEI103"/>
      <c r="AEJ103"/>
      <c r="AEK103"/>
      <c r="AEL103"/>
      <c r="AEM103"/>
      <c r="AEN103"/>
      <c r="AEO103"/>
      <c r="AEP103"/>
      <c r="AEQ103"/>
      <c r="AER103"/>
      <c r="AES103"/>
      <c r="AET103"/>
      <c r="AEU103"/>
      <c r="AEV103"/>
      <c r="AEW103"/>
      <c r="AEX103"/>
      <c r="AEY103"/>
      <c r="AEZ103"/>
      <c r="AFA103"/>
      <c r="AFB103"/>
      <c r="AFC103"/>
      <c r="AFD103"/>
      <c r="AFE103"/>
      <c r="AFF103"/>
      <c r="AFG103"/>
      <c r="AFH103"/>
      <c r="AFI103"/>
      <c r="AFJ103"/>
      <c r="AFK103"/>
      <c r="AFL103"/>
      <c r="AFM103"/>
      <c r="AFN103"/>
      <c r="AFO103"/>
      <c r="AFP103"/>
      <c r="AFQ103"/>
      <c r="AFR103"/>
      <c r="AFS103"/>
      <c r="AFT103"/>
      <c r="AFU103"/>
      <c r="AFV103"/>
      <c r="AFW103"/>
      <c r="AFX103"/>
      <c r="AFY103"/>
      <c r="AFZ103"/>
      <c r="AGA103"/>
      <c r="AGB103"/>
      <c r="AGC103"/>
      <c r="AGD103"/>
      <c r="AGE103"/>
      <c r="AGF103"/>
      <c r="AGG103"/>
      <c r="AGH103"/>
      <c r="AGI103"/>
      <c r="AGJ103"/>
      <c r="AGK103"/>
      <c r="AGL103"/>
      <c r="AGM103"/>
      <c r="AGN103"/>
      <c r="AGO103"/>
      <c r="AGP103"/>
      <c r="AGQ103"/>
      <c r="AGR103"/>
      <c r="AGS103"/>
      <c r="AGT103"/>
      <c r="AGU103"/>
      <c r="AGV103"/>
      <c r="AGW103"/>
      <c r="AGX103"/>
      <c r="AGY103"/>
      <c r="AGZ103"/>
      <c r="AHA103"/>
      <c r="AHB103"/>
      <c r="AHC103"/>
      <c r="AHD103"/>
      <c r="AHE103"/>
      <c r="AHF103"/>
      <c r="AHG103"/>
      <c r="AHH103"/>
      <c r="AHI103"/>
      <c r="AHJ103"/>
      <c r="AHK103"/>
      <c r="AHL103"/>
      <c r="AHM103"/>
      <c r="AHN103"/>
      <c r="AHO103"/>
      <c r="AHP103"/>
      <c r="AHQ103"/>
      <c r="AHR103"/>
      <c r="AHS103"/>
      <c r="AHT103"/>
      <c r="AHU103"/>
      <c r="AHV103"/>
      <c r="AHW103"/>
      <c r="AHX103"/>
      <c r="AHY103"/>
      <c r="AHZ103"/>
      <c r="AIA103"/>
      <c r="AIB103"/>
      <c r="AIC103"/>
      <c r="AID103"/>
      <c r="AIE103"/>
      <c r="AIF103"/>
      <c r="AIG103"/>
      <c r="AIH103"/>
      <c r="AII103"/>
      <c r="AIJ103"/>
      <c r="AIK103"/>
      <c r="AIL103"/>
      <c r="AIM103"/>
      <c r="AIN103"/>
      <c r="AIO103"/>
      <c r="AIP103"/>
      <c r="AIQ103"/>
      <c r="AIR103"/>
      <c r="AIS103"/>
      <c r="AIT103"/>
      <c r="AIU103"/>
      <c r="AIV103"/>
      <c r="AIW103"/>
      <c r="AIX103"/>
      <c r="AIY103"/>
      <c r="AIZ103"/>
      <c r="AJA103"/>
      <c r="AJB103"/>
      <c r="AJC103"/>
      <c r="AJD103"/>
      <c r="AJE103"/>
      <c r="AJF103"/>
      <c r="AJG103"/>
      <c r="AJH103"/>
      <c r="AJI103"/>
      <c r="AJJ103"/>
      <c r="AJK103"/>
      <c r="AJL103"/>
      <c r="AJM103"/>
      <c r="AJN103"/>
      <c r="AJO103"/>
      <c r="AJP103"/>
      <c r="AJQ103"/>
      <c r="AJR103"/>
      <c r="AJS103"/>
      <c r="AJT103"/>
      <c r="AJU103"/>
      <c r="AJV103"/>
      <c r="AJW103"/>
      <c r="AJX103"/>
      <c r="AJY103"/>
      <c r="AJZ103"/>
      <c r="AKA103"/>
      <c r="AKB103"/>
      <c r="AKC103"/>
      <c r="AKD103"/>
      <c r="AKE103"/>
      <c r="AKF103"/>
      <c r="AKG103"/>
      <c r="AKH103"/>
      <c r="AKI103"/>
      <c r="AKJ103"/>
      <c r="AKK103"/>
      <c r="AKL103"/>
      <c r="AKM103"/>
      <c r="AKN103"/>
      <c r="AKO103"/>
      <c r="AKP103"/>
      <c r="AKQ103"/>
      <c r="AKR103"/>
      <c r="AKS103"/>
      <c r="AKT103"/>
      <c r="AKU103"/>
      <c r="AKV103"/>
      <c r="AKW103"/>
      <c r="AKX103"/>
      <c r="AKY103"/>
      <c r="AKZ103"/>
      <c r="ALA103"/>
      <c r="ALB103"/>
      <c r="ALC103"/>
      <c r="ALD103"/>
      <c r="ALE103"/>
      <c r="ALF103"/>
      <c r="ALG103"/>
      <c r="ALH103"/>
      <c r="ALI103"/>
      <c r="ALJ103"/>
      <c r="ALK103"/>
      <c r="ALL103"/>
      <c r="ALM103"/>
      <c r="ALN103"/>
      <c r="ALO103"/>
      <c r="ALP103"/>
      <c r="ALQ103"/>
      <c r="ALR103"/>
      <c r="ALS103"/>
      <c r="ALT103"/>
      <c r="ALU103"/>
      <c r="ALV103"/>
      <c r="ALW103"/>
      <c r="ALX103"/>
      <c r="ALY103"/>
      <c r="ALZ103"/>
      <c r="AMA103"/>
      <c r="AMB103"/>
      <c r="AMC103"/>
      <c r="AMD103"/>
      <c r="AME103"/>
      <c r="AMF103"/>
      <c r="AMG103"/>
      <c r="AMH103"/>
      <c r="AMI103"/>
      <c r="AMJ103"/>
      <c r="AMK103"/>
      <c r="AML103"/>
      <c r="AMM103"/>
      <c r="AMN103"/>
      <c r="AMO103"/>
      <c r="AMP103"/>
      <c r="AMQ103"/>
      <c r="AMR103"/>
      <c r="AMS103"/>
      <c r="AMT103"/>
      <c r="AMU103"/>
      <c r="AMV103"/>
      <c r="AMW103"/>
      <c r="AMX103"/>
      <c r="AMY103"/>
      <c r="AMZ103"/>
      <c r="ANA103"/>
      <c r="ANB103"/>
      <c r="ANC103"/>
      <c r="AND103"/>
      <c r="ANE103"/>
    </row>
    <row r="104" spans="3:1048" s="6" customFormat="1" ht="15" customHeight="1" x14ac:dyDescent="0.25">
      <c r="C104" s="115" t="str">
        <f t="shared" si="23"/>
        <v>Bradford White</v>
      </c>
      <c r="D104" s="115" t="str">
        <f t="shared" si="24"/>
        <v>RE2H65T10-1NCWT  (65 gal)</v>
      </c>
      <c r="E104" s="115">
        <f t="shared" si="25"/>
        <v>130358</v>
      </c>
      <c r="F104" s="60">
        <f t="shared" ref="F104" si="97">W104</f>
        <v>65</v>
      </c>
      <c r="G104" s="6" t="str">
        <f t="shared" si="27"/>
        <v>BWC202065</v>
      </c>
      <c r="H104" s="62">
        <v>0</v>
      </c>
      <c r="I104" s="60">
        <v>1</v>
      </c>
      <c r="J104" s="61">
        <f t="shared" ref="J104" si="98">IF(H104&gt;0,AB104,0)</f>
        <v>0</v>
      </c>
      <c r="K104" s="61">
        <f t="shared" ref="K104" si="99">IF(I104&gt;0,AD104,0)</f>
        <v>3</v>
      </c>
      <c r="L104" s="127">
        <f t="shared" si="30"/>
        <v>0</v>
      </c>
      <c r="M104" s="169" t="str">
        <f t="shared" si="31"/>
        <v>BradfordWhiteRE2H65T101NCWT</v>
      </c>
      <c r="N104" s="97" t="s">
        <v>196</v>
      </c>
      <c r="O104" s="32">
        <v>3</v>
      </c>
      <c r="P104" s="81">
        <f t="shared" si="32"/>
        <v>13</v>
      </c>
      <c r="Q104" s="12" t="s">
        <v>96</v>
      </c>
      <c r="R104" s="120">
        <v>3</v>
      </c>
      <c r="S104" s="68">
        <f t="shared" si="95"/>
        <v>130358</v>
      </c>
      <c r="T104" s="65" t="str">
        <f t="shared" si="40"/>
        <v>RE2H65T10-1NCWT  (65 gal)</v>
      </c>
      <c r="U104" s="168">
        <f t="shared" si="5"/>
        <v>1</v>
      </c>
      <c r="V104" s="13" t="s">
        <v>333</v>
      </c>
      <c r="W104" s="14">
        <v>65</v>
      </c>
      <c r="X104" s="30"/>
      <c r="Y104" s="86" t="s">
        <v>299</v>
      </c>
      <c r="Z104" s="91" t="str">
        <f t="shared" si="96"/>
        <v>BWC202065</v>
      </c>
      <c r="AA104" s="126">
        <v>0</v>
      </c>
      <c r="AB104" s="42"/>
      <c r="AC104" s="51">
        <v>3</v>
      </c>
      <c r="AD104" s="171">
        <v>3</v>
      </c>
      <c r="AE104" s="52">
        <v>43916</v>
      </c>
      <c r="AF104" s="49"/>
      <c r="AG104" s="138" t="str">
        <f t="shared" si="18"/>
        <v>2,     130358,   "RE2H65T10-1NCWT  (65 gal)"</v>
      </c>
      <c r="AH104" s="140" t="str">
        <f>AH103</f>
        <v>BradfordWhite</v>
      </c>
      <c r="AI104" t="s">
        <v>482</v>
      </c>
      <c r="AJ104" s="166">
        <f t="shared" si="7"/>
        <v>1</v>
      </c>
      <c r="AK104" s="138" t="str">
        <f t="shared" si="19"/>
        <v xml:space="preserve">          case  RE2H65T10-1NCWT  (65 gal)   :   "BradfordWhiteRE2H65T101NCWT"</v>
      </c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/>
      <c r="BF104"/>
      <c r="BG104"/>
      <c r="BH104"/>
      <c r="BI104"/>
      <c r="BJ104"/>
      <c r="BK104"/>
      <c r="BL104"/>
      <c r="BM104"/>
      <c r="BN104"/>
      <c r="BO104"/>
      <c r="BP104"/>
      <c r="BQ104"/>
      <c r="BR104"/>
      <c r="BS104"/>
      <c r="BT104"/>
      <c r="BU104"/>
      <c r="BV104"/>
      <c r="BW104"/>
      <c r="BX104"/>
      <c r="BY104"/>
      <c r="BZ104"/>
      <c r="CA104"/>
      <c r="CB104"/>
      <c r="CC104"/>
      <c r="CD104"/>
      <c r="CE104"/>
      <c r="CF104"/>
      <c r="CG104"/>
      <c r="CH104"/>
      <c r="CI104"/>
      <c r="CJ104"/>
      <c r="CK104"/>
      <c r="CL104"/>
      <c r="CM104"/>
      <c r="CN104"/>
      <c r="CO104"/>
      <c r="CP104"/>
      <c r="CQ104"/>
      <c r="CR104"/>
      <c r="CS104"/>
      <c r="CT104"/>
      <c r="CU104"/>
      <c r="CV104"/>
      <c r="CW104"/>
      <c r="CX104"/>
      <c r="CY104"/>
      <c r="CZ104"/>
      <c r="DA104"/>
      <c r="DB104"/>
      <c r="DC104"/>
      <c r="DD104"/>
      <c r="DE104"/>
      <c r="DF104"/>
      <c r="DG104"/>
      <c r="DH104"/>
      <c r="DI104"/>
      <c r="DJ104"/>
      <c r="DK104"/>
      <c r="DL104"/>
      <c r="DM104"/>
      <c r="DN104"/>
      <c r="DO104"/>
      <c r="DP104"/>
      <c r="DQ104"/>
      <c r="DR104"/>
      <c r="DS104"/>
      <c r="DT104"/>
      <c r="DU104"/>
      <c r="DV104"/>
      <c r="DW104"/>
      <c r="DX104"/>
      <c r="DY104"/>
      <c r="DZ104"/>
      <c r="EA104"/>
      <c r="EB104"/>
      <c r="EC104"/>
      <c r="ED104"/>
      <c r="EE104"/>
      <c r="EF104"/>
      <c r="EG104"/>
      <c r="EH104"/>
      <c r="EI104"/>
      <c r="EJ104"/>
      <c r="EK104"/>
      <c r="EL104"/>
      <c r="EM104"/>
      <c r="EN104"/>
      <c r="EO104"/>
      <c r="EP104"/>
      <c r="EQ104"/>
      <c r="ER104"/>
      <c r="ES104"/>
      <c r="ET104"/>
      <c r="EU104"/>
      <c r="EV104"/>
      <c r="EW104"/>
      <c r="EX104"/>
      <c r="EY104"/>
      <c r="EZ104"/>
      <c r="FA104"/>
      <c r="FB104"/>
      <c r="FC104"/>
      <c r="FD104"/>
      <c r="FE104"/>
      <c r="FF104"/>
      <c r="FG104"/>
      <c r="FH104"/>
      <c r="FI104"/>
      <c r="FJ104"/>
      <c r="FK104"/>
      <c r="FL104"/>
      <c r="FM104"/>
      <c r="FN104"/>
      <c r="FO104"/>
      <c r="FP104"/>
      <c r="FQ104"/>
      <c r="FR104"/>
      <c r="FS104"/>
      <c r="FT104"/>
      <c r="FU104"/>
      <c r="FV104"/>
      <c r="FW104"/>
      <c r="FX104"/>
      <c r="FY104"/>
      <c r="FZ104"/>
      <c r="GA104"/>
      <c r="GB104"/>
      <c r="GC104"/>
      <c r="GD104"/>
      <c r="GE104"/>
      <c r="GF104"/>
      <c r="GG104"/>
      <c r="GH104"/>
      <c r="GI104"/>
      <c r="GJ104"/>
      <c r="GK104"/>
      <c r="GL104"/>
      <c r="GM104"/>
      <c r="GN104"/>
      <c r="GO104"/>
      <c r="GP104"/>
      <c r="GQ104"/>
      <c r="GR104"/>
      <c r="GS104"/>
      <c r="GT104"/>
      <c r="GU104"/>
      <c r="GV104"/>
      <c r="GW104"/>
      <c r="GX104"/>
      <c r="GY104"/>
      <c r="GZ104"/>
      <c r="HA104"/>
      <c r="HB104"/>
      <c r="HC104"/>
      <c r="HD104"/>
      <c r="HE104"/>
      <c r="HF104"/>
      <c r="HG104"/>
      <c r="HH104"/>
      <c r="HI104"/>
      <c r="HJ104"/>
      <c r="HK104"/>
      <c r="HL104"/>
      <c r="HM104"/>
      <c r="HN104"/>
      <c r="HO104"/>
      <c r="HP104"/>
      <c r="HQ104"/>
      <c r="HR104"/>
      <c r="HS104"/>
      <c r="HT104"/>
      <c r="HU104"/>
      <c r="HV104"/>
      <c r="HW104"/>
      <c r="HX104"/>
      <c r="HY104"/>
      <c r="HZ104"/>
      <c r="IA104"/>
      <c r="IB104"/>
      <c r="IC104"/>
      <c r="ID104"/>
      <c r="IE104"/>
      <c r="IF104"/>
      <c r="IG104"/>
      <c r="IH104"/>
      <c r="II104"/>
      <c r="IJ104"/>
      <c r="IK104"/>
      <c r="IL104"/>
      <c r="IM104"/>
      <c r="IN104"/>
      <c r="IO104"/>
      <c r="IP104"/>
      <c r="IQ104"/>
      <c r="IR104"/>
      <c r="IS104"/>
      <c r="IT104"/>
      <c r="IU104"/>
      <c r="IV104"/>
      <c r="IW104"/>
      <c r="IX104"/>
      <c r="IY104"/>
      <c r="IZ104"/>
      <c r="JA104"/>
      <c r="JB104"/>
      <c r="JC104"/>
      <c r="JD104"/>
      <c r="JE104"/>
      <c r="JF104"/>
      <c r="JG104"/>
      <c r="JH104"/>
      <c r="JI104"/>
      <c r="JJ104"/>
      <c r="JK104"/>
      <c r="JL104"/>
      <c r="JM104"/>
      <c r="JN104"/>
      <c r="JO104"/>
      <c r="JP104"/>
      <c r="JQ104"/>
      <c r="JR104"/>
      <c r="JS104"/>
      <c r="JT104"/>
      <c r="JU104"/>
      <c r="JV104"/>
      <c r="JW104"/>
      <c r="JX104"/>
      <c r="JY104"/>
      <c r="JZ104"/>
      <c r="KA104"/>
      <c r="KB104"/>
      <c r="KC104"/>
      <c r="KD104"/>
      <c r="KE104"/>
      <c r="KF104"/>
      <c r="KG104"/>
      <c r="KH104"/>
      <c r="KI104"/>
      <c r="KJ104"/>
      <c r="KK104"/>
      <c r="KL104"/>
      <c r="KM104"/>
      <c r="KN104"/>
      <c r="KO104"/>
      <c r="KP104"/>
      <c r="KQ104"/>
      <c r="KR104"/>
      <c r="KS104"/>
      <c r="KT104"/>
      <c r="KU104"/>
      <c r="KV104"/>
      <c r="KW104"/>
      <c r="KX104"/>
      <c r="KY104"/>
      <c r="KZ104"/>
      <c r="LA104"/>
      <c r="LB104"/>
      <c r="LC104"/>
      <c r="LD104"/>
      <c r="LE104"/>
      <c r="LF104"/>
      <c r="LG104"/>
      <c r="LH104"/>
      <c r="LI104"/>
      <c r="LJ104"/>
      <c r="LK104"/>
      <c r="LL104"/>
      <c r="LM104"/>
      <c r="LN104"/>
      <c r="LO104"/>
      <c r="LP104"/>
      <c r="LQ104"/>
      <c r="LR104"/>
      <c r="LS104"/>
      <c r="LT104"/>
      <c r="LU104"/>
      <c r="LV104"/>
      <c r="LW104"/>
      <c r="LX104"/>
      <c r="LY104"/>
      <c r="LZ104"/>
      <c r="MA104"/>
      <c r="MB104"/>
      <c r="MC104"/>
      <c r="MD104"/>
      <c r="ME104"/>
      <c r="MF104"/>
      <c r="MG104"/>
      <c r="MH104"/>
      <c r="MI104"/>
      <c r="MJ104"/>
      <c r="MK104"/>
      <c r="ML104"/>
      <c r="MM104"/>
      <c r="MN104"/>
      <c r="MO104"/>
      <c r="MP104"/>
      <c r="MQ104"/>
      <c r="MR104"/>
      <c r="MS104"/>
      <c r="MT104"/>
      <c r="MU104"/>
      <c r="MV104"/>
      <c r="MW104"/>
      <c r="MX104"/>
      <c r="MY104"/>
      <c r="MZ104"/>
      <c r="NA104"/>
      <c r="NB104"/>
      <c r="NC104"/>
      <c r="ND104"/>
      <c r="NE104"/>
      <c r="NF104"/>
      <c r="NG104"/>
      <c r="NH104"/>
      <c r="NI104"/>
      <c r="NJ104"/>
      <c r="NK104"/>
      <c r="NL104"/>
      <c r="NM104"/>
      <c r="NN104"/>
      <c r="NO104"/>
      <c r="NP104"/>
      <c r="NQ104"/>
      <c r="NR104"/>
      <c r="NS104"/>
      <c r="NT104"/>
      <c r="NU104"/>
      <c r="NV104"/>
      <c r="NW104"/>
      <c r="NX104"/>
      <c r="NY104"/>
      <c r="NZ104"/>
      <c r="OA104"/>
      <c r="OB104"/>
      <c r="OC104"/>
      <c r="OD104"/>
      <c r="OE104"/>
      <c r="OF104"/>
      <c r="OG104"/>
      <c r="OH104"/>
      <c r="OI104"/>
      <c r="OJ104"/>
      <c r="OK104"/>
      <c r="OL104"/>
      <c r="OM104"/>
      <c r="ON104"/>
      <c r="OO104"/>
      <c r="OP104"/>
      <c r="OQ104"/>
      <c r="OR104"/>
      <c r="OS104"/>
      <c r="OT104"/>
      <c r="OU104"/>
      <c r="OV104"/>
      <c r="OW104"/>
      <c r="OX104"/>
      <c r="OY104"/>
      <c r="OZ104"/>
      <c r="PA104"/>
      <c r="PB104"/>
      <c r="PC104"/>
      <c r="PD104"/>
      <c r="PE104"/>
      <c r="PF104"/>
      <c r="PG104"/>
      <c r="PH104"/>
      <c r="PI104"/>
      <c r="PJ104"/>
      <c r="PK104"/>
      <c r="PL104"/>
      <c r="PM104"/>
      <c r="PN104"/>
      <c r="PO104"/>
      <c r="PP104"/>
      <c r="PQ104"/>
      <c r="PR104"/>
      <c r="PS104"/>
      <c r="PT104"/>
      <c r="PU104"/>
      <c r="PV104"/>
      <c r="PW104"/>
      <c r="PX104"/>
      <c r="PY104"/>
      <c r="PZ104"/>
      <c r="QA104"/>
      <c r="QB104"/>
      <c r="QC104"/>
      <c r="QD104"/>
      <c r="QE104"/>
      <c r="QF104"/>
      <c r="QG104"/>
      <c r="QH104"/>
      <c r="QI104"/>
      <c r="QJ104"/>
      <c r="QK104"/>
      <c r="QL104"/>
      <c r="QM104"/>
      <c r="QN104"/>
      <c r="QO104"/>
      <c r="QP104"/>
      <c r="QQ104"/>
      <c r="QR104"/>
      <c r="QS104"/>
      <c r="QT104"/>
      <c r="QU104"/>
      <c r="QV104"/>
      <c r="QW104"/>
      <c r="QX104"/>
      <c r="QY104"/>
      <c r="QZ104"/>
      <c r="RA104"/>
      <c r="RB104"/>
      <c r="RC104"/>
      <c r="RD104"/>
      <c r="RE104"/>
      <c r="RF104"/>
      <c r="RG104"/>
      <c r="RH104"/>
      <c r="RI104"/>
      <c r="RJ104"/>
      <c r="RK104"/>
      <c r="RL104"/>
      <c r="RM104"/>
      <c r="RN104"/>
      <c r="RO104"/>
      <c r="RP104"/>
      <c r="RQ104"/>
      <c r="RR104"/>
      <c r="RS104"/>
      <c r="RT104"/>
      <c r="RU104"/>
      <c r="RV104"/>
      <c r="RW104"/>
      <c r="RX104"/>
      <c r="RY104"/>
      <c r="RZ104"/>
      <c r="SA104"/>
      <c r="SB104"/>
      <c r="SC104"/>
      <c r="SD104"/>
      <c r="SE104"/>
      <c r="SF104"/>
      <c r="SG104"/>
      <c r="SH104"/>
      <c r="SI104"/>
      <c r="SJ104"/>
      <c r="SK104"/>
      <c r="SL104"/>
      <c r="SM104"/>
      <c r="SN104"/>
      <c r="SO104"/>
      <c r="SP104"/>
      <c r="SQ104"/>
      <c r="SR104"/>
      <c r="SS104"/>
      <c r="ST104"/>
      <c r="SU104"/>
      <c r="SV104"/>
      <c r="SW104"/>
      <c r="SX104"/>
      <c r="SY104"/>
      <c r="SZ104"/>
      <c r="TA104"/>
      <c r="TB104"/>
      <c r="TC104"/>
      <c r="TD104"/>
      <c r="TE104"/>
      <c r="TF104"/>
      <c r="TG104"/>
      <c r="TH104"/>
      <c r="TI104"/>
      <c r="TJ104"/>
      <c r="TK104"/>
      <c r="TL104"/>
      <c r="TM104"/>
      <c r="TN104"/>
      <c r="TO104"/>
      <c r="TP104"/>
      <c r="TQ104"/>
      <c r="TR104"/>
      <c r="TS104"/>
      <c r="TT104"/>
      <c r="TU104"/>
      <c r="TV104"/>
      <c r="TW104"/>
      <c r="TX104"/>
      <c r="TY104"/>
      <c r="TZ104"/>
      <c r="UA104"/>
      <c r="UB104"/>
      <c r="UC104"/>
      <c r="UD104"/>
      <c r="UE104"/>
      <c r="UF104"/>
      <c r="UG104"/>
      <c r="UH104"/>
      <c r="UI104"/>
      <c r="UJ104"/>
      <c r="UK104"/>
      <c r="UL104"/>
      <c r="UM104"/>
      <c r="UN104"/>
      <c r="UO104"/>
      <c r="UP104"/>
      <c r="UQ104"/>
      <c r="UR104"/>
      <c r="US104"/>
      <c r="UT104"/>
      <c r="UU104"/>
      <c r="UV104"/>
      <c r="UW104"/>
      <c r="UX104"/>
      <c r="UY104"/>
      <c r="UZ104"/>
      <c r="VA104"/>
      <c r="VB104"/>
      <c r="VC104"/>
      <c r="VD104"/>
      <c r="VE104"/>
      <c r="VF104"/>
      <c r="VG104"/>
      <c r="VH104"/>
      <c r="VI104"/>
      <c r="VJ104"/>
      <c r="VK104"/>
      <c r="VL104"/>
      <c r="VM104"/>
      <c r="VN104"/>
      <c r="VO104"/>
      <c r="VP104"/>
      <c r="VQ104"/>
      <c r="VR104"/>
      <c r="VS104"/>
      <c r="VT104"/>
      <c r="VU104"/>
      <c r="VV104"/>
      <c r="VW104"/>
      <c r="VX104"/>
      <c r="VY104"/>
      <c r="VZ104"/>
      <c r="WA104"/>
      <c r="WB104"/>
      <c r="WC104"/>
      <c r="WD104"/>
      <c r="WE104"/>
      <c r="WF104"/>
      <c r="WG104"/>
      <c r="WH104"/>
      <c r="WI104"/>
      <c r="WJ104"/>
      <c r="WK104"/>
      <c r="WL104"/>
      <c r="WM104"/>
      <c r="WN104"/>
      <c r="WO104"/>
      <c r="WP104"/>
      <c r="WQ104"/>
      <c r="WR104"/>
      <c r="WS104"/>
      <c r="WT104"/>
      <c r="WU104"/>
      <c r="WV104"/>
      <c r="WW104"/>
      <c r="WX104"/>
      <c r="WY104"/>
      <c r="WZ104"/>
      <c r="XA104"/>
      <c r="XB104"/>
      <c r="XC104"/>
      <c r="XD104"/>
      <c r="XE104"/>
      <c r="XF104"/>
      <c r="XG104"/>
      <c r="XH104"/>
      <c r="XI104"/>
      <c r="XJ104"/>
      <c r="XK104"/>
      <c r="XL104"/>
      <c r="XM104"/>
      <c r="XN104"/>
      <c r="XO104"/>
      <c r="XP104"/>
      <c r="XQ104"/>
      <c r="XR104"/>
      <c r="XS104"/>
      <c r="XT104"/>
      <c r="XU104"/>
      <c r="XV104"/>
      <c r="XW104"/>
      <c r="XX104"/>
      <c r="XY104"/>
      <c r="XZ104"/>
      <c r="YA104"/>
      <c r="YB104"/>
      <c r="YC104"/>
      <c r="YD104"/>
      <c r="YE104"/>
      <c r="YF104"/>
      <c r="YG104"/>
      <c r="YH104"/>
      <c r="YI104"/>
      <c r="YJ104"/>
      <c r="YK104"/>
      <c r="YL104"/>
      <c r="YM104"/>
      <c r="YN104"/>
      <c r="YO104"/>
      <c r="YP104"/>
      <c r="YQ104"/>
      <c r="YR104"/>
      <c r="YS104"/>
      <c r="YT104"/>
      <c r="YU104"/>
      <c r="YV104"/>
      <c r="YW104"/>
      <c r="YX104"/>
      <c r="YY104"/>
      <c r="YZ104"/>
      <c r="ZA104"/>
      <c r="ZB104"/>
      <c r="ZC104"/>
      <c r="ZD104"/>
      <c r="ZE104"/>
      <c r="ZF104"/>
      <c r="ZG104"/>
      <c r="ZH104"/>
      <c r="ZI104"/>
      <c r="ZJ104"/>
      <c r="ZK104"/>
      <c r="ZL104"/>
      <c r="ZM104"/>
      <c r="ZN104"/>
      <c r="ZO104"/>
      <c r="ZP104"/>
      <c r="ZQ104"/>
      <c r="ZR104"/>
      <c r="ZS104"/>
      <c r="ZT104"/>
      <c r="ZU104"/>
      <c r="ZV104"/>
      <c r="ZW104"/>
      <c r="ZX104"/>
      <c r="ZY104"/>
      <c r="ZZ104"/>
      <c r="AAA104"/>
      <c r="AAB104"/>
      <c r="AAC104"/>
      <c r="AAD104"/>
      <c r="AAE104"/>
      <c r="AAF104"/>
      <c r="AAG104"/>
      <c r="AAH104"/>
      <c r="AAI104"/>
      <c r="AAJ104"/>
      <c r="AAK104"/>
      <c r="AAL104"/>
      <c r="AAM104"/>
      <c r="AAN104"/>
      <c r="AAO104"/>
      <c r="AAP104"/>
      <c r="AAQ104"/>
      <c r="AAR104"/>
      <c r="AAS104"/>
      <c r="AAT104"/>
      <c r="AAU104"/>
      <c r="AAV104"/>
      <c r="AAW104"/>
      <c r="AAX104"/>
      <c r="AAY104"/>
      <c r="AAZ104"/>
      <c r="ABA104"/>
      <c r="ABB104"/>
      <c r="ABC104"/>
      <c r="ABD104"/>
      <c r="ABE104"/>
      <c r="ABF104"/>
      <c r="ABG104"/>
      <c r="ABH104"/>
      <c r="ABI104"/>
      <c r="ABJ104"/>
      <c r="ABK104"/>
      <c r="ABL104"/>
      <c r="ABM104"/>
      <c r="ABN104"/>
      <c r="ABO104"/>
      <c r="ABP104"/>
      <c r="ABQ104"/>
      <c r="ABR104"/>
      <c r="ABS104"/>
      <c r="ABT104"/>
      <c r="ABU104"/>
      <c r="ABV104"/>
      <c r="ABW104"/>
      <c r="ABX104"/>
      <c r="ABY104"/>
      <c r="ABZ104"/>
      <c r="ACA104"/>
      <c r="ACB104"/>
      <c r="ACC104"/>
      <c r="ACD104"/>
      <c r="ACE104"/>
      <c r="ACF104"/>
      <c r="ACG104"/>
      <c r="ACH104"/>
      <c r="ACI104"/>
      <c r="ACJ104"/>
      <c r="ACK104"/>
      <c r="ACL104"/>
      <c r="ACM104"/>
      <c r="ACN104"/>
      <c r="ACO104"/>
      <c r="ACP104"/>
      <c r="ACQ104"/>
      <c r="ACR104"/>
      <c r="ACS104"/>
      <c r="ACT104"/>
      <c r="ACU104"/>
      <c r="ACV104"/>
      <c r="ACW104"/>
      <c r="ACX104"/>
      <c r="ACY104"/>
      <c r="ACZ104"/>
      <c r="ADA104"/>
      <c r="ADB104"/>
      <c r="ADC104"/>
      <c r="ADD104"/>
      <c r="ADE104"/>
      <c r="ADF104"/>
      <c r="ADG104"/>
      <c r="ADH104"/>
      <c r="ADI104"/>
      <c r="ADJ104"/>
      <c r="ADK104"/>
      <c r="ADL104"/>
      <c r="ADM104"/>
      <c r="ADN104"/>
      <c r="ADO104"/>
      <c r="ADP104"/>
      <c r="ADQ104"/>
      <c r="ADR104"/>
      <c r="ADS104"/>
      <c r="ADT104"/>
      <c r="ADU104"/>
      <c r="ADV104"/>
      <c r="ADW104"/>
      <c r="ADX104"/>
      <c r="ADY104"/>
      <c r="ADZ104"/>
      <c r="AEA104"/>
      <c r="AEB104"/>
      <c r="AEC104"/>
      <c r="AED104"/>
      <c r="AEE104"/>
      <c r="AEF104"/>
      <c r="AEG104"/>
      <c r="AEH104"/>
      <c r="AEI104"/>
      <c r="AEJ104"/>
      <c r="AEK104"/>
      <c r="AEL104"/>
      <c r="AEM104"/>
      <c r="AEN104"/>
      <c r="AEO104"/>
      <c r="AEP104"/>
      <c r="AEQ104"/>
      <c r="AER104"/>
      <c r="AES104"/>
      <c r="AET104"/>
      <c r="AEU104"/>
      <c r="AEV104"/>
      <c r="AEW104"/>
      <c r="AEX104"/>
      <c r="AEY104"/>
      <c r="AEZ104"/>
      <c r="AFA104"/>
      <c r="AFB104"/>
      <c r="AFC104"/>
      <c r="AFD104"/>
      <c r="AFE104"/>
      <c r="AFF104"/>
      <c r="AFG104"/>
      <c r="AFH104"/>
      <c r="AFI104"/>
      <c r="AFJ104"/>
      <c r="AFK104"/>
      <c r="AFL104"/>
      <c r="AFM104"/>
      <c r="AFN104"/>
      <c r="AFO104"/>
      <c r="AFP104"/>
      <c r="AFQ104"/>
      <c r="AFR104"/>
      <c r="AFS104"/>
      <c r="AFT104"/>
      <c r="AFU104"/>
      <c r="AFV104"/>
      <c r="AFW104"/>
      <c r="AFX104"/>
      <c r="AFY104"/>
      <c r="AFZ104"/>
      <c r="AGA104"/>
      <c r="AGB104"/>
      <c r="AGC104"/>
      <c r="AGD104"/>
      <c r="AGE104"/>
      <c r="AGF104"/>
      <c r="AGG104"/>
      <c r="AGH104"/>
      <c r="AGI104"/>
      <c r="AGJ104"/>
      <c r="AGK104"/>
      <c r="AGL104"/>
      <c r="AGM104"/>
      <c r="AGN104"/>
      <c r="AGO104"/>
      <c r="AGP104"/>
      <c r="AGQ104"/>
      <c r="AGR104"/>
      <c r="AGS104"/>
      <c r="AGT104"/>
      <c r="AGU104"/>
      <c r="AGV104"/>
      <c r="AGW104"/>
      <c r="AGX104"/>
      <c r="AGY104"/>
      <c r="AGZ104"/>
      <c r="AHA104"/>
      <c r="AHB104"/>
      <c r="AHC104"/>
      <c r="AHD104"/>
      <c r="AHE104"/>
      <c r="AHF104"/>
      <c r="AHG104"/>
      <c r="AHH104"/>
      <c r="AHI104"/>
      <c r="AHJ104"/>
      <c r="AHK104"/>
      <c r="AHL104"/>
      <c r="AHM104"/>
      <c r="AHN104"/>
      <c r="AHO104"/>
      <c r="AHP104"/>
      <c r="AHQ104"/>
      <c r="AHR104"/>
      <c r="AHS104"/>
      <c r="AHT104"/>
      <c r="AHU104"/>
      <c r="AHV104"/>
      <c r="AHW104"/>
      <c r="AHX104"/>
      <c r="AHY104"/>
      <c r="AHZ104"/>
      <c r="AIA104"/>
      <c r="AIB104"/>
      <c r="AIC104"/>
      <c r="AID104"/>
      <c r="AIE104"/>
      <c r="AIF104"/>
      <c r="AIG104"/>
      <c r="AIH104"/>
      <c r="AII104"/>
      <c r="AIJ104"/>
      <c r="AIK104"/>
      <c r="AIL104"/>
      <c r="AIM104"/>
      <c r="AIN104"/>
      <c r="AIO104"/>
      <c r="AIP104"/>
      <c r="AIQ104"/>
      <c r="AIR104"/>
      <c r="AIS104"/>
      <c r="AIT104"/>
      <c r="AIU104"/>
      <c r="AIV104"/>
      <c r="AIW104"/>
      <c r="AIX104"/>
      <c r="AIY104"/>
      <c r="AIZ104"/>
      <c r="AJA104"/>
      <c r="AJB104"/>
      <c r="AJC104"/>
      <c r="AJD104"/>
      <c r="AJE104"/>
      <c r="AJF104"/>
      <c r="AJG104"/>
      <c r="AJH104"/>
      <c r="AJI104"/>
      <c r="AJJ104"/>
      <c r="AJK104"/>
      <c r="AJL104"/>
      <c r="AJM104"/>
      <c r="AJN104"/>
      <c r="AJO104"/>
      <c r="AJP104"/>
      <c r="AJQ104"/>
      <c r="AJR104"/>
      <c r="AJS104"/>
      <c r="AJT104"/>
      <c r="AJU104"/>
      <c r="AJV104"/>
      <c r="AJW104"/>
      <c r="AJX104"/>
      <c r="AJY104"/>
      <c r="AJZ104"/>
      <c r="AKA104"/>
      <c r="AKB104"/>
      <c r="AKC104"/>
      <c r="AKD104"/>
      <c r="AKE104"/>
      <c r="AKF104"/>
      <c r="AKG104"/>
      <c r="AKH104"/>
      <c r="AKI104"/>
      <c r="AKJ104"/>
      <c r="AKK104"/>
      <c r="AKL104"/>
      <c r="AKM104"/>
      <c r="AKN104"/>
      <c r="AKO104"/>
      <c r="AKP104"/>
      <c r="AKQ104"/>
      <c r="AKR104"/>
      <c r="AKS104"/>
      <c r="AKT104"/>
      <c r="AKU104"/>
      <c r="AKV104"/>
      <c r="AKW104"/>
      <c r="AKX104"/>
      <c r="AKY104"/>
      <c r="AKZ104"/>
      <c r="ALA104"/>
      <c r="ALB104"/>
      <c r="ALC104"/>
      <c r="ALD104"/>
      <c r="ALE104"/>
      <c r="ALF104"/>
      <c r="ALG104"/>
      <c r="ALH104"/>
      <c r="ALI104"/>
      <c r="ALJ104"/>
      <c r="ALK104"/>
      <c r="ALL104"/>
      <c r="ALM104"/>
      <c r="ALN104"/>
      <c r="ALO104"/>
      <c r="ALP104"/>
      <c r="ALQ104"/>
      <c r="ALR104"/>
      <c r="ALS104"/>
      <c r="ALT104"/>
      <c r="ALU104"/>
      <c r="ALV104"/>
      <c r="ALW104"/>
      <c r="ALX104"/>
      <c r="ALY104"/>
      <c r="ALZ104"/>
      <c r="AMA104"/>
      <c r="AMB104"/>
      <c r="AMC104"/>
      <c r="AMD104"/>
      <c r="AME104"/>
      <c r="AMF104"/>
      <c r="AMG104"/>
      <c r="AMH104"/>
      <c r="AMI104"/>
      <c r="AMJ104"/>
      <c r="AMK104"/>
      <c r="AML104"/>
      <c r="AMM104"/>
      <c r="AMN104"/>
      <c r="AMO104"/>
      <c r="AMP104"/>
      <c r="AMQ104"/>
      <c r="AMR104"/>
      <c r="AMS104"/>
      <c r="AMT104"/>
      <c r="AMU104"/>
      <c r="AMV104"/>
      <c r="AMW104"/>
      <c r="AMX104"/>
      <c r="AMY104"/>
      <c r="AMZ104"/>
      <c r="ANA104"/>
      <c r="ANB104"/>
      <c r="ANC104"/>
      <c r="AND104"/>
      <c r="ANE104"/>
    </row>
    <row r="105" spans="3:1048" s="6" customFormat="1" ht="15" customHeight="1" x14ac:dyDescent="0.25">
      <c r="C105" s="6" t="str">
        <f t="shared" si="23"/>
        <v>Bradford White</v>
      </c>
      <c r="D105" s="6" t="str">
        <f t="shared" si="24"/>
        <v>RE2H80R10B-1NCWT  (80 gal)</v>
      </c>
      <c r="E105" s="6">
        <f t="shared" si="25"/>
        <v>130223</v>
      </c>
      <c r="F105" s="60">
        <f t="shared" si="26"/>
        <v>80</v>
      </c>
      <c r="G105" s="6" t="str">
        <f t="shared" si="27"/>
        <v>GE2014_80</v>
      </c>
      <c r="H105" s="62">
        <v>0</v>
      </c>
      <c r="I105" s="60">
        <v>1</v>
      </c>
      <c r="J105" s="61">
        <f t="shared" si="62"/>
        <v>0</v>
      </c>
      <c r="K105" s="61">
        <f t="shared" si="63"/>
        <v>3.1</v>
      </c>
      <c r="L105" s="127">
        <f t="shared" si="30"/>
        <v>0</v>
      </c>
      <c r="M105" s="169" t="str">
        <f t="shared" si="31"/>
        <v>BradfordWhiteRE2H80</v>
      </c>
      <c r="N105" s="97" t="s">
        <v>196</v>
      </c>
      <c r="O105" s="32">
        <v>3</v>
      </c>
      <c r="P105" s="81">
        <f t="shared" si="32"/>
        <v>13</v>
      </c>
      <c r="Q105" s="12" t="s">
        <v>96</v>
      </c>
      <c r="R105" s="68">
        <f>R103+1</f>
        <v>2</v>
      </c>
      <c r="S105" s="68">
        <f t="shared" si="95"/>
        <v>130223</v>
      </c>
      <c r="T105" s="65" t="str">
        <f t="shared" si="40"/>
        <v>RE2H80R10B-1NCWT  (80 gal)</v>
      </c>
      <c r="U105" s="168">
        <f t="shared" si="5"/>
        <v>1</v>
      </c>
      <c r="V105" s="13" t="s">
        <v>120</v>
      </c>
      <c r="W105" s="14">
        <v>80</v>
      </c>
      <c r="X105" s="30" t="s">
        <v>237</v>
      </c>
      <c r="Y105" s="86" t="s">
        <v>238</v>
      </c>
      <c r="Z105" s="91" t="str">
        <f t="shared" si="96"/>
        <v>GE2014_80</v>
      </c>
      <c r="AA105" s="126">
        <v>0</v>
      </c>
      <c r="AB105" s="42" t="str">
        <f>[1]ESTAR_to_AWHS!K19</f>
        <v>--</v>
      </c>
      <c r="AC105" s="51" t="str">
        <f>[1]ESTAR_to_AWHS!I19</f>
        <v>4+</v>
      </c>
      <c r="AD105" s="171">
        <f>[1]ESTAR_to_AWHS!L19</f>
        <v>3.1</v>
      </c>
      <c r="AE105" s="52">
        <f>[1]ESTAR_to_AWHS!J19</f>
        <v>42775</v>
      </c>
      <c r="AF105" s="49" t="s">
        <v>87</v>
      </c>
      <c r="AG105" s="138" t="str">
        <f t="shared" si="18"/>
        <v>2,     130223,   "RE2H80R10B-1NCWT  (80 gal)"</v>
      </c>
      <c r="AH105" s="140" t="str">
        <f t="shared" ref="AH105:AH174" si="100">AH104</f>
        <v>BradfordWhite</v>
      </c>
      <c r="AI105" s="141" t="s">
        <v>480</v>
      </c>
      <c r="AJ105" s="166">
        <f t="shared" si="7"/>
        <v>1</v>
      </c>
      <c r="AK105" s="138" t="str">
        <f t="shared" si="19"/>
        <v xml:space="preserve">          case  RE2H80R10B-1NCWT  (80 gal)   :   "BradfordWhiteRE2H80"</v>
      </c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  <c r="BG105"/>
      <c r="BH105"/>
      <c r="BI105"/>
      <c r="BJ105"/>
      <c r="BK105"/>
      <c r="BL105"/>
      <c r="BM105"/>
      <c r="BN105"/>
      <c r="BO105"/>
      <c r="BP105"/>
      <c r="BQ105"/>
      <c r="BR105"/>
      <c r="BS105"/>
      <c r="BT105"/>
      <c r="BU105"/>
      <c r="BV105"/>
      <c r="BW105"/>
      <c r="BX105"/>
      <c r="BY105"/>
      <c r="BZ105"/>
      <c r="CA105"/>
      <c r="CB105"/>
      <c r="CC105"/>
      <c r="CD105"/>
      <c r="CE105"/>
      <c r="CF105"/>
      <c r="CG105"/>
      <c r="CH105"/>
      <c r="CI105"/>
      <c r="CJ105"/>
      <c r="CK105"/>
      <c r="CL105"/>
      <c r="CM105"/>
      <c r="CN105"/>
      <c r="CO105"/>
      <c r="CP105"/>
      <c r="CQ105"/>
      <c r="CR105"/>
      <c r="CS105"/>
      <c r="CT105"/>
      <c r="CU105"/>
      <c r="CV105"/>
      <c r="CW105"/>
      <c r="CX105"/>
      <c r="CY105"/>
      <c r="CZ105"/>
      <c r="DA105"/>
      <c r="DB105"/>
      <c r="DC105"/>
      <c r="DD105"/>
      <c r="DE105"/>
      <c r="DF105"/>
      <c r="DG105"/>
      <c r="DH105"/>
      <c r="DI105"/>
      <c r="DJ105"/>
      <c r="DK105"/>
      <c r="DL105"/>
      <c r="DM105"/>
      <c r="DN105"/>
      <c r="DO105"/>
      <c r="DP105"/>
      <c r="DQ105"/>
      <c r="DR105"/>
      <c r="DS105"/>
      <c r="DT105"/>
      <c r="DU105"/>
      <c r="DV105"/>
      <c r="DW105"/>
      <c r="DX105"/>
      <c r="DY105"/>
      <c r="DZ105"/>
      <c r="EA105"/>
      <c r="EB105"/>
      <c r="EC105"/>
      <c r="ED105"/>
      <c r="EE105"/>
      <c r="EF105"/>
      <c r="EG105"/>
      <c r="EH105"/>
      <c r="EI105"/>
      <c r="EJ105"/>
      <c r="EK105"/>
      <c r="EL105"/>
      <c r="EM105"/>
      <c r="EN105"/>
      <c r="EO105"/>
      <c r="EP105"/>
      <c r="EQ105"/>
      <c r="ER105"/>
      <c r="ES105"/>
      <c r="ET105"/>
      <c r="EU105"/>
      <c r="EV105"/>
      <c r="EW105"/>
      <c r="EX105"/>
      <c r="EY105"/>
      <c r="EZ105"/>
      <c r="FA105"/>
      <c r="FB105"/>
      <c r="FC105"/>
      <c r="FD105"/>
      <c r="FE105"/>
      <c r="FF105"/>
      <c r="FG105"/>
      <c r="FH105"/>
      <c r="FI105"/>
      <c r="FJ105"/>
      <c r="FK105"/>
      <c r="FL105"/>
      <c r="FM105"/>
      <c r="FN105"/>
      <c r="FO105"/>
      <c r="FP105"/>
      <c r="FQ105"/>
      <c r="FR105"/>
      <c r="FS105"/>
      <c r="FT105"/>
      <c r="FU105"/>
      <c r="FV105"/>
      <c r="FW105"/>
      <c r="FX105"/>
      <c r="FY105"/>
      <c r="FZ105"/>
      <c r="GA105"/>
      <c r="GB105"/>
      <c r="GC105"/>
      <c r="GD105"/>
      <c r="GE105"/>
      <c r="GF105"/>
      <c r="GG105"/>
      <c r="GH105"/>
      <c r="GI105"/>
      <c r="GJ105"/>
      <c r="GK105"/>
      <c r="GL105"/>
      <c r="GM105"/>
      <c r="GN105"/>
      <c r="GO105"/>
      <c r="GP105"/>
      <c r="GQ105"/>
      <c r="GR105"/>
      <c r="GS105"/>
      <c r="GT105"/>
      <c r="GU105"/>
      <c r="GV105"/>
      <c r="GW105"/>
      <c r="GX105"/>
      <c r="GY105"/>
      <c r="GZ105"/>
      <c r="HA105"/>
      <c r="HB105"/>
      <c r="HC105"/>
      <c r="HD105"/>
      <c r="HE105"/>
      <c r="HF105"/>
      <c r="HG105"/>
      <c r="HH105"/>
      <c r="HI105"/>
      <c r="HJ105"/>
      <c r="HK105"/>
      <c r="HL105"/>
      <c r="HM105"/>
      <c r="HN105"/>
      <c r="HO105"/>
      <c r="HP105"/>
      <c r="HQ105"/>
      <c r="HR105"/>
      <c r="HS105"/>
      <c r="HT105"/>
      <c r="HU105"/>
      <c r="HV105"/>
      <c r="HW105"/>
      <c r="HX105"/>
      <c r="HY105"/>
      <c r="HZ105"/>
      <c r="IA105"/>
      <c r="IB105"/>
      <c r="IC105"/>
      <c r="ID105"/>
      <c r="IE105"/>
      <c r="IF105"/>
      <c r="IG105"/>
      <c r="IH105"/>
      <c r="II105"/>
      <c r="IJ105"/>
      <c r="IK105"/>
      <c r="IL105"/>
      <c r="IM105"/>
      <c r="IN105"/>
      <c r="IO105"/>
      <c r="IP105"/>
      <c r="IQ105"/>
      <c r="IR105"/>
      <c r="IS105"/>
      <c r="IT105"/>
      <c r="IU105"/>
      <c r="IV105"/>
      <c r="IW105"/>
      <c r="IX105"/>
      <c r="IY105"/>
      <c r="IZ105"/>
      <c r="JA105"/>
      <c r="JB105"/>
      <c r="JC105"/>
      <c r="JD105"/>
      <c r="JE105"/>
      <c r="JF105"/>
      <c r="JG105"/>
      <c r="JH105"/>
      <c r="JI105"/>
      <c r="JJ105"/>
      <c r="JK105"/>
      <c r="JL105"/>
      <c r="JM105"/>
      <c r="JN105"/>
      <c r="JO105"/>
      <c r="JP105"/>
      <c r="JQ105"/>
      <c r="JR105"/>
      <c r="JS105"/>
      <c r="JT105"/>
      <c r="JU105"/>
      <c r="JV105"/>
      <c r="JW105"/>
      <c r="JX105"/>
      <c r="JY105"/>
      <c r="JZ105"/>
      <c r="KA105"/>
      <c r="KB105"/>
      <c r="KC105"/>
      <c r="KD105"/>
      <c r="KE105"/>
      <c r="KF105"/>
      <c r="KG105"/>
      <c r="KH105"/>
      <c r="KI105"/>
      <c r="KJ105"/>
      <c r="KK105"/>
      <c r="KL105"/>
      <c r="KM105"/>
      <c r="KN105"/>
      <c r="KO105"/>
      <c r="KP105"/>
      <c r="KQ105"/>
      <c r="KR105"/>
      <c r="KS105"/>
      <c r="KT105"/>
      <c r="KU105"/>
      <c r="KV105"/>
      <c r="KW105"/>
      <c r="KX105"/>
      <c r="KY105"/>
      <c r="KZ105"/>
      <c r="LA105"/>
      <c r="LB105"/>
      <c r="LC105"/>
      <c r="LD105"/>
      <c r="LE105"/>
      <c r="LF105"/>
      <c r="LG105"/>
      <c r="LH105"/>
      <c r="LI105"/>
      <c r="LJ105"/>
      <c r="LK105"/>
      <c r="LL105"/>
      <c r="LM105"/>
      <c r="LN105"/>
      <c r="LO105"/>
      <c r="LP105"/>
      <c r="LQ105"/>
      <c r="LR105"/>
      <c r="LS105"/>
      <c r="LT105"/>
      <c r="LU105"/>
      <c r="LV105"/>
      <c r="LW105"/>
      <c r="LX105"/>
      <c r="LY105"/>
      <c r="LZ105"/>
      <c r="MA105"/>
      <c r="MB105"/>
      <c r="MC105"/>
      <c r="MD105"/>
      <c r="ME105"/>
      <c r="MF105"/>
      <c r="MG105"/>
      <c r="MH105"/>
      <c r="MI105"/>
      <c r="MJ105"/>
      <c r="MK105"/>
      <c r="ML105"/>
      <c r="MM105"/>
      <c r="MN105"/>
      <c r="MO105"/>
      <c r="MP105"/>
      <c r="MQ105"/>
      <c r="MR105"/>
      <c r="MS105"/>
      <c r="MT105"/>
      <c r="MU105"/>
      <c r="MV105"/>
      <c r="MW105"/>
      <c r="MX105"/>
      <c r="MY105"/>
      <c r="MZ105"/>
      <c r="NA105"/>
      <c r="NB105"/>
      <c r="NC105"/>
      <c r="ND105"/>
      <c r="NE105"/>
      <c r="NF105"/>
      <c r="NG105"/>
      <c r="NH105"/>
      <c r="NI105"/>
      <c r="NJ105"/>
      <c r="NK105"/>
      <c r="NL105"/>
      <c r="NM105"/>
      <c r="NN105"/>
      <c r="NO105"/>
      <c r="NP105"/>
      <c r="NQ105"/>
      <c r="NR105"/>
      <c r="NS105"/>
      <c r="NT105"/>
      <c r="NU105"/>
      <c r="NV105"/>
      <c r="NW105"/>
      <c r="NX105"/>
      <c r="NY105"/>
      <c r="NZ105"/>
      <c r="OA105"/>
      <c r="OB105"/>
      <c r="OC105"/>
      <c r="OD105"/>
      <c r="OE105"/>
      <c r="OF105"/>
      <c r="OG105"/>
      <c r="OH105"/>
      <c r="OI105"/>
      <c r="OJ105"/>
      <c r="OK105"/>
      <c r="OL105"/>
      <c r="OM105"/>
      <c r="ON105"/>
      <c r="OO105"/>
      <c r="OP105"/>
      <c r="OQ105"/>
      <c r="OR105"/>
      <c r="OS105"/>
      <c r="OT105"/>
      <c r="OU105"/>
      <c r="OV105"/>
      <c r="OW105"/>
      <c r="OX105"/>
      <c r="OY105"/>
      <c r="OZ105"/>
      <c r="PA105"/>
      <c r="PB105"/>
      <c r="PC105"/>
      <c r="PD105"/>
      <c r="PE105"/>
      <c r="PF105"/>
      <c r="PG105"/>
      <c r="PH105"/>
      <c r="PI105"/>
      <c r="PJ105"/>
      <c r="PK105"/>
      <c r="PL105"/>
      <c r="PM105"/>
      <c r="PN105"/>
      <c r="PO105"/>
      <c r="PP105"/>
      <c r="PQ105"/>
      <c r="PR105"/>
      <c r="PS105"/>
      <c r="PT105"/>
      <c r="PU105"/>
      <c r="PV105"/>
      <c r="PW105"/>
      <c r="PX105"/>
      <c r="PY105"/>
      <c r="PZ105"/>
      <c r="QA105"/>
      <c r="QB105"/>
      <c r="QC105"/>
      <c r="QD105"/>
      <c r="QE105"/>
      <c r="QF105"/>
      <c r="QG105"/>
      <c r="QH105"/>
      <c r="QI105"/>
      <c r="QJ105"/>
      <c r="QK105"/>
      <c r="QL105"/>
      <c r="QM105"/>
      <c r="QN105"/>
      <c r="QO105"/>
      <c r="QP105"/>
      <c r="QQ105"/>
      <c r="QR105"/>
      <c r="QS105"/>
      <c r="QT105"/>
      <c r="QU105"/>
      <c r="QV105"/>
      <c r="QW105"/>
      <c r="QX105"/>
      <c r="QY105"/>
      <c r="QZ105"/>
      <c r="RA105"/>
      <c r="RB105"/>
      <c r="RC105"/>
      <c r="RD105"/>
      <c r="RE105"/>
      <c r="RF105"/>
      <c r="RG105"/>
      <c r="RH105"/>
      <c r="RI105"/>
      <c r="RJ105"/>
      <c r="RK105"/>
      <c r="RL105"/>
      <c r="RM105"/>
      <c r="RN105"/>
      <c r="RO105"/>
      <c r="RP105"/>
      <c r="RQ105"/>
      <c r="RR105"/>
      <c r="RS105"/>
      <c r="RT105"/>
      <c r="RU105"/>
      <c r="RV105"/>
      <c r="RW105"/>
      <c r="RX105"/>
      <c r="RY105"/>
      <c r="RZ105"/>
      <c r="SA105"/>
      <c r="SB105"/>
      <c r="SC105"/>
      <c r="SD105"/>
      <c r="SE105"/>
      <c r="SF105"/>
      <c r="SG105"/>
      <c r="SH105"/>
      <c r="SI105"/>
      <c r="SJ105"/>
      <c r="SK105"/>
      <c r="SL105"/>
      <c r="SM105"/>
      <c r="SN105"/>
      <c r="SO105"/>
      <c r="SP105"/>
      <c r="SQ105"/>
      <c r="SR105"/>
      <c r="SS105"/>
      <c r="ST105"/>
      <c r="SU105"/>
      <c r="SV105"/>
      <c r="SW105"/>
      <c r="SX105"/>
      <c r="SY105"/>
      <c r="SZ105"/>
      <c r="TA105"/>
      <c r="TB105"/>
      <c r="TC105"/>
      <c r="TD105"/>
      <c r="TE105"/>
      <c r="TF105"/>
      <c r="TG105"/>
      <c r="TH105"/>
      <c r="TI105"/>
      <c r="TJ105"/>
      <c r="TK105"/>
      <c r="TL105"/>
      <c r="TM105"/>
      <c r="TN105"/>
      <c r="TO105"/>
      <c r="TP105"/>
      <c r="TQ105"/>
      <c r="TR105"/>
      <c r="TS105"/>
      <c r="TT105"/>
      <c r="TU105"/>
      <c r="TV105"/>
      <c r="TW105"/>
      <c r="TX105"/>
      <c r="TY105"/>
      <c r="TZ105"/>
      <c r="UA105"/>
      <c r="UB105"/>
      <c r="UC105"/>
      <c r="UD105"/>
      <c r="UE105"/>
      <c r="UF105"/>
      <c r="UG105"/>
      <c r="UH105"/>
      <c r="UI105"/>
      <c r="UJ105"/>
      <c r="UK105"/>
      <c r="UL105"/>
      <c r="UM105"/>
      <c r="UN105"/>
      <c r="UO105"/>
      <c r="UP105"/>
      <c r="UQ105"/>
      <c r="UR105"/>
      <c r="US105"/>
      <c r="UT105"/>
      <c r="UU105"/>
      <c r="UV105"/>
      <c r="UW105"/>
      <c r="UX105"/>
      <c r="UY105"/>
      <c r="UZ105"/>
      <c r="VA105"/>
      <c r="VB105"/>
      <c r="VC105"/>
      <c r="VD105"/>
      <c r="VE105"/>
      <c r="VF105"/>
      <c r="VG105"/>
      <c r="VH105"/>
      <c r="VI105"/>
      <c r="VJ105"/>
      <c r="VK105"/>
      <c r="VL105"/>
      <c r="VM105"/>
      <c r="VN105"/>
      <c r="VO105"/>
      <c r="VP105"/>
      <c r="VQ105"/>
      <c r="VR105"/>
      <c r="VS105"/>
      <c r="VT105"/>
      <c r="VU105"/>
      <c r="VV105"/>
      <c r="VW105"/>
      <c r="VX105"/>
      <c r="VY105"/>
      <c r="VZ105"/>
      <c r="WA105"/>
      <c r="WB105"/>
      <c r="WC105"/>
      <c r="WD105"/>
      <c r="WE105"/>
      <c r="WF105"/>
      <c r="WG105"/>
      <c r="WH105"/>
      <c r="WI105"/>
      <c r="WJ105"/>
      <c r="WK105"/>
      <c r="WL105"/>
      <c r="WM105"/>
      <c r="WN105"/>
      <c r="WO105"/>
      <c r="WP105"/>
      <c r="WQ105"/>
      <c r="WR105"/>
      <c r="WS105"/>
      <c r="WT105"/>
      <c r="WU105"/>
      <c r="WV105"/>
      <c r="WW105"/>
      <c r="WX105"/>
      <c r="WY105"/>
      <c r="WZ105"/>
      <c r="XA105"/>
      <c r="XB105"/>
      <c r="XC105"/>
      <c r="XD105"/>
      <c r="XE105"/>
      <c r="XF105"/>
      <c r="XG105"/>
      <c r="XH105"/>
      <c r="XI105"/>
      <c r="XJ105"/>
      <c r="XK105"/>
      <c r="XL105"/>
      <c r="XM105"/>
      <c r="XN105"/>
      <c r="XO105"/>
      <c r="XP105"/>
      <c r="XQ105"/>
      <c r="XR105"/>
      <c r="XS105"/>
      <c r="XT105"/>
      <c r="XU105"/>
      <c r="XV105"/>
      <c r="XW105"/>
      <c r="XX105"/>
      <c r="XY105"/>
      <c r="XZ105"/>
      <c r="YA105"/>
      <c r="YB105"/>
      <c r="YC105"/>
      <c r="YD105"/>
      <c r="YE105"/>
      <c r="YF105"/>
      <c r="YG105"/>
      <c r="YH105"/>
      <c r="YI105"/>
      <c r="YJ105"/>
      <c r="YK105"/>
      <c r="YL105"/>
      <c r="YM105"/>
      <c r="YN105"/>
      <c r="YO105"/>
      <c r="YP105"/>
      <c r="YQ105"/>
      <c r="YR105"/>
      <c r="YS105"/>
      <c r="YT105"/>
      <c r="YU105"/>
      <c r="YV105"/>
      <c r="YW105"/>
      <c r="YX105"/>
      <c r="YY105"/>
      <c r="YZ105"/>
      <c r="ZA105"/>
      <c r="ZB105"/>
      <c r="ZC105"/>
      <c r="ZD105"/>
      <c r="ZE105"/>
      <c r="ZF105"/>
      <c r="ZG105"/>
      <c r="ZH105"/>
      <c r="ZI105"/>
      <c r="ZJ105"/>
      <c r="ZK105"/>
      <c r="ZL105"/>
      <c r="ZM105"/>
      <c r="ZN105"/>
      <c r="ZO105"/>
      <c r="ZP105"/>
      <c r="ZQ105"/>
      <c r="ZR105"/>
      <c r="ZS105"/>
      <c r="ZT105"/>
      <c r="ZU105"/>
      <c r="ZV105"/>
      <c r="ZW105"/>
      <c r="ZX105"/>
      <c r="ZY105"/>
      <c r="ZZ105"/>
      <c r="AAA105"/>
      <c r="AAB105"/>
      <c r="AAC105"/>
      <c r="AAD105"/>
      <c r="AAE105"/>
      <c r="AAF105"/>
      <c r="AAG105"/>
      <c r="AAH105"/>
      <c r="AAI105"/>
      <c r="AAJ105"/>
      <c r="AAK105"/>
      <c r="AAL105"/>
      <c r="AAM105"/>
      <c r="AAN105"/>
      <c r="AAO105"/>
      <c r="AAP105"/>
      <c r="AAQ105"/>
      <c r="AAR105"/>
      <c r="AAS105"/>
      <c r="AAT105"/>
      <c r="AAU105"/>
      <c r="AAV105"/>
      <c r="AAW105"/>
      <c r="AAX105"/>
      <c r="AAY105"/>
      <c r="AAZ105"/>
      <c r="ABA105"/>
      <c r="ABB105"/>
      <c r="ABC105"/>
      <c r="ABD105"/>
      <c r="ABE105"/>
      <c r="ABF105"/>
      <c r="ABG105"/>
      <c r="ABH105"/>
      <c r="ABI105"/>
      <c r="ABJ105"/>
      <c r="ABK105"/>
      <c r="ABL105"/>
      <c r="ABM105"/>
      <c r="ABN105"/>
      <c r="ABO105"/>
      <c r="ABP105"/>
      <c r="ABQ105"/>
      <c r="ABR105"/>
      <c r="ABS105"/>
      <c r="ABT105"/>
      <c r="ABU105"/>
      <c r="ABV105"/>
      <c r="ABW105"/>
      <c r="ABX105"/>
      <c r="ABY105"/>
      <c r="ABZ105"/>
      <c r="ACA105"/>
      <c r="ACB105"/>
      <c r="ACC105"/>
      <c r="ACD105"/>
      <c r="ACE105"/>
      <c r="ACF105"/>
      <c r="ACG105"/>
      <c r="ACH105"/>
      <c r="ACI105"/>
      <c r="ACJ105"/>
      <c r="ACK105"/>
      <c r="ACL105"/>
      <c r="ACM105"/>
      <c r="ACN105"/>
      <c r="ACO105"/>
      <c r="ACP105"/>
      <c r="ACQ105"/>
      <c r="ACR105"/>
      <c r="ACS105"/>
      <c r="ACT105"/>
      <c r="ACU105"/>
      <c r="ACV105"/>
      <c r="ACW105"/>
      <c r="ACX105"/>
      <c r="ACY105"/>
      <c r="ACZ105"/>
      <c r="ADA105"/>
      <c r="ADB105"/>
      <c r="ADC105"/>
      <c r="ADD105"/>
      <c r="ADE105"/>
      <c r="ADF105"/>
      <c r="ADG105"/>
      <c r="ADH105"/>
      <c r="ADI105"/>
      <c r="ADJ105"/>
      <c r="ADK105"/>
      <c r="ADL105"/>
      <c r="ADM105"/>
      <c r="ADN105"/>
      <c r="ADO105"/>
      <c r="ADP105"/>
      <c r="ADQ105"/>
      <c r="ADR105"/>
      <c r="ADS105"/>
      <c r="ADT105"/>
      <c r="ADU105"/>
      <c r="ADV105"/>
      <c r="ADW105"/>
      <c r="ADX105"/>
      <c r="ADY105"/>
      <c r="ADZ105"/>
      <c r="AEA105"/>
      <c r="AEB105"/>
      <c r="AEC105"/>
      <c r="AED105"/>
      <c r="AEE105"/>
      <c r="AEF105"/>
      <c r="AEG105"/>
      <c r="AEH105"/>
      <c r="AEI105"/>
      <c r="AEJ105"/>
      <c r="AEK105"/>
      <c r="AEL105"/>
      <c r="AEM105"/>
      <c r="AEN105"/>
      <c r="AEO105"/>
      <c r="AEP105"/>
      <c r="AEQ105"/>
      <c r="AER105"/>
      <c r="AES105"/>
      <c r="AET105"/>
      <c r="AEU105"/>
      <c r="AEV105"/>
      <c r="AEW105"/>
      <c r="AEX105"/>
      <c r="AEY105"/>
      <c r="AEZ105"/>
      <c r="AFA105"/>
      <c r="AFB105"/>
      <c r="AFC105"/>
      <c r="AFD105"/>
      <c r="AFE105"/>
      <c r="AFF105"/>
      <c r="AFG105"/>
      <c r="AFH105"/>
      <c r="AFI105"/>
      <c r="AFJ105"/>
      <c r="AFK105"/>
      <c r="AFL105"/>
      <c r="AFM105"/>
      <c r="AFN105"/>
      <c r="AFO105"/>
      <c r="AFP105"/>
      <c r="AFQ105"/>
      <c r="AFR105"/>
      <c r="AFS105"/>
      <c r="AFT105"/>
      <c r="AFU105"/>
      <c r="AFV105"/>
      <c r="AFW105"/>
      <c r="AFX105"/>
      <c r="AFY105"/>
      <c r="AFZ105"/>
      <c r="AGA105"/>
      <c r="AGB105"/>
      <c r="AGC105"/>
      <c r="AGD105"/>
      <c r="AGE105"/>
      <c r="AGF105"/>
      <c r="AGG105"/>
      <c r="AGH105"/>
      <c r="AGI105"/>
      <c r="AGJ105"/>
      <c r="AGK105"/>
      <c r="AGL105"/>
      <c r="AGM105"/>
      <c r="AGN105"/>
      <c r="AGO105"/>
      <c r="AGP105"/>
      <c r="AGQ105"/>
      <c r="AGR105"/>
      <c r="AGS105"/>
      <c r="AGT105"/>
      <c r="AGU105"/>
      <c r="AGV105"/>
      <c r="AGW105"/>
      <c r="AGX105"/>
      <c r="AGY105"/>
      <c r="AGZ105"/>
      <c r="AHA105"/>
      <c r="AHB105"/>
      <c r="AHC105"/>
      <c r="AHD105"/>
      <c r="AHE105"/>
      <c r="AHF105"/>
      <c r="AHG105"/>
      <c r="AHH105"/>
      <c r="AHI105"/>
      <c r="AHJ105"/>
      <c r="AHK105"/>
      <c r="AHL105"/>
      <c r="AHM105"/>
      <c r="AHN105"/>
      <c r="AHO105"/>
      <c r="AHP105"/>
      <c r="AHQ105"/>
      <c r="AHR105"/>
      <c r="AHS105"/>
      <c r="AHT105"/>
      <c r="AHU105"/>
      <c r="AHV105"/>
      <c r="AHW105"/>
      <c r="AHX105"/>
      <c r="AHY105"/>
      <c r="AHZ105"/>
      <c r="AIA105"/>
      <c r="AIB105"/>
      <c r="AIC105"/>
      <c r="AID105"/>
      <c r="AIE105"/>
      <c r="AIF105"/>
      <c r="AIG105"/>
      <c r="AIH105"/>
      <c r="AII105"/>
      <c r="AIJ105"/>
      <c r="AIK105"/>
      <c r="AIL105"/>
      <c r="AIM105"/>
      <c r="AIN105"/>
      <c r="AIO105"/>
      <c r="AIP105"/>
      <c r="AIQ105"/>
      <c r="AIR105"/>
      <c r="AIS105"/>
      <c r="AIT105"/>
      <c r="AIU105"/>
      <c r="AIV105"/>
      <c r="AIW105"/>
      <c r="AIX105"/>
      <c r="AIY105"/>
      <c r="AIZ105"/>
      <c r="AJA105"/>
      <c r="AJB105"/>
      <c r="AJC105"/>
      <c r="AJD105"/>
      <c r="AJE105"/>
      <c r="AJF105"/>
      <c r="AJG105"/>
      <c r="AJH105"/>
      <c r="AJI105"/>
      <c r="AJJ105"/>
      <c r="AJK105"/>
      <c r="AJL105"/>
      <c r="AJM105"/>
      <c r="AJN105"/>
      <c r="AJO105"/>
      <c r="AJP105"/>
      <c r="AJQ105"/>
      <c r="AJR105"/>
      <c r="AJS105"/>
      <c r="AJT105"/>
      <c r="AJU105"/>
      <c r="AJV105"/>
      <c r="AJW105"/>
      <c r="AJX105"/>
      <c r="AJY105"/>
      <c r="AJZ105"/>
      <c r="AKA105"/>
      <c r="AKB105"/>
      <c r="AKC105"/>
      <c r="AKD105"/>
      <c r="AKE105"/>
      <c r="AKF105"/>
      <c r="AKG105"/>
      <c r="AKH105"/>
      <c r="AKI105"/>
      <c r="AKJ105"/>
      <c r="AKK105"/>
      <c r="AKL105"/>
      <c r="AKM105"/>
      <c r="AKN105"/>
      <c r="AKO105"/>
      <c r="AKP105"/>
      <c r="AKQ105"/>
      <c r="AKR105"/>
      <c r="AKS105"/>
      <c r="AKT105"/>
      <c r="AKU105"/>
      <c r="AKV105"/>
      <c r="AKW105"/>
      <c r="AKX105"/>
      <c r="AKY105"/>
      <c r="AKZ105"/>
      <c r="ALA105"/>
      <c r="ALB105"/>
      <c r="ALC105"/>
      <c r="ALD105"/>
      <c r="ALE105"/>
      <c r="ALF105"/>
      <c r="ALG105"/>
      <c r="ALH105"/>
      <c r="ALI105"/>
      <c r="ALJ105"/>
      <c r="ALK105"/>
      <c r="ALL105"/>
      <c r="ALM105"/>
      <c r="ALN105"/>
      <c r="ALO105"/>
      <c r="ALP105"/>
      <c r="ALQ105"/>
      <c r="ALR105"/>
      <c r="ALS105"/>
      <c r="ALT105"/>
      <c r="ALU105"/>
      <c r="ALV105"/>
      <c r="ALW105"/>
      <c r="ALX105"/>
      <c r="ALY105"/>
      <c r="ALZ105"/>
      <c r="AMA105"/>
      <c r="AMB105"/>
      <c r="AMC105"/>
      <c r="AMD105"/>
      <c r="AME105"/>
      <c r="AMF105"/>
      <c r="AMG105"/>
      <c r="AMH105"/>
      <c r="AMI105"/>
      <c r="AMJ105"/>
      <c r="AMK105"/>
      <c r="AML105"/>
      <c r="AMM105"/>
      <c r="AMN105"/>
      <c r="AMO105"/>
      <c r="AMP105"/>
      <c r="AMQ105"/>
      <c r="AMR105"/>
      <c r="AMS105"/>
      <c r="AMT105"/>
      <c r="AMU105"/>
      <c r="AMV105"/>
      <c r="AMW105"/>
      <c r="AMX105"/>
      <c r="AMY105"/>
      <c r="AMZ105"/>
      <c r="ANA105"/>
      <c r="ANB105"/>
      <c r="ANC105"/>
      <c r="AND105"/>
      <c r="ANE105"/>
    </row>
    <row r="106" spans="3:1048" s="6" customFormat="1" ht="15" customHeight="1" x14ac:dyDescent="0.25">
      <c r="C106" s="115" t="str">
        <f t="shared" si="23"/>
        <v>Bradford White</v>
      </c>
      <c r="D106" s="115" t="str">
        <f t="shared" si="24"/>
        <v>RE2H50S6-1NCWT  (50 gal)</v>
      </c>
      <c r="E106" s="115">
        <f t="shared" si="25"/>
        <v>130419</v>
      </c>
      <c r="F106" s="60">
        <f t="shared" si="26"/>
        <v>50</v>
      </c>
      <c r="G106" s="6" t="str">
        <f t="shared" si="27"/>
        <v>GE2014</v>
      </c>
      <c r="H106" s="62">
        <v>0</v>
      </c>
      <c r="I106" s="60">
        <v>1</v>
      </c>
      <c r="J106" s="61">
        <f t="shared" si="62"/>
        <v>0</v>
      </c>
      <c r="K106" s="61">
        <f t="shared" si="63"/>
        <v>2.8</v>
      </c>
      <c r="L106" s="127">
        <f t="shared" si="30"/>
        <v>0</v>
      </c>
      <c r="M106" s="169" t="str">
        <f t="shared" si="31"/>
        <v>BradfordWhiteRE2H50S61NCWT</v>
      </c>
      <c r="N106" s="97" t="s">
        <v>196</v>
      </c>
      <c r="O106" s="32">
        <v>1</v>
      </c>
      <c r="P106" s="81">
        <f t="shared" si="32"/>
        <v>13</v>
      </c>
      <c r="Q106" s="12" t="s">
        <v>96</v>
      </c>
      <c r="R106" s="120">
        <v>4</v>
      </c>
      <c r="S106" s="68">
        <f t="shared" si="95"/>
        <v>130419</v>
      </c>
      <c r="T106" s="65" t="str">
        <f t="shared" si="40"/>
        <v>RE2H50S6-1NCWT  (50 gal)</v>
      </c>
      <c r="U106" s="168">
        <f t="shared" si="5"/>
        <v>1</v>
      </c>
      <c r="V106" s="13" t="s">
        <v>334</v>
      </c>
      <c r="W106" s="14">
        <v>50</v>
      </c>
      <c r="X106" s="30"/>
      <c r="Y106" s="86" t="s">
        <v>176</v>
      </c>
      <c r="Z106" s="91" t="str">
        <f t="shared" si="96"/>
        <v>GE2014</v>
      </c>
      <c r="AA106" s="126">
        <v>0</v>
      </c>
      <c r="AB106" s="42"/>
      <c r="AC106" s="51" t="s">
        <v>9</v>
      </c>
      <c r="AD106" s="171">
        <v>2.8</v>
      </c>
      <c r="AE106" s="52">
        <v>43944</v>
      </c>
      <c r="AF106" s="49"/>
      <c r="AG106" s="138" t="str">
        <f t="shared" si="18"/>
        <v>2,     130419,   "RE2H50S6-1NCWT  (50 gal)"</v>
      </c>
      <c r="AH106" s="140" t="str">
        <f t="shared" si="100"/>
        <v>BradfordWhite</v>
      </c>
      <c r="AI106" t="s">
        <v>481</v>
      </c>
      <c r="AJ106" s="166">
        <f t="shared" si="7"/>
        <v>1</v>
      </c>
      <c r="AK106" s="138" t="str">
        <f t="shared" si="19"/>
        <v xml:space="preserve">          case  RE2H50S6-1NCWT  (50 gal)   :   "BradfordWhiteRE2H50S61NCWT"</v>
      </c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  <c r="BG106"/>
      <c r="BH106"/>
      <c r="BI106"/>
      <c r="BJ106"/>
      <c r="BK106"/>
      <c r="BL106"/>
      <c r="BM106"/>
      <c r="BN106"/>
      <c r="BO106"/>
      <c r="BP106"/>
      <c r="BQ106"/>
      <c r="BR106"/>
      <c r="BS106"/>
      <c r="BT106"/>
      <c r="BU106"/>
      <c r="BV106"/>
      <c r="BW106"/>
      <c r="BX106"/>
      <c r="BY106"/>
      <c r="BZ106"/>
      <c r="CA106"/>
      <c r="CB106"/>
      <c r="CC106"/>
      <c r="CD106"/>
      <c r="CE106"/>
      <c r="CF106"/>
      <c r="CG106"/>
      <c r="CH106"/>
      <c r="CI106"/>
      <c r="CJ106"/>
      <c r="CK106"/>
      <c r="CL106"/>
      <c r="CM106"/>
      <c r="CN106"/>
      <c r="CO106"/>
      <c r="CP106"/>
      <c r="CQ106"/>
      <c r="CR106"/>
      <c r="CS106"/>
      <c r="CT106"/>
      <c r="CU106"/>
      <c r="CV106"/>
      <c r="CW106"/>
      <c r="CX106"/>
      <c r="CY106"/>
      <c r="CZ106"/>
      <c r="DA106"/>
      <c r="DB106"/>
      <c r="DC106"/>
      <c r="DD106"/>
      <c r="DE106"/>
      <c r="DF106"/>
      <c r="DG106"/>
      <c r="DH106"/>
      <c r="DI106"/>
      <c r="DJ106"/>
      <c r="DK106"/>
      <c r="DL106"/>
      <c r="DM106"/>
      <c r="DN106"/>
      <c r="DO106"/>
      <c r="DP106"/>
      <c r="DQ106"/>
      <c r="DR106"/>
      <c r="DS106"/>
      <c r="DT106"/>
      <c r="DU106"/>
      <c r="DV106"/>
      <c r="DW106"/>
      <c r="DX106"/>
      <c r="DY106"/>
      <c r="DZ106"/>
      <c r="EA106"/>
      <c r="EB106"/>
      <c r="EC106"/>
      <c r="ED106"/>
      <c r="EE106"/>
      <c r="EF106"/>
      <c r="EG106"/>
      <c r="EH106"/>
      <c r="EI106"/>
      <c r="EJ106"/>
      <c r="EK106"/>
      <c r="EL106"/>
      <c r="EM106"/>
      <c r="EN106"/>
      <c r="EO106"/>
      <c r="EP106"/>
      <c r="EQ106"/>
      <c r="ER106"/>
      <c r="ES106"/>
      <c r="ET106"/>
      <c r="EU106"/>
      <c r="EV106"/>
      <c r="EW106"/>
      <c r="EX106"/>
      <c r="EY106"/>
      <c r="EZ106"/>
      <c r="FA106"/>
      <c r="FB106"/>
      <c r="FC106"/>
      <c r="FD106"/>
      <c r="FE106"/>
      <c r="FF106"/>
      <c r="FG106"/>
      <c r="FH106"/>
      <c r="FI106"/>
      <c r="FJ106"/>
      <c r="FK106"/>
      <c r="FL106"/>
      <c r="FM106"/>
      <c r="FN106"/>
      <c r="FO106"/>
      <c r="FP106"/>
      <c r="FQ106"/>
      <c r="FR106"/>
      <c r="FS106"/>
      <c r="FT106"/>
      <c r="FU106"/>
      <c r="FV106"/>
      <c r="FW106"/>
      <c r="FX106"/>
      <c r="FY106"/>
      <c r="FZ106"/>
      <c r="GA106"/>
      <c r="GB106"/>
      <c r="GC106"/>
      <c r="GD106"/>
      <c r="GE106"/>
      <c r="GF106"/>
      <c r="GG106"/>
      <c r="GH106"/>
      <c r="GI106"/>
      <c r="GJ106"/>
      <c r="GK106"/>
      <c r="GL106"/>
      <c r="GM106"/>
      <c r="GN106"/>
      <c r="GO106"/>
      <c r="GP106"/>
      <c r="GQ106"/>
      <c r="GR106"/>
      <c r="GS106"/>
      <c r="GT106"/>
      <c r="GU106"/>
      <c r="GV106"/>
      <c r="GW106"/>
      <c r="GX106"/>
      <c r="GY106"/>
      <c r="GZ106"/>
      <c r="HA106"/>
      <c r="HB106"/>
      <c r="HC106"/>
      <c r="HD106"/>
      <c r="HE106"/>
      <c r="HF106"/>
      <c r="HG106"/>
      <c r="HH106"/>
      <c r="HI106"/>
      <c r="HJ106"/>
      <c r="HK106"/>
      <c r="HL106"/>
      <c r="HM106"/>
      <c r="HN106"/>
      <c r="HO106"/>
      <c r="HP106"/>
      <c r="HQ106"/>
      <c r="HR106"/>
      <c r="HS106"/>
      <c r="HT106"/>
      <c r="HU106"/>
      <c r="HV106"/>
      <c r="HW106"/>
      <c r="HX106"/>
      <c r="HY106"/>
      <c r="HZ106"/>
      <c r="IA106"/>
      <c r="IB106"/>
      <c r="IC106"/>
      <c r="ID106"/>
      <c r="IE106"/>
      <c r="IF106"/>
      <c r="IG106"/>
      <c r="IH106"/>
      <c r="II106"/>
      <c r="IJ106"/>
      <c r="IK106"/>
      <c r="IL106"/>
      <c r="IM106"/>
      <c r="IN106"/>
      <c r="IO106"/>
      <c r="IP106"/>
      <c r="IQ106"/>
      <c r="IR106"/>
      <c r="IS106"/>
      <c r="IT106"/>
      <c r="IU106"/>
      <c r="IV106"/>
      <c r="IW106"/>
      <c r="IX106"/>
      <c r="IY106"/>
      <c r="IZ106"/>
      <c r="JA106"/>
      <c r="JB106"/>
      <c r="JC106"/>
      <c r="JD106"/>
      <c r="JE106"/>
      <c r="JF106"/>
      <c r="JG106"/>
      <c r="JH106"/>
      <c r="JI106"/>
      <c r="JJ106"/>
      <c r="JK106"/>
      <c r="JL106"/>
      <c r="JM106"/>
      <c r="JN106"/>
      <c r="JO106"/>
      <c r="JP106"/>
      <c r="JQ106"/>
      <c r="JR106"/>
      <c r="JS106"/>
      <c r="JT106"/>
      <c r="JU106"/>
      <c r="JV106"/>
      <c r="JW106"/>
      <c r="JX106"/>
      <c r="JY106"/>
      <c r="JZ106"/>
      <c r="KA106"/>
      <c r="KB106"/>
      <c r="KC106"/>
      <c r="KD106"/>
      <c r="KE106"/>
      <c r="KF106"/>
      <c r="KG106"/>
      <c r="KH106"/>
      <c r="KI106"/>
      <c r="KJ106"/>
      <c r="KK106"/>
      <c r="KL106"/>
      <c r="KM106"/>
      <c r="KN106"/>
      <c r="KO106"/>
      <c r="KP106"/>
      <c r="KQ106"/>
      <c r="KR106"/>
      <c r="KS106"/>
      <c r="KT106"/>
      <c r="KU106"/>
      <c r="KV106"/>
      <c r="KW106"/>
      <c r="KX106"/>
      <c r="KY106"/>
      <c r="KZ106"/>
      <c r="LA106"/>
      <c r="LB106"/>
      <c r="LC106"/>
      <c r="LD106"/>
      <c r="LE106"/>
      <c r="LF106"/>
      <c r="LG106"/>
      <c r="LH106"/>
      <c r="LI106"/>
      <c r="LJ106"/>
      <c r="LK106"/>
      <c r="LL106"/>
      <c r="LM106"/>
      <c r="LN106"/>
      <c r="LO106"/>
      <c r="LP106"/>
      <c r="LQ106"/>
      <c r="LR106"/>
      <c r="LS106"/>
      <c r="LT106"/>
      <c r="LU106"/>
      <c r="LV106"/>
      <c r="LW106"/>
      <c r="LX106"/>
      <c r="LY106"/>
      <c r="LZ106"/>
      <c r="MA106"/>
      <c r="MB106"/>
      <c r="MC106"/>
      <c r="MD106"/>
      <c r="ME106"/>
      <c r="MF106"/>
      <c r="MG106"/>
      <c r="MH106"/>
      <c r="MI106"/>
      <c r="MJ106"/>
      <c r="MK106"/>
      <c r="ML106"/>
      <c r="MM106"/>
      <c r="MN106"/>
      <c r="MO106"/>
      <c r="MP106"/>
      <c r="MQ106"/>
      <c r="MR106"/>
      <c r="MS106"/>
      <c r="MT106"/>
      <c r="MU106"/>
      <c r="MV106"/>
      <c r="MW106"/>
      <c r="MX106"/>
      <c r="MY106"/>
      <c r="MZ106"/>
      <c r="NA106"/>
      <c r="NB106"/>
      <c r="NC106"/>
      <c r="ND106"/>
      <c r="NE106"/>
      <c r="NF106"/>
      <c r="NG106"/>
      <c r="NH106"/>
      <c r="NI106"/>
      <c r="NJ106"/>
      <c r="NK106"/>
      <c r="NL106"/>
      <c r="NM106"/>
      <c r="NN106"/>
      <c r="NO106"/>
      <c r="NP106"/>
      <c r="NQ106"/>
      <c r="NR106"/>
      <c r="NS106"/>
      <c r="NT106"/>
      <c r="NU106"/>
      <c r="NV106"/>
      <c r="NW106"/>
      <c r="NX106"/>
      <c r="NY106"/>
      <c r="NZ106"/>
      <c r="OA106"/>
      <c r="OB106"/>
      <c r="OC106"/>
      <c r="OD106"/>
      <c r="OE106"/>
      <c r="OF106"/>
      <c r="OG106"/>
      <c r="OH106"/>
      <c r="OI106"/>
      <c r="OJ106"/>
      <c r="OK106"/>
      <c r="OL106"/>
      <c r="OM106"/>
      <c r="ON106"/>
      <c r="OO106"/>
      <c r="OP106"/>
      <c r="OQ106"/>
      <c r="OR106"/>
      <c r="OS106"/>
      <c r="OT106"/>
      <c r="OU106"/>
      <c r="OV106"/>
      <c r="OW106"/>
      <c r="OX106"/>
      <c r="OY106"/>
      <c r="OZ106"/>
      <c r="PA106"/>
      <c r="PB106"/>
      <c r="PC106"/>
      <c r="PD106"/>
      <c r="PE106"/>
      <c r="PF106"/>
      <c r="PG106"/>
      <c r="PH106"/>
      <c r="PI106"/>
      <c r="PJ106"/>
      <c r="PK106"/>
      <c r="PL106"/>
      <c r="PM106"/>
      <c r="PN106"/>
      <c r="PO106"/>
      <c r="PP106"/>
      <c r="PQ106"/>
      <c r="PR106"/>
      <c r="PS106"/>
      <c r="PT106"/>
      <c r="PU106"/>
      <c r="PV106"/>
      <c r="PW106"/>
      <c r="PX106"/>
      <c r="PY106"/>
      <c r="PZ106"/>
      <c r="QA106"/>
      <c r="QB106"/>
      <c r="QC106"/>
      <c r="QD106"/>
      <c r="QE106"/>
      <c r="QF106"/>
      <c r="QG106"/>
      <c r="QH106"/>
      <c r="QI106"/>
      <c r="QJ106"/>
      <c r="QK106"/>
      <c r="QL106"/>
      <c r="QM106"/>
      <c r="QN106"/>
      <c r="QO106"/>
      <c r="QP106"/>
      <c r="QQ106"/>
      <c r="QR106"/>
      <c r="QS106"/>
      <c r="QT106"/>
      <c r="QU106"/>
      <c r="QV106"/>
      <c r="QW106"/>
      <c r="QX106"/>
      <c r="QY106"/>
      <c r="QZ106"/>
      <c r="RA106"/>
      <c r="RB106"/>
      <c r="RC106"/>
      <c r="RD106"/>
      <c r="RE106"/>
      <c r="RF106"/>
      <c r="RG106"/>
      <c r="RH106"/>
      <c r="RI106"/>
      <c r="RJ106"/>
      <c r="RK106"/>
      <c r="RL106"/>
      <c r="RM106"/>
      <c r="RN106"/>
      <c r="RO106"/>
      <c r="RP106"/>
      <c r="RQ106"/>
      <c r="RR106"/>
      <c r="RS106"/>
      <c r="RT106"/>
      <c r="RU106"/>
      <c r="RV106"/>
      <c r="RW106"/>
      <c r="RX106"/>
      <c r="RY106"/>
      <c r="RZ106"/>
      <c r="SA106"/>
      <c r="SB106"/>
      <c r="SC106"/>
      <c r="SD106"/>
      <c r="SE106"/>
      <c r="SF106"/>
      <c r="SG106"/>
      <c r="SH106"/>
      <c r="SI106"/>
      <c r="SJ106"/>
      <c r="SK106"/>
      <c r="SL106"/>
      <c r="SM106"/>
      <c r="SN106"/>
      <c r="SO106"/>
      <c r="SP106"/>
      <c r="SQ106"/>
      <c r="SR106"/>
      <c r="SS106"/>
      <c r="ST106"/>
      <c r="SU106"/>
      <c r="SV106"/>
      <c r="SW106"/>
      <c r="SX106"/>
      <c r="SY106"/>
      <c r="SZ106"/>
      <c r="TA106"/>
      <c r="TB106"/>
      <c r="TC106"/>
      <c r="TD106"/>
      <c r="TE106"/>
      <c r="TF106"/>
      <c r="TG106"/>
      <c r="TH106"/>
      <c r="TI106"/>
      <c r="TJ106"/>
      <c r="TK106"/>
      <c r="TL106"/>
      <c r="TM106"/>
      <c r="TN106"/>
      <c r="TO106"/>
      <c r="TP106"/>
      <c r="TQ106"/>
      <c r="TR106"/>
      <c r="TS106"/>
      <c r="TT106"/>
      <c r="TU106"/>
      <c r="TV106"/>
      <c r="TW106"/>
      <c r="TX106"/>
      <c r="TY106"/>
      <c r="TZ106"/>
      <c r="UA106"/>
      <c r="UB106"/>
      <c r="UC106"/>
      <c r="UD106"/>
      <c r="UE106"/>
      <c r="UF106"/>
      <c r="UG106"/>
      <c r="UH106"/>
      <c r="UI106"/>
      <c r="UJ106"/>
      <c r="UK106"/>
      <c r="UL106"/>
      <c r="UM106"/>
      <c r="UN106"/>
      <c r="UO106"/>
      <c r="UP106"/>
      <c r="UQ106"/>
      <c r="UR106"/>
      <c r="US106"/>
      <c r="UT106"/>
      <c r="UU106"/>
      <c r="UV106"/>
      <c r="UW106"/>
      <c r="UX106"/>
      <c r="UY106"/>
      <c r="UZ106"/>
      <c r="VA106"/>
      <c r="VB106"/>
      <c r="VC106"/>
      <c r="VD106"/>
      <c r="VE106"/>
      <c r="VF106"/>
      <c r="VG106"/>
      <c r="VH106"/>
      <c r="VI106"/>
      <c r="VJ106"/>
      <c r="VK106"/>
      <c r="VL106"/>
      <c r="VM106"/>
      <c r="VN106"/>
      <c r="VO106"/>
      <c r="VP106"/>
      <c r="VQ106"/>
      <c r="VR106"/>
      <c r="VS106"/>
      <c r="VT106"/>
      <c r="VU106"/>
      <c r="VV106"/>
      <c r="VW106"/>
      <c r="VX106"/>
      <c r="VY106"/>
      <c r="VZ106"/>
      <c r="WA106"/>
      <c r="WB106"/>
      <c r="WC106"/>
      <c r="WD106"/>
      <c r="WE106"/>
      <c r="WF106"/>
      <c r="WG106"/>
      <c r="WH106"/>
      <c r="WI106"/>
      <c r="WJ106"/>
      <c r="WK106"/>
      <c r="WL106"/>
      <c r="WM106"/>
      <c r="WN106"/>
      <c r="WO106"/>
      <c r="WP106"/>
      <c r="WQ106"/>
      <c r="WR106"/>
      <c r="WS106"/>
      <c r="WT106"/>
      <c r="WU106"/>
      <c r="WV106"/>
      <c r="WW106"/>
      <c r="WX106"/>
      <c r="WY106"/>
      <c r="WZ106"/>
      <c r="XA106"/>
      <c r="XB106"/>
      <c r="XC106"/>
      <c r="XD106"/>
      <c r="XE106"/>
      <c r="XF106"/>
      <c r="XG106"/>
      <c r="XH106"/>
      <c r="XI106"/>
      <c r="XJ106"/>
      <c r="XK106"/>
      <c r="XL106"/>
      <c r="XM106"/>
      <c r="XN106"/>
      <c r="XO106"/>
      <c r="XP106"/>
      <c r="XQ106"/>
      <c r="XR106"/>
      <c r="XS106"/>
      <c r="XT106"/>
      <c r="XU106"/>
      <c r="XV106"/>
      <c r="XW106"/>
      <c r="XX106"/>
      <c r="XY106"/>
      <c r="XZ106"/>
      <c r="YA106"/>
      <c r="YB106"/>
      <c r="YC106"/>
      <c r="YD106"/>
      <c r="YE106"/>
      <c r="YF106"/>
      <c r="YG106"/>
      <c r="YH106"/>
      <c r="YI106"/>
      <c r="YJ106"/>
      <c r="YK106"/>
      <c r="YL106"/>
      <c r="YM106"/>
      <c r="YN106"/>
      <c r="YO106"/>
      <c r="YP106"/>
      <c r="YQ106"/>
      <c r="YR106"/>
      <c r="YS106"/>
      <c r="YT106"/>
      <c r="YU106"/>
      <c r="YV106"/>
      <c r="YW106"/>
      <c r="YX106"/>
      <c r="YY106"/>
      <c r="YZ106"/>
      <c r="ZA106"/>
      <c r="ZB106"/>
      <c r="ZC106"/>
      <c r="ZD106"/>
      <c r="ZE106"/>
      <c r="ZF106"/>
      <c r="ZG106"/>
      <c r="ZH106"/>
      <c r="ZI106"/>
      <c r="ZJ106"/>
      <c r="ZK106"/>
      <c r="ZL106"/>
      <c r="ZM106"/>
      <c r="ZN106"/>
      <c r="ZO106"/>
      <c r="ZP106"/>
      <c r="ZQ106"/>
      <c r="ZR106"/>
      <c r="ZS106"/>
      <c r="ZT106"/>
      <c r="ZU106"/>
      <c r="ZV106"/>
      <c r="ZW106"/>
      <c r="ZX106"/>
      <c r="ZY106"/>
      <c r="ZZ106"/>
      <c r="AAA106"/>
      <c r="AAB106"/>
      <c r="AAC106"/>
      <c r="AAD106"/>
      <c r="AAE106"/>
      <c r="AAF106"/>
      <c r="AAG106"/>
      <c r="AAH106"/>
      <c r="AAI106"/>
      <c r="AAJ106"/>
      <c r="AAK106"/>
      <c r="AAL106"/>
      <c r="AAM106"/>
      <c r="AAN106"/>
      <c r="AAO106"/>
      <c r="AAP106"/>
      <c r="AAQ106"/>
      <c r="AAR106"/>
      <c r="AAS106"/>
      <c r="AAT106"/>
      <c r="AAU106"/>
      <c r="AAV106"/>
      <c r="AAW106"/>
      <c r="AAX106"/>
      <c r="AAY106"/>
      <c r="AAZ106"/>
      <c r="ABA106"/>
      <c r="ABB106"/>
      <c r="ABC106"/>
      <c r="ABD106"/>
      <c r="ABE106"/>
      <c r="ABF106"/>
      <c r="ABG106"/>
      <c r="ABH106"/>
      <c r="ABI106"/>
      <c r="ABJ106"/>
      <c r="ABK106"/>
      <c r="ABL106"/>
      <c r="ABM106"/>
      <c r="ABN106"/>
      <c r="ABO106"/>
      <c r="ABP106"/>
      <c r="ABQ106"/>
      <c r="ABR106"/>
      <c r="ABS106"/>
      <c r="ABT106"/>
      <c r="ABU106"/>
      <c r="ABV106"/>
      <c r="ABW106"/>
      <c r="ABX106"/>
      <c r="ABY106"/>
      <c r="ABZ106"/>
      <c r="ACA106"/>
      <c r="ACB106"/>
      <c r="ACC106"/>
      <c r="ACD106"/>
      <c r="ACE106"/>
      <c r="ACF106"/>
      <c r="ACG106"/>
      <c r="ACH106"/>
      <c r="ACI106"/>
      <c r="ACJ106"/>
      <c r="ACK106"/>
      <c r="ACL106"/>
      <c r="ACM106"/>
      <c r="ACN106"/>
      <c r="ACO106"/>
      <c r="ACP106"/>
      <c r="ACQ106"/>
      <c r="ACR106"/>
      <c r="ACS106"/>
      <c r="ACT106"/>
      <c r="ACU106"/>
      <c r="ACV106"/>
      <c r="ACW106"/>
      <c r="ACX106"/>
      <c r="ACY106"/>
      <c r="ACZ106"/>
      <c r="ADA106"/>
      <c r="ADB106"/>
      <c r="ADC106"/>
      <c r="ADD106"/>
      <c r="ADE106"/>
      <c r="ADF106"/>
      <c r="ADG106"/>
      <c r="ADH106"/>
      <c r="ADI106"/>
      <c r="ADJ106"/>
      <c r="ADK106"/>
      <c r="ADL106"/>
      <c r="ADM106"/>
      <c r="ADN106"/>
      <c r="ADO106"/>
      <c r="ADP106"/>
      <c r="ADQ106"/>
      <c r="ADR106"/>
      <c r="ADS106"/>
      <c r="ADT106"/>
      <c r="ADU106"/>
      <c r="ADV106"/>
      <c r="ADW106"/>
      <c r="ADX106"/>
      <c r="ADY106"/>
      <c r="ADZ106"/>
      <c r="AEA106"/>
      <c r="AEB106"/>
      <c r="AEC106"/>
      <c r="AED106"/>
      <c r="AEE106"/>
      <c r="AEF106"/>
      <c r="AEG106"/>
      <c r="AEH106"/>
      <c r="AEI106"/>
      <c r="AEJ106"/>
      <c r="AEK106"/>
      <c r="AEL106"/>
      <c r="AEM106"/>
      <c r="AEN106"/>
      <c r="AEO106"/>
      <c r="AEP106"/>
      <c r="AEQ106"/>
      <c r="AER106"/>
      <c r="AES106"/>
      <c r="AET106"/>
      <c r="AEU106"/>
      <c r="AEV106"/>
      <c r="AEW106"/>
      <c r="AEX106"/>
      <c r="AEY106"/>
      <c r="AEZ106"/>
      <c r="AFA106"/>
      <c r="AFB106"/>
      <c r="AFC106"/>
      <c r="AFD106"/>
      <c r="AFE106"/>
      <c r="AFF106"/>
      <c r="AFG106"/>
      <c r="AFH106"/>
      <c r="AFI106"/>
      <c r="AFJ106"/>
      <c r="AFK106"/>
      <c r="AFL106"/>
      <c r="AFM106"/>
      <c r="AFN106"/>
      <c r="AFO106"/>
      <c r="AFP106"/>
      <c r="AFQ106"/>
      <c r="AFR106"/>
      <c r="AFS106"/>
      <c r="AFT106"/>
      <c r="AFU106"/>
      <c r="AFV106"/>
      <c r="AFW106"/>
      <c r="AFX106"/>
      <c r="AFY106"/>
      <c r="AFZ106"/>
      <c r="AGA106"/>
      <c r="AGB106"/>
      <c r="AGC106"/>
      <c r="AGD106"/>
      <c r="AGE106"/>
      <c r="AGF106"/>
      <c r="AGG106"/>
      <c r="AGH106"/>
      <c r="AGI106"/>
      <c r="AGJ106"/>
      <c r="AGK106"/>
      <c r="AGL106"/>
      <c r="AGM106"/>
      <c r="AGN106"/>
      <c r="AGO106"/>
      <c r="AGP106"/>
      <c r="AGQ106"/>
      <c r="AGR106"/>
      <c r="AGS106"/>
      <c r="AGT106"/>
      <c r="AGU106"/>
      <c r="AGV106"/>
      <c r="AGW106"/>
      <c r="AGX106"/>
      <c r="AGY106"/>
      <c r="AGZ106"/>
      <c r="AHA106"/>
      <c r="AHB106"/>
      <c r="AHC106"/>
      <c r="AHD106"/>
      <c r="AHE106"/>
      <c r="AHF106"/>
      <c r="AHG106"/>
      <c r="AHH106"/>
      <c r="AHI106"/>
      <c r="AHJ106"/>
      <c r="AHK106"/>
      <c r="AHL106"/>
      <c r="AHM106"/>
      <c r="AHN106"/>
      <c r="AHO106"/>
      <c r="AHP106"/>
      <c r="AHQ106"/>
      <c r="AHR106"/>
      <c r="AHS106"/>
      <c r="AHT106"/>
      <c r="AHU106"/>
      <c r="AHV106"/>
      <c r="AHW106"/>
      <c r="AHX106"/>
      <c r="AHY106"/>
      <c r="AHZ106"/>
      <c r="AIA106"/>
      <c r="AIB106"/>
      <c r="AIC106"/>
      <c r="AID106"/>
      <c r="AIE106"/>
      <c r="AIF106"/>
      <c r="AIG106"/>
      <c r="AIH106"/>
      <c r="AII106"/>
      <c r="AIJ106"/>
      <c r="AIK106"/>
      <c r="AIL106"/>
      <c r="AIM106"/>
      <c r="AIN106"/>
      <c r="AIO106"/>
      <c r="AIP106"/>
      <c r="AIQ106"/>
      <c r="AIR106"/>
      <c r="AIS106"/>
      <c r="AIT106"/>
      <c r="AIU106"/>
      <c r="AIV106"/>
      <c r="AIW106"/>
      <c r="AIX106"/>
      <c r="AIY106"/>
      <c r="AIZ106"/>
      <c r="AJA106"/>
      <c r="AJB106"/>
      <c r="AJC106"/>
      <c r="AJD106"/>
      <c r="AJE106"/>
      <c r="AJF106"/>
      <c r="AJG106"/>
      <c r="AJH106"/>
      <c r="AJI106"/>
      <c r="AJJ106"/>
      <c r="AJK106"/>
      <c r="AJL106"/>
      <c r="AJM106"/>
      <c r="AJN106"/>
      <c r="AJO106"/>
      <c r="AJP106"/>
      <c r="AJQ106"/>
      <c r="AJR106"/>
      <c r="AJS106"/>
      <c r="AJT106"/>
      <c r="AJU106"/>
      <c r="AJV106"/>
      <c r="AJW106"/>
      <c r="AJX106"/>
      <c r="AJY106"/>
      <c r="AJZ106"/>
      <c r="AKA106"/>
      <c r="AKB106"/>
      <c r="AKC106"/>
      <c r="AKD106"/>
      <c r="AKE106"/>
      <c r="AKF106"/>
      <c r="AKG106"/>
      <c r="AKH106"/>
      <c r="AKI106"/>
      <c r="AKJ106"/>
      <c r="AKK106"/>
      <c r="AKL106"/>
      <c r="AKM106"/>
      <c r="AKN106"/>
      <c r="AKO106"/>
      <c r="AKP106"/>
      <c r="AKQ106"/>
      <c r="AKR106"/>
      <c r="AKS106"/>
      <c r="AKT106"/>
      <c r="AKU106"/>
      <c r="AKV106"/>
      <c r="AKW106"/>
      <c r="AKX106"/>
      <c r="AKY106"/>
      <c r="AKZ106"/>
      <c r="ALA106"/>
      <c r="ALB106"/>
      <c r="ALC106"/>
      <c r="ALD106"/>
      <c r="ALE106"/>
      <c r="ALF106"/>
      <c r="ALG106"/>
      <c r="ALH106"/>
      <c r="ALI106"/>
      <c r="ALJ106"/>
      <c r="ALK106"/>
      <c r="ALL106"/>
      <c r="ALM106"/>
      <c r="ALN106"/>
      <c r="ALO106"/>
      <c r="ALP106"/>
      <c r="ALQ106"/>
      <c r="ALR106"/>
      <c r="ALS106"/>
      <c r="ALT106"/>
      <c r="ALU106"/>
      <c r="ALV106"/>
      <c r="ALW106"/>
      <c r="ALX106"/>
      <c r="ALY106"/>
      <c r="ALZ106"/>
      <c r="AMA106"/>
      <c r="AMB106"/>
      <c r="AMC106"/>
      <c r="AMD106"/>
      <c r="AME106"/>
      <c r="AMF106"/>
      <c r="AMG106"/>
      <c r="AMH106"/>
      <c r="AMI106"/>
      <c r="AMJ106"/>
      <c r="AMK106"/>
      <c r="AML106"/>
      <c r="AMM106"/>
      <c r="AMN106"/>
      <c r="AMO106"/>
      <c r="AMP106"/>
      <c r="AMQ106"/>
      <c r="AMR106"/>
      <c r="AMS106"/>
      <c r="AMT106"/>
      <c r="AMU106"/>
      <c r="AMV106"/>
      <c r="AMW106"/>
      <c r="AMX106"/>
      <c r="AMY106"/>
      <c r="AMZ106"/>
      <c r="ANA106"/>
      <c r="ANB106"/>
      <c r="ANC106"/>
      <c r="AND106"/>
      <c r="ANE106"/>
    </row>
    <row r="107" spans="3:1048" s="6" customFormat="1" ht="15" customHeight="1" x14ac:dyDescent="0.25">
      <c r="C107" s="115" t="str">
        <f t="shared" si="23"/>
        <v>Bradford White</v>
      </c>
      <c r="D107" s="115" t="str">
        <f t="shared" si="24"/>
        <v>RE2H65T6-1NCWT  (65 gal)</v>
      </c>
      <c r="E107" s="115">
        <f t="shared" si="25"/>
        <v>130558</v>
      </c>
      <c r="F107" s="60">
        <f t="shared" si="26"/>
        <v>65</v>
      </c>
      <c r="G107" s="6" t="str">
        <f t="shared" si="27"/>
        <v>BWC202065</v>
      </c>
      <c r="H107" s="62">
        <v>0</v>
      </c>
      <c r="I107" s="60">
        <v>1</v>
      </c>
      <c r="J107" s="61">
        <f t="shared" si="62"/>
        <v>0</v>
      </c>
      <c r="K107" s="61">
        <f t="shared" si="63"/>
        <v>3</v>
      </c>
      <c r="L107" s="127">
        <f t="shared" si="30"/>
        <v>0</v>
      </c>
      <c r="M107" s="169" t="str">
        <f t="shared" si="31"/>
        <v>BradfordWhiteRE2H65T61NCWT</v>
      </c>
      <c r="N107" s="97" t="s">
        <v>196</v>
      </c>
      <c r="O107" s="32">
        <v>1</v>
      </c>
      <c r="P107" s="81">
        <f t="shared" si="32"/>
        <v>13</v>
      </c>
      <c r="Q107" s="12" t="s">
        <v>96</v>
      </c>
      <c r="R107" s="68">
        <f t="shared" ref="R107:R108" si="101">R106+1</f>
        <v>5</v>
      </c>
      <c r="S107" s="68">
        <f t="shared" si="95"/>
        <v>130558</v>
      </c>
      <c r="T107" s="65" t="str">
        <f t="shared" si="40"/>
        <v>RE2H65T6-1NCWT  (65 gal)</v>
      </c>
      <c r="U107" s="168">
        <f t="shared" si="5"/>
        <v>1</v>
      </c>
      <c r="V107" s="13" t="s">
        <v>335</v>
      </c>
      <c r="W107" s="14">
        <v>65</v>
      </c>
      <c r="X107" s="30"/>
      <c r="Y107" s="86" t="s">
        <v>299</v>
      </c>
      <c r="Z107" s="91" t="str">
        <f t="shared" si="96"/>
        <v>BWC202065</v>
      </c>
      <c r="AA107" s="126">
        <v>0</v>
      </c>
      <c r="AB107" s="42"/>
      <c r="AC107" s="51">
        <v>3</v>
      </c>
      <c r="AD107" s="171">
        <v>3</v>
      </c>
      <c r="AE107" s="52">
        <v>43944</v>
      </c>
      <c r="AF107" s="49"/>
      <c r="AG107" s="138" t="str">
        <f t="shared" si="18"/>
        <v>2,     130558,   "RE2H65T6-1NCWT  (65 gal)"</v>
      </c>
      <c r="AH107" s="140" t="str">
        <f t="shared" si="100"/>
        <v>BradfordWhite</v>
      </c>
      <c r="AI107" t="s">
        <v>483</v>
      </c>
      <c r="AJ107" s="166">
        <f t="shared" si="7"/>
        <v>1</v>
      </c>
      <c r="AK107" s="138" t="str">
        <f t="shared" si="19"/>
        <v xml:space="preserve">          case  RE2H65T6-1NCWT  (65 gal)   :   "BradfordWhiteRE2H65T61NCWT"</v>
      </c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  <c r="BG107"/>
      <c r="BH107"/>
      <c r="BI107"/>
      <c r="BJ107"/>
      <c r="BK107"/>
      <c r="BL107"/>
      <c r="BM107"/>
      <c r="BN107"/>
      <c r="BO107"/>
      <c r="BP107"/>
      <c r="BQ107"/>
      <c r="BR107"/>
      <c r="BS107"/>
      <c r="BT107"/>
      <c r="BU107"/>
      <c r="BV107"/>
      <c r="BW107"/>
      <c r="BX107"/>
      <c r="BY107"/>
      <c r="BZ107"/>
      <c r="CA107"/>
      <c r="CB107"/>
      <c r="CC107"/>
      <c r="CD107"/>
      <c r="CE107"/>
      <c r="CF107"/>
      <c r="CG107"/>
      <c r="CH107"/>
      <c r="CI107"/>
      <c r="CJ107"/>
      <c r="CK107"/>
      <c r="CL107"/>
      <c r="CM107"/>
      <c r="CN107"/>
      <c r="CO107"/>
      <c r="CP107"/>
      <c r="CQ107"/>
      <c r="CR107"/>
      <c r="CS107"/>
      <c r="CT107"/>
      <c r="CU107"/>
      <c r="CV107"/>
      <c r="CW107"/>
      <c r="CX107"/>
      <c r="CY107"/>
      <c r="CZ107"/>
      <c r="DA107"/>
      <c r="DB107"/>
      <c r="DC107"/>
      <c r="DD107"/>
      <c r="DE107"/>
      <c r="DF107"/>
      <c r="DG107"/>
      <c r="DH107"/>
      <c r="DI107"/>
      <c r="DJ107"/>
      <c r="DK107"/>
      <c r="DL107"/>
      <c r="DM107"/>
      <c r="DN107"/>
      <c r="DO107"/>
      <c r="DP107"/>
      <c r="DQ107"/>
      <c r="DR107"/>
      <c r="DS107"/>
      <c r="DT107"/>
      <c r="DU107"/>
      <c r="DV107"/>
      <c r="DW107"/>
      <c r="DX107"/>
      <c r="DY107"/>
      <c r="DZ107"/>
      <c r="EA107"/>
      <c r="EB107"/>
      <c r="EC107"/>
      <c r="ED107"/>
      <c r="EE107"/>
      <c r="EF107"/>
      <c r="EG107"/>
      <c r="EH107"/>
      <c r="EI107"/>
      <c r="EJ107"/>
      <c r="EK107"/>
      <c r="EL107"/>
      <c r="EM107"/>
      <c r="EN107"/>
      <c r="EO107"/>
      <c r="EP107"/>
      <c r="EQ107"/>
      <c r="ER107"/>
      <c r="ES107"/>
      <c r="ET107"/>
      <c r="EU107"/>
      <c r="EV107"/>
      <c r="EW107"/>
      <c r="EX107"/>
      <c r="EY107"/>
      <c r="EZ107"/>
      <c r="FA107"/>
      <c r="FB107"/>
      <c r="FC107"/>
      <c r="FD107"/>
      <c r="FE107"/>
      <c r="FF107"/>
      <c r="FG107"/>
      <c r="FH107"/>
      <c r="FI107"/>
      <c r="FJ107"/>
      <c r="FK107"/>
      <c r="FL107"/>
      <c r="FM107"/>
      <c r="FN107"/>
      <c r="FO107"/>
      <c r="FP107"/>
      <c r="FQ107"/>
      <c r="FR107"/>
      <c r="FS107"/>
      <c r="FT107"/>
      <c r="FU107"/>
      <c r="FV107"/>
      <c r="FW107"/>
      <c r="FX107"/>
      <c r="FY107"/>
      <c r="FZ107"/>
      <c r="GA107"/>
      <c r="GB107"/>
      <c r="GC107"/>
      <c r="GD107"/>
      <c r="GE107"/>
      <c r="GF107"/>
      <c r="GG107"/>
      <c r="GH107"/>
      <c r="GI107"/>
      <c r="GJ107"/>
      <c r="GK107"/>
      <c r="GL107"/>
      <c r="GM107"/>
      <c r="GN107"/>
      <c r="GO107"/>
      <c r="GP107"/>
      <c r="GQ107"/>
      <c r="GR107"/>
      <c r="GS107"/>
      <c r="GT107"/>
      <c r="GU107"/>
      <c r="GV107"/>
      <c r="GW107"/>
      <c r="GX107"/>
      <c r="GY107"/>
      <c r="GZ107"/>
      <c r="HA107"/>
      <c r="HB107"/>
      <c r="HC107"/>
      <c r="HD107"/>
      <c r="HE107"/>
      <c r="HF107"/>
      <c r="HG107"/>
      <c r="HH107"/>
      <c r="HI107"/>
      <c r="HJ107"/>
      <c r="HK107"/>
      <c r="HL107"/>
      <c r="HM107"/>
      <c r="HN107"/>
      <c r="HO107"/>
      <c r="HP107"/>
      <c r="HQ107"/>
      <c r="HR107"/>
      <c r="HS107"/>
      <c r="HT107"/>
      <c r="HU107"/>
      <c r="HV107"/>
      <c r="HW107"/>
      <c r="HX107"/>
      <c r="HY107"/>
      <c r="HZ107"/>
      <c r="IA107"/>
      <c r="IB107"/>
      <c r="IC107"/>
      <c r="ID107"/>
      <c r="IE107"/>
      <c r="IF107"/>
      <c r="IG107"/>
      <c r="IH107"/>
      <c r="II107"/>
      <c r="IJ107"/>
      <c r="IK107"/>
      <c r="IL107"/>
      <c r="IM107"/>
      <c r="IN107"/>
      <c r="IO107"/>
      <c r="IP107"/>
      <c r="IQ107"/>
      <c r="IR107"/>
      <c r="IS107"/>
      <c r="IT107"/>
      <c r="IU107"/>
      <c r="IV107"/>
      <c r="IW107"/>
      <c r="IX107"/>
      <c r="IY107"/>
      <c r="IZ107"/>
      <c r="JA107"/>
      <c r="JB107"/>
      <c r="JC107"/>
      <c r="JD107"/>
      <c r="JE107"/>
      <c r="JF107"/>
      <c r="JG107"/>
      <c r="JH107"/>
      <c r="JI107"/>
      <c r="JJ107"/>
      <c r="JK107"/>
      <c r="JL107"/>
      <c r="JM107"/>
      <c r="JN107"/>
      <c r="JO107"/>
      <c r="JP107"/>
      <c r="JQ107"/>
      <c r="JR107"/>
      <c r="JS107"/>
      <c r="JT107"/>
      <c r="JU107"/>
      <c r="JV107"/>
      <c r="JW107"/>
      <c r="JX107"/>
      <c r="JY107"/>
      <c r="JZ107"/>
      <c r="KA107"/>
      <c r="KB107"/>
      <c r="KC107"/>
      <c r="KD107"/>
      <c r="KE107"/>
      <c r="KF107"/>
      <c r="KG107"/>
      <c r="KH107"/>
      <c r="KI107"/>
      <c r="KJ107"/>
      <c r="KK107"/>
      <c r="KL107"/>
      <c r="KM107"/>
      <c r="KN107"/>
      <c r="KO107"/>
      <c r="KP107"/>
      <c r="KQ107"/>
      <c r="KR107"/>
      <c r="KS107"/>
      <c r="KT107"/>
      <c r="KU107"/>
      <c r="KV107"/>
      <c r="KW107"/>
      <c r="KX107"/>
      <c r="KY107"/>
      <c r="KZ107"/>
      <c r="LA107"/>
      <c r="LB107"/>
      <c r="LC107"/>
      <c r="LD107"/>
      <c r="LE107"/>
      <c r="LF107"/>
      <c r="LG107"/>
      <c r="LH107"/>
      <c r="LI107"/>
      <c r="LJ107"/>
      <c r="LK107"/>
      <c r="LL107"/>
      <c r="LM107"/>
      <c r="LN107"/>
      <c r="LO107"/>
      <c r="LP107"/>
      <c r="LQ107"/>
      <c r="LR107"/>
      <c r="LS107"/>
      <c r="LT107"/>
      <c r="LU107"/>
      <c r="LV107"/>
      <c r="LW107"/>
      <c r="LX107"/>
      <c r="LY107"/>
      <c r="LZ107"/>
      <c r="MA107"/>
      <c r="MB107"/>
      <c r="MC107"/>
      <c r="MD107"/>
      <c r="ME107"/>
      <c r="MF107"/>
      <c r="MG107"/>
      <c r="MH107"/>
      <c r="MI107"/>
      <c r="MJ107"/>
      <c r="MK107"/>
      <c r="ML107"/>
      <c r="MM107"/>
      <c r="MN107"/>
      <c r="MO107"/>
      <c r="MP107"/>
      <c r="MQ107"/>
      <c r="MR107"/>
      <c r="MS107"/>
      <c r="MT107"/>
      <c r="MU107"/>
      <c r="MV107"/>
      <c r="MW107"/>
      <c r="MX107"/>
      <c r="MY107"/>
      <c r="MZ107"/>
      <c r="NA107"/>
      <c r="NB107"/>
      <c r="NC107"/>
      <c r="ND107"/>
      <c r="NE107"/>
      <c r="NF107"/>
      <c r="NG107"/>
      <c r="NH107"/>
      <c r="NI107"/>
      <c r="NJ107"/>
      <c r="NK107"/>
      <c r="NL107"/>
      <c r="NM107"/>
      <c r="NN107"/>
      <c r="NO107"/>
      <c r="NP107"/>
      <c r="NQ107"/>
      <c r="NR107"/>
      <c r="NS107"/>
      <c r="NT107"/>
      <c r="NU107"/>
      <c r="NV107"/>
      <c r="NW107"/>
      <c r="NX107"/>
      <c r="NY107"/>
      <c r="NZ107"/>
      <c r="OA107"/>
      <c r="OB107"/>
      <c r="OC107"/>
      <c r="OD107"/>
      <c r="OE107"/>
      <c r="OF107"/>
      <c r="OG107"/>
      <c r="OH107"/>
      <c r="OI107"/>
      <c r="OJ107"/>
      <c r="OK107"/>
      <c r="OL107"/>
      <c r="OM107"/>
      <c r="ON107"/>
      <c r="OO107"/>
      <c r="OP107"/>
      <c r="OQ107"/>
      <c r="OR107"/>
      <c r="OS107"/>
      <c r="OT107"/>
      <c r="OU107"/>
      <c r="OV107"/>
      <c r="OW107"/>
      <c r="OX107"/>
      <c r="OY107"/>
      <c r="OZ107"/>
      <c r="PA107"/>
      <c r="PB107"/>
      <c r="PC107"/>
      <c r="PD107"/>
      <c r="PE107"/>
      <c r="PF107"/>
      <c r="PG107"/>
      <c r="PH107"/>
      <c r="PI107"/>
      <c r="PJ107"/>
      <c r="PK107"/>
      <c r="PL107"/>
      <c r="PM107"/>
      <c r="PN107"/>
      <c r="PO107"/>
      <c r="PP107"/>
      <c r="PQ107"/>
      <c r="PR107"/>
      <c r="PS107"/>
      <c r="PT107"/>
      <c r="PU107"/>
      <c r="PV107"/>
      <c r="PW107"/>
      <c r="PX107"/>
      <c r="PY107"/>
      <c r="PZ107"/>
      <c r="QA107"/>
      <c r="QB107"/>
      <c r="QC107"/>
      <c r="QD107"/>
      <c r="QE107"/>
      <c r="QF107"/>
      <c r="QG107"/>
      <c r="QH107"/>
      <c r="QI107"/>
      <c r="QJ107"/>
      <c r="QK107"/>
      <c r="QL107"/>
      <c r="QM107"/>
      <c r="QN107"/>
      <c r="QO107"/>
      <c r="QP107"/>
      <c r="QQ107"/>
      <c r="QR107"/>
      <c r="QS107"/>
      <c r="QT107"/>
      <c r="QU107"/>
      <c r="QV107"/>
      <c r="QW107"/>
      <c r="QX107"/>
      <c r="QY107"/>
      <c r="QZ107"/>
      <c r="RA107"/>
      <c r="RB107"/>
      <c r="RC107"/>
      <c r="RD107"/>
      <c r="RE107"/>
      <c r="RF107"/>
      <c r="RG107"/>
      <c r="RH107"/>
      <c r="RI107"/>
      <c r="RJ107"/>
      <c r="RK107"/>
      <c r="RL107"/>
      <c r="RM107"/>
      <c r="RN107"/>
      <c r="RO107"/>
      <c r="RP107"/>
      <c r="RQ107"/>
      <c r="RR107"/>
      <c r="RS107"/>
      <c r="RT107"/>
      <c r="RU107"/>
      <c r="RV107"/>
      <c r="RW107"/>
      <c r="RX107"/>
      <c r="RY107"/>
      <c r="RZ107"/>
      <c r="SA107"/>
      <c r="SB107"/>
      <c r="SC107"/>
      <c r="SD107"/>
      <c r="SE107"/>
      <c r="SF107"/>
      <c r="SG107"/>
      <c r="SH107"/>
      <c r="SI107"/>
      <c r="SJ107"/>
      <c r="SK107"/>
      <c r="SL107"/>
      <c r="SM107"/>
      <c r="SN107"/>
      <c r="SO107"/>
      <c r="SP107"/>
      <c r="SQ107"/>
      <c r="SR107"/>
      <c r="SS107"/>
      <c r="ST107"/>
      <c r="SU107"/>
      <c r="SV107"/>
      <c r="SW107"/>
      <c r="SX107"/>
      <c r="SY107"/>
      <c r="SZ107"/>
      <c r="TA107"/>
      <c r="TB107"/>
      <c r="TC107"/>
      <c r="TD107"/>
      <c r="TE107"/>
      <c r="TF107"/>
      <c r="TG107"/>
      <c r="TH107"/>
      <c r="TI107"/>
      <c r="TJ107"/>
      <c r="TK107"/>
      <c r="TL107"/>
      <c r="TM107"/>
      <c r="TN107"/>
      <c r="TO107"/>
      <c r="TP107"/>
      <c r="TQ107"/>
      <c r="TR107"/>
      <c r="TS107"/>
      <c r="TT107"/>
      <c r="TU107"/>
      <c r="TV107"/>
      <c r="TW107"/>
      <c r="TX107"/>
      <c r="TY107"/>
      <c r="TZ107"/>
      <c r="UA107"/>
      <c r="UB107"/>
      <c r="UC107"/>
      <c r="UD107"/>
      <c r="UE107"/>
      <c r="UF107"/>
      <c r="UG107"/>
      <c r="UH107"/>
      <c r="UI107"/>
      <c r="UJ107"/>
      <c r="UK107"/>
      <c r="UL107"/>
      <c r="UM107"/>
      <c r="UN107"/>
      <c r="UO107"/>
      <c r="UP107"/>
      <c r="UQ107"/>
      <c r="UR107"/>
      <c r="US107"/>
      <c r="UT107"/>
      <c r="UU107"/>
      <c r="UV107"/>
      <c r="UW107"/>
      <c r="UX107"/>
      <c r="UY107"/>
      <c r="UZ107"/>
      <c r="VA107"/>
      <c r="VB107"/>
      <c r="VC107"/>
      <c r="VD107"/>
      <c r="VE107"/>
      <c r="VF107"/>
      <c r="VG107"/>
      <c r="VH107"/>
      <c r="VI107"/>
      <c r="VJ107"/>
      <c r="VK107"/>
      <c r="VL107"/>
      <c r="VM107"/>
      <c r="VN107"/>
      <c r="VO107"/>
      <c r="VP107"/>
      <c r="VQ107"/>
      <c r="VR107"/>
      <c r="VS107"/>
      <c r="VT107"/>
      <c r="VU107"/>
      <c r="VV107"/>
      <c r="VW107"/>
      <c r="VX107"/>
      <c r="VY107"/>
      <c r="VZ107"/>
      <c r="WA107"/>
      <c r="WB107"/>
      <c r="WC107"/>
      <c r="WD107"/>
      <c r="WE107"/>
      <c r="WF107"/>
      <c r="WG107"/>
      <c r="WH107"/>
      <c r="WI107"/>
      <c r="WJ107"/>
      <c r="WK107"/>
      <c r="WL107"/>
      <c r="WM107"/>
      <c r="WN107"/>
      <c r="WO107"/>
      <c r="WP107"/>
      <c r="WQ107"/>
      <c r="WR107"/>
      <c r="WS107"/>
      <c r="WT107"/>
      <c r="WU107"/>
      <c r="WV107"/>
      <c r="WW107"/>
      <c r="WX107"/>
      <c r="WY107"/>
      <c r="WZ107"/>
      <c r="XA107"/>
      <c r="XB107"/>
      <c r="XC107"/>
      <c r="XD107"/>
      <c r="XE107"/>
      <c r="XF107"/>
      <c r="XG107"/>
      <c r="XH107"/>
      <c r="XI107"/>
      <c r="XJ107"/>
      <c r="XK107"/>
      <c r="XL107"/>
      <c r="XM107"/>
      <c r="XN107"/>
      <c r="XO107"/>
      <c r="XP107"/>
      <c r="XQ107"/>
      <c r="XR107"/>
      <c r="XS107"/>
      <c r="XT107"/>
      <c r="XU107"/>
      <c r="XV107"/>
      <c r="XW107"/>
      <c r="XX107"/>
      <c r="XY107"/>
      <c r="XZ107"/>
      <c r="YA107"/>
      <c r="YB107"/>
      <c r="YC107"/>
      <c r="YD107"/>
      <c r="YE107"/>
      <c r="YF107"/>
      <c r="YG107"/>
      <c r="YH107"/>
      <c r="YI107"/>
      <c r="YJ107"/>
      <c r="YK107"/>
      <c r="YL107"/>
      <c r="YM107"/>
      <c r="YN107"/>
      <c r="YO107"/>
      <c r="YP107"/>
      <c r="YQ107"/>
      <c r="YR107"/>
      <c r="YS107"/>
      <c r="YT107"/>
      <c r="YU107"/>
      <c r="YV107"/>
      <c r="YW107"/>
      <c r="YX107"/>
      <c r="YY107"/>
      <c r="YZ107"/>
      <c r="ZA107"/>
      <c r="ZB107"/>
      <c r="ZC107"/>
      <c r="ZD107"/>
      <c r="ZE107"/>
      <c r="ZF107"/>
      <c r="ZG107"/>
      <c r="ZH107"/>
      <c r="ZI107"/>
      <c r="ZJ107"/>
      <c r="ZK107"/>
      <c r="ZL107"/>
      <c r="ZM107"/>
      <c r="ZN107"/>
      <c r="ZO107"/>
      <c r="ZP107"/>
      <c r="ZQ107"/>
      <c r="ZR107"/>
      <c r="ZS107"/>
      <c r="ZT107"/>
      <c r="ZU107"/>
      <c r="ZV107"/>
      <c r="ZW107"/>
      <c r="ZX107"/>
      <c r="ZY107"/>
      <c r="ZZ107"/>
      <c r="AAA107"/>
      <c r="AAB107"/>
      <c r="AAC107"/>
      <c r="AAD107"/>
      <c r="AAE107"/>
      <c r="AAF107"/>
      <c r="AAG107"/>
      <c r="AAH107"/>
      <c r="AAI107"/>
      <c r="AAJ107"/>
      <c r="AAK107"/>
      <c r="AAL107"/>
      <c r="AAM107"/>
      <c r="AAN107"/>
      <c r="AAO107"/>
      <c r="AAP107"/>
      <c r="AAQ107"/>
      <c r="AAR107"/>
      <c r="AAS107"/>
      <c r="AAT107"/>
      <c r="AAU107"/>
      <c r="AAV107"/>
      <c r="AAW107"/>
      <c r="AAX107"/>
      <c r="AAY107"/>
      <c r="AAZ107"/>
      <c r="ABA107"/>
      <c r="ABB107"/>
      <c r="ABC107"/>
      <c r="ABD107"/>
      <c r="ABE107"/>
      <c r="ABF107"/>
      <c r="ABG107"/>
      <c r="ABH107"/>
      <c r="ABI107"/>
      <c r="ABJ107"/>
      <c r="ABK107"/>
      <c r="ABL107"/>
      <c r="ABM107"/>
      <c r="ABN107"/>
      <c r="ABO107"/>
      <c r="ABP107"/>
      <c r="ABQ107"/>
      <c r="ABR107"/>
      <c r="ABS107"/>
      <c r="ABT107"/>
      <c r="ABU107"/>
      <c r="ABV107"/>
      <c r="ABW107"/>
      <c r="ABX107"/>
      <c r="ABY107"/>
      <c r="ABZ107"/>
      <c r="ACA107"/>
      <c r="ACB107"/>
      <c r="ACC107"/>
      <c r="ACD107"/>
      <c r="ACE107"/>
      <c r="ACF107"/>
      <c r="ACG107"/>
      <c r="ACH107"/>
      <c r="ACI107"/>
      <c r="ACJ107"/>
      <c r="ACK107"/>
      <c r="ACL107"/>
      <c r="ACM107"/>
      <c r="ACN107"/>
      <c r="ACO107"/>
      <c r="ACP107"/>
      <c r="ACQ107"/>
      <c r="ACR107"/>
      <c r="ACS107"/>
      <c r="ACT107"/>
      <c r="ACU107"/>
      <c r="ACV107"/>
      <c r="ACW107"/>
      <c r="ACX107"/>
      <c r="ACY107"/>
      <c r="ACZ107"/>
      <c r="ADA107"/>
      <c r="ADB107"/>
      <c r="ADC107"/>
      <c r="ADD107"/>
      <c r="ADE107"/>
      <c r="ADF107"/>
      <c r="ADG107"/>
      <c r="ADH107"/>
      <c r="ADI107"/>
      <c r="ADJ107"/>
      <c r="ADK107"/>
      <c r="ADL107"/>
      <c r="ADM107"/>
      <c r="ADN107"/>
      <c r="ADO107"/>
      <c r="ADP107"/>
      <c r="ADQ107"/>
      <c r="ADR107"/>
      <c r="ADS107"/>
      <c r="ADT107"/>
      <c r="ADU107"/>
      <c r="ADV107"/>
      <c r="ADW107"/>
      <c r="ADX107"/>
      <c r="ADY107"/>
      <c r="ADZ107"/>
      <c r="AEA107"/>
      <c r="AEB107"/>
      <c r="AEC107"/>
      <c r="AED107"/>
      <c r="AEE107"/>
      <c r="AEF107"/>
      <c r="AEG107"/>
      <c r="AEH107"/>
      <c r="AEI107"/>
      <c r="AEJ107"/>
      <c r="AEK107"/>
      <c r="AEL107"/>
      <c r="AEM107"/>
      <c r="AEN107"/>
      <c r="AEO107"/>
      <c r="AEP107"/>
      <c r="AEQ107"/>
      <c r="AER107"/>
      <c r="AES107"/>
      <c r="AET107"/>
      <c r="AEU107"/>
      <c r="AEV107"/>
      <c r="AEW107"/>
      <c r="AEX107"/>
      <c r="AEY107"/>
      <c r="AEZ107"/>
      <c r="AFA107"/>
      <c r="AFB107"/>
      <c r="AFC107"/>
      <c r="AFD107"/>
      <c r="AFE107"/>
      <c r="AFF107"/>
      <c r="AFG107"/>
      <c r="AFH107"/>
      <c r="AFI107"/>
      <c r="AFJ107"/>
      <c r="AFK107"/>
      <c r="AFL107"/>
      <c r="AFM107"/>
      <c r="AFN107"/>
      <c r="AFO107"/>
      <c r="AFP107"/>
      <c r="AFQ107"/>
      <c r="AFR107"/>
      <c r="AFS107"/>
      <c r="AFT107"/>
      <c r="AFU107"/>
      <c r="AFV107"/>
      <c r="AFW107"/>
      <c r="AFX107"/>
      <c r="AFY107"/>
      <c r="AFZ107"/>
      <c r="AGA107"/>
      <c r="AGB107"/>
      <c r="AGC107"/>
      <c r="AGD107"/>
      <c r="AGE107"/>
      <c r="AGF107"/>
      <c r="AGG107"/>
      <c r="AGH107"/>
      <c r="AGI107"/>
      <c r="AGJ107"/>
      <c r="AGK107"/>
      <c r="AGL107"/>
      <c r="AGM107"/>
      <c r="AGN107"/>
      <c r="AGO107"/>
      <c r="AGP107"/>
      <c r="AGQ107"/>
      <c r="AGR107"/>
      <c r="AGS107"/>
      <c r="AGT107"/>
      <c r="AGU107"/>
      <c r="AGV107"/>
      <c r="AGW107"/>
      <c r="AGX107"/>
      <c r="AGY107"/>
      <c r="AGZ107"/>
      <c r="AHA107"/>
      <c r="AHB107"/>
      <c r="AHC107"/>
      <c r="AHD107"/>
      <c r="AHE107"/>
      <c r="AHF107"/>
      <c r="AHG107"/>
      <c r="AHH107"/>
      <c r="AHI107"/>
      <c r="AHJ107"/>
      <c r="AHK107"/>
      <c r="AHL107"/>
      <c r="AHM107"/>
      <c r="AHN107"/>
      <c r="AHO107"/>
      <c r="AHP107"/>
      <c r="AHQ107"/>
      <c r="AHR107"/>
      <c r="AHS107"/>
      <c r="AHT107"/>
      <c r="AHU107"/>
      <c r="AHV107"/>
      <c r="AHW107"/>
      <c r="AHX107"/>
      <c r="AHY107"/>
      <c r="AHZ107"/>
      <c r="AIA107"/>
      <c r="AIB107"/>
      <c r="AIC107"/>
      <c r="AID107"/>
      <c r="AIE107"/>
      <c r="AIF107"/>
      <c r="AIG107"/>
      <c r="AIH107"/>
      <c r="AII107"/>
      <c r="AIJ107"/>
      <c r="AIK107"/>
      <c r="AIL107"/>
      <c r="AIM107"/>
      <c r="AIN107"/>
      <c r="AIO107"/>
      <c r="AIP107"/>
      <c r="AIQ107"/>
      <c r="AIR107"/>
      <c r="AIS107"/>
      <c r="AIT107"/>
      <c r="AIU107"/>
      <c r="AIV107"/>
      <c r="AIW107"/>
      <c r="AIX107"/>
      <c r="AIY107"/>
      <c r="AIZ107"/>
      <c r="AJA107"/>
      <c r="AJB107"/>
      <c r="AJC107"/>
      <c r="AJD107"/>
      <c r="AJE107"/>
      <c r="AJF107"/>
      <c r="AJG107"/>
      <c r="AJH107"/>
      <c r="AJI107"/>
      <c r="AJJ107"/>
      <c r="AJK107"/>
      <c r="AJL107"/>
      <c r="AJM107"/>
      <c r="AJN107"/>
      <c r="AJO107"/>
      <c r="AJP107"/>
      <c r="AJQ107"/>
      <c r="AJR107"/>
      <c r="AJS107"/>
      <c r="AJT107"/>
      <c r="AJU107"/>
      <c r="AJV107"/>
      <c r="AJW107"/>
      <c r="AJX107"/>
      <c r="AJY107"/>
      <c r="AJZ107"/>
      <c r="AKA107"/>
      <c r="AKB107"/>
      <c r="AKC107"/>
      <c r="AKD107"/>
      <c r="AKE107"/>
      <c r="AKF107"/>
      <c r="AKG107"/>
      <c r="AKH107"/>
      <c r="AKI107"/>
      <c r="AKJ107"/>
      <c r="AKK107"/>
      <c r="AKL107"/>
      <c r="AKM107"/>
      <c r="AKN107"/>
      <c r="AKO107"/>
      <c r="AKP107"/>
      <c r="AKQ107"/>
      <c r="AKR107"/>
      <c r="AKS107"/>
      <c r="AKT107"/>
      <c r="AKU107"/>
      <c r="AKV107"/>
      <c r="AKW107"/>
      <c r="AKX107"/>
      <c r="AKY107"/>
      <c r="AKZ107"/>
      <c r="ALA107"/>
      <c r="ALB107"/>
      <c r="ALC107"/>
      <c r="ALD107"/>
      <c r="ALE107"/>
      <c r="ALF107"/>
      <c r="ALG107"/>
      <c r="ALH107"/>
      <c r="ALI107"/>
      <c r="ALJ107"/>
      <c r="ALK107"/>
      <c r="ALL107"/>
      <c r="ALM107"/>
      <c r="ALN107"/>
      <c r="ALO107"/>
      <c r="ALP107"/>
      <c r="ALQ107"/>
      <c r="ALR107"/>
      <c r="ALS107"/>
      <c r="ALT107"/>
      <c r="ALU107"/>
      <c r="ALV107"/>
      <c r="ALW107"/>
      <c r="ALX107"/>
      <c r="ALY107"/>
      <c r="ALZ107"/>
      <c r="AMA107"/>
      <c r="AMB107"/>
      <c r="AMC107"/>
      <c r="AMD107"/>
      <c r="AME107"/>
      <c r="AMF107"/>
      <c r="AMG107"/>
      <c r="AMH107"/>
      <c r="AMI107"/>
      <c r="AMJ107"/>
      <c r="AMK107"/>
      <c r="AML107"/>
      <c r="AMM107"/>
      <c r="AMN107"/>
      <c r="AMO107"/>
      <c r="AMP107"/>
      <c r="AMQ107"/>
      <c r="AMR107"/>
      <c r="AMS107"/>
      <c r="AMT107"/>
      <c r="AMU107"/>
      <c r="AMV107"/>
      <c r="AMW107"/>
      <c r="AMX107"/>
      <c r="AMY107"/>
      <c r="AMZ107"/>
      <c r="ANA107"/>
      <c r="ANB107"/>
      <c r="ANC107"/>
      <c r="AND107"/>
      <c r="ANE107"/>
    </row>
    <row r="108" spans="3:1048" s="6" customFormat="1" ht="15" customHeight="1" x14ac:dyDescent="0.25">
      <c r="C108" s="115" t="str">
        <f t="shared" si="23"/>
        <v>Bradford White</v>
      </c>
      <c r="D108" s="115" t="str">
        <f t="shared" si="24"/>
        <v>RE2H80T6-1NCWT  (80 gal)</v>
      </c>
      <c r="E108" s="115">
        <f t="shared" si="25"/>
        <v>130623</v>
      </c>
      <c r="F108" s="60">
        <f t="shared" ref="F108:F124" si="102">W108</f>
        <v>80</v>
      </c>
      <c r="G108" s="6" t="str">
        <f t="shared" si="27"/>
        <v>GE2014_80</v>
      </c>
      <c r="H108" s="62">
        <v>0</v>
      </c>
      <c r="I108" s="60">
        <v>1</v>
      </c>
      <c r="J108" s="61">
        <f t="shared" ref="J108:J124" si="103">IF(H108&gt;0,AB108,0)</f>
        <v>0</v>
      </c>
      <c r="K108" s="61">
        <f t="shared" ref="K108:K124" si="104">IF(I108&gt;0,AD108,0)</f>
        <v>3.1</v>
      </c>
      <c r="L108" s="127">
        <f t="shared" si="30"/>
        <v>0</v>
      </c>
      <c r="M108" s="169" t="str">
        <f t="shared" si="31"/>
        <v>BradfordWhiteRE2H80T61NCWT</v>
      </c>
      <c r="N108" s="97" t="s">
        <v>196</v>
      </c>
      <c r="O108" s="32">
        <v>1</v>
      </c>
      <c r="P108" s="81">
        <f t="shared" si="32"/>
        <v>13</v>
      </c>
      <c r="Q108" s="12" t="s">
        <v>96</v>
      </c>
      <c r="R108" s="68">
        <f t="shared" si="101"/>
        <v>6</v>
      </c>
      <c r="S108" s="68">
        <f t="shared" si="95"/>
        <v>130623</v>
      </c>
      <c r="T108" s="65" t="str">
        <f t="shared" si="40"/>
        <v>RE2H80T6-1NCWT  (80 gal)</v>
      </c>
      <c r="U108" s="168">
        <f t="shared" si="5"/>
        <v>1</v>
      </c>
      <c r="V108" s="13" t="s">
        <v>336</v>
      </c>
      <c r="W108" s="14">
        <v>80</v>
      </c>
      <c r="X108" s="30"/>
      <c r="Y108" s="86" t="s">
        <v>178</v>
      </c>
      <c r="Z108" s="91" t="str">
        <f t="shared" si="96"/>
        <v>GE2014_80</v>
      </c>
      <c r="AA108" s="126">
        <v>0</v>
      </c>
      <c r="AB108" s="42"/>
      <c r="AC108" s="51" t="s">
        <v>15</v>
      </c>
      <c r="AD108" s="171">
        <v>3.1</v>
      </c>
      <c r="AE108" s="52">
        <v>43944</v>
      </c>
      <c r="AF108" s="49"/>
      <c r="AG108" s="138" t="str">
        <f t="shared" si="18"/>
        <v>2,     130623,   "RE2H80T6-1NCWT  (80 gal)"</v>
      </c>
      <c r="AH108" s="140" t="str">
        <f t="shared" si="100"/>
        <v>BradfordWhite</v>
      </c>
      <c r="AI108" t="s">
        <v>484</v>
      </c>
      <c r="AJ108" s="166">
        <f t="shared" si="7"/>
        <v>1</v>
      </c>
      <c r="AK108" s="138" t="str">
        <f t="shared" si="19"/>
        <v xml:space="preserve">          case  RE2H80T6-1NCWT  (80 gal)   :   "BradfordWhiteRE2H80T61NCWT"</v>
      </c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/>
      <c r="BF108"/>
      <c r="BG108"/>
      <c r="BH108"/>
      <c r="BI108"/>
      <c r="BJ108"/>
      <c r="BK108"/>
      <c r="BL108"/>
      <c r="BM108"/>
      <c r="BN108"/>
      <c r="BO108"/>
      <c r="BP108"/>
      <c r="BQ108"/>
      <c r="BR108"/>
      <c r="BS108"/>
      <c r="BT108"/>
      <c r="BU108"/>
      <c r="BV108"/>
      <c r="BW108"/>
      <c r="BX108"/>
      <c r="BY108"/>
      <c r="BZ108"/>
      <c r="CA108"/>
      <c r="CB108"/>
      <c r="CC108"/>
      <c r="CD108"/>
      <c r="CE108"/>
      <c r="CF108"/>
      <c r="CG108"/>
      <c r="CH108"/>
      <c r="CI108"/>
      <c r="CJ108"/>
      <c r="CK108"/>
      <c r="CL108"/>
      <c r="CM108"/>
      <c r="CN108"/>
      <c r="CO108"/>
      <c r="CP108"/>
      <c r="CQ108"/>
      <c r="CR108"/>
      <c r="CS108"/>
      <c r="CT108"/>
      <c r="CU108"/>
      <c r="CV108"/>
      <c r="CW108"/>
      <c r="CX108"/>
      <c r="CY108"/>
      <c r="CZ108"/>
      <c r="DA108"/>
      <c r="DB108"/>
      <c r="DC108"/>
      <c r="DD108"/>
      <c r="DE108"/>
      <c r="DF108"/>
      <c r="DG108"/>
      <c r="DH108"/>
      <c r="DI108"/>
      <c r="DJ108"/>
      <c r="DK108"/>
      <c r="DL108"/>
      <c r="DM108"/>
      <c r="DN108"/>
      <c r="DO108"/>
      <c r="DP108"/>
      <c r="DQ108"/>
      <c r="DR108"/>
      <c r="DS108"/>
      <c r="DT108"/>
      <c r="DU108"/>
      <c r="DV108"/>
      <c r="DW108"/>
      <c r="DX108"/>
      <c r="DY108"/>
      <c r="DZ108"/>
      <c r="EA108"/>
      <c r="EB108"/>
      <c r="EC108"/>
      <c r="ED108"/>
      <c r="EE108"/>
      <c r="EF108"/>
      <c r="EG108"/>
      <c r="EH108"/>
      <c r="EI108"/>
      <c r="EJ108"/>
      <c r="EK108"/>
      <c r="EL108"/>
      <c r="EM108"/>
      <c r="EN108"/>
      <c r="EO108"/>
      <c r="EP108"/>
      <c r="EQ108"/>
      <c r="ER108"/>
      <c r="ES108"/>
      <c r="ET108"/>
      <c r="EU108"/>
      <c r="EV108"/>
      <c r="EW108"/>
      <c r="EX108"/>
      <c r="EY108"/>
      <c r="EZ108"/>
      <c r="FA108"/>
      <c r="FB108"/>
      <c r="FC108"/>
      <c r="FD108"/>
      <c r="FE108"/>
      <c r="FF108"/>
      <c r="FG108"/>
      <c r="FH108"/>
      <c r="FI108"/>
      <c r="FJ108"/>
      <c r="FK108"/>
      <c r="FL108"/>
      <c r="FM108"/>
      <c r="FN108"/>
      <c r="FO108"/>
      <c r="FP108"/>
      <c r="FQ108"/>
      <c r="FR108"/>
      <c r="FS108"/>
      <c r="FT108"/>
      <c r="FU108"/>
      <c r="FV108"/>
      <c r="FW108"/>
      <c r="FX108"/>
      <c r="FY108"/>
      <c r="FZ108"/>
      <c r="GA108"/>
      <c r="GB108"/>
      <c r="GC108"/>
      <c r="GD108"/>
      <c r="GE108"/>
      <c r="GF108"/>
      <c r="GG108"/>
      <c r="GH108"/>
      <c r="GI108"/>
      <c r="GJ108"/>
      <c r="GK108"/>
      <c r="GL108"/>
      <c r="GM108"/>
      <c r="GN108"/>
      <c r="GO108"/>
      <c r="GP108"/>
      <c r="GQ108"/>
      <c r="GR108"/>
      <c r="GS108"/>
      <c r="GT108"/>
      <c r="GU108"/>
      <c r="GV108"/>
      <c r="GW108"/>
      <c r="GX108"/>
      <c r="GY108"/>
      <c r="GZ108"/>
      <c r="HA108"/>
      <c r="HB108"/>
      <c r="HC108"/>
      <c r="HD108"/>
      <c r="HE108"/>
      <c r="HF108"/>
      <c r="HG108"/>
      <c r="HH108"/>
      <c r="HI108"/>
      <c r="HJ108"/>
      <c r="HK108"/>
      <c r="HL108"/>
      <c r="HM108"/>
      <c r="HN108"/>
      <c r="HO108"/>
      <c r="HP108"/>
      <c r="HQ108"/>
      <c r="HR108"/>
      <c r="HS108"/>
      <c r="HT108"/>
      <c r="HU108"/>
      <c r="HV108"/>
      <c r="HW108"/>
      <c r="HX108"/>
      <c r="HY108"/>
      <c r="HZ108"/>
      <c r="IA108"/>
      <c r="IB108"/>
      <c r="IC108"/>
      <c r="ID108"/>
      <c r="IE108"/>
      <c r="IF108"/>
      <c r="IG108"/>
      <c r="IH108"/>
      <c r="II108"/>
      <c r="IJ108"/>
      <c r="IK108"/>
      <c r="IL108"/>
      <c r="IM108"/>
      <c r="IN108"/>
      <c r="IO108"/>
      <c r="IP108"/>
      <c r="IQ108"/>
      <c r="IR108"/>
      <c r="IS108"/>
      <c r="IT108"/>
      <c r="IU108"/>
      <c r="IV108"/>
      <c r="IW108"/>
      <c r="IX108"/>
      <c r="IY108"/>
      <c r="IZ108"/>
      <c r="JA108"/>
      <c r="JB108"/>
      <c r="JC108"/>
      <c r="JD108"/>
      <c r="JE108"/>
      <c r="JF108"/>
      <c r="JG108"/>
      <c r="JH108"/>
      <c r="JI108"/>
      <c r="JJ108"/>
      <c r="JK108"/>
      <c r="JL108"/>
      <c r="JM108"/>
      <c r="JN108"/>
      <c r="JO108"/>
      <c r="JP108"/>
      <c r="JQ108"/>
      <c r="JR108"/>
      <c r="JS108"/>
      <c r="JT108"/>
      <c r="JU108"/>
      <c r="JV108"/>
      <c r="JW108"/>
      <c r="JX108"/>
      <c r="JY108"/>
      <c r="JZ108"/>
      <c r="KA108"/>
      <c r="KB108"/>
      <c r="KC108"/>
      <c r="KD108"/>
      <c r="KE108"/>
      <c r="KF108"/>
      <c r="KG108"/>
      <c r="KH108"/>
      <c r="KI108"/>
      <c r="KJ108"/>
      <c r="KK108"/>
      <c r="KL108"/>
      <c r="KM108"/>
      <c r="KN108"/>
      <c r="KO108"/>
      <c r="KP108"/>
      <c r="KQ108"/>
      <c r="KR108"/>
      <c r="KS108"/>
      <c r="KT108"/>
      <c r="KU108"/>
      <c r="KV108"/>
      <c r="KW108"/>
      <c r="KX108"/>
      <c r="KY108"/>
      <c r="KZ108"/>
      <c r="LA108"/>
      <c r="LB108"/>
      <c r="LC108"/>
      <c r="LD108"/>
      <c r="LE108"/>
      <c r="LF108"/>
      <c r="LG108"/>
      <c r="LH108"/>
      <c r="LI108"/>
      <c r="LJ108"/>
      <c r="LK108"/>
      <c r="LL108"/>
      <c r="LM108"/>
      <c r="LN108"/>
      <c r="LO108"/>
      <c r="LP108"/>
      <c r="LQ108"/>
      <c r="LR108"/>
      <c r="LS108"/>
      <c r="LT108"/>
      <c r="LU108"/>
      <c r="LV108"/>
      <c r="LW108"/>
      <c r="LX108"/>
      <c r="LY108"/>
      <c r="LZ108"/>
      <c r="MA108"/>
      <c r="MB108"/>
      <c r="MC108"/>
      <c r="MD108"/>
      <c r="ME108"/>
      <c r="MF108"/>
      <c r="MG108"/>
      <c r="MH108"/>
      <c r="MI108"/>
      <c r="MJ108"/>
      <c r="MK108"/>
      <c r="ML108"/>
      <c r="MM108"/>
      <c r="MN108"/>
      <c r="MO108"/>
      <c r="MP108"/>
      <c r="MQ108"/>
      <c r="MR108"/>
      <c r="MS108"/>
      <c r="MT108"/>
      <c r="MU108"/>
      <c r="MV108"/>
      <c r="MW108"/>
      <c r="MX108"/>
      <c r="MY108"/>
      <c r="MZ108"/>
      <c r="NA108"/>
      <c r="NB108"/>
      <c r="NC108"/>
      <c r="ND108"/>
      <c r="NE108"/>
      <c r="NF108"/>
      <c r="NG108"/>
      <c r="NH108"/>
      <c r="NI108"/>
      <c r="NJ108"/>
      <c r="NK108"/>
      <c r="NL108"/>
      <c r="NM108"/>
      <c r="NN108"/>
      <c r="NO108"/>
      <c r="NP108"/>
      <c r="NQ108"/>
      <c r="NR108"/>
      <c r="NS108"/>
      <c r="NT108"/>
      <c r="NU108"/>
      <c r="NV108"/>
      <c r="NW108"/>
      <c r="NX108"/>
      <c r="NY108"/>
      <c r="NZ108"/>
      <c r="OA108"/>
      <c r="OB108"/>
      <c r="OC108"/>
      <c r="OD108"/>
      <c r="OE108"/>
      <c r="OF108"/>
      <c r="OG108"/>
      <c r="OH108"/>
      <c r="OI108"/>
      <c r="OJ108"/>
      <c r="OK108"/>
      <c r="OL108"/>
      <c r="OM108"/>
      <c r="ON108"/>
      <c r="OO108"/>
      <c r="OP108"/>
      <c r="OQ108"/>
      <c r="OR108"/>
      <c r="OS108"/>
      <c r="OT108"/>
      <c r="OU108"/>
      <c r="OV108"/>
      <c r="OW108"/>
      <c r="OX108"/>
      <c r="OY108"/>
      <c r="OZ108"/>
      <c r="PA108"/>
      <c r="PB108"/>
      <c r="PC108"/>
      <c r="PD108"/>
      <c r="PE108"/>
      <c r="PF108"/>
      <c r="PG108"/>
      <c r="PH108"/>
      <c r="PI108"/>
      <c r="PJ108"/>
      <c r="PK108"/>
      <c r="PL108"/>
      <c r="PM108"/>
      <c r="PN108"/>
      <c r="PO108"/>
      <c r="PP108"/>
      <c r="PQ108"/>
      <c r="PR108"/>
      <c r="PS108"/>
      <c r="PT108"/>
      <c r="PU108"/>
      <c r="PV108"/>
      <c r="PW108"/>
      <c r="PX108"/>
      <c r="PY108"/>
      <c r="PZ108"/>
      <c r="QA108"/>
      <c r="QB108"/>
      <c r="QC108"/>
      <c r="QD108"/>
      <c r="QE108"/>
      <c r="QF108"/>
      <c r="QG108"/>
      <c r="QH108"/>
      <c r="QI108"/>
      <c r="QJ108"/>
      <c r="QK108"/>
      <c r="QL108"/>
      <c r="QM108"/>
      <c r="QN108"/>
      <c r="QO108"/>
      <c r="QP108"/>
      <c r="QQ108"/>
      <c r="QR108"/>
      <c r="QS108"/>
      <c r="QT108"/>
      <c r="QU108"/>
      <c r="QV108"/>
      <c r="QW108"/>
      <c r="QX108"/>
      <c r="QY108"/>
      <c r="QZ108"/>
      <c r="RA108"/>
      <c r="RB108"/>
      <c r="RC108"/>
      <c r="RD108"/>
      <c r="RE108"/>
      <c r="RF108"/>
      <c r="RG108"/>
      <c r="RH108"/>
      <c r="RI108"/>
      <c r="RJ108"/>
      <c r="RK108"/>
      <c r="RL108"/>
      <c r="RM108"/>
      <c r="RN108"/>
      <c r="RO108"/>
      <c r="RP108"/>
      <c r="RQ108"/>
      <c r="RR108"/>
      <c r="RS108"/>
      <c r="RT108"/>
      <c r="RU108"/>
      <c r="RV108"/>
      <c r="RW108"/>
      <c r="RX108"/>
      <c r="RY108"/>
      <c r="RZ108"/>
      <c r="SA108"/>
      <c r="SB108"/>
      <c r="SC108"/>
      <c r="SD108"/>
      <c r="SE108"/>
      <c r="SF108"/>
      <c r="SG108"/>
      <c r="SH108"/>
      <c r="SI108"/>
      <c r="SJ108"/>
      <c r="SK108"/>
      <c r="SL108"/>
      <c r="SM108"/>
      <c r="SN108"/>
      <c r="SO108"/>
      <c r="SP108"/>
      <c r="SQ108"/>
      <c r="SR108"/>
      <c r="SS108"/>
      <c r="ST108"/>
      <c r="SU108"/>
      <c r="SV108"/>
      <c r="SW108"/>
      <c r="SX108"/>
      <c r="SY108"/>
      <c r="SZ108"/>
      <c r="TA108"/>
      <c r="TB108"/>
      <c r="TC108"/>
      <c r="TD108"/>
      <c r="TE108"/>
      <c r="TF108"/>
      <c r="TG108"/>
      <c r="TH108"/>
      <c r="TI108"/>
      <c r="TJ108"/>
      <c r="TK108"/>
      <c r="TL108"/>
      <c r="TM108"/>
      <c r="TN108"/>
      <c r="TO108"/>
      <c r="TP108"/>
      <c r="TQ108"/>
      <c r="TR108"/>
      <c r="TS108"/>
      <c r="TT108"/>
      <c r="TU108"/>
      <c r="TV108"/>
      <c r="TW108"/>
      <c r="TX108"/>
      <c r="TY108"/>
      <c r="TZ108"/>
      <c r="UA108"/>
      <c r="UB108"/>
      <c r="UC108"/>
      <c r="UD108"/>
      <c r="UE108"/>
      <c r="UF108"/>
      <c r="UG108"/>
      <c r="UH108"/>
      <c r="UI108"/>
      <c r="UJ108"/>
      <c r="UK108"/>
      <c r="UL108"/>
      <c r="UM108"/>
      <c r="UN108"/>
      <c r="UO108"/>
      <c r="UP108"/>
      <c r="UQ108"/>
      <c r="UR108"/>
      <c r="US108"/>
      <c r="UT108"/>
      <c r="UU108"/>
      <c r="UV108"/>
      <c r="UW108"/>
      <c r="UX108"/>
      <c r="UY108"/>
      <c r="UZ108"/>
      <c r="VA108"/>
      <c r="VB108"/>
      <c r="VC108"/>
      <c r="VD108"/>
      <c r="VE108"/>
      <c r="VF108"/>
      <c r="VG108"/>
      <c r="VH108"/>
      <c r="VI108"/>
      <c r="VJ108"/>
      <c r="VK108"/>
      <c r="VL108"/>
      <c r="VM108"/>
      <c r="VN108"/>
      <c r="VO108"/>
      <c r="VP108"/>
      <c r="VQ108"/>
      <c r="VR108"/>
      <c r="VS108"/>
      <c r="VT108"/>
      <c r="VU108"/>
      <c r="VV108"/>
      <c r="VW108"/>
      <c r="VX108"/>
      <c r="VY108"/>
      <c r="VZ108"/>
      <c r="WA108"/>
      <c r="WB108"/>
      <c r="WC108"/>
      <c r="WD108"/>
      <c r="WE108"/>
      <c r="WF108"/>
      <c r="WG108"/>
      <c r="WH108"/>
      <c r="WI108"/>
      <c r="WJ108"/>
      <c r="WK108"/>
      <c r="WL108"/>
      <c r="WM108"/>
      <c r="WN108"/>
      <c r="WO108"/>
      <c r="WP108"/>
      <c r="WQ108"/>
      <c r="WR108"/>
      <c r="WS108"/>
      <c r="WT108"/>
      <c r="WU108"/>
      <c r="WV108"/>
      <c r="WW108"/>
      <c r="WX108"/>
      <c r="WY108"/>
      <c r="WZ108"/>
      <c r="XA108"/>
      <c r="XB108"/>
      <c r="XC108"/>
      <c r="XD108"/>
      <c r="XE108"/>
      <c r="XF108"/>
      <c r="XG108"/>
      <c r="XH108"/>
      <c r="XI108"/>
      <c r="XJ108"/>
      <c r="XK108"/>
      <c r="XL108"/>
      <c r="XM108"/>
      <c r="XN108"/>
      <c r="XO108"/>
      <c r="XP108"/>
      <c r="XQ108"/>
      <c r="XR108"/>
      <c r="XS108"/>
      <c r="XT108"/>
      <c r="XU108"/>
      <c r="XV108"/>
      <c r="XW108"/>
      <c r="XX108"/>
      <c r="XY108"/>
      <c r="XZ108"/>
      <c r="YA108"/>
      <c r="YB108"/>
      <c r="YC108"/>
      <c r="YD108"/>
      <c r="YE108"/>
      <c r="YF108"/>
      <c r="YG108"/>
      <c r="YH108"/>
      <c r="YI108"/>
      <c r="YJ108"/>
      <c r="YK108"/>
      <c r="YL108"/>
      <c r="YM108"/>
      <c r="YN108"/>
      <c r="YO108"/>
      <c r="YP108"/>
      <c r="YQ108"/>
      <c r="YR108"/>
      <c r="YS108"/>
      <c r="YT108"/>
      <c r="YU108"/>
      <c r="YV108"/>
      <c r="YW108"/>
      <c r="YX108"/>
      <c r="YY108"/>
      <c r="YZ108"/>
      <c r="ZA108"/>
      <c r="ZB108"/>
      <c r="ZC108"/>
      <c r="ZD108"/>
      <c r="ZE108"/>
      <c r="ZF108"/>
      <c r="ZG108"/>
      <c r="ZH108"/>
      <c r="ZI108"/>
      <c r="ZJ108"/>
      <c r="ZK108"/>
      <c r="ZL108"/>
      <c r="ZM108"/>
      <c r="ZN108"/>
      <c r="ZO108"/>
      <c r="ZP108"/>
      <c r="ZQ108"/>
      <c r="ZR108"/>
      <c r="ZS108"/>
      <c r="ZT108"/>
      <c r="ZU108"/>
      <c r="ZV108"/>
      <c r="ZW108"/>
      <c r="ZX108"/>
      <c r="ZY108"/>
      <c r="ZZ108"/>
      <c r="AAA108"/>
      <c r="AAB108"/>
      <c r="AAC108"/>
      <c r="AAD108"/>
      <c r="AAE108"/>
      <c r="AAF108"/>
      <c r="AAG108"/>
      <c r="AAH108"/>
      <c r="AAI108"/>
      <c r="AAJ108"/>
      <c r="AAK108"/>
      <c r="AAL108"/>
      <c r="AAM108"/>
      <c r="AAN108"/>
      <c r="AAO108"/>
      <c r="AAP108"/>
      <c r="AAQ108"/>
      <c r="AAR108"/>
      <c r="AAS108"/>
      <c r="AAT108"/>
      <c r="AAU108"/>
      <c r="AAV108"/>
      <c r="AAW108"/>
      <c r="AAX108"/>
      <c r="AAY108"/>
      <c r="AAZ108"/>
      <c r="ABA108"/>
      <c r="ABB108"/>
      <c r="ABC108"/>
      <c r="ABD108"/>
      <c r="ABE108"/>
      <c r="ABF108"/>
      <c r="ABG108"/>
      <c r="ABH108"/>
      <c r="ABI108"/>
      <c r="ABJ108"/>
      <c r="ABK108"/>
      <c r="ABL108"/>
      <c r="ABM108"/>
      <c r="ABN108"/>
      <c r="ABO108"/>
      <c r="ABP108"/>
      <c r="ABQ108"/>
      <c r="ABR108"/>
      <c r="ABS108"/>
      <c r="ABT108"/>
      <c r="ABU108"/>
      <c r="ABV108"/>
      <c r="ABW108"/>
      <c r="ABX108"/>
      <c r="ABY108"/>
      <c r="ABZ108"/>
      <c r="ACA108"/>
      <c r="ACB108"/>
      <c r="ACC108"/>
      <c r="ACD108"/>
      <c r="ACE108"/>
      <c r="ACF108"/>
      <c r="ACG108"/>
      <c r="ACH108"/>
      <c r="ACI108"/>
      <c r="ACJ108"/>
      <c r="ACK108"/>
      <c r="ACL108"/>
      <c r="ACM108"/>
      <c r="ACN108"/>
      <c r="ACO108"/>
      <c r="ACP108"/>
      <c r="ACQ108"/>
      <c r="ACR108"/>
      <c r="ACS108"/>
      <c r="ACT108"/>
      <c r="ACU108"/>
      <c r="ACV108"/>
      <c r="ACW108"/>
      <c r="ACX108"/>
      <c r="ACY108"/>
      <c r="ACZ108"/>
      <c r="ADA108"/>
      <c r="ADB108"/>
      <c r="ADC108"/>
      <c r="ADD108"/>
      <c r="ADE108"/>
      <c r="ADF108"/>
      <c r="ADG108"/>
      <c r="ADH108"/>
      <c r="ADI108"/>
      <c r="ADJ108"/>
      <c r="ADK108"/>
      <c r="ADL108"/>
      <c r="ADM108"/>
      <c r="ADN108"/>
      <c r="ADO108"/>
      <c r="ADP108"/>
      <c r="ADQ108"/>
      <c r="ADR108"/>
      <c r="ADS108"/>
      <c r="ADT108"/>
      <c r="ADU108"/>
      <c r="ADV108"/>
      <c r="ADW108"/>
      <c r="ADX108"/>
      <c r="ADY108"/>
      <c r="ADZ108"/>
      <c r="AEA108"/>
      <c r="AEB108"/>
      <c r="AEC108"/>
      <c r="AED108"/>
      <c r="AEE108"/>
      <c r="AEF108"/>
      <c r="AEG108"/>
      <c r="AEH108"/>
      <c r="AEI108"/>
      <c r="AEJ108"/>
      <c r="AEK108"/>
      <c r="AEL108"/>
      <c r="AEM108"/>
      <c r="AEN108"/>
      <c r="AEO108"/>
      <c r="AEP108"/>
      <c r="AEQ108"/>
      <c r="AER108"/>
      <c r="AES108"/>
      <c r="AET108"/>
      <c r="AEU108"/>
      <c r="AEV108"/>
      <c r="AEW108"/>
      <c r="AEX108"/>
      <c r="AEY108"/>
      <c r="AEZ108"/>
      <c r="AFA108"/>
      <c r="AFB108"/>
      <c r="AFC108"/>
      <c r="AFD108"/>
      <c r="AFE108"/>
      <c r="AFF108"/>
      <c r="AFG108"/>
      <c r="AFH108"/>
      <c r="AFI108"/>
      <c r="AFJ108"/>
      <c r="AFK108"/>
      <c r="AFL108"/>
      <c r="AFM108"/>
      <c r="AFN108"/>
      <c r="AFO108"/>
      <c r="AFP108"/>
      <c r="AFQ108"/>
      <c r="AFR108"/>
      <c r="AFS108"/>
      <c r="AFT108"/>
      <c r="AFU108"/>
      <c r="AFV108"/>
      <c r="AFW108"/>
      <c r="AFX108"/>
      <c r="AFY108"/>
      <c r="AFZ108"/>
      <c r="AGA108"/>
      <c r="AGB108"/>
      <c r="AGC108"/>
      <c r="AGD108"/>
      <c r="AGE108"/>
      <c r="AGF108"/>
      <c r="AGG108"/>
      <c r="AGH108"/>
      <c r="AGI108"/>
      <c r="AGJ108"/>
      <c r="AGK108"/>
      <c r="AGL108"/>
      <c r="AGM108"/>
      <c r="AGN108"/>
      <c r="AGO108"/>
      <c r="AGP108"/>
      <c r="AGQ108"/>
      <c r="AGR108"/>
      <c r="AGS108"/>
      <c r="AGT108"/>
      <c r="AGU108"/>
      <c r="AGV108"/>
      <c r="AGW108"/>
      <c r="AGX108"/>
      <c r="AGY108"/>
      <c r="AGZ108"/>
      <c r="AHA108"/>
      <c r="AHB108"/>
      <c r="AHC108"/>
      <c r="AHD108"/>
      <c r="AHE108"/>
      <c r="AHF108"/>
      <c r="AHG108"/>
      <c r="AHH108"/>
      <c r="AHI108"/>
      <c r="AHJ108"/>
      <c r="AHK108"/>
      <c r="AHL108"/>
      <c r="AHM108"/>
      <c r="AHN108"/>
      <c r="AHO108"/>
      <c r="AHP108"/>
      <c r="AHQ108"/>
      <c r="AHR108"/>
      <c r="AHS108"/>
      <c r="AHT108"/>
      <c r="AHU108"/>
      <c r="AHV108"/>
      <c r="AHW108"/>
      <c r="AHX108"/>
      <c r="AHY108"/>
      <c r="AHZ108"/>
      <c r="AIA108"/>
      <c r="AIB108"/>
      <c r="AIC108"/>
      <c r="AID108"/>
      <c r="AIE108"/>
      <c r="AIF108"/>
      <c r="AIG108"/>
      <c r="AIH108"/>
      <c r="AII108"/>
      <c r="AIJ108"/>
      <c r="AIK108"/>
      <c r="AIL108"/>
      <c r="AIM108"/>
      <c r="AIN108"/>
      <c r="AIO108"/>
      <c r="AIP108"/>
      <c r="AIQ108"/>
      <c r="AIR108"/>
      <c r="AIS108"/>
      <c r="AIT108"/>
      <c r="AIU108"/>
      <c r="AIV108"/>
      <c r="AIW108"/>
      <c r="AIX108"/>
      <c r="AIY108"/>
      <c r="AIZ108"/>
      <c r="AJA108"/>
      <c r="AJB108"/>
      <c r="AJC108"/>
      <c r="AJD108"/>
      <c r="AJE108"/>
      <c r="AJF108"/>
      <c r="AJG108"/>
      <c r="AJH108"/>
      <c r="AJI108"/>
      <c r="AJJ108"/>
      <c r="AJK108"/>
      <c r="AJL108"/>
      <c r="AJM108"/>
      <c r="AJN108"/>
      <c r="AJO108"/>
      <c r="AJP108"/>
      <c r="AJQ108"/>
      <c r="AJR108"/>
      <c r="AJS108"/>
      <c r="AJT108"/>
      <c r="AJU108"/>
      <c r="AJV108"/>
      <c r="AJW108"/>
      <c r="AJX108"/>
      <c r="AJY108"/>
      <c r="AJZ108"/>
      <c r="AKA108"/>
      <c r="AKB108"/>
      <c r="AKC108"/>
      <c r="AKD108"/>
      <c r="AKE108"/>
      <c r="AKF108"/>
      <c r="AKG108"/>
      <c r="AKH108"/>
      <c r="AKI108"/>
      <c r="AKJ108"/>
      <c r="AKK108"/>
      <c r="AKL108"/>
      <c r="AKM108"/>
      <c r="AKN108"/>
      <c r="AKO108"/>
      <c r="AKP108"/>
      <c r="AKQ108"/>
      <c r="AKR108"/>
      <c r="AKS108"/>
      <c r="AKT108"/>
      <c r="AKU108"/>
      <c r="AKV108"/>
      <c r="AKW108"/>
      <c r="AKX108"/>
      <c r="AKY108"/>
      <c r="AKZ108"/>
      <c r="ALA108"/>
      <c r="ALB108"/>
      <c r="ALC108"/>
      <c r="ALD108"/>
      <c r="ALE108"/>
      <c r="ALF108"/>
      <c r="ALG108"/>
      <c r="ALH108"/>
      <c r="ALI108"/>
      <c r="ALJ108"/>
      <c r="ALK108"/>
      <c r="ALL108"/>
      <c r="ALM108"/>
      <c r="ALN108"/>
      <c r="ALO108"/>
      <c r="ALP108"/>
      <c r="ALQ108"/>
      <c r="ALR108"/>
      <c r="ALS108"/>
      <c r="ALT108"/>
      <c r="ALU108"/>
      <c r="ALV108"/>
      <c r="ALW108"/>
      <c r="ALX108"/>
      <c r="ALY108"/>
      <c r="ALZ108"/>
      <c r="AMA108"/>
      <c r="AMB108"/>
      <c r="AMC108"/>
      <c r="AMD108"/>
      <c r="AME108"/>
      <c r="AMF108"/>
      <c r="AMG108"/>
      <c r="AMH108"/>
      <c r="AMI108"/>
      <c r="AMJ108"/>
      <c r="AMK108"/>
      <c r="AML108"/>
      <c r="AMM108"/>
      <c r="AMN108"/>
      <c r="AMO108"/>
      <c r="AMP108"/>
      <c r="AMQ108"/>
      <c r="AMR108"/>
      <c r="AMS108"/>
      <c r="AMT108"/>
      <c r="AMU108"/>
      <c r="AMV108"/>
      <c r="AMW108"/>
      <c r="AMX108"/>
      <c r="AMY108"/>
      <c r="AMZ108"/>
      <c r="ANA108"/>
      <c r="ANB108"/>
      <c r="ANC108"/>
      <c r="AND108"/>
      <c r="ANE108"/>
    </row>
    <row r="109" spans="3:1048" s="6" customFormat="1" ht="15" customHeight="1" x14ac:dyDescent="0.25">
      <c r="C109" s="131" t="str">
        <f t="shared" si="23"/>
        <v>Direct Energy</v>
      </c>
      <c r="D109" s="131" t="str">
        <f t="shared" si="24"/>
        <v>ECEPH40 T2 RH375-15  (40 gal)</v>
      </c>
      <c r="E109" s="131">
        <f t="shared" si="25"/>
        <v>270159</v>
      </c>
      <c r="F109" s="60">
        <f t="shared" si="102"/>
        <v>40</v>
      </c>
      <c r="G109" s="6" t="str">
        <f t="shared" si="27"/>
        <v>Rheem2020Prem40</v>
      </c>
      <c r="H109" s="62">
        <v>0</v>
      </c>
      <c r="I109" s="60">
        <v>1</v>
      </c>
      <c r="J109" s="61">
        <f t="shared" si="103"/>
        <v>0</v>
      </c>
      <c r="K109" s="61">
        <f t="shared" si="104"/>
        <v>3.1</v>
      </c>
      <c r="L109" s="127">
        <f t="shared" si="30"/>
        <v>0</v>
      </c>
      <c r="M109" s="169" t="str">
        <f t="shared" si="31"/>
        <v>DirectEnergyECEPH4015</v>
      </c>
      <c r="N109" s="97" t="s">
        <v>196</v>
      </c>
      <c r="O109" s="32">
        <v>4</v>
      </c>
      <c r="P109" s="81">
        <f t="shared" si="32"/>
        <v>27</v>
      </c>
      <c r="Q109" s="174" t="s">
        <v>364</v>
      </c>
      <c r="R109" s="67">
        <v>1</v>
      </c>
      <c r="S109" s="68">
        <f t="shared" si="95"/>
        <v>270159</v>
      </c>
      <c r="T109" s="65" t="str">
        <f t="shared" si="40"/>
        <v>ECEPH40 T2 RH375-15  (40 gal)</v>
      </c>
      <c r="U109" s="168">
        <f t="shared" si="5"/>
        <v>1</v>
      </c>
      <c r="V109" s="13" t="s">
        <v>417</v>
      </c>
      <c r="W109" s="14">
        <v>40</v>
      </c>
      <c r="X109" s="105"/>
      <c r="Y109" s="86" t="s">
        <v>291</v>
      </c>
      <c r="Z109" s="91" t="str">
        <f t="shared" si="96"/>
        <v>Rheem2020Prem40</v>
      </c>
      <c r="AA109" s="126">
        <v>0</v>
      </c>
      <c r="AB109" s="116"/>
      <c r="AC109" s="117">
        <v>2</v>
      </c>
      <c r="AD109" s="172">
        <v>3.1</v>
      </c>
      <c r="AE109" s="118">
        <v>44127</v>
      </c>
      <c r="AF109" s="119"/>
      <c r="AG109" s="138" t="str">
        <f t="shared" si="18"/>
        <v>2,     270159,   "ECEPH40 T2 RH375-15  (40 gal)"</v>
      </c>
      <c r="AH109" s="139" t="s">
        <v>448</v>
      </c>
      <c r="AI109" s="142" t="s">
        <v>486</v>
      </c>
      <c r="AJ109" s="166">
        <f t="shared" si="7"/>
        <v>1</v>
      </c>
      <c r="AK109" s="138" t="str">
        <f t="shared" si="19"/>
        <v xml:space="preserve">          case  ECEPH40 T2 RH375-15  (40 gal)   :   "DirectEnergyECEPH4015"</v>
      </c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</row>
    <row r="110" spans="3:1048" s="6" customFormat="1" ht="15" customHeight="1" x14ac:dyDescent="0.25">
      <c r="C110" s="131" t="str">
        <f t="shared" si="23"/>
        <v>Direct Energy</v>
      </c>
      <c r="D110" s="131" t="str">
        <f t="shared" si="24"/>
        <v>ECEPH50 T2 RH375-15  (50 gal)</v>
      </c>
      <c r="E110" s="131">
        <f t="shared" si="25"/>
        <v>270260</v>
      </c>
      <c r="F110" s="60">
        <f t="shared" si="102"/>
        <v>50</v>
      </c>
      <c r="G110" s="6" t="str">
        <f t="shared" si="27"/>
        <v>Rheem2020Prem50</v>
      </c>
      <c r="H110" s="62">
        <v>0</v>
      </c>
      <c r="I110" s="60">
        <v>1</v>
      </c>
      <c r="J110" s="61">
        <f t="shared" si="103"/>
        <v>0</v>
      </c>
      <c r="K110" s="61">
        <f t="shared" si="104"/>
        <v>3.2</v>
      </c>
      <c r="L110" s="127">
        <f t="shared" si="30"/>
        <v>0</v>
      </c>
      <c r="M110" s="169" t="str">
        <f t="shared" si="31"/>
        <v>DirectEnergyECEPH5015</v>
      </c>
      <c r="N110" s="97" t="s">
        <v>196</v>
      </c>
      <c r="O110" s="32">
        <v>4</v>
      </c>
      <c r="P110" s="81">
        <f t="shared" si="32"/>
        <v>27</v>
      </c>
      <c r="Q110" s="12" t="s">
        <v>364</v>
      </c>
      <c r="R110" s="68">
        <f t="shared" ref="R110:R124" si="105">R109+1</f>
        <v>2</v>
      </c>
      <c r="S110" s="68">
        <f t="shared" si="95"/>
        <v>270260</v>
      </c>
      <c r="T110" s="65" t="str">
        <f t="shared" si="40"/>
        <v>ECEPH50 T2 RH375-15  (50 gal)</v>
      </c>
      <c r="U110" s="168">
        <f t="shared" si="5"/>
        <v>1</v>
      </c>
      <c r="V110" s="13" t="s">
        <v>418</v>
      </c>
      <c r="W110" s="14">
        <v>50</v>
      </c>
      <c r="X110" s="105"/>
      <c r="Y110" s="86" t="s">
        <v>292</v>
      </c>
      <c r="Z110" s="91" t="str">
        <f t="shared" si="96"/>
        <v>Rheem2020Prem50</v>
      </c>
      <c r="AA110" s="126">
        <v>0</v>
      </c>
      <c r="AB110" s="42"/>
      <c r="AC110" s="51" t="s">
        <v>9</v>
      </c>
      <c r="AD110" s="171">
        <v>3.2</v>
      </c>
      <c r="AE110" s="52">
        <v>44127</v>
      </c>
      <c r="AF110" s="49"/>
      <c r="AG110" s="138" t="str">
        <f t="shared" si="18"/>
        <v>2,     270260,   "ECEPH50 T2 RH375-15  (50 gal)"</v>
      </c>
      <c r="AH110" s="140" t="str">
        <f t="shared" si="100"/>
        <v>DirectEnergy</v>
      </c>
      <c r="AI110" s="142" t="s">
        <v>487</v>
      </c>
      <c r="AJ110" s="166">
        <f t="shared" si="7"/>
        <v>1</v>
      </c>
      <c r="AK110" s="138" t="str">
        <f t="shared" si="19"/>
        <v xml:space="preserve">          case  ECEPH50 T2 RH375-15  (50 gal)   :   "DirectEnergyECEPH5015"</v>
      </c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</row>
    <row r="111" spans="3:1048" s="6" customFormat="1" ht="15" customHeight="1" x14ac:dyDescent="0.25">
      <c r="C111" s="131" t="str">
        <f t="shared" si="23"/>
        <v>Direct Energy</v>
      </c>
      <c r="D111" s="131" t="str">
        <f t="shared" si="24"/>
        <v>ECEPH65 T2 RH375-15  (65 gal)</v>
      </c>
      <c r="E111" s="131">
        <f t="shared" si="25"/>
        <v>270361</v>
      </c>
      <c r="F111" s="60">
        <f t="shared" si="102"/>
        <v>65</v>
      </c>
      <c r="G111" s="6" t="str">
        <f t="shared" si="27"/>
        <v>Rheem2020Prem65</v>
      </c>
      <c r="H111" s="62">
        <v>0</v>
      </c>
      <c r="I111" s="60">
        <v>1</v>
      </c>
      <c r="J111" s="61">
        <f t="shared" si="103"/>
        <v>0</v>
      </c>
      <c r="K111" s="61">
        <f t="shared" si="104"/>
        <v>3.2</v>
      </c>
      <c r="L111" s="127">
        <f t="shared" si="30"/>
        <v>0</v>
      </c>
      <c r="M111" s="169" t="str">
        <f t="shared" si="31"/>
        <v>DirectEnergyECEPH6515</v>
      </c>
      <c r="N111" s="97" t="s">
        <v>196</v>
      </c>
      <c r="O111" s="32">
        <v>4</v>
      </c>
      <c r="P111" s="81">
        <f t="shared" si="32"/>
        <v>27</v>
      </c>
      <c r="Q111" s="12" t="s">
        <v>364</v>
      </c>
      <c r="R111" s="68">
        <f t="shared" si="105"/>
        <v>3</v>
      </c>
      <c r="S111" s="68">
        <f t="shared" si="95"/>
        <v>270361</v>
      </c>
      <c r="T111" s="65" t="str">
        <f t="shared" si="40"/>
        <v>ECEPH65 T2 RH375-15  (65 gal)</v>
      </c>
      <c r="U111" s="168">
        <f t="shared" si="5"/>
        <v>1</v>
      </c>
      <c r="V111" s="13" t="s">
        <v>419</v>
      </c>
      <c r="W111" s="14">
        <v>65</v>
      </c>
      <c r="X111" s="105"/>
      <c r="Y111" s="86" t="s">
        <v>293</v>
      </c>
      <c r="Z111" s="91" t="str">
        <f t="shared" si="96"/>
        <v>Rheem2020Prem65</v>
      </c>
      <c r="AA111" s="126">
        <v>0</v>
      </c>
      <c r="AB111" s="42"/>
      <c r="AC111" s="51" t="s">
        <v>9</v>
      </c>
      <c r="AD111" s="171">
        <v>3.2</v>
      </c>
      <c r="AE111" s="52">
        <v>44127</v>
      </c>
      <c r="AF111" s="49"/>
      <c r="AG111" s="138" t="str">
        <f t="shared" si="18"/>
        <v>2,     270361,   "ECEPH65 T2 RH375-15  (65 gal)"</v>
      </c>
      <c r="AH111" s="140" t="str">
        <f t="shared" si="100"/>
        <v>DirectEnergy</v>
      </c>
      <c r="AI111" s="142" t="s">
        <v>488</v>
      </c>
      <c r="AJ111" s="166">
        <f t="shared" si="7"/>
        <v>1</v>
      </c>
      <c r="AK111" s="138" t="str">
        <f t="shared" si="19"/>
        <v xml:space="preserve">          case  ECEPH65 T2 RH375-15  (65 gal)   :   "DirectEnergyECEPH6515"</v>
      </c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</row>
    <row r="112" spans="3:1048" s="6" customFormat="1" ht="15" customHeight="1" x14ac:dyDescent="0.25">
      <c r="C112" s="131" t="str">
        <f t="shared" si="23"/>
        <v>Direct Energy</v>
      </c>
      <c r="D112" s="131" t="str">
        <f t="shared" si="24"/>
        <v>ECEPH80 T2 RH375-15  (80 gal)</v>
      </c>
      <c r="E112" s="131">
        <f t="shared" si="25"/>
        <v>270462</v>
      </c>
      <c r="F112" s="60">
        <f t="shared" si="102"/>
        <v>80</v>
      </c>
      <c r="G112" s="6" t="str">
        <f t="shared" si="27"/>
        <v>Rheem2020Prem80</v>
      </c>
      <c r="H112" s="62">
        <v>0</v>
      </c>
      <c r="I112" s="60">
        <v>1</v>
      </c>
      <c r="J112" s="61">
        <f t="shared" si="103"/>
        <v>0</v>
      </c>
      <c r="K112" s="61">
        <f t="shared" si="104"/>
        <v>3.2</v>
      </c>
      <c r="L112" s="127">
        <f t="shared" si="30"/>
        <v>0</v>
      </c>
      <c r="M112" s="169" t="str">
        <f t="shared" si="31"/>
        <v>DirectEnergyECEPH8015</v>
      </c>
      <c r="N112" s="97" t="s">
        <v>196</v>
      </c>
      <c r="O112" s="32">
        <v>4</v>
      </c>
      <c r="P112" s="81">
        <f t="shared" si="32"/>
        <v>27</v>
      </c>
      <c r="Q112" s="12" t="s">
        <v>364</v>
      </c>
      <c r="R112" s="68">
        <f t="shared" si="105"/>
        <v>4</v>
      </c>
      <c r="S112" s="68">
        <f t="shared" si="95"/>
        <v>270462</v>
      </c>
      <c r="T112" s="65" t="str">
        <f t="shared" si="40"/>
        <v>ECEPH80 T2 RH375-15  (80 gal)</v>
      </c>
      <c r="U112" s="168">
        <f t="shared" si="5"/>
        <v>1</v>
      </c>
      <c r="V112" s="13" t="s">
        <v>420</v>
      </c>
      <c r="W112" s="14">
        <v>80</v>
      </c>
      <c r="X112" s="105"/>
      <c r="Y112" s="86" t="s">
        <v>294</v>
      </c>
      <c r="Z112" s="91" t="str">
        <f t="shared" si="96"/>
        <v>Rheem2020Prem80</v>
      </c>
      <c r="AA112" s="126">
        <v>0</v>
      </c>
      <c r="AB112" s="42"/>
      <c r="AC112" s="51">
        <v>4</v>
      </c>
      <c r="AD112" s="171">
        <v>3.2</v>
      </c>
      <c r="AE112" s="52">
        <v>44127</v>
      </c>
      <c r="AF112" s="49"/>
      <c r="AG112" s="138" t="str">
        <f t="shared" si="18"/>
        <v>2,     270462,   "ECEPH80 T2 RH375-15  (80 gal)"</v>
      </c>
      <c r="AH112" s="140" t="str">
        <f t="shared" si="100"/>
        <v>DirectEnergy</v>
      </c>
      <c r="AI112" s="142" t="s">
        <v>489</v>
      </c>
      <c r="AJ112" s="166">
        <f t="shared" si="7"/>
        <v>1</v>
      </c>
      <c r="AK112" s="138" t="str">
        <f t="shared" si="19"/>
        <v xml:space="preserve">          case  ECEPH80 T2 RH375-15  (80 gal)   :   "DirectEnergyECEPH8015"</v>
      </c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</row>
    <row r="113" spans="3:1045" s="6" customFormat="1" ht="15" customHeight="1" x14ac:dyDescent="0.25">
      <c r="C113" s="131" t="str">
        <f t="shared" si="23"/>
        <v>Direct Energy</v>
      </c>
      <c r="D113" s="131" t="str">
        <f t="shared" si="24"/>
        <v>ECEPH40 T2 RH375-30  (40 gal)</v>
      </c>
      <c r="E113" s="131">
        <f t="shared" si="25"/>
        <v>270559</v>
      </c>
      <c r="F113" s="60">
        <f t="shared" si="102"/>
        <v>40</v>
      </c>
      <c r="G113" s="6" t="str">
        <f t="shared" si="27"/>
        <v>Rheem2020Prem40</v>
      </c>
      <c r="H113" s="62">
        <v>0</v>
      </c>
      <c r="I113" s="60">
        <v>1</v>
      </c>
      <c r="J113" s="61">
        <f t="shared" si="103"/>
        <v>0</v>
      </c>
      <c r="K113" s="61">
        <f t="shared" si="104"/>
        <v>3.1</v>
      </c>
      <c r="L113" s="127">
        <f t="shared" si="30"/>
        <v>0</v>
      </c>
      <c r="M113" s="169" t="str">
        <f t="shared" si="31"/>
        <v>DirectEnergyECEPH4030</v>
      </c>
      <c r="N113" s="97" t="s">
        <v>196</v>
      </c>
      <c r="O113" s="32">
        <v>4</v>
      </c>
      <c r="P113" s="81">
        <f t="shared" si="32"/>
        <v>27</v>
      </c>
      <c r="Q113" s="12" t="s">
        <v>364</v>
      </c>
      <c r="R113" s="68">
        <f t="shared" si="105"/>
        <v>5</v>
      </c>
      <c r="S113" s="68">
        <f t="shared" si="95"/>
        <v>270559</v>
      </c>
      <c r="T113" s="65" t="str">
        <f t="shared" si="40"/>
        <v>ECEPH40 T2 RH375-30  (40 gal)</v>
      </c>
      <c r="U113" s="168">
        <f t="shared" si="5"/>
        <v>1</v>
      </c>
      <c r="V113" s="13" t="s">
        <v>421</v>
      </c>
      <c r="W113" s="14">
        <v>40</v>
      </c>
      <c r="X113" s="105"/>
      <c r="Y113" s="86" t="s">
        <v>291</v>
      </c>
      <c r="Z113" s="91" t="str">
        <f t="shared" si="96"/>
        <v>Rheem2020Prem40</v>
      </c>
      <c r="AA113" s="126">
        <v>0</v>
      </c>
      <c r="AB113" s="42"/>
      <c r="AC113" s="51">
        <v>2</v>
      </c>
      <c r="AD113" s="171">
        <v>3.1</v>
      </c>
      <c r="AE113" s="52">
        <v>44127</v>
      </c>
      <c r="AF113" s="49"/>
      <c r="AG113" s="138" t="str">
        <f t="shared" si="18"/>
        <v>2,     270559,   "ECEPH40 T2 RH375-30  (40 gal)"</v>
      </c>
      <c r="AH113" s="140" t="str">
        <f t="shared" si="100"/>
        <v>DirectEnergy</v>
      </c>
      <c r="AI113" s="142" t="s">
        <v>490</v>
      </c>
      <c r="AJ113" s="166">
        <f t="shared" si="7"/>
        <v>1</v>
      </c>
      <c r="AK113" s="138" t="str">
        <f t="shared" si="19"/>
        <v xml:space="preserve">          case  ECEPH40 T2 RH375-30  (40 gal)   :   "DirectEnergyECEPH4030"</v>
      </c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</row>
    <row r="114" spans="3:1045" s="6" customFormat="1" ht="15" customHeight="1" x14ac:dyDescent="0.25">
      <c r="C114" s="131" t="str">
        <f t="shared" si="23"/>
        <v>Direct Energy</v>
      </c>
      <c r="D114" s="131" t="str">
        <f t="shared" si="24"/>
        <v>ECEPH50 T2 RH375-30  (50 gal)</v>
      </c>
      <c r="E114" s="131">
        <f t="shared" si="25"/>
        <v>270660</v>
      </c>
      <c r="F114" s="60">
        <f t="shared" si="102"/>
        <v>50</v>
      </c>
      <c r="G114" s="6" t="str">
        <f t="shared" si="27"/>
        <v>Rheem2020Prem50</v>
      </c>
      <c r="H114" s="62">
        <v>0</v>
      </c>
      <c r="I114" s="60">
        <v>1</v>
      </c>
      <c r="J114" s="61">
        <f t="shared" si="103"/>
        <v>0</v>
      </c>
      <c r="K114" s="61">
        <f t="shared" si="104"/>
        <v>3.2</v>
      </c>
      <c r="L114" s="127">
        <f t="shared" si="30"/>
        <v>0</v>
      </c>
      <c r="M114" s="169" t="str">
        <f t="shared" si="31"/>
        <v>DirectEnergyECEPH5030</v>
      </c>
      <c r="N114" s="97" t="s">
        <v>196</v>
      </c>
      <c r="O114" s="32">
        <v>4</v>
      </c>
      <c r="P114" s="81">
        <f t="shared" si="32"/>
        <v>27</v>
      </c>
      <c r="Q114" s="12" t="s">
        <v>364</v>
      </c>
      <c r="R114" s="68">
        <f t="shared" si="105"/>
        <v>6</v>
      </c>
      <c r="S114" s="68">
        <f t="shared" si="95"/>
        <v>270660</v>
      </c>
      <c r="T114" s="65" t="str">
        <f t="shared" si="40"/>
        <v>ECEPH50 T2 RH375-30  (50 gal)</v>
      </c>
      <c r="U114" s="168">
        <f t="shared" si="5"/>
        <v>1</v>
      </c>
      <c r="V114" s="13" t="s">
        <v>422</v>
      </c>
      <c r="W114" s="14">
        <v>50</v>
      </c>
      <c r="X114" s="105"/>
      <c r="Y114" s="86" t="s">
        <v>292</v>
      </c>
      <c r="Z114" s="91" t="str">
        <f t="shared" si="96"/>
        <v>Rheem2020Prem50</v>
      </c>
      <c r="AA114" s="126">
        <v>0</v>
      </c>
      <c r="AB114" s="42"/>
      <c r="AC114" s="51" t="s">
        <v>9</v>
      </c>
      <c r="AD114" s="171">
        <v>3.2</v>
      </c>
      <c r="AE114" s="52">
        <v>44127</v>
      </c>
      <c r="AF114" s="49"/>
      <c r="AG114" s="138" t="str">
        <f t="shared" si="18"/>
        <v>2,     270660,   "ECEPH50 T2 RH375-30  (50 gal)"</v>
      </c>
      <c r="AH114" s="140" t="str">
        <f t="shared" si="100"/>
        <v>DirectEnergy</v>
      </c>
      <c r="AI114" s="142" t="s">
        <v>491</v>
      </c>
      <c r="AJ114" s="166">
        <f t="shared" si="7"/>
        <v>1</v>
      </c>
      <c r="AK114" s="138" t="str">
        <f t="shared" si="19"/>
        <v xml:space="preserve">          case  ECEPH50 T2 RH375-30  (50 gal)   :   "DirectEnergyECEPH5030"</v>
      </c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</row>
    <row r="115" spans="3:1045" s="6" customFormat="1" ht="15" customHeight="1" x14ac:dyDescent="0.25">
      <c r="C115" s="131" t="str">
        <f t="shared" si="23"/>
        <v>Direct Energy</v>
      </c>
      <c r="D115" s="131" t="str">
        <f t="shared" si="24"/>
        <v>ECEPH65 T2 RH375-30  (65 gal)</v>
      </c>
      <c r="E115" s="131">
        <f t="shared" si="25"/>
        <v>270761</v>
      </c>
      <c r="F115" s="60">
        <f t="shared" si="102"/>
        <v>65</v>
      </c>
      <c r="G115" s="6" t="str">
        <f t="shared" si="27"/>
        <v>Rheem2020Prem65</v>
      </c>
      <c r="H115" s="62">
        <v>0</v>
      </c>
      <c r="I115" s="60">
        <v>1</v>
      </c>
      <c r="J115" s="61">
        <f t="shared" si="103"/>
        <v>0</v>
      </c>
      <c r="K115" s="61">
        <f t="shared" si="104"/>
        <v>3.2</v>
      </c>
      <c r="L115" s="127">
        <f t="shared" si="30"/>
        <v>0</v>
      </c>
      <c r="M115" s="169" t="str">
        <f t="shared" si="31"/>
        <v>DirectEnergyECEPH6530</v>
      </c>
      <c r="N115" s="97" t="s">
        <v>196</v>
      </c>
      <c r="O115" s="32">
        <v>4</v>
      </c>
      <c r="P115" s="81">
        <f t="shared" si="32"/>
        <v>27</v>
      </c>
      <c r="Q115" s="12" t="s">
        <v>364</v>
      </c>
      <c r="R115" s="68">
        <f t="shared" si="105"/>
        <v>7</v>
      </c>
      <c r="S115" s="68">
        <f t="shared" si="95"/>
        <v>270761</v>
      </c>
      <c r="T115" s="65" t="str">
        <f t="shared" si="40"/>
        <v>ECEPH65 T2 RH375-30  (65 gal)</v>
      </c>
      <c r="U115" s="168">
        <f t="shared" si="5"/>
        <v>1</v>
      </c>
      <c r="V115" s="13" t="s">
        <v>423</v>
      </c>
      <c r="W115" s="14">
        <v>65</v>
      </c>
      <c r="X115" s="105"/>
      <c r="Y115" s="86" t="s">
        <v>293</v>
      </c>
      <c r="Z115" s="91" t="str">
        <f t="shared" si="96"/>
        <v>Rheem2020Prem65</v>
      </c>
      <c r="AA115" s="126">
        <v>0</v>
      </c>
      <c r="AB115" s="42"/>
      <c r="AC115" s="51" t="s">
        <v>9</v>
      </c>
      <c r="AD115" s="171">
        <v>3.2</v>
      </c>
      <c r="AE115" s="52">
        <v>44127</v>
      </c>
      <c r="AF115" s="49"/>
      <c r="AG115" s="138" t="str">
        <f t="shared" si="18"/>
        <v>2,     270761,   "ECEPH65 T2 RH375-30  (65 gal)"</v>
      </c>
      <c r="AH115" s="140" t="str">
        <f t="shared" si="100"/>
        <v>DirectEnergy</v>
      </c>
      <c r="AI115" s="142" t="s">
        <v>492</v>
      </c>
      <c r="AJ115" s="166">
        <f t="shared" si="7"/>
        <v>1</v>
      </c>
      <c r="AK115" s="138" t="str">
        <f t="shared" si="19"/>
        <v xml:space="preserve">          case  ECEPH65 T2 RH375-30  (65 gal)   :   "DirectEnergyECEPH6530"</v>
      </c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</row>
    <row r="116" spans="3:1045" s="6" customFormat="1" ht="15" customHeight="1" x14ac:dyDescent="0.25">
      <c r="C116" s="131" t="str">
        <f t="shared" si="23"/>
        <v>Direct Energy</v>
      </c>
      <c r="D116" s="131" t="str">
        <f t="shared" si="24"/>
        <v>ECEPH80 T2 RH375-30  (80 gal)</v>
      </c>
      <c r="E116" s="131">
        <f t="shared" si="25"/>
        <v>270862</v>
      </c>
      <c r="F116" s="60">
        <f t="shared" si="102"/>
        <v>80</v>
      </c>
      <c r="G116" s="6" t="str">
        <f t="shared" si="27"/>
        <v>Rheem2020Prem80</v>
      </c>
      <c r="H116" s="62">
        <v>0</v>
      </c>
      <c r="I116" s="60">
        <v>1</v>
      </c>
      <c r="J116" s="61">
        <f t="shared" si="103"/>
        <v>0</v>
      </c>
      <c r="K116" s="61">
        <f t="shared" si="104"/>
        <v>3.2</v>
      </c>
      <c r="L116" s="127">
        <f t="shared" si="30"/>
        <v>0</v>
      </c>
      <c r="M116" s="169" t="str">
        <f t="shared" si="31"/>
        <v>DirectEnergyECEPH8030</v>
      </c>
      <c r="N116" s="97" t="s">
        <v>196</v>
      </c>
      <c r="O116" s="32">
        <v>4</v>
      </c>
      <c r="P116" s="81">
        <f t="shared" si="32"/>
        <v>27</v>
      </c>
      <c r="Q116" s="12" t="s">
        <v>364</v>
      </c>
      <c r="R116" s="68">
        <f t="shared" si="105"/>
        <v>8</v>
      </c>
      <c r="S116" s="68">
        <f t="shared" si="95"/>
        <v>270862</v>
      </c>
      <c r="T116" s="65" t="str">
        <f t="shared" si="40"/>
        <v>ECEPH80 T2 RH375-30  (80 gal)</v>
      </c>
      <c r="U116" s="168">
        <f t="shared" si="5"/>
        <v>1</v>
      </c>
      <c r="V116" s="13" t="s">
        <v>424</v>
      </c>
      <c r="W116" s="14">
        <v>80</v>
      </c>
      <c r="X116" s="105"/>
      <c r="Y116" s="86" t="s">
        <v>294</v>
      </c>
      <c r="Z116" s="91" t="str">
        <f t="shared" si="96"/>
        <v>Rheem2020Prem80</v>
      </c>
      <c r="AA116" s="126">
        <v>0</v>
      </c>
      <c r="AB116" s="42"/>
      <c r="AC116" s="51">
        <v>4</v>
      </c>
      <c r="AD116" s="171">
        <v>3.2</v>
      </c>
      <c r="AE116" s="52">
        <v>44127</v>
      </c>
      <c r="AF116" s="49"/>
      <c r="AG116" s="138" t="str">
        <f t="shared" si="18"/>
        <v>2,     270862,   "ECEPH80 T2 RH375-30  (80 gal)"</v>
      </c>
      <c r="AH116" s="140" t="str">
        <f t="shared" si="100"/>
        <v>DirectEnergy</v>
      </c>
      <c r="AI116" s="142" t="s">
        <v>493</v>
      </c>
      <c r="AJ116" s="166">
        <f t="shared" si="7"/>
        <v>1</v>
      </c>
      <c r="AK116" s="138" t="str">
        <f t="shared" si="19"/>
        <v xml:space="preserve">          case  ECEPH80 T2 RH375-30  (80 gal)   :   "DirectEnergyECEPH8030"</v>
      </c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</row>
    <row r="117" spans="3:1045" s="6" customFormat="1" ht="15" customHeight="1" x14ac:dyDescent="0.25">
      <c r="C117" s="131" t="str">
        <f t="shared" si="23"/>
        <v>Direct Energy</v>
      </c>
      <c r="D117" s="131" t="str">
        <f t="shared" si="24"/>
        <v>ECEPH40 T2 RH375-SO  (40 gal)</v>
      </c>
      <c r="E117" s="131">
        <f t="shared" si="25"/>
        <v>270959</v>
      </c>
      <c r="F117" s="60">
        <f t="shared" si="102"/>
        <v>40</v>
      </c>
      <c r="G117" s="6" t="str">
        <f t="shared" si="27"/>
        <v>Rheem2020Prem40</v>
      </c>
      <c r="H117" s="62">
        <v>0</v>
      </c>
      <c r="I117" s="60">
        <v>1</v>
      </c>
      <c r="J117" s="61">
        <f t="shared" si="103"/>
        <v>0</v>
      </c>
      <c r="K117" s="61">
        <f t="shared" si="104"/>
        <v>3.1</v>
      </c>
      <c r="L117" s="127">
        <f t="shared" si="30"/>
        <v>0</v>
      </c>
      <c r="M117" s="169" t="str">
        <f t="shared" si="31"/>
        <v>DirectEnergyECEPH40SO</v>
      </c>
      <c r="N117" s="97" t="s">
        <v>196</v>
      </c>
      <c r="O117" s="32">
        <v>4</v>
      </c>
      <c r="P117" s="81">
        <f t="shared" si="32"/>
        <v>27</v>
      </c>
      <c r="Q117" s="12" t="s">
        <v>364</v>
      </c>
      <c r="R117" s="68">
        <f t="shared" si="105"/>
        <v>9</v>
      </c>
      <c r="S117" s="68">
        <f t="shared" si="95"/>
        <v>270959</v>
      </c>
      <c r="T117" s="65" t="str">
        <f t="shared" si="40"/>
        <v>ECEPH40 T2 RH375-SO  (40 gal)</v>
      </c>
      <c r="U117" s="168">
        <f t="shared" si="5"/>
        <v>1</v>
      </c>
      <c r="V117" s="13" t="s">
        <v>425</v>
      </c>
      <c r="W117" s="14">
        <v>40</v>
      </c>
      <c r="X117" s="105"/>
      <c r="Y117" s="86" t="s">
        <v>291</v>
      </c>
      <c r="Z117" s="91" t="str">
        <f t="shared" si="96"/>
        <v>Rheem2020Prem40</v>
      </c>
      <c r="AA117" s="126">
        <v>0</v>
      </c>
      <c r="AB117" s="42"/>
      <c r="AC117" s="51">
        <v>2</v>
      </c>
      <c r="AD117" s="171">
        <v>3.1</v>
      </c>
      <c r="AE117" s="52">
        <v>44127</v>
      </c>
      <c r="AF117" s="49"/>
      <c r="AG117" s="138" t="str">
        <f t="shared" si="18"/>
        <v>2,     270959,   "ECEPH40 T2 RH375-SO  (40 gal)"</v>
      </c>
      <c r="AH117" s="140" t="str">
        <f t="shared" si="100"/>
        <v>DirectEnergy</v>
      </c>
      <c r="AI117" s="142" t="s">
        <v>494</v>
      </c>
      <c r="AJ117" s="166">
        <f t="shared" si="7"/>
        <v>1</v>
      </c>
      <c r="AK117" s="138" t="str">
        <f t="shared" si="19"/>
        <v xml:space="preserve">          case  ECEPH40 T2 RH375-SO  (40 gal)   :   "DirectEnergyECEPH40SO"</v>
      </c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</row>
    <row r="118" spans="3:1045" s="6" customFormat="1" ht="15" customHeight="1" x14ac:dyDescent="0.25">
      <c r="C118" s="131" t="str">
        <f t="shared" si="23"/>
        <v>Direct Energy</v>
      </c>
      <c r="D118" s="131" t="str">
        <f t="shared" si="24"/>
        <v>ECEPH50 T2 RH375-SO  (50 gal)</v>
      </c>
      <c r="E118" s="131">
        <f t="shared" si="25"/>
        <v>271060</v>
      </c>
      <c r="F118" s="60">
        <f t="shared" si="102"/>
        <v>50</v>
      </c>
      <c r="G118" s="6" t="str">
        <f t="shared" si="27"/>
        <v>Rheem2020Prem50</v>
      </c>
      <c r="H118" s="62">
        <v>0</v>
      </c>
      <c r="I118" s="60">
        <v>1</v>
      </c>
      <c r="J118" s="61">
        <f t="shared" si="103"/>
        <v>0</v>
      </c>
      <c r="K118" s="61">
        <f t="shared" si="104"/>
        <v>3.2</v>
      </c>
      <c r="L118" s="127">
        <f t="shared" si="30"/>
        <v>0</v>
      </c>
      <c r="M118" s="169" t="str">
        <f t="shared" si="31"/>
        <v>DirectEnergyECEPH50SO</v>
      </c>
      <c r="N118" s="97" t="s">
        <v>196</v>
      </c>
      <c r="O118" s="32">
        <v>4</v>
      </c>
      <c r="P118" s="81">
        <f t="shared" si="32"/>
        <v>27</v>
      </c>
      <c r="Q118" s="12" t="s">
        <v>364</v>
      </c>
      <c r="R118" s="68">
        <f t="shared" si="105"/>
        <v>10</v>
      </c>
      <c r="S118" s="68">
        <f t="shared" si="95"/>
        <v>271060</v>
      </c>
      <c r="T118" s="65" t="str">
        <f t="shared" si="40"/>
        <v>ECEPH50 T2 RH375-SO  (50 gal)</v>
      </c>
      <c r="U118" s="168">
        <f t="shared" si="5"/>
        <v>1</v>
      </c>
      <c r="V118" s="13" t="s">
        <v>426</v>
      </c>
      <c r="W118" s="14">
        <v>50</v>
      </c>
      <c r="X118" s="105"/>
      <c r="Y118" s="86" t="s">
        <v>292</v>
      </c>
      <c r="Z118" s="91" t="str">
        <f t="shared" si="96"/>
        <v>Rheem2020Prem50</v>
      </c>
      <c r="AA118" s="126">
        <v>0</v>
      </c>
      <c r="AB118" s="42"/>
      <c r="AC118" s="51" t="s">
        <v>9</v>
      </c>
      <c r="AD118" s="171">
        <v>3.2</v>
      </c>
      <c r="AE118" s="52">
        <v>44127</v>
      </c>
      <c r="AF118" s="49"/>
      <c r="AG118" s="138" t="str">
        <f t="shared" si="18"/>
        <v>2,     271060,   "ECEPH50 T2 RH375-SO  (50 gal)"</v>
      </c>
      <c r="AH118" s="140" t="str">
        <f t="shared" si="100"/>
        <v>DirectEnergy</v>
      </c>
      <c r="AI118" s="142" t="s">
        <v>495</v>
      </c>
      <c r="AJ118" s="166">
        <f t="shared" si="7"/>
        <v>1</v>
      </c>
      <c r="AK118" s="138" t="str">
        <f t="shared" si="19"/>
        <v xml:space="preserve">          case  ECEPH50 T2 RH375-SO  (50 gal)   :   "DirectEnergyECEPH50SO"</v>
      </c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</row>
    <row r="119" spans="3:1045" s="6" customFormat="1" ht="15" customHeight="1" x14ac:dyDescent="0.25">
      <c r="C119" s="131" t="str">
        <f t="shared" si="23"/>
        <v>Direct Energy</v>
      </c>
      <c r="D119" s="131" t="str">
        <f t="shared" si="24"/>
        <v>ECEPH65 T2 RH375-SO  (65 gal)</v>
      </c>
      <c r="E119" s="131">
        <f t="shared" si="25"/>
        <v>271161</v>
      </c>
      <c r="F119" s="60">
        <f t="shared" si="102"/>
        <v>65</v>
      </c>
      <c r="G119" s="6" t="str">
        <f t="shared" si="27"/>
        <v>Rheem2020Prem65</v>
      </c>
      <c r="H119" s="62">
        <v>0</v>
      </c>
      <c r="I119" s="60">
        <v>1</v>
      </c>
      <c r="J119" s="61">
        <f t="shared" si="103"/>
        <v>0</v>
      </c>
      <c r="K119" s="61">
        <f t="shared" si="104"/>
        <v>3.2</v>
      </c>
      <c r="L119" s="127">
        <f t="shared" si="30"/>
        <v>0</v>
      </c>
      <c r="M119" s="169" t="str">
        <f t="shared" si="31"/>
        <v>DirectEnergyECEPH65SO</v>
      </c>
      <c r="N119" s="97" t="s">
        <v>196</v>
      </c>
      <c r="O119" s="32">
        <v>4</v>
      </c>
      <c r="P119" s="81">
        <f t="shared" si="32"/>
        <v>27</v>
      </c>
      <c r="Q119" s="12" t="s">
        <v>364</v>
      </c>
      <c r="R119" s="68">
        <f t="shared" si="105"/>
        <v>11</v>
      </c>
      <c r="S119" s="68">
        <f t="shared" si="95"/>
        <v>271161</v>
      </c>
      <c r="T119" s="65" t="str">
        <f t="shared" si="40"/>
        <v>ECEPH65 T2 RH375-SO  (65 gal)</v>
      </c>
      <c r="U119" s="168">
        <f t="shared" si="5"/>
        <v>1</v>
      </c>
      <c r="V119" s="13" t="s">
        <v>427</v>
      </c>
      <c r="W119" s="14">
        <v>65</v>
      </c>
      <c r="X119" s="105"/>
      <c r="Y119" s="86" t="s">
        <v>293</v>
      </c>
      <c r="Z119" s="91" t="str">
        <f t="shared" si="96"/>
        <v>Rheem2020Prem65</v>
      </c>
      <c r="AA119" s="126">
        <v>0</v>
      </c>
      <c r="AB119" s="42"/>
      <c r="AC119" s="51" t="s">
        <v>9</v>
      </c>
      <c r="AD119" s="171">
        <v>3.2</v>
      </c>
      <c r="AE119" s="52">
        <v>44127</v>
      </c>
      <c r="AF119" s="49"/>
      <c r="AG119" s="138" t="str">
        <f t="shared" si="18"/>
        <v>2,     271161,   "ECEPH65 T2 RH375-SO  (65 gal)"</v>
      </c>
      <c r="AH119" s="140" t="str">
        <f t="shared" si="100"/>
        <v>DirectEnergy</v>
      </c>
      <c r="AI119" s="142" t="s">
        <v>496</v>
      </c>
      <c r="AJ119" s="166">
        <f t="shared" si="7"/>
        <v>1</v>
      </c>
      <c r="AK119" s="138" t="str">
        <f t="shared" si="19"/>
        <v xml:space="preserve">          case  ECEPH65 T2 RH375-SO  (65 gal)   :   "DirectEnergyECEPH65SO"</v>
      </c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</row>
    <row r="120" spans="3:1045" s="6" customFormat="1" ht="15" customHeight="1" x14ac:dyDescent="0.25">
      <c r="C120" s="131" t="str">
        <f t="shared" si="23"/>
        <v>Direct Energy</v>
      </c>
      <c r="D120" s="131" t="str">
        <f t="shared" si="24"/>
        <v>ECEPH80 T2 RH375-SO  (80 gal)</v>
      </c>
      <c r="E120" s="131">
        <f t="shared" si="25"/>
        <v>271262</v>
      </c>
      <c r="F120" s="60">
        <f t="shared" si="102"/>
        <v>80</v>
      </c>
      <c r="G120" s="6" t="str">
        <f t="shared" si="27"/>
        <v>Rheem2020Prem80</v>
      </c>
      <c r="H120" s="62">
        <v>0</v>
      </c>
      <c r="I120" s="60">
        <v>1</v>
      </c>
      <c r="J120" s="61">
        <f t="shared" si="103"/>
        <v>0</v>
      </c>
      <c r="K120" s="61">
        <f t="shared" si="104"/>
        <v>3.2</v>
      </c>
      <c r="L120" s="127">
        <f t="shared" si="30"/>
        <v>0</v>
      </c>
      <c r="M120" s="169" t="str">
        <f t="shared" si="31"/>
        <v>DirectEnergyECEPH80SO</v>
      </c>
      <c r="N120" s="97" t="s">
        <v>196</v>
      </c>
      <c r="O120" s="32">
        <v>4</v>
      </c>
      <c r="P120" s="81">
        <f t="shared" si="32"/>
        <v>27</v>
      </c>
      <c r="Q120" s="12" t="s">
        <v>364</v>
      </c>
      <c r="R120" s="68">
        <f t="shared" si="105"/>
        <v>12</v>
      </c>
      <c r="S120" s="68">
        <f t="shared" si="95"/>
        <v>271262</v>
      </c>
      <c r="T120" s="65" t="str">
        <f t="shared" si="40"/>
        <v>ECEPH80 T2 RH375-SO  (80 gal)</v>
      </c>
      <c r="U120" s="168">
        <f t="shared" si="5"/>
        <v>1</v>
      </c>
      <c r="V120" s="13" t="s">
        <v>428</v>
      </c>
      <c r="W120" s="14">
        <v>80</v>
      </c>
      <c r="X120" s="105"/>
      <c r="Y120" s="86" t="s">
        <v>294</v>
      </c>
      <c r="Z120" s="91" t="str">
        <f t="shared" si="96"/>
        <v>Rheem2020Prem80</v>
      </c>
      <c r="AA120" s="126">
        <v>0</v>
      </c>
      <c r="AB120" s="42"/>
      <c r="AC120" s="51">
        <v>4</v>
      </c>
      <c r="AD120" s="171">
        <v>3.2</v>
      </c>
      <c r="AE120" s="52">
        <v>44127</v>
      </c>
      <c r="AF120" s="49"/>
      <c r="AG120" s="138" t="str">
        <f t="shared" si="18"/>
        <v>2,     271262,   "ECEPH80 T2 RH375-SO  (80 gal)"</v>
      </c>
      <c r="AH120" s="140" t="str">
        <f t="shared" si="100"/>
        <v>DirectEnergy</v>
      </c>
      <c r="AI120" s="142" t="s">
        <v>497</v>
      </c>
      <c r="AJ120" s="166">
        <f t="shared" si="7"/>
        <v>1</v>
      </c>
      <c r="AK120" s="138" t="str">
        <f t="shared" si="19"/>
        <v xml:space="preserve">          case  ECEPH80 T2 RH375-SO  (80 gal)   :   "DirectEnergyECEPH80SO"</v>
      </c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</row>
    <row r="121" spans="3:1045" s="6" customFormat="1" ht="15" customHeight="1" x14ac:dyDescent="0.25">
      <c r="C121" s="131" t="str">
        <f t="shared" si="23"/>
        <v>Direct Energy</v>
      </c>
      <c r="D121" s="131" t="str">
        <f t="shared" si="24"/>
        <v>ECE H40 T2 RH310BM  (40 gal)</v>
      </c>
      <c r="E121" s="131">
        <f t="shared" si="25"/>
        <v>271363</v>
      </c>
      <c r="F121" s="60">
        <f t="shared" si="102"/>
        <v>40</v>
      </c>
      <c r="G121" s="6" t="str">
        <f t="shared" si="27"/>
        <v>Rheem2020Build40</v>
      </c>
      <c r="H121" s="62">
        <v>0</v>
      </c>
      <c r="I121" s="60">
        <v>1</v>
      </c>
      <c r="J121" s="61">
        <f t="shared" si="103"/>
        <v>0</v>
      </c>
      <c r="K121" s="61">
        <f t="shared" si="104"/>
        <v>2.9</v>
      </c>
      <c r="L121" s="127">
        <f t="shared" si="30"/>
        <v>0</v>
      </c>
      <c r="M121" s="169" t="str">
        <f t="shared" si="31"/>
        <v>DirectEnergyECEH40</v>
      </c>
      <c r="N121" s="97" t="s">
        <v>196</v>
      </c>
      <c r="O121" s="32">
        <v>3</v>
      </c>
      <c r="P121" s="81">
        <f t="shared" si="32"/>
        <v>27</v>
      </c>
      <c r="Q121" s="12" t="s">
        <v>364</v>
      </c>
      <c r="R121" s="68">
        <f t="shared" si="105"/>
        <v>13</v>
      </c>
      <c r="S121" s="68">
        <f t="shared" si="95"/>
        <v>271363</v>
      </c>
      <c r="T121" s="65" t="str">
        <f t="shared" si="40"/>
        <v>ECE H40 T2 RH310BM  (40 gal)</v>
      </c>
      <c r="U121" s="168">
        <f t="shared" si="5"/>
        <v>1</v>
      </c>
      <c r="V121" s="10" t="s">
        <v>429</v>
      </c>
      <c r="W121" s="11">
        <v>40</v>
      </c>
      <c r="X121" s="30"/>
      <c r="Y121" s="86" t="s">
        <v>295</v>
      </c>
      <c r="Z121" s="91" t="str">
        <f t="shared" si="96"/>
        <v>Rheem2020Build40</v>
      </c>
      <c r="AA121" s="126">
        <v>0</v>
      </c>
      <c r="AB121" s="40"/>
      <c r="AC121" s="47">
        <v>2</v>
      </c>
      <c r="AD121" s="160">
        <v>2.9</v>
      </c>
      <c r="AE121" s="48">
        <v>44127</v>
      </c>
      <c r="AF121" s="49"/>
      <c r="AG121" s="138" t="str">
        <f t="shared" si="18"/>
        <v>2,     271363,   "ECE H40 T2 RH310BM  (40 gal)"</v>
      </c>
      <c r="AH121" s="140" t="str">
        <f t="shared" si="100"/>
        <v>DirectEnergy</v>
      </c>
      <c r="AI121" s="142" t="s">
        <v>498</v>
      </c>
      <c r="AJ121" s="166">
        <f t="shared" si="7"/>
        <v>1</v>
      </c>
      <c r="AK121" s="138" t="str">
        <f t="shared" si="19"/>
        <v xml:space="preserve">          case  ECE H40 T2 RH310BM  (40 gal)   :   "DirectEnergyECEH40"</v>
      </c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</row>
    <row r="122" spans="3:1045" s="6" customFormat="1" ht="15" customHeight="1" x14ac:dyDescent="0.25">
      <c r="C122" s="131" t="str">
        <f t="shared" si="23"/>
        <v>Direct Energy</v>
      </c>
      <c r="D122" s="131" t="str">
        <f t="shared" si="24"/>
        <v>ECE H50 T2 RH310BM  (50 gal)</v>
      </c>
      <c r="E122" s="131">
        <f t="shared" si="25"/>
        <v>271464</v>
      </c>
      <c r="F122" s="60">
        <f t="shared" si="102"/>
        <v>50</v>
      </c>
      <c r="G122" s="6" t="str">
        <f t="shared" si="27"/>
        <v>Rheem2020Build50</v>
      </c>
      <c r="H122" s="62">
        <v>0</v>
      </c>
      <c r="I122" s="60">
        <v>1</v>
      </c>
      <c r="J122" s="61">
        <f t="shared" si="103"/>
        <v>0</v>
      </c>
      <c r="K122" s="61">
        <f t="shared" si="104"/>
        <v>2.9</v>
      </c>
      <c r="L122" s="127">
        <f t="shared" si="30"/>
        <v>0</v>
      </c>
      <c r="M122" s="169" t="str">
        <f t="shared" si="31"/>
        <v>DirectEnergyECEH50</v>
      </c>
      <c r="N122" s="97" t="s">
        <v>196</v>
      </c>
      <c r="O122" s="32">
        <v>3</v>
      </c>
      <c r="P122" s="81">
        <f t="shared" si="32"/>
        <v>27</v>
      </c>
      <c r="Q122" s="12" t="s">
        <v>364</v>
      </c>
      <c r="R122" s="68">
        <f t="shared" si="105"/>
        <v>14</v>
      </c>
      <c r="S122" s="68">
        <f t="shared" si="95"/>
        <v>271464</v>
      </c>
      <c r="T122" s="65" t="str">
        <f t="shared" si="40"/>
        <v>ECE H50 T2 RH310BM  (50 gal)</v>
      </c>
      <c r="U122" s="168">
        <f t="shared" si="5"/>
        <v>1</v>
      </c>
      <c r="V122" s="10" t="s">
        <v>373</v>
      </c>
      <c r="W122" s="11">
        <v>50</v>
      </c>
      <c r="X122" s="30"/>
      <c r="Y122" s="86" t="s">
        <v>296</v>
      </c>
      <c r="Z122" s="91" t="str">
        <f t="shared" si="96"/>
        <v>Rheem2020Build50</v>
      </c>
      <c r="AA122" s="126">
        <v>0</v>
      </c>
      <c r="AB122" s="40"/>
      <c r="AC122" s="47" t="s">
        <v>9</v>
      </c>
      <c r="AD122" s="160">
        <v>2.9</v>
      </c>
      <c r="AE122" s="48">
        <v>44127</v>
      </c>
      <c r="AF122" s="49"/>
      <c r="AG122" s="138" t="str">
        <f t="shared" si="18"/>
        <v>2,     271464,   "ECE H50 T2 RH310BM  (50 gal)"</v>
      </c>
      <c r="AH122" s="140" t="str">
        <f t="shared" si="100"/>
        <v>DirectEnergy</v>
      </c>
      <c r="AI122" s="142" t="s">
        <v>499</v>
      </c>
      <c r="AJ122" s="166">
        <f t="shared" si="7"/>
        <v>1</v>
      </c>
      <c r="AK122" s="138" t="str">
        <f t="shared" si="19"/>
        <v xml:space="preserve">          case  ECE H50 T2 RH310BM  (50 gal)   :   "DirectEnergyECEH50"</v>
      </c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</row>
    <row r="123" spans="3:1045" s="6" customFormat="1" ht="15" customHeight="1" x14ac:dyDescent="0.25">
      <c r="C123" s="131" t="str">
        <f t="shared" si="23"/>
        <v>Direct Energy</v>
      </c>
      <c r="D123" s="131" t="str">
        <f t="shared" si="24"/>
        <v>ECE H65 T2 RH310BM  (65 gal)</v>
      </c>
      <c r="E123" s="131">
        <f t="shared" si="25"/>
        <v>271565</v>
      </c>
      <c r="F123" s="60">
        <f t="shared" si="102"/>
        <v>65</v>
      </c>
      <c r="G123" s="6" t="str">
        <f t="shared" si="27"/>
        <v>Rheem2020Build65</v>
      </c>
      <c r="H123" s="62">
        <v>0</v>
      </c>
      <c r="I123" s="60">
        <v>1</v>
      </c>
      <c r="J123" s="61">
        <f t="shared" si="103"/>
        <v>0</v>
      </c>
      <c r="K123" s="61">
        <f t="shared" si="104"/>
        <v>2.9</v>
      </c>
      <c r="L123" s="127">
        <f t="shared" si="30"/>
        <v>0</v>
      </c>
      <c r="M123" s="169" t="str">
        <f t="shared" si="31"/>
        <v>DirectEnergyECEH65</v>
      </c>
      <c r="N123" s="97" t="s">
        <v>196</v>
      </c>
      <c r="O123" s="32">
        <v>3</v>
      </c>
      <c r="P123" s="81">
        <f t="shared" si="32"/>
        <v>27</v>
      </c>
      <c r="Q123" s="12" t="s">
        <v>364</v>
      </c>
      <c r="R123" s="68">
        <f t="shared" si="105"/>
        <v>15</v>
      </c>
      <c r="S123" s="68">
        <f t="shared" si="95"/>
        <v>271565</v>
      </c>
      <c r="T123" s="65" t="str">
        <f t="shared" si="40"/>
        <v>ECE H65 T2 RH310BM  (65 gal)</v>
      </c>
      <c r="U123" s="168">
        <f t="shared" ref="U123:U186" si="106">COUNTIF(T$59:T$411, T123)</f>
        <v>1</v>
      </c>
      <c r="V123" s="10" t="s">
        <v>374</v>
      </c>
      <c r="W123" s="11">
        <v>65</v>
      </c>
      <c r="X123" s="30"/>
      <c r="Y123" s="86" t="s">
        <v>297</v>
      </c>
      <c r="Z123" s="91" t="str">
        <f t="shared" si="96"/>
        <v>Rheem2020Build65</v>
      </c>
      <c r="AA123" s="126">
        <v>0</v>
      </c>
      <c r="AB123" s="40"/>
      <c r="AC123" s="47" t="s">
        <v>9</v>
      </c>
      <c r="AD123" s="160">
        <v>2.9</v>
      </c>
      <c r="AE123" s="48">
        <v>44127</v>
      </c>
      <c r="AF123" s="49"/>
      <c r="AG123" s="138" t="str">
        <f t="shared" si="18"/>
        <v>2,     271565,   "ECE H65 T2 RH310BM  (65 gal)"</v>
      </c>
      <c r="AH123" s="140" t="str">
        <f t="shared" si="100"/>
        <v>DirectEnergy</v>
      </c>
      <c r="AI123" s="142" t="s">
        <v>500</v>
      </c>
      <c r="AJ123" s="166">
        <f t="shared" ref="AJ123:AJ186" si="107">COUNTIF(AI$59:AI$411, AI123)</f>
        <v>1</v>
      </c>
      <c r="AK123" s="138" t="str">
        <f t="shared" si="19"/>
        <v xml:space="preserve">          case  ECE H65 T2 RH310BM  (65 gal)   :   "DirectEnergyECEH65"</v>
      </c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</row>
    <row r="124" spans="3:1045" s="6" customFormat="1" ht="15" customHeight="1" x14ac:dyDescent="0.25">
      <c r="C124" s="131" t="str">
        <f t="shared" si="23"/>
        <v>Direct Energy</v>
      </c>
      <c r="D124" s="131" t="str">
        <f t="shared" si="24"/>
        <v>ECE H80 T2 RH310BM  (80 gal)</v>
      </c>
      <c r="E124" s="131">
        <f t="shared" si="25"/>
        <v>271666</v>
      </c>
      <c r="F124" s="60">
        <f t="shared" si="102"/>
        <v>80</v>
      </c>
      <c r="G124" s="6" t="str">
        <f t="shared" si="27"/>
        <v>Rheem2020Build80</v>
      </c>
      <c r="H124" s="62">
        <v>0</v>
      </c>
      <c r="I124" s="60">
        <v>1</v>
      </c>
      <c r="J124" s="61">
        <f t="shared" si="103"/>
        <v>0</v>
      </c>
      <c r="K124" s="61">
        <f t="shared" si="104"/>
        <v>2.9</v>
      </c>
      <c r="L124" s="127">
        <f t="shared" si="30"/>
        <v>0</v>
      </c>
      <c r="M124" s="169" t="str">
        <f t="shared" si="31"/>
        <v>DirectEnergyECEH80</v>
      </c>
      <c r="N124" s="97" t="s">
        <v>196</v>
      </c>
      <c r="O124" s="32">
        <v>3</v>
      </c>
      <c r="P124" s="81">
        <f t="shared" si="32"/>
        <v>27</v>
      </c>
      <c r="Q124" s="12" t="s">
        <v>364</v>
      </c>
      <c r="R124" s="68">
        <f t="shared" si="105"/>
        <v>16</v>
      </c>
      <c r="S124" s="68">
        <f t="shared" si="95"/>
        <v>271666</v>
      </c>
      <c r="T124" s="65" t="str">
        <f t="shared" si="40"/>
        <v>ECE H80 T2 RH310BM  (80 gal)</v>
      </c>
      <c r="U124" s="168">
        <f t="shared" si="106"/>
        <v>1</v>
      </c>
      <c r="V124" s="10" t="s">
        <v>430</v>
      </c>
      <c r="W124" s="11">
        <v>80</v>
      </c>
      <c r="X124" s="30"/>
      <c r="Y124" s="86" t="s">
        <v>298</v>
      </c>
      <c r="Z124" s="91" t="str">
        <f t="shared" si="96"/>
        <v>Rheem2020Build80</v>
      </c>
      <c r="AA124" s="126">
        <v>0</v>
      </c>
      <c r="AB124" s="40"/>
      <c r="AC124" s="47" t="s">
        <v>15</v>
      </c>
      <c r="AD124" s="160">
        <v>2.9</v>
      </c>
      <c r="AE124" s="48">
        <v>44127</v>
      </c>
      <c r="AF124" s="49"/>
      <c r="AG124" s="138" t="str">
        <f t="shared" ref="AG124:AG193" si="108">"2,     "&amp;E124&amp;",   """&amp;T124&amp;""""</f>
        <v>2,     271666,   "ECE H80 T2 RH310BM  (80 gal)"</v>
      </c>
      <c r="AH124" s="140" t="str">
        <f t="shared" si="100"/>
        <v>DirectEnergy</v>
      </c>
      <c r="AI124" s="142" t="s">
        <v>501</v>
      </c>
      <c r="AJ124" s="166">
        <f t="shared" si="107"/>
        <v>1</v>
      </c>
      <c r="AK124" s="138" t="str">
        <f t="shared" si="19"/>
        <v xml:space="preserve">          case  ECE H80 T2 RH310BM  (80 gal)   :   "DirectEnergyECEH80"</v>
      </c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</row>
    <row r="125" spans="3:1045" s="6" customFormat="1" ht="15" customHeight="1" x14ac:dyDescent="0.25">
      <c r="C125" s="6" t="str">
        <f t="shared" si="23"/>
        <v>EcoSense</v>
      </c>
      <c r="D125" s="6" t="str">
        <f t="shared" si="24"/>
        <v>HB50ES  (50 gal)</v>
      </c>
      <c r="E125" s="6">
        <f t="shared" si="25"/>
        <v>140121</v>
      </c>
      <c r="F125" s="60">
        <f t="shared" si="26"/>
        <v>50</v>
      </c>
      <c r="G125" s="6" t="str">
        <f t="shared" si="27"/>
        <v>RheemHB50</v>
      </c>
      <c r="H125" s="60">
        <v>1</v>
      </c>
      <c r="I125" s="62">
        <v>0</v>
      </c>
      <c r="J125" s="61">
        <f t="shared" si="62"/>
        <v>2.1</v>
      </c>
      <c r="K125" s="61">
        <f t="shared" si="63"/>
        <v>0</v>
      </c>
      <c r="L125" s="127">
        <f t="shared" si="30"/>
        <v>0</v>
      </c>
      <c r="M125" s="169" t="str">
        <f t="shared" si="31"/>
        <v>EcoSenseHB50ES</v>
      </c>
      <c r="N125" s="97" t="s">
        <v>196</v>
      </c>
      <c r="O125" s="32">
        <v>1</v>
      </c>
      <c r="P125" s="81">
        <f t="shared" si="32"/>
        <v>14</v>
      </c>
      <c r="Q125" s="174" t="s">
        <v>101</v>
      </c>
      <c r="R125" s="67">
        <v>1</v>
      </c>
      <c r="S125" s="68">
        <f t="shared" si="95"/>
        <v>140121</v>
      </c>
      <c r="T125" s="65" t="str">
        <f t="shared" si="40"/>
        <v>HB50ES  (50 gal)</v>
      </c>
      <c r="U125" s="168">
        <f t="shared" si="106"/>
        <v>1</v>
      </c>
      <c r="V125" s="13" t="s">
        <v>141</v>
      </c>
      <c r="W125" s="14">
        <v>50</v>
      </c>
      <c r="X125" s="30" t="s">
        <v>94</v>
      </c>
      <c r="Y125" s="86" t="s">
        <v>94</v>
      </c>
      <c r="Z125" s="91" t="str">
        <f t="shared" si="96"/>
        <v>RheemHB50</v>
      </c>
      <c r="AA125" s="126">
        <v>0</v>
      </c>
      <c r="AB125" s="42">
        <f>[1]ESTAR_to_AWHS!K117</f>
        <v>2.1</v>
      </c>
      <c r="AC125" s="51" t="str">
        <f>[1]ESTAR_to_AWHS!I117</f>
        <v>4+</v>
      </c>
      <c r="AD125" s="171" t="str">
        <f>[1]ESTAR_to_AWHS!L117</f>
        <v>--</v>
      </c>
      <c r="AE125" s="52">
        <f>[1]ESTAR_to_AWHS!J117</f>
        <v>42591</v>
      </c>
      <c r="AF125" s="49" t="s">
        <v>91</v>
      </c>
      <c r="AG125" s="138" t="str">
        <f t="shared" si="108"/>
        <v>2,     140121,   "HB50ES  (50 gal)"</v>
      </c>
      <c r="AH125" s="139" t="s">
        <v>101</v>
      </c>
      <c r="AI125" s="141" t="s">
        <v>502</v>
      </c>
      <c r="AJ125" s="166">
        <f t="shared" si="107"/>
        <v>1</v>
      </c>
      <c r="AK125" s="138" t="str">
        <f t="shared" si="19"/>
        <v xml:space="preserve">          case  HB50ES  (50 gal)   :   "EcoSenseHB50ES"</v>
      </c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</row>
    <row r="126" spans="3:1045" s="6" customFormat="1" ht="15" customHeight="1" x14ac:dyDescent="0.25">
      <c r="C126" s="6" t="str">
        <f t="shared" si="23"/>
        <v>GE</v>
      </c>
      <c r="D126" s="6" t="str">
        <f t="shared" si="24"/>
        <v>BEH50DCEJSB  (50 gal)</v>
      </c>
      <c r="E126" s="6">
        <f t="shared" si="25"/>
        <v>150119</v>
      </c>
      <c r="F126" s="60">
        <f t="shared" si="26"/>
        <v>50</v>
      </c>
      <c r="G126" s="6" t="str">
        <f t="shared" si="27"/>
        <v>GE2014</v>
      </c>
      <c r="H126" s="60">
        <v>1</v>
      </c>
      <c r="I126" s="62">
        <v>0</v>
      </c>
      <c r="J126" s="61">
        <f t="shared" si="62"/>
        <v>2.8</v>
      </c>
      <c r="K126" s="61">
        <f t="shared" si="63"/>
        <v>0</v>
      </c>
      <c r="L126" s="127">
        <f t="shared" si="30"/>
        <v>0</v>
      </c>
      <c r="M126" s="169" t="str">
        <f t="shared" si="31"/>
        <v>BEH50DCEJSB</v>
      </c>
      <c r="N126" s="97" t="s">
        <v>196</v>
      </c>
      <c r="O126" s="32">
        <v>3</v>
      </c>
      <c r="P126" s="81">
        <f t="shared" si="32"/>
        <v>15</v>
      </c>
      <c r="Q126" s="174" t="s">
        <v>97</v>
      </c>
      <c r="R126" s="67">
        <v>1</v>
      </c>
      <c r="S126" s="68">
        <f t="shared" si="95"/>
        <v>150119</v>
      </c>
      <c r="T126" s="65" t="str">
        <f t="shared" si="40"/>
        <v>BEH50DCEJSB  (50 gal)</v>
      </c>
      <c r="U126" s="168">
        <f t="shared" si="106"/>
        <v>1</v>
      </c>
      <c r="V126" s="13" t="s">
        <v>121</v>
      </c>
      <c r="W126" s="14">
        <v>50</v>
      </c>
      <c r="X126" s="30" t="s">
        <v>236</v>
      </c>
      <c r="Y126" s="86" t="s">
        <v>176</v>
      </c>
      <c r="Z126" s="91" t="str">
        <f t="shared" si="96"/>
        <v>GE2014</v>
      </c>
      <c r="AA126" s="126">
        <v>0</v>
      </c>
      <c r="AB126" s="42">
        <f>[1]ESTAR_to_AWHS!K20</f>
        <v>2.8</v>
      </c>
      <c r="AC126" s="51" t="str">
        <f>[1]ESTAR_to_AWHS!I20</f>
        <v>2-3</v>
      </c>
      <c r="AD126" s="171" t="str">
        <f>[1]ESTAR_to_AWHS!L20</f>
        <v>--</v>
      </c>
      <c r="AE126" s="52">
        <f>[1]ESTAR_to_AWHS!J20</f>
        <v>42621</v>
      </c>
      <c r="AF126" s="49" t="s">
        <v>87</v>
      </c>
      <c r="AG126" s="138" t="str">
        <f t="shared" si="108"/>
        <v>2,     150119,   "BEH50DCEJSB  (50 gal)"</v>
      </c>
      <c r="AH126" s="139" t="str">
        <f>Q126</f>
        <v>GE</v>
      </c>
      <c r="AI126" s="141" t="s">
        <v>121</v>
      </c>
      <c r="AJ126" s="166">
        <f t="shared" si="107"/>
        <v>1</v>
      </c>
      <c r="AK126" s="138" t="str">
        <f t="shared" si="19"/>
        <v xml:space="preserve">          case  BEH50DCEJSB  (50 gal)   :   "BEH50DCEJSB"</v>
      </c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  <c r="BE126"/>
      <c r="BF126"/>
      <c r="BG126"/>
      <c r="BH126"/>
      <c r="BI126"/>
      <c r="BJ126"/>
      <c r="BK126"/>
      <c r="BL126"/>
      <c r="BM126"/>
      <c r="BN126"/>
      <c r="BO126"/>
      <c r="BP126"/>
      <c r="BQ126"/>
      <c r="BR126"/>
      <c r="BS126"/>
      <c r="BT126"/>
      <c r="BU126"/>
      <c r="BV126"/>
      <c r="BW126"/>
      <c r="BX126"/>
      <c r="BY126"/>
      <c r="BZ126"/>
      <c r="CA126"/>
      <c r="CB126"/>
      <c r="CC126"/>
      <c r="CD126"/>
      <c r="CE126"/>
      <c r="CF126"/>
      <c r="CG126"/>
      <c r="CH126"/>
      <c r="CI126"/>
      <c r="CJ126"/>
      <c r="CK126"/>
      <c r="CL126"/>
      <c r="CM126"/>
      <c r="CN126"/>
      <c r="CO126"/>
      <c r="CP126"/>
      <c r="CQ126"/>
      <c r="CR126"/>
      <c r="CS126"/>
      <c r="CT126"/>
      <c r="CU126"/>
      <c r="CV126"/>
      <c r="CW126"/>
      <c r="CX126"/>
      <c r="CY126"/>
      <c r="CZ126"/>
      <c r="DA126"/>
      <c r="DB126"/>
      <c r="DC126"/>
      <c r="DD126"/>
      <c r="DE126"/>
      <c r="DF126"/>
      <c r="DG126"/>
      <c r="DH126"/>
      <c r="DI126"/>
      <c r="DJ126"/>
      <c r="DK126"/>
      <c r="DL126"/>
      <c r="DM126"/>
      <c r="DN126"/>
      <c r="DO126"/>
      <c r="DP126"/>
      <c r="DQ126"/>
      <c r="DR126"/>
      <c r="DS126"/>
      <c r="DT126"/>
      <c r="DU126"/>
      <c r="DV126"/>
      <c r="DW126"/>
      <c r="DX126"/>
      <c r="DY126"/>
      <c r="DZ126"/>
      <c r="EA126"/>
      <c r="EB126"/>
      <c r="EC126"/>
      <c r="ED126"/>
      <c r="EE126"/>
      <c r="EF126"/>
      <c r="EG126"/>
      <c r="EH126"/>
      <c r="EI126"/>
      <c r="EJ126"/>
      <c r="EK126"/>
      <c r="EL126"/>
      <c r="EM126"/>
      <c r="EN126"/>
      <c r="EO126"/>
      <c r="EP126"/>
      <c r="EQ126"/>
      <c r="ER126"/>
      <c r="ES126"/>
      <c r="ET126"/>
      <c r="EU126"/>
      <c r="EV126"/>
      <c r="EW126"/>
      <c r="EX126"/>
      <c r="EY126"/>
      <c r="EZ126"/>
      <c r="FA126"/>
      <c r="FB126"/>
      <c r="FC126"/>
      <c r="FD126"/>
      <c r="FE126"/>
      <c r="FF126"/>
      <c r="FG126"/>
      <c r="FH126"/>
      <c r="FI126"/>
      <c r="FJ126"/>
      <c r="FK126"/>
      <c r="FL126"/>
      <c r="FM126"/>
      <c r="FN126"/>
      <c r="FO126"/>
      <c r="FP126"/>
      <c r="FQ126"/>
      <c r="FR126"/>
      <c r="FS126"/>
      <c r="FT126"/>
      <c r="FU126"/>
      <c r="FV126"/>
      <c r="FW126"/>
      <c r="FX126"/>
      <c r="FY126"/>
      <c r="FZ126"/>
      <c r="GA126"/>
      <c r="GB126"/>
      <c r="GC126"/>
      <c r="GD126"/>
      <c r="GE126"/>
      <c r="GF126"/>
      <c r="GG126"/>
      <c r="GH126"/>
      <c r="GI126"/>
      <c r="GJ126"/>
      <c r="GK126"/>
      <c r="GL126"/>
      <c r="GM126"/>
      <c r="GN126"/>
      <c r="GO126"/>
      <c r="GP126"/>
      <c r="GQ126"/>
      <c r="GR126"/>
      <c r="GS126"/>
      <c r="GT126"/>
      <c r="GU126"/>
      <c r="GV126"/>
      <c r="GW126"/>
      <c r="GX126"/>
      <c r="GY126"/>
      <c r="GZ126"/>
      <c r="HA126"/>
      <c r="HB126"/>
      <c r="HC126"/>
      <c r="HD126"/>
      <c r="HE126"/>
      <c r="HF126"/>
      <c r="HG126"/>
      <c r="HH126"/>
      <c r="HI126"/>
      <c r="HJ126"/>
      <c r="HK126"/>
      <c r="HL126"/>
      <c r="HM126"/>
      <c r="HN126"/>
      <c r="HO126"/>
      <c r="HP126"/>
      <c r="HQ126"/>
      <c r="HR126"/>
      <c r="HS126"/>
      <c r="HT126"/>
      <c r="HU126"/>
      <c r="HV126"/>
      <c r="HW126"/>
      <c r="HX126"/>
      <c r="HY126"/>
      <c r="HZ126"/>
      <c r="IA126"/>
      <c r="IB126"/>
      <c r="IC126"/>
      <c r="ID126"/>
      <c r="IE126"/>
      <c r="IF126"/>
      <c r="IG126"/>
      <c r="IH126"/>
      <c r="II126"/>
      <c r="IJ126"/>
      <c r="IK126"/>
      <c r="IL126"/>
      <c r="IM126"/>
      <c r="IN126"/>
      <c r="IO126"/>
      <c r="IP126"/>
      <c r="IQ126"/>
      <c r="IR126"/>
      <c r="IS126"/>
      <c r="IT126"/>
      <c r="IU126"/>
      <c r="IV126"/>
      <c r="IW126"/>
      <c r="IX126"/>
      <c r="IY126"/>
      <c r="IZ126"/>
      <c r="JA126"/>
      <c r="JB126"/>
      <c r="JC126"/>
      <c r="JD126"/>
      <c r="JE126"/>
      <c r="JF126"/>
      <c r="JG126"/>
      <c r="JH126"/>
      <c r="JI126"/>
      <c r="JJ126"/>
      <c r="JK126"/>
      <c r="JL126"/>
      <c r="JM126"/>
      <c r="JN126"/>
      <c r="JO126"/>
      <c r="JP126"/>
      <c r="JQ126"/>
      <c r="JR126"/>
      <c r="JS126"/>
      <c r="JT126"/>
      <c r="JU126"/>
      <c r="JV126"/>
      <c r="JW126"/>
      <c r="JX126"/>
      <c r="JY126"/>
      <c r="JZ126"/>
      <c r="KA126"/>
      <c r="KB126"/>
      <c r="KC126"/>
      <c r="KD126"/>
      <c r="KE126"/>
      <c r="KF126"/>
      <c r="KG126"/>
      <c r="KH126"/>
      <c r="KI126"/>
      <c r="KJ126"/>
      <c r="KK126"/>
      <c r="KL126"/>
      <c r="KM126"/>
      <c r="KN126"/>
      <c r="KO126"/>
      <c r="KP126"/>
      <c r="KQ126"/>
      <c r="KR126"/>
      <c r="KS126"/>
      <c r="KT126"/>
      <c r="KU126"/>
      <c r="KV126"/>
      <c r="KW126"/>
      <c r="KX126"/>
      <c r="KY126"/>
      <c r="KZ126"/>
      <c r="LA126"/>
      <c r="LB126"/>
      <c r="LC126"/>
      <c r="LD126"/>
      <c r="LE126"/>
      <c r="LF126"/>
      <c r="LG126"/>
      <c r="LH126"/>
      <c r="LI126"/>
      <c r="LJ126"/>
      <c r="LK126"/>
      <c r="LL126"/>
      <c r="LM126"/>
      <c r="LN126"/>
      <c r="LO126"/>
      <c r="LP126"/>
      <c r="LQ126"/>
      <c r="LR126"/>
      <c r="LS126"/>
      <c r="LT126"/>
      <c r="LU126"/>
      <c r="LV126"/>
      <c r="LW126"/>
      <c r="LX126"/>
      <c r="LY126"/>
      <c r="LZ126"/>
      <c r="MA126"/>
      <c r="MB126"/>
      <c r="MC126"/>
      <c r="MD126"/>
      <c r="ME126"/>
      <c r="MF126"/>
      <c r="MG126"/>
      <c r="MH126"/>
      <c r="MI126"/>
      <c r="MJ126"/>
      <c r="MK126"/>
      <c r="ML126"/>
      <c r="MM126"/>
      <c r="MN126"/>
      <c r="MO126"/>
      <c r="MP126"/>
      <c r="MQ126"/>
      <c r="MR126"/>
      <c r="MS126"/>
      <c r="MT126"/>
      <c r="MU126"/>
      <c r="MV126"/>
      <c r="MW126"/>
      <c r="MX126"/>
      <c r="MY126"/>
      <c r="MZ126"/>
      <c r="NA126"/>
      <c r="NB126"/>
      <c r="NC126"/>
      <c r="ND126"/>
      <c r="NE126"/>
      <c r="NF126"/>
      <c r="NG126"/>
      <c r="NH126"/>
      <c r="NI126"/>
      <c r="NJ126"/>
      <c r="NK126"/>
      <c r="NL126"/>
      <c r="NM126"/>
      <c r="NN126"/>
      <c r="NO126"/>
      <c r="NP126"/>
      <c r="NQ126"/>
      <c r="NR126"/>
      <c r="NS126"/>
      <c r="NT126"/>
      <c r="NU126"/>
      <c r="NV126"/>
      <c r="NW126"/>
      <c r="NX126"/>
      <c r="NY126"/>
      <c r="NZ126"/>
      <c r="OA126"/>
      <c r="OB126"/>
      <c r="OC126"/>
      <c r="OD126"/>
      <c r="OE126"/>
      <c r="OF126"/>
      <c r="OG126"/>
      <c r="OH126"/>
      <c r="OI126"/>
      <c r="OJ126"/>
      <c r="OK126"/>
      <c r="OL126"/>
      <c r="OM126"/>
      <c r="ON126"/>
      <c r="OO126"/>
      <c r="OP126"/>
      <c r="OQ126"/>
      <c r="OR126"/>
      <c r="OS126"/>
      <c r="OT126"/>
      <c r="OU126"/>
      <c r="OV126"/>
      <c r="OW126"/>
      <c r="OX126"/>
      <c r="OY126"/>
      <c r="OZ126"/>
      <c r="PA126"/>
      <c r="PB126"/>
      <c r="PC126"/>
      <c r="PD126"/>
      <c r="PE126"/>
      <c r="PF126"/>
      <c r="PG126"/>
      <c r="PH126"/>
      <c r="PI126"/>
      <c r="PJ126"/>
      <c r="PK126"/>
      <c r="PL126"/>
      <c r="PM126"/>
      <c r="PN126"/>
      <c r="PO126"/>
      <c r="PP126"/>
      <c r="PQ126"/>
      <c r="PR126"/>
      <c r="PS126"/>
      <c r="PT126"/>
      <c r="PU126"/>
      <c r="PV126"/>
      <c r="PW126"/>
      <c r="PX126"/>
      <c r="PY126"/>
      <c r="PZ126"/>
      <c r="QA126"/>
      <c r="QB126"/>
      <c r="QC126"/>
      <c r="QD126"/>
      <c r="QE126"/>
      <c r="QF126"/>
      <c r="QG126"/>
      <c r="QH126"/>
      <c r="QI126"/>
      <c r="QJ126"/>
      <c r="QK126"/>
      <c r="QL126"/>
      <c r="QM126"/>
      <c r="QN126"/>
      <c r="QO126"/>
      <c r="QP126"/>
      <c r="QQ126"/>
      <c r="QR126"/>
      <c r="QS126"/>
      <c r="QT126"/>
      <c r="QU126"/>
      <c r="QV126"/>
      <c r="QW126"/>
      <c r="QX126"/>
      <c r="QY126"/>
      <c r="QZ126"/>
      <c r="RA126"/>
      <c r="RB126"/>
      <c r="RC126"/>
      <c r="RD126"/>
      <c r="RE126"/>
      <c r="RF126"/>
      <c r="RG126"/>
      <c r="RH126"/>
      <c r="RI126"/>
      <c r="RJ126"/>
      <c r="RK126"/>
      <c r="RL126"/>
      <c r="RM126"/>
      <c r="RN126"/>
      <c r="RO126"/>
      <c r="RP126"/>
      <c r="RQ126"/>
      <c r="RR126"/>
      <c r="RS126"/>
      <c r="RT126"/>
      <c r="RU126"/>
      <c r="RV126"/>
      <c r="RW126"/>
      <c r="RX126"/>
      <c r="RY126"/>
      <c r="RZ126"/>
      <c r="SA126"/>
      <c r="SB126"/>
      <c r="SC126"/>
      <c r="SD126"/>
      <c r="SE126"/>
      <c r="SF126"/>
      <c r="SG126"/>
      <c r="SH126"/>
      <c r="SI126"/>
      <c r="SJ126"/>
      <c r="SK126"/>
      <c r="SL126"/>
      <c r="SM126"/>
      <c r="SN126"/>
      <c r="SO126"/>
      <c r="SP126"/>
      <c r="SQ126"/>
      <c r="SR126"/>
      <c r="SS126"/>
      <c r="ST126"/>
      <c r="SU126"/>
      <c r="SV126"/>
      <c r="SW126"/>
      <c r="SX126"/>
      <c r="SY126"/>
      <c r="SZ126"/>
      <c r="TA126"/>
      <c r="TB126"/>
      <c r="TC126"/>
      <c r="TD126"/>
      <c r="TE126"/>
      <c r="TF126"/>
      <c r="TG126"/>
      <c r="TH126"/>
      <c r="TI126"/>
      <c r="TJ126"/>
      <c r="TK126"/>
      <c r="TL126"/>
      <c r="TM126"/>
      <c r="TN126"/>
      <c r="TO126"/>
      <c r="TP126"/>
      <c r="TQ126"/>
      <c r="TR126"/>
      <c r="TS126"/>
      <c r="TT126"/>
      <c r="TU126"/>
      <c r="TV126"/>
      <c r="TW126"/>
      <c r="TX126"/>
      <c r="TY126"/>
      <c r="TZ126"/>
      <c r="UA126"/>
      <c r="UB126"/>
      <c r="UC126"/>
      <c r="UD126"/>
      <c r="UE126"/>
      <c r="UF126"/>
      <c r="UG126"/>
      <c r="UH126"/>
      <c r="UI126"/>
      <c r="UJ126"/>
      <c r="UK126"/>
      <c r="UL126"/>
      <c r="UM126"/>
      <c r="UN126"/>
      <c r="UO126"/>
      <c r="UP126"/>
      <c r="UQ126"/>
      <c r="UR126"/>
      <c r="US126"/>
      <c r="UT126"/>
      <c r="UU126"/>
      <c r="UV126"/>
      <c r="UW126"/>
      <c r="UX126"/>
      <c r="UY126"/>
      <c r="UZ126"/>
      <c r="VA126"/>
      <c r="VB126"/>
      <c r="VC126"/>
      <c r="VD126"/>
      <c r="VE126"/>
      <c r="VF126"/>
      <c r="VG126"/>
      <c r="VH126"/>
      <c r="VI126"/>
      <c r="VJ126"/>
      <c r="VK126"/>
      <c r="VL126"/>
      <c r="VM126"/>
      <c r="VN126"/>
      <c r="VO126"/>
      <c r="VP126"/>
      <c r="VQ126"/>
      <c r="VR126"/>
      <c r="VS126"/>
      <c r="VT126"/>
      <c r="VU126"/>
      <c r="VV126"/>
      <c r="VW126"/>
      <c r="VX126"/>
      <c r="VY126"/>
      <c r="VZ126"/>
      <c r="WA126"/>
      <c r="WB126"/>
      <c r="WC126"/>
      <c r="WD126"/>
      <c r="WE126"/>
      <c r="WF126"/>
      <c r="WG126"/>
      <c r="WH126"/>
      <c r="WI126"/>
      <c r="WJ126"/>
      <c r="WK126"/>
      <c r="WL126"/>
      <c r="WM126"/>
      <c r="WN126"/>
      <c r="WO126"/>
      <c r="WP126"/>
      <c r="WQ126"/>
      <c r="WR126"/>
      <c r="WS126"/>
      <c r="WT126"/>
      <c r="WU126"/>
      <c r="WV126"/>
      <c r="WW126"/>
      <c r="WX126"/>
      <c r="WY126"/>
      <c r="WZ126"/>
      <c r="XA126"/>
      <c r="XB126"/>
      <c r="XC126"/>
      <c r="XD126"/>
      <c r="XE126"/>
      <c r="XF126"/>
      <c r="XG126"/>
      <c r="XH126"/>
      <c r="XI126"/>
      <c r="XJ126"/>
      <c r="XK126"/>
      <c r="XL126"/>
      <c r="XM126"/>
      <c r="XN126"/>
      <c r="XO126"/>
      <c r="XP126"/>
      <c r="XQ126"/>
      <c r="XR126"/>
      <c r="XS126"/>
      <c r="XT126"/>
      <c r="XU126"/>
      <c r="XV126"/>
      <c r="XW126"/>
      <c r="XX126"/>
      <c r="XY126"/>
      <c r="XZ126"/>
      <c r="YA126"/>
      <c r="YB126"/>
      <c r="YC126"/>
      <c r="YD126"/>
      <c r="YE126"/>
      <c r="YF126"/>
      <c r="YG126"/>
      <c r="YH126"/>
      <c r="YI126"/>
      <c r="YJ126"/>
      <c r="YK126"/>
      <c r="YL126"/>
      <c r="YM126"/>
      <c r="YN126"/>
      <c r="YO126"/>
      <c r="YP126"/>
      <c r="YQ126"/>
      <c r="YR126"/>
      <c r="YS126"/>
      <c r="YT126"/>
      <c r="YU126"/>
      <c r="YV126"/>
      <c r="YW126"/>
      <c r="YX126"/>
      <c r="YY126"/>
      <c r="YZ126"/>
      <c r="ZA126"/>
      <c r="ZB126"/>
      <c r="ZC126"/>
      <c r="ZD126"/>
      <c r="ZE126"/>
      <c r="ZF126"/>
      <c r="ZG126"/>
      <c r="ZH126"/>
      <c r="ZI126"/>
      <c r="ZJ126"/>
      <c r="ZK126"/>
      <c r="ZL126"/>
      <c r="ZM126"/>
      <c r="ZN126"/>
      <c r="ZO126"/>
      <c r="ZP126"/>
      <c r="ZQ126"/>
      <c r="ZR126"/>
      <c r="ZS126"/>
      <c r="ZT126"/>
      <c r="ZU126"/>
      <c r="ZV126"/>
      <c r="ZW126"/>
      <c r="ZX126"/>
      <c r="ZY126"/>
      <c r="ZZ126"/>
      <c r="AAA126"/>
      <c r="AAB126"/>
      <c r="AAC126"/>
      <c r="AAD126"/>
      <c r="AAE126"/>
      <c r="AAF126"/>
      <c r="AAG126"/>
      <c r="AAH126"/>
      <c r="AAI126"/>
      <c r="AAJ126"/>
      <c r="AAK126"/>
      <c r="AAL126"/>
      <c r="AAM126"/>
      <c r="AAN126"/>
      <c r="AAO126"/>
      <c r="AAP126"/>
      <c r="AAQ126"/>
      <c r="AAR126"/>
      <c r="AAS126"/>
      <c r="AAT126"/>
      <c r="AAU126"/>
      <c r="AAV126"/>
      <c r="AAW126"/>
      <c r="AAX126"/>
      <c r="AAY126"/>
      <c r="AAZ126"/>
      <c r="ABA126"/>
      <c r="ABB126"/>
      <c r="ABC126"/>
      <c r="ABD126"/>
      <c r="ABE126"/>
      <c r="ABF126"/>
      <c r="ABG126"/>
      <c r="ABH126"/>
      <c r="ABI126"/>
      <c r="ABJ126"/>
      <c r="ABK126"/>
      <c r="ABL126"/>
      <c r="ABM126"/>
      <c r="ABN126"/>
      <c r="ABO126"/>
      <c r="ABP126"/>
      <c r="ABQ126"/>
      <c r="ABR126"/>
      <c r="ABS126"/>
      <c r="ABT126"/>
      <c r="ABU126"/>
      <c r="ABV126"/>
      <c r="ABW126"/>
      <c r="ABX126"/>
      <c r="ABY126"/>
      <c r="ABZ126"/>
      <c r="ACA126"/>
      <c r="ACB126"/>
      <c r="ACC126"/>
      <c r="ACD126"/>
      <c r="ACE126"/>
      <c r="ACF126"/>
      <c r="ACG126"/>
      <c r="ACH126"/>
      <c r="ACI126"/>
      <c r="ACJ126"/>
      <c r="ACK126"/>
      <c r="ACL126"/>
      <c r="ACM126"/>
      <c r="ACN126"/>
      <c r="ACO126"/>
      <c r="ACP126"/>
      <c r="ACQ126"/>
      <c r="ACR126"/>
      <c r="ACS126"/>
      <c r="ACT126"/>
      <c r="ACU126"/>
      <c r="ACV126"/>
      <c r="ACW126"/>
      <c r="ACX126"/>
      <c r="ACY126"/>
      <c r="ACZ126"/>
      <c r="ADA126"/>
      <c r="ADB126"/>
      <c r="ADC126"/>
      <c r="ADD126"/>
      <c r="ADE126"/>
      <c r="ADF126"/>
      <c r="ADG126"/>
      <c r="ADH126"/>
      <c r="ADI126"/>
      <c r="ADJ126"/>
      <c r="ADK126"/>
      <c r="ADL126"/>
      <c r="ADM126"/>
      <c r="ADN126"/>
      <c r="ADO126"/>
      <c r="ADP126"/>
      <c r="ADQ126"/>
      <c r="ADR126"/>
      <c r="ADS126"/>
      <c r="ADT126"/>
      <c r="ADU126"/>
      <c r="ADV126"/>
      <c r="ADW126"/>
      <c r="ADX126"/>
      <c r="ADY126"/>
      <c r="ADZ126"/>
      <c r="AEA126"/>
      <c r="AEB126"/>
      <c r="AEC126"/>
      <c r="AED126"/>
      <c r="AEE126"/>
      <c r="AEF126"/>
      <c r="AEG126"/>
      <c r="AEH126"/>
      <c r="AEI126"/>
      <c r="AEJ126"/>
      <c r="AEK126"/>
      <c r="AEL126"/>
      <c r="AEM126"/>
      <c r="AEN126"/>
      <c r="AEO126"/>
      <c r="AEP126"/>
      <c r="AEQ126"/>
      <c r="AER126"/>
      <c r="AES126"/>
      <c r="AET126"/>
      <c r="AEU126"/>
      <c r="AEV126"/>
      <c r="AEW126"/>
      <c r="AEX126"/>
      <c r="AEY126"/>
      <c r="AEZ126"/>
      <c r="AFA126"/>
      <c r="AFB126"/>
      <c r="AFC126"/>
      <c r="AFD126"/>
      <c r="AFE126"/>
      <c r="AFF126"/>
      <c r="AFG126"/>
      <c r="AFH126"/>
      <c r="AFI126"/>
      <c r="AFJ126"/>
      <c r="AFK126"/>
      <c r="AFL126"/>
      <c r="AFM126"/>
      <c r="AFN126"/>
      <c r="AFO126"/>
      <c r="AFP126"/>
      <c r="AFQ126"/>
      <c r="AFR126"/>
      <c r="AFS126"/>
      <c r="AFT126"/>
      <c r="AFU126"/>
      <c r="AFV126"/>
      <c r="AFW126"/>
      <c r="AFX126"/>
      <c r="AFY126"/>
      <c r="AFZ126"/>
      <c r="AGA126"/>
      <c r="AGB126"/>
      <c r="AGC126"/>
      <c r="AGD126"/>
      <c r="AGE126"/>
      <c r="AGF126"/>
      <c r="AGG126"/>
      <c r="AGH126"/>
      <c r="AGI126"/>
      <c r="AGJ126"/>
      <c r="AGK126"/>
      <c r="AGL126"/>
      <c r="AGM126"/>
      <c r="AGN126"/>
      <c r="AGO126"/>
      <c r="AGP126"/>
      <c r="AGQ126"/>
      <c r="AGR126"/>
      <c r="AGS126"/>
      <c r="AGT126"/>
      <c r="AGU126"/>
      <c r="AGV126"/>
      <c r="AGW126"/>
      <c r="AGX126"/>
      <c r="AGY126"/>
      <c r="AGZ126"/>
      <c r="AHA126"/>
      <c r="AHB126"/>
      <c r="AHC126"/>
      <c r="AHD126"/>
      <c r="AHE126"/>
      <c r="AHF126"/>
      <c r="AHG126"/>
      <c r="AHH126"/>
      <c r="AHI126"/>
      <c r="AHJ126"/>
      <c r="AHK126"/>
      <c r="AHL126"/>
      <c r="AHM126"/>
      <c r="AHN126"/>
      <c r="AHO126"/>
      <c r="AHP126"/>
      <c r="AHQ126"/>
      <c r="AHR126"/>
      <c r="AHS126"/>
      <c r="AHT126"/>
      <c r="AHU126"/>
      <c r="AHV126"/>
      <c r="AHW126"/>
      <c r="AHX126"/>
      <c r="AHY126"/>
      <c r="AHZ126"/>
      <c r="AIA126"/>
      <c r="AIB126"/>
      <c r="AIC126"/>
      <c r="AID126"/>
      <c r="AIE126"/>
      <c r="AIF126"/>
      <c r="AIG126"/>
      <c r="AIH126"/>
      <c r="AII126"/>
      <c r="AIJ126"/>
      <c r="AIK126"/>
      <c r="AIL126"/>
      <c r="AIM126"/>
      <c r="AIN126"/>
      <c r="AIO126"/>
      <c r="AIP126"/>
      <c r="AIQ126"/>
      <c r="AIR126"/>
      <c r="AIS126"/>
      <c r="AIT126"/>
      <c r="AIU126"/>
      <c r="AIV126"/>
      <c r="AIW126"/>
      <c r="AIX126"/>
      <c r="AIY126"/>
      <c r="AIZ126"/>
      <c r="AJA126"/>
      <c r="AJB126"/>
      <c r="AJC126"/>
      <c r="AJD126"/>
      <c r="AJE126"/>
      <c r="AJF126"/>
      <c r="AJG126"/>
      <c r="AJH126"/>
      <c r="AJI126"/>
      <c r="AJJ126"/>
      <c r="AJK126"/>
      <c r="AJL126"/>
      <c r="AJM126"/>
      <c r="AJN126"/>
      <c r="AJO126"/>
      <c r="AJP126"/>
      <c r="AJQ126"/>
      <c r="AJR126"/>
      <c r="AJS126"/>
      <c r="AJT126"/>
      <c r="AJU126"/>
      <c r="AJV126"/>
      <c r="AJW126"/>
      <c r="AJX126"/>
      <c r="AJY126"/>
      <c r="AJZ126"/>
      <c r="AKA126"/>
      <c r="AKB126"/>
      <c r="AKC126"/>
      <c r="AKD126"/>
      <c r="AKE126"/>
      <c r="AKF126"/>
      <c r="AKG126"/>
      <c r="AKH126"/>
      <c r="AKI126"/>
      <c r="AKJ126"/>
      <c r="AKK126"/>
      <c r="AKL126"/>
      <c r="AKM126"/>
      <c r="AKN126"/>
      <c r="AKO126"/>
      <c r="AKP126"/>
      <c r="AKQ126"/>
      <c r="AKR126"/>
      <c r="AKS126"/>
      <c r="AKT126"/>
      <c r="AKU126"/>
      <c r="AKV126"/>
      <c r="AKW126"/>
      <c r="AKX126"/>
      <c r="AKY126"/>
      <c r="AKZ126"/>
      <c r="ALA126"/>
      <c r="ALB126"/>
      <c r="ALC126"/>
      <c r="ALD126"/>
      <c r="ALE126"/>
      <c r="ALF126"/>
      <c r="ALG126"/>
      <c r="ALH126"/>
      <c r="ALI126"/>
      <c r="ALJ126"/>
      <c r="ALK126"/>
      <c r="ALL126"/>
      <c r="ALM126"/>
      <c r="ALN126"/>
      <c r="ALO126"/>
      <c r="ALP126"/>
      <c r="ALQ126"/>
      <c r="ALR126"/>
      <c r="ALS126"/>
      <c r="ALT126"/>
      <c r="ALU126"/>
      <c r="ALV126"/>
      <c r="ALW126"/>
      <c r="ALX126"/>
      <c r="ALY126"/>
      <c r="ALZ126"/>
      <c r="AMA126"/>
      <c r="AMB126"/>
      <c r="AMC126"/>
      <c r="AMD126"/>
      <c r="AME126"/>
      <c r="AMF126"/>
      <c r="AMG126"/>
      <c r="AMH126"/>
      <c r="AMI126"/>
      <c r="AMJ126"/>
      <c r="AMK126"/>
      <c r="AML126"/>
      <c r="AMM126"/>
      <c r="AMN126"/>
      <c r="AMO126"/>
      <c r="AMP126"/>
      <c r="AMQ126"/>
      <c r="AMR126"/>
      <c r="AMS126"/>
      <c r="AMT126"/>
      <c r="AMU126"/>
      <c r="AMV126"/>
      <c r="AMW126"/>
      <c r="AMX126"/>
      <c r="AMY126"/>
      <c r="AMZ126"/>
      <c r="ANA126"/>
      <c r="ANB126"/>
      <c r="ANC126"/>
      <c r="AND126"/>
      <c r="ANE126"/>
    </row>
    <row r="127" spans="3:1045" s="6" customFormat="1" ht="15" customHeight="1" x14ac:dyDescent="0.25">
      <c r="C127" s="6" t="str">
        <f t="shared" si="23"/>
        <v>GE</v>
      </c>
      <c r="D127" s="6" t="str">
        <f t="shared" si="24"/>
        <v>BEH80DCEJSB  (80 gal)</v>
      </c>
      <c r="E127" s="6">
        <f t="shared" si="25"/>
        <v>150223</v>
      </c>
      <c r="F127" s="60">
        <f t="shared" si="26"/>
        <v>80</v>
      </c>
      <c r="G127" s="6" t="str">
        <f t="shared" si="27"/>
        <v>GE2014_80</v>
      </c>
      <c r="H127" s="60">
        <v>1</v>
      </c>
      <c r="I127" s="62">
        <v>0</v>
      </c>
      <c r="J127" s="61">
        <f t="shared" si="62"/>
        <v>3.1</v>
      </c>
      <c r="K127" s="61">
        <f t="shared" si="63"/>
        <v>0</v>
      </c>
      <c r="L127" s="127">
        <f t="shared" si="30"/>
        <v>0</v>
      </c>
      <c r="M127" s="169" t="str">
        <f t="shared" si="31"/>
        <v>BEH80DCEJSB</v>
      </c>
      <c r="N127" s="97" t="s">
        <v>196</v>
      </c>
      <c r="O127" s="32">
        <v>3</v>
      </c>
      <c r="P127" s="81">
        <f t="shared" si="32"/>
        <v>15</v>
      </c>
      <c r="Q127" s="12" t="s">
        <v>97</v>
      </c>
      <c r="R127" s="68">
        <f t="shared" ref="R127:R134" si="109">R126+1</f>
        <v>2</v>
      </c>
      <c r="S127" s="68">
        <f t="shared" si="95"/>
        <v>150223</v>
      </c>
      <c r="T127" s="65" t="str">
        <f t="shared" si="40"/>
        <v>BEH80DCEJSB  (80 gal)</v>
      </c>
      <c r="U127" s="168">
        <f t="shared" si="106"/>
        <v>1</v>
      </c>
      <c r="V127" s="13" t="s">
        <v>122</v>
      </c>
      <c r="W127" s="14">
        <v>80</v>
      </c>
      <c r="X127" s="30" t="s">
        <v>237</v>
      </c>
      <c r="Y127" s="86" t="s">
        <v>238</v>
      </c>
      <c r="Z127" s="91" t="str">
        <f t="shared" si="96"/>
        <v>GE2014_80</v>
      </c>
      <c r="AA127" s="126">
        <v>0</v>
      </c>
      <c r="AB127" s="42">
        <f>[1]ESTAR_to_AWHS!K21</f>
        <v>3.1</v>
      </c>
      <c r="AC127" s="51" t="str">
        <f>[1]ESTAR_to_AWHS!I21</f>
        <v>4+</v>
      </c>
      <c r="AD127" s="171" t="str">
        <f>[1]ESTAR_to_AWHS!L21</f>
        <v>--</v>
      </c>
      <c r="AE127" s="52">
        <f>[1]ESTAR_to_AWHS!J21</f>
        <v>42621</v>
      </c>
      <c r="AF127" s="49" t="s">
        <v>87</v>
      </c>
      <c r="AG127" s="138" t="str">
        <f t="shared" si="108"/>
        <v>2,     150223,   "BEH80DCEJSB  (80 gal)"</v>
      </c>
      <c r="AH127" s="140" t="str">
        <f t="shared" si="100"/>
        <v>GE</v>
      </c>
      <c r="AI127" s="141" t="s">
        <v>122</v>
      </c>
      <c r="AJ127" s="166">
        <f t="shared" si="107"/>
        <v>1</v>
      </c>
      <c r="AK127" s="138" t="str">
        <f t="shared" ref="AK127:AK196" si="110">"          case  "&amp;D127&amp;"   :   """&amp;AI127&amp;""""</f>
        <v xml:space="preserve">          case  BEH80DCEJSB  (80 gal)   :   "BEH80DCEJSB"</v>
      </c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  <c r="BE127"/>
      <c r="BF127"/>
      <c r="BG127"/>
      <c r="BH127"/>
      <c r="BI127"/>
      <c r="BJ127"/>
      <c r="BK127"/>
      <c r="BL127"/>
      <c r="BM127"/>
      <c r="BN127"/>
      <c r="BO127"/>
      <c r="BP127"/>
      <c r="BQ127"/>
      <c r="BR127"/>
      <c r="BS127"/>
      <c r="BT127"/>
      <c r="BU127"/>
      <c r="BV127"/>
      <c r="BW127"/>
      <c r="BX127"/>
      <c r="BY127"/>
      <c r="BZ127"/>
      <c r="CA127"/>
      <c r="CB127"/>
      <c r="CC127"/>
      <c r="CD127"/>
      <c r="CE127"/>
      <c r="CF127"/>
      <c r="CG127"/>
      <c r="CH127"/>
      <c r="CI127"/>
      <c r="CJ127"/>
      <c r="CK127"/>
      <c r="CL127"/>
      <c r="CM127"/>
      <c r="CN127"/>
      <c r="CO127"/>
      <c r="CP127"/>
      <c r="CQ127"/>
      <c r="CR127"/>
      <c r="CS127"/>
      <c r="CT127"/>
      <c r="CU127"/>
      <c r="CV127"/>
      <c r="CW127"/>
      <c r="CX127"/>
      <c r="CY127"/>
      <c r="CZ127"/>
      <c r="DA127"/>
      <c r="DB127"/>
      <c r="DC127"/>
      <c r="DD127"/>
      <c r="DE127"/>
      <c r="DF127"/>
      <c r="DG127"/>
      <c r="DH127"/>
      <c r="DI127"/>
      <c r="DJ127"/>
      <c r="DK127"/>
      <c r="DL127"/>
      <c r="DM127"/>
      <c r="DN127"/>
      <c r="DO127"/>
      <c r="DP127"/>
      <c r="DQ127"/>
      <c r="DR127"/>
      <c r="DS127"/>
      <c r="DT127"/>
      <c r="DU127"/>
      <c r="DV127"/>
      <c r="DW127"/>
      <c r="DX127"/>
      <c r="DY127"/>
      <c r="DZ127"/>
      <c r="EA127"/>
      <c r="EB127"/>
      <c r="EC127"/>
      <c r="ED127"/>
      <c r="EE127"/>
      <c r="EF127"/>
      <c r="EG127"/>
      <c r="EH127"/>
      <c r="EI127"/>
      <c r="EJ127"/>
      <c r="EK127"/>
      <c r="EL127"/>
      <c r="EM127"/>
      <c r="EN127"/>
      <c r="EO127"/>
      <c r="EP127"/>
      <c r="EQ127"/>
      <c r="ER127"/>
      <c r="ES127"/>
      <c r="ET127"/>
      <c r="EU127"/>
      <c r="EV127"/>
      <c r="EW127"/>
      <c r="EX127"/>
      <c r="EY127"/>
      <c r="EZ127"/>
      <c r="FA127"/>
      <c r="FB127"/>
      <c r="FC127"/>
      <c r="FD127"/>
      <c r="FE127"/>
      <c r="FF127"/>
      <c r="FG127"/>
      <c r="FH127"/>
      <c r="FI127"/>
      <c r="FJ127"/>
      <c r="FK127"/>
      <c r="FL127"/>
      <c r="FM127"/>
      <c r="FN127"/>
      <c r="FO127"/>
      <c r="FP127"/>
      <c r="FQ127"/>
      <c r="FR127"/>
      <c r="FS127"/>
      <c r="FT127"/>
      <c r="FU127"/>
      <c r="FV127"/>
      <c r="FW127"/>
      <c r="FX127"/>
      <c r="FY127"/>
      <c r="FZ127"/>
      <c r="GA127"/>
      <c r="GB127"/>
      <c r="GC127"/>
      <c r="GD127"/>
      <c r="GE127"/>
      <c r="GF127"/>
      <c r="GG127"/>
      <c r="GH127"/>
      <c r="GI127"/>
      <c r="GJ127"/>
      <c r="GK127"/>
      <c r="GL127"/>
      <c r="GM127"/>
      <c r="GN127"/>
      <c r="GO127"/>
      <c r="GP127"/>
      <c r="GQ127"/>
      <c r="GR127"/>
      <c r="GS127"/>
      <c r="GT127"/>
      <c r="GU127"/>
      <c r="GV127"/>
      <c r="GW127"/>
      <c r="GX127"/>
      <c r="GY127"/>
      <c r="GZ127"/>
      <c r="HA127"/>
      <c r="HB127"/>
      <c r="HC127"/>
      <c r="HD127"/>
      <c r="HE127"/>
      <c r="HF127"/>
      <c r="HG127"/>
      <c r="HH127"/>
      <c r="HI127"/>
      <c r="HJ127"/>
      <c r="HK127"/>
      <c r="HL127"/>
      <c r="HM127"/>
      <c r="HN127"/>
      <c r="HO127"/>
      <c r="HP127"/>
      <c r="HQ127"/>
      <c r="HR127"/>
      <c r="HS127"/>
      <c r="HT127"/>
      <c r="HU127"/>
      <c r="HV127"/>
      <c r="HW127"/>
      <c r="HX127"/>
      <c r="HY127"/>
      <c r="HZ127"/>
      <c r="IA127"/>
      <c r="IB127"/>
      <c r="IC127"/>
      <c r="ID127"/>
      <c r="IE127"/>
      <c r="IF127"/>
      <c r="IG127"/>
      <c r="IH127"/>
      <c r="II127"/>
      <c r="IJ127"/>
      <c r="IK127"/>
      <c r="IL127"/>
      <c r="IM127"/>
      <c r="IN127"/>
      <c r="IO127"/>
      <c r="IP127"/>
      <c r="IQ127"/>
      <c r="IR127"/>
      <c r="IS127"/>
      <c r="IT127"/>
      <c r="IU127"/>
      <c r="IV127"/>
      <c r="IW127"/>
      <c r="IX127"/>
      <c r="IY127"/>
      <c r="IZ127"/>
      <c r="JA127"/>
      <c r="JB127"/>
      <c r="JC127"/>
      <c r="JD127"/>
      <c r="JE127"/>
      <c r="JF127"/>
      <c r="JG127"/>
      <c r="JH127"/>
      <c r="JI127"/>
      <c r="JJ127"/>
      <c r="JK127"/>
      <c r="JL127"/>
      <c r="JM127"/>
      <c r="JN127"/>
      <c r="JO127"/>
      <c r="JP127"/>
      <c r="JQ127"/>
      <c r="JR127"/>
      <c r="JS127"/>
      <c r="JT127"/>
      <c r="JU127"/>
      <c r="JV127"/>
      <c r="JW127"/>
      <c r="JX127"/>
      <c r="JY127"/>
      <c r="JZ127"/>
      <c r="KA127"/>
      <c r="KB127"/>
      <c r="KC127"/>
      <c r="KD127"/>
      <c r="KE127"/>
      <c r="KF127"/>
      <c r="KG127"/>
      <c r="KH127"/>
      <c r="KI127"/>
      <c r="KJ127"/>
      <c r="KK127"/>
      <c r="KL127"/>
      <c r="KM127"/>
      <c r="KN127"/>
      <c r="KO127"/>
      <c r="KP127"/>
      <c r="KQ127"/>
      <c r="KR127"/>
      <c r="KS127"/>
      <c r="KT127"/>
      <c r="KU127"/>
      <c r="KV127"/>
      <c r="KW127"/>
      <c r="KX127"/>
      <c r="KY127"/>
      <c r="KZ127"/>
      <c r="LA127"/>
      <c r="LB127"/>
      <c r="LC127"/>
      <c r="LD127"/>
      <c r="LE127"/>
      <c r="LF127"/>
      <c r="LG127"/>
      <c r="LH127"/>
      <c r="LI127"/>
      <c r="LJ127"/>
      <c r="LK127"/>
      <c r="LL127"/>
      <c r="LM127"/>
      <c r="LN127"/>
      <c r="LO127"/>
      <c r="LP127"/>
      <c r="LQ127"/>
      <c r="LR127"/>
      <c r="LS127"/>
      <c r="LT127"/>
      <c r="LU127"/>
      <c r="LV127"/>
      <c r="LW127"/>
      <c r="LX127"/>
      <c r="LY127"/>
      <c r="LZ127"/>
      <c r="MA127"/>
      <c r="MB127"/>
      <c r="MC127"/>
      <c r="MD127"/>
      <c r="ME127"/>
      <c r="MF127"/>
      <c r="MG127"/>
      <c r="MH127"/>
      <c r="MI127"/>
      <c r="MJ127"/>
      <c r="MK127"/>
      <c r="ML127"/>
      <c r="MM127"/>
      <c r="MN127"/>
      <c r="MO127"/>
      <c r="MP127"/>
      <c r="MQ127"/>
      <c r="MR127"/>
      <c r="MS127"/>
      <c r="MT127"/>
      <c r="MU127"/>
      <c r="MV127"/>
      <c r="MW127"/>
      <c r="MX127"/>
      <c r="MY127"/>
      <c r="MZ127"/>
      <c r="NA127"/>
      <c r="NB127"/>
      <c r="NC127"/>
      <c r="ND127"/>
      <c r="NE127"/>
      <c r="NF127"/>
      <c r="NG127"/>
      <c r="NH127"/>
      <c r="NI127"/>
      <c r="NJ127"/>
      <c r="NK127"/>
      <c r="NL127"/>
      <c r="NM127"/>
      <c r="NN127"/>
      <c r="NO127"/>
      <c r="NP127"/>
      <c r="NQ127"/>
      <c r="NR127"/>
      <c r="NS127"/>
      <c r="NT127"/>
      <c r="NU127"/>
      <c r="NV127"/>
      <c r="NW127"/>
      <c r="NX127"/>
      <c r="NY127"/>
      <c r="NZ127"/>
      <c r="OA127"/>
      <c r="OB127"/>
      <c r="OC127"/>
      <c r="OD127"/>
      <c r="OE127"/>
      <c r="OF127"/>
      <c r="OG127"/>
      <c r="OH127"/>
      <c r="OI127"/>
      <c r="OJ127"/>
      <c r="OK127"/>
      <c r="OL127"/>
      <c r="OM127"/>
      <c r="ON127"/>
      <c r="OO127"/>
      <c r="OP127"/>
      <c r="OQ127"/>
      <c r="OR127"/>
      <c r="OS127"/>
      <c r="OT127"/>
      <c r="OU127"/>
      <c r="OV127"/>
      <c r="OW127"/>
      <c r="OX127"/>
      <c r="OY127"/>
      <c r="OZ127"/>
      <c r="PA127"/>
      <c r="PB127"/>
      <c r="PC127"/>
      <c r="PD127"/>
      <c r="PE127"/>
      <c r="PF127"/>
      <c r="PG127"/>
      <c r="PH127"/>
      <c r="PI127"/>
      <c r="PJ127"/>
      <c r="PK127"/>
      <c r="PL127"/>
      <c r="PM127"/>
      <c r="PN127"/>
      <c r="PO127"/>
      <c r="PP127"/>
      <c r="PQ127"/>
      <c r="PR127"/>
      <c r="PS127"/>
      <c r="PT127"/>
      <c r="PU127"/>
      <c r="PV127"/>
      <c r="PW127"/>
      <c r="PX127"/>
      <c r="PY127"/>
      <c r="PZ127"/>
      <c r="QA127"/>
      <c r="QB127"/>
      <c r="QC127"/>
      <c r="QD127"/>
      <c r="QE127"/>
      <c r="QF127"/>
      <c r="QG127"/>
      <c r="QH127"/>
      <c r="QI127"/>
      <c r="QJ127"/>
      <c r="QK127"/>
      <c r="QL127"/>
      <c r="QM127"/>
      <c r="QN127"/>
      <c r="QO127"/>
      <c r="QP127"/>
      <c r="QQ127"/>
      <c r="QR127"/>
      <c r="QS127"/>
      <c r="QT127"/>
      <c r="QU127"/>
      <c r="QV127"/>
      <c r="QW127"/>
      <c r="QX127"/>
      <c r="QY127"/>
      <c r="QZ127"/>
      <c r="RA127"/>
      <c r="RB127"/>
      <c r="RC127"/>
      <c r="RD127"/>
      <c r="RE127"/>
      <c r="RF127"/>
      <c r="RG127"/>
      <c r="RH127"/>
      <c r="RI127"/>
      <c r="RJ127"/>
      <c r="RK127"/>
      <c r="RL127"/>
      <c r="RM127"/>
      <c r="RN127"/>
      <c r="RO127"/>
      <c r="RP127"/>
      <c r="RQ127"/>
      <c r="RR127"/>
      <c r="RS127"/>
      <c r="RT127"/>
      <c r="RU127"/>
      <c r="RV127"/>
      <c r="RW127"/>
      <c r="RX127"/>
      <c r="RY127"/>
      <c r="RZ127"/>
      <c r="SA127"/>
      <c r="SB127"/>
      <c r="SC127"/>
      <c r="SD127"/>
      <c r="SE127"/>
      <c r="SF127"/>
      <c r="SG127"/>
      <c r="SH127"/>
      <c r="SI127"/>
      <c r="SJ127"/>
      <c r="SK127"/>
      <c r="SL127"/>
      <c r="SM127"/>
      <c r="SN127"/>
      <c r="SO127"/>
      <c r="SP127"/>
      <c r="SQ127"/>
      <c r="SR127"/>
      <c r="SS127"/>
      <c r="ST127"/>
      <c r="SU127"/>
      <c r="SV127"/>
      <c r="SW127"/>
      <c r="SX127"/>
      <c r="SY127"/>
      <c r="SZ127"/>
      <c r="TA127"/>
      <c r="TB127"/>
      <c r="TC127"/>
      <c r="TD127"/>
      <c r="TE127"/>
      <c r="TF127"/>
      <c r="TG127"/>
      <c r="TH127"/>
      <c r="TI127"/>
      <c r="TJ127"/>
      <c r="TK127"/>
      <c r="TL127"/>
      <c r="TM127"/>
      <c r="TN127"/>
      <c r="TO127"/>
      <c r="TP127"/>
      <c r="TQ127"/>
      <c r="TR127"/>
      <c r="TS127"/>
      <c r="TT127"/>
      <c r="TU127"/>
      <c r="TV127"/>
      <c r="TW127"/>
      <c r="TX127"/>
      <c r="TY127"/>
      <c r="TZ127"/>
      <c r="UA127"/>
      <c r="UB127"/>
      <c r="UC127"/>
      <c r="UD127"/>
      <c r="UE127"/>
      <c r="UF127"/>
      <c r="UG127"/>
      <c r="UH127"/>
      <c r="UI127"/>
      <c r="UJ127"/>
      <c r="UK127"/>
      <c r="UL127"/>
      <c r="UM127"/>
      <c r="UN127"/>
      <c r="UO127"/>
      <c r="UP127"/>
      <c r="UQ127"/>
      <c r="UR127"/>
      <c r="US127"/>
      <c r="UT127"/>
      <c r="UU127"/>
      <c r="UV127"/>
      <c r="UW127"/>
      <c r="UX127"/>
      <c r="UY127"/>
      <c r="UZ127"/>
      <c r="VA127"/>
      <c r="VB127"/>
      <c r="VC127"/>
      <c r="VD127"/>
      <c r="VE127"/>
      <c r="VF127"/>
      <c r="VG127"/>
      <c r="VH127"/>
      <c r="VI127"/>
      <c r="VJ127"/>
      <c r="VK127"/>
      <c r="VL127"/>
      <c r="VM127"/>
      <c r="VN127"/>
      <c r="VO127"/>
      <c r="VP127"/>
      <c r="VQ127"/>
      <c r="VR127"/>
      <c r="VS127"/>
      <c r="VT127"/>
      <c r="VU127"/>
      <c r="VV127"/>
      <c r="VW127"/>
      <c r="VX127"/>
      <c r="VY127"/>
      <c r="VZ127"/>
      <c r="WA127"/>
      <c r="WB127"/>
      <c r="WC127"/>
      <c r="WD127"/>
      <c r="WE127"/>
      <c r="WF127"/>
      <c r="WG127"/>
      <c r="WH127"/>
      <c r="WI127"/>
      <c r="WJ127"/>
      <c r="WK127"/>
      <c r="WL127"/>
      <c r="WM127"/>
      <c r="WN127"/>
      <c r="WO127"/>
      <c r="WP127"/>
      <c r="WQ127"/>
      <c r="WR127"/>
      <c r="WS127"/>
      <c r="WT127"/>
      <c r="WU127"/>
      <c r="WV127"/>
      <c r="WW127"/>
      <c r="WX127"/>
      <c r="WY127"/>
      <c r="WZ127"/>
      <c r="XA127"/>
      <c r="XB127"/>
      <c r="XC127"/>
      <c r="XD127"/>
      <c r="XE127"/>
      <c r="XF127"/>
      <c r="XG127"/>
      <c r="XH127"/>
      <c r="XI127"/>
      <c r="XJ127"/>
      <c r="XK127"/>
      <c r="XL127"/>
      <c r="XM127"/>
      <c r="XN127"/>
      <c r="XO127"/>
      <c r="XP127"/>
      <c r="XQ127"/>
      <c r="XR127"/>
      <c r="XS127"/>
      <c r="XT127"/>
      <c r="XU127"/>
      <c r="XV127"/>
      <c r="XW127"/>
      <c r="XX127"/>
      <c r="XY127"/>
      <c r="XZ127"/>
      <c r="YA127"/>
      <c r="YB127"/>
      <c r="YC127"/>
      <c r="YD127"/>
      <c r="YE127"/>
      <c r="YF127"/>
      <c r="YG127"/>
      <c r="YH127"/>
      <c r="YI127"/>
      <c r="YJ127"/>
      <c r="YK127"/>
      <c r="YL127"/>
      <c r="YM127"/>
      <c r="YN127"/>
      <c r="YO127"/>
      <c r="YP127"/>
      <c r="YQ127"/>
      <c r="YR127"/>
      <c r="YS127"/>
      <c r="YT127"/>
      <c r="YU127"/>
      <c r="YV127"/>
      <c r="YW127"/>
      <c r="YX127"/>
      <c r="YY127"/>
      <c r="YZ127"/>
      <c r="ZA127"/>
      <c r="ZB127"/>
      <c r="ZC127"/>
      <c r="ZD127"/>
      <c r="ZE127"/>
      <c r="ZF127"/>
      <c r="ZG127"/>
      <c r="ZH127"/>
      <c r="ZI127"/>
      <c r="ZJ127"/>
      <c r="ZK127"/>
      <c r="ZL127"/>
      <c r="ZM127"/>
      <c r="ZN127"/>
      <c r="ZO127"/>
      <c r="ZP127"/>
      <c r="ZQ127"/>
      <c r="ZR127"/>
      <c r="ZS127"/>
      <c r="ZT127"/>
      <c r="ZU127"/>
      <c r="ZV127"/>
      <c r="ZW127"/>
      <c r="ZX127"/>
      <c r="ZY127"/>
      <c r="ZZ127"/>
      <c r="AAA127"/>
      <c r="AAB127"/>
      <c r="AAC127"/>
      <c r="AAD127"/>
      <c r="AAE127"/>
      <c r="AAF127"/>
      <c r="AAG127"/>
      <c r="AAH127"/>
      <c r="AAI127"/>
      <c r="AAJ127"/>
      <c r="AAK127"/>
      <c r="AAL127"/>
      <c r="AAM127"/>
      <c r="AAN127"/>
      <c r="AAO127"/>
      <c r="AAP127"/>
      <c r="AAQ127"/>
      <c r="AAR127"/>
      <c r="AAS127"/>
      <c r="AAT127"/>
      <c r="AAU127"/>
      <c r="AAV127"/>
      <c r="AAW127"/>
      <c r="AAX127"/>
      <c r="AAY127"/>
      <c r="AAZ127"/>
      <c r="ABA127"/>
      <c r="ABB127"/>
      <c r="ABC127"/>
      <c r="ABD127"/>
      <c r="ABE127"/>
      <c r="ABF127"/>
      <c r="ABG127"/>
      <c r="ABH127"/>
      <c r="ABI127"/>
      <c r="ABJ127"/>
      <c r="ABK127"/>
      <c r="ABL127"/>
      <c r="ABM127"/>
      <c r="ABN127"/>
      <c r="ABO127"/>
      <c r="ABP127"/>
      <c r="ABQ127"/>
      <c r="ABR127"/>
      <c r="ABS127"/>
      <c r="ABT127"/>
      <c r="ABU127"/>
      <c r="ABV127"/>
      <c r="ABW127"/>
      <c r="ABX127"/>
      <c r="ABY127"/>
      <c r="ABZ127"/>
      <c r="ACA127"/>
      <c r="ACB127"/>
      <c r="ACC127"/>
      <c r="ACD127"/>
      <c r="ACE127"/>
      <c r="ACF127"/>
      <c r="ACG127"/>
      <c r="ACH127"/>
      <c r="ACI127"/>
      <c r="ACJ127"/>
      <c r="ACK127"/>
      <c r="ACL127"/>
      <c r="ACM127"/>
      <c r="ACN127"/>
      <c r="ACO127"/>
      <c r="ACP127"/>
      <c r="ACQ127"/>
      <c r="ACR127"/>
      <c r="ACS127"/>
      <c r="ACT127"/>
      <c r="ACU127"/>
      <c r="ACV127"/>
      <c r="ACW127"/>
      <c r="ACX127"/>
      <c r="ACY127"/>
      <c r="ACZ127"/>
      <c r="ADA127"/>
      <c r="ADB127"/>
      <c r="ADC127"/>
      <c r="ADD127"/>
      <c r="ADE127"/>
      <c r="ADF127"/>
      <c r="ADG127"/>
      <c r="ADH127"/>
      <c r="ADI127"/>
      <c r="ADJ127"/>
      <c r="ADK127"/>
      <c r="ADL127"/>
      <c r="ADM127"/>
      <c r="ADN127"/>
      <c r="ADO127"/>
      <c r="ADP127"/>
      <c r="ADQ127"/>
      <c r="ADR127"/>
      <c r="ADS127"/>
      <c r="ADT127"/>
      <c r="ADU127"/>
      <c r="ADV127"/>
      <c r="ADW127"/>
      <c r="ADX127"/>
      <c r="ADY127"/>
      <c r="ADZ127"/>
      <c r="AEA127"/>
      <c r="AEB127"/>
      <c r="AEC127"/>
      <c r="AED127"/>
      <c r="AEE127"/>
      <c r="AEF127"/>
      <c r="AEG127"/>
      <c r="AEH127"/>
      <c r="AEI127"/>
      <c r="AEJ127"/>
      <c r="AEK127"/>
      <c r="AEL127"/>
      <c r="AEM127"/>
      <c r="AEN127"/>
      <c r="AEO127"/>
      <c r="AEP127"/>
      <c r="AEQ127"/>
      <c r="AER127"/>
      <c r="AES127"/>
      <c r="AET127"/>
      <c r="AEU127"/>
      <c r="AEV127"/>
      <c r="AEW127"/>
      <c r="AEX127"/>
      <c r="AEY127"/>
      <c r="AEZ127"/>
      <c r="AFA127"/>
      <c r="AFB127"/>
      <c r="AFC127"/>
      <c r="AFD127"/>
      <c r="AFE127"/>
      <c r="AFF127"/>
      <c r="AFG127"/>
      <c r="AFH127"/>
      <c r="AFI127"/>
      <c r="AFJ127"/>
      <c r="AFK127"/>
      <c r="AFL127"/>
      <c r="AFM127"/>
      <c r="AFN127"/>
      <c r="AFO127"/>
      <c r="AFP127"/>
      <c r="AFQ127"/>
      <c r="AFR127"/>
      <c r="AFS127"/>
      <c r="AFT127"/>
      <c r="AFU127"/>
      <c r="AFV127"/>
      <c r="AFW127"/>
      <c r="AFX127"/>
      <c r="AFY127"/>
      <c r="AFZ127"/>
      <c r="AGA127"/>
      <c r="AGB127"/>
      <c r="AGC127"/>
      <c r="AGD127"/>
      <c r="AGE127"/>
      <c r="AGF127"/>
      <c r="AGG127"/>
      <c r="AGH127"/>
      <c r="AGI127"/>
      <c r="AGJ127"/>
      <c r="AGK127"/>
      <c r="AGL127"/>
      <c r="AGM127"/>
      <c r="AGN127"/>
      <c r="AGO127"/>
      <c r="AGP127"/>
      <c r="AGQ127"/>
      <c r="AGR127"/>
      <c r="AGS127"/>
      <c r="AGT127"/>
      <c r="AGU127"/>
      <c r="AGV127"/>
      <c r="AGW127"/>
      <c r="AGX127"/>
      <c r="AGY127"/>
      <c r="AGZ127"/>
      <c r="AHA127"/>
      <c r="AHB127"/>
      <c r="AHC127"/>
      <c r="AHD127"/>
      <c r="AHE127"/>
      <c r="AHF127"/>
      <c r="AHG127"/>
      <c r="AHH127"/>
      <c r="AHI127"/>
      <c r="AHJ127"/>
      <c r="AHK127"/>
      <c r="AHL127"/>
      <c r="AHM127"/>
      <c r="AHN127"/>
      <c r="AHO127"/>
      <c r="AHP127"/>
      <c r="AHQ127"/>
      <c r="AHR127"/>
      <c r="AHS127"/>
      <c r="AHT127"/>
      <c r="AHU127"/>
      <c r="AHV127"/>
      <c r="AHW127"/>
      <c r="AHX127"/>
      <c r="AHY127"/>
      <c r="AHZ127"/>
      <c r="AIA127"/>
      <c r="AIB127"/>
      <c r="AIC127"/>
      <c r="AID127"/>
      <c r="AIE127"/>
      <c r="AIF127"/>
      <c r="AIG127"/>
      <c r="AIH127"/>
      <c r="AII127"/>
      <c r="AIJ127"/>
      <c r="AIK127"/>
      <c r="AIL127"/>
      <c r="AIM127"/>
      <c r="AIN127"/>
      <c r="AIO127"/>
      <c r="AIP127"/>
      <c r="AIQ127"/>
      <c r="AIR127"/>
      <c r="AIS127"/>
      <c r="AIT127"/>
      <c r="AIU127"/>
      <c r="AIV127"/>
      <c r="AIW127"/>
      <c r="AIX127"/>
      <c r="AIY127"/>
      <c r="AIZ127"/>
      <c r="AJA127"/>
      <c r="AJB127"/>
      <c r="AJC127"/>
      <c r="AJD127"/>
      <c r="AJE127"/>
      <c r="AJF127"/>
      <c r="AJG127"/>
      <c r="AJH127"/>
      <c r="AJI127"/>
      <c r="AJJ127"/>
      <c r="AJK127"/>
      <c r="AJL127"/>
      <c r="AJM127"/>
      <c r="AJN127"/>
      <c r="AJO127"/>
      <c r="AJP127"/>
      <c r="AJQ127"/>
      <c r="AJR127"/>
      <c r="AJS127"/>
      <c r="AJT127"/>
      <c r="AJU127"/>
      <c r="AJV127"/>
      <c r="AJW127"/>
      <c r="AJX127"/>
      <c r="AJY127"/>
      <c r="AJZ127"/>
      <c r="AKA127"/>
      <c r="AKB127"/>
      <c r="AKC127"/>
      <c r="AKD127"/>
      <c r="AKE127"/>
      <c r="AKF127"/>
      <c r="AKG127"/>
      <c r="AKH127"/>
      <c r="AKI127"/>
      <c r="AKJ127"/>
      <c r="AKK127"/>
      <c r="AKL127"/>
      <c r="AKM127"/>
      <c r="AKN127"/>
      <c r="AKO127"/>
      <c r="AKP127"/>
      <c r="AKQ127"/>
      <c r="AKR127"/>
      <c r="AKS127"/>
      <c r="AKT127"/>
      <c r="AKU127"/>
      <c r="AKV127"/>
      <c r="AKW127"/>
      <c r="AKX127"/>
      <c r="AKY127"/>
      <c r="AKZ127"/>
      <c r="ALA127"/>
      <c r="ALB127"/>
      <c r="ALC127"/>
      <c r="ALD127"/>
      <c r="ALE127"/>
      <c r="ALF127"/>
      <c r="ALG127"/>
      <c r="ALH127"/>
      <c r="ALI127"/>
      <c r="ALJ127"/>
      <c r="ALK127"/>
      <c r="ALL127"/>
      <c r="ALM127"/>
      <c r="ALN127"/>
      <c r="ALO127"/>
      <c r="ALP127"/>
      <c r="ALQ127"/>
      <c r="ALR127"/>
      <c r="ALS127"/>
      <c r="ALT127"/>
      <c r="ALU127"/>
      <c r="ALV127"/>
      <c r="ALW127"/>
      <c r="ALX127"/>
      <c r="ALY127"/>
      <c r="ALZ127"/>
      <c r="AMA127"/>
      <c r="AMB127"/>
      <c r="AMC127"/>
      <c r="AMD127"/>
      <c r="AME127"/>
      <c r="AMF127"/>
      <c r="AMG127"/>
      <c r="AMH127"/>
      <c r="AMI127"/>
      <c r="AMJ127"/>
      <c r="AMK127"/>
      <c r="AML127"/>
      <c r="AMM127"/>
      <c r="AMN127"/>
      <c r="AMO127"/>
      <c r="AMP127"/>
      <c r="AMQ127"/>
      <c r="AMR127"/>
      <c r="AMS127"/>
      <c r="AMT127"/>
      <c r="AMU127"/>
      <c r="AMV127"/>
      <c r="AMW127"/>
      <c r="AMX127"/>
      <c r="AMY127"/>
      <c r="AMZ127"/>
      <c r="ANA127"/>
      <c r="ANB127"/>
      <c r="ANC127"/>
      <c r="AND127"/>
      <c r="ANE127"/>
    </row>
    <row r="128" spans="3:1045" s="6" customFormat="1" ht="15" customHeight="1" x14ac:dyDescent="0.25">
      <c r="C128" s="6" t="str">
        <f t="shared" si="23"/>
        <v>GE</v>
      </c>
      <c r="D128" s="6" t="str">
        <f t="shared" si="24"/>
        <v>GEH50DEEJSC  (50 gal)</v>
      </c>
      <c r="E128" s="6">
        <f t="shared" si="25"/>
        <v>150319</v>
      </c>
      <c r="F128" s="60">
        <f t="shared" si="26"/>
        <v>50</v>
      </c>
      <c r="G128" s="6" t="str">
        <f t="shared" si="27"/>
        <v>GE2014</v>
      </c>
      <c r="H128" s="60">
        <v>1</v>
      </c>
      <c r="I128" s="62">
        <v>0</v>
      </c>
      <c r="J128" s="61">
        <f t="shared" si="62"/>
        <v>2.8</v>
      </c>
      <c r="K128" s="61">
        <f t="shared" si="63"/>
        <v>0</v>
      </c>
      <c r="L128" s="127">
        <f t="shared" si="30"/>
        <v>0</v>
      </c>
      <c r="M128" s="169" t="str">
        <f t="shared" si="31"/>
        <v>GEH50DEEJSC</v>
      </c>
      <c r="N128" s="97" t="s">
        <v>196</v>
      </c>
      <c r="O128" s="32">
        <v>3</v>
      </c>
      <c r="P128" s="81">
        <f t="shared" si="32"/>
        <v>15</v>
      </c>
      <c r="Q128" s="12" t="s">
        <v>97</v>
      </c>
      <c r="R128" s="68">
        <f t="shared" si="109"/>
        <v>3</v>
      </c>
      <c r="S128" s="68">
        <f t="shared" si="95"/>
        <v>150319</v>
      </c>
      <c r="T128" s="65" t="str">
        <f t="shared" si="40"/>
        <v>GEH50DEEJSC  (50 gal)</v>
      </c>
      <c r="U128" s="168">
        <f t="shared" si="106"/>
        <v>1</v>
      </c>
      <c r="V128" s="13" t="s">
        <v>123</v>
      </c>
      <c r="W128" s="14">
        <v>50</v>
      </c>
      <c r="X128" s="30" t="s">
        <v>236</v>
      </c>
      <c r="Y128" s="86" t="s">
        <v>176</v>
      </c>
      <c r="Z128" s="91" t="str">
        <f t="shared" si="96"/>
        <v>GE2014</v>
      </c>
      <c r="AA128" s="126">
        <v>0</v>
      </c>
      <c r="AB128" s="42">
        <f>[1]ESTAR_to_AWHS!K22</f>
        <v>2.8</v>
      </c>
      <c r="AC128" s="51" t="str">
        <f>[1]ESTAR_to_AWHS!I22</f>
        <v>2-3</v>
      </c>
      <c r="AD128" s="171" t="str">
        <f>[1]ESTAR_to_AWHS!L22</f>
        <v>--</v>
      </c>
      <c r="AE128" s="52">
        <f>[1]ESTAR_to_AWHS!J22</f>
        <v>42621</v>
      </c>
      <c r="AF128" s="49" t="s">
        <v>87</v>
      </c>
      <c r="AG128" s="138" t="str">
        <f t="shared" si="108"/>
        <v>2,     150319,   "GEH50DEEJSC  (50 gal)"</v>
      </c>
      <c r="AH128" s="140" t="str">
        <f t="shared" si="100"/>
        <v>GE</v>
      </c>
      <c r="AI128" s="141" t="s">
        <v>123</v>
      </c>
      <c r="AJ128" s="166">
        <f t="shared" si="107"/>
        <v>1</v>
      </c>
      <c r="AK128" s="138" t="str">
        <f t="shared" si="110"/>
        <v xml:space="preserve">          case  GEH50DEEJSC  (50 gal)   :   "GEH50DEEJSC"</v>
      </c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  <c r="BE128"/>
      <c r="BF128"/>
      <c r="BG128"/>
      <c r="BH128"/>
      <c r="BI128"/>
      <c r="BJ128"/>
      <c r="BK128"/>
      <c r="BL128"/>
      <c r="BM128"/>
      <c r="BN128"/>
      <c r="BO128"/>
      <c r="BP128"/>
      <c r="BQ128"/>
      <c r="BR128"/>
      <c r="BS128"/>
      <c r="BT128"/>
      <c r="BU128"/>
      <c r="BV128"/>
      <c r="BW128"/>
      <c r="BX128"/>
      <c r="BY128"/>
      <c r="BZ128"/>
      <c r="CA128"/>
      <c r="CB128"/>
      <c r="CC128"/>
      <c r="CD128"/>
      <c r="CE128"/>
      <c r="CF128"/>
      <c r="CG128"/>
      <c r="CH128"/>
      <c r="CI128"/>
      <c r="CJ128"/>
      <c r="CK128"/>
      <c r="CL128"/>
      <c r="CM128"/>
      <c r="CN128"/>
      <c r="CO128"/>
      <c r="CP128"/>
      <c r="CQ128"/>
      <c r="CR128"/>
      <c r="CS128"/>
      <c r="CT128"/>
      <c r="CU128"/>
      <c r="CV128"/>
      <c r="CW128"/>
      <c r="CX128"/>
      <c r="CY128"/>
      <c r="CZ128"/>
      <c r="DA128"/>
      <c r="DB128"/>
      <c r="DC128"/>
      <c r="DD128"/>
      <c r="DE128"/>
      <c r="DF128"/>
      <c r="DG128"/>
      <c r="DH128"/>
      <c r="DI128"/>
      <c r="DJ128"/>
      <c r="DK128"/>
      <c r="DL128"/>
      <c r="DM128"/>
      <c r="DN128"/>
      <c r="DO128"/>
      <c r="DP128"/>
      <c r="DQ128"/>
      <c r="DR128"/>
      <c r="DS128"/>
      <c r="DT128"/>
      <c r="DU128"/>
      <c r="DV128"/>
      <c r="DW128"/>
      <c r="DX128"/>
      <c r="DY128"/>
      <c r="DZ128"/>
      <c r="EA128"/>
      <c r="EB128"/>
      <c r="EC128"/>
      <c r="ED128"/>
      <c r="EE128"/>
      <c r="EF128"/>
      <c r="EG128"/>
      <c r="EH128"/>
      <c r="EI128"/>
      <c r="EJ128"/>
      <c r="EK128"/>
      <c r="EL128"/>
      <c r="EM128"/>
      <c r="EN128"/>
      <c r="EO128"/>
      <c r="EP128"/>
      <c r="EQ128"/>
      <c r="ER128"/>
      <c r="ES128"/>
      <c r="ET128"/>
      <c r="EU128"/>
      <c r="EV128"/>
      <c r="EW128"/>
      <c r="EX128"/>
      <c r="EY128"/>
      <c r="EZ128"/>
      <c r="FA128"/>
      <c r="FB128"/>
      <c r="FC128"/>
      <c r="FD128"/>
      <c r="FE128"/>
      <c r="FF128"/>
      <c r="FG128"/>
      <c r="FH128"/>
      <c r="FI128"/>
      <c r="FJ128"/>
      <c r="FK128"/>
      <c r="FL128"/>
      <c r="FM128"/>
      <c r="FN128"/>
      <c r="FO128"/>
      <c r="FP128"/>
      <c r="FQ128"/>
      <c r="FR128"/>
      <c r="FS128"/>
      <c r="FT128"/>
      <c r="FU128"/>
      <c r="FV128"/>
      <c r="FW128"/>
      <c r="FX128"/>
      <c r="FY128"/>
      <c r="FZ128"/>
      <c r="GA128"/>
      <c r="GB128"/>
      <c r="GC128"/>
      <c r="GD128"/>
      <c r="GE128"/>
      <c r="GF128"/>
      <c r="GG128"/>
      <c r="GH128"/>
      <c r="GI128"/>
      <c r="GJ128"/>
      <c r="GK128"/>
      <c r="GL128"/>
      <c r="GM128"/>
      <c r="GN128"/>
      <c r="GO128"/>
      <c r="GP128"/>
      <c r="GQ128"/>
      <c r="GR128"/>
      <c r="GS128"/>
      <c r="GT128"/>
      <c r="GU128"/>
      <c r="GV128"/>
      <c r="GW128"/>
      <c r="GX128"/>
      <c r="GY128"/>
      <c r="GZ128"/>
      <c r="HA128"/>
      <c r="HB128"/>
      <c r="HC128"/>
      <c r="HD128"/>
      <c r="HE128"/>
      <c r="HF128"/>
      <c r="HG128"/>
      <c r="HH128"/>
      <c r="HI128"/>
      <c r="HJ128"/>
      <c r="HK128"/>
      <c r="HL128"/>
      <c r="HM128"/>
      <c r="HN128"/>
      <c r="HO128"/>
      <c r="HP128"/>
      <c r="HQ128"/>
      <c r="HR128"/>
      <c r="HS128"/>
      <c r="HT128"/>
      <c r="HU128"/>
      <c r="HV128"/>
      <c r="HW128"/>
      <c r="HX128"/>
      <c r="HY128"/>
      <c r="HZ128"/>
      <c r="IA128"/>
      <c r="IB128"/>
      <c r="IC128"/>
      <c r="ID128"/>
      <c r="IE128"/>
      <c r="IF128"/>
      <c r="IG128"/>
      <c r="IH128"/>
      <c r="II128"/>
      <c r="IJ128"/>
      <c r="IK128"/>
      <c r="IL128"/>
      <c r="IM128"/>
      <c r="IN128"/>
      <c r="IO128"/>
      <c r="IP128"/>
      <c r="IQ128"/>
      <c r="IR128"/>
      <c r="IS128"/>
      <c r="IT128"/>
      <c r="IU128"/>
      <c r="IV128"/>
      <c r="IW128"/>
      <c r="IX128"/>
      <c r="IY128"/>
      <c r="IZ128"/>
      <c r="JA128"/>
      <c r="JB128"/>
      <c r="JC128"/>
      <c r="JD128"/>
      <c r="JE128"/>
      <c r="JF128"/>
      <c r="JG128"/>
      <c r="JH128"/>
      <c r="JI128"/>
      <c r="JJ128"/>
      <c r="JK128"/>
      <c r="JL128"/>
      <c r="JM128"/>
      <c r="JN128"/>
      <c r="JO128"/>
      <c r="JP128"/>
      <c r="JQ128"/>
      <c r="JR128"/>
      <c r="JS128"/>
      <c r="JT128"/>
      <c r="JU128"/>
      <c r="JV128"/>
      <c r="JW128"/>
      <c r="JX128"/>
      <c r="JY128"/>
      <c r="JZ128"/>
      <c r="KA128"/>
      <c r="KB128"/>
      <c r="KC128"/>
      <c r="KD128"/>
      <c r="KE128"/>
      <c r="KF128"/>
      <c r="KG128"/>
      <c r="KH128"/>
      <c r="KI128"/>
      <c r="KJ128"/>
      <c r="KK128"/>
      <c r="KL128"/>
      <c r="KM128"/>
      <c r="KN128"/>
      <c r="KO128"/>
      <c r="KP128"/>
      <c r="KQ128"/>
      <c r="KR128"/>
      <c r="KS128"/>
      <c r="KT128"/>
      <c r="KU128"/>
      <c r="KV128"/>
      <c r="KW128"/>
      <c r="KX128"/>
      <c r="KY128"/>
      <c r="KZ128"/>
      <c r="LA128"/>
      <c r="LB128"/>
      <c r="LC128"/>
      <c r="LD128"/>
      <c r="LE128"/>
      <c r="LF128"/>
      <c r="LG128"/>
      <c r="LH128"/>
      <c r="LI128"/>
      <c r="LJ128"/>
      <c r="LK128"/>
      <c r="LL128"/>
      <c r="LM128"/>
      <c r="LN128"/>
      <c r="LO128"/>
      <c r="LP128"/>
      <c r="LQ128"/>
      <c r="LR128"/>
      <c r="LS128"/>
      <c r="LT128"/>
      <c r="LU128"/>
      <c r="LV128"/>
      <c r="LW128"/>
      <c r="LX128"/>
      <c r="LY128"/>
      <c r="LZ128"/>
      <c r="MA128"/>
      <c r="MB128"/>
      <c r="MC128"/>
      <c r="MD128"/>
      <c r="ME128"/>
      <c r="MF128"/>
      <c r="MG128"/>
      <c r="MH128"/>
      <c r="MI128"/>
      <c r="MJ128"/>
      <c r="MK128"/>
      <c r="ML128"/>
      <c r="MM128"/>
      <c r="MN128"/>
      <c r="MO128"/>
      <c r="MP128"/>
      <c r="MQ128"/>
      <c r="MR128"/>
      <c r="MS128"/>
      <c r="MT128"/>
      <c r="MU128"/>
      <c r="MV128"/>
      <c r="MW128"/>
      <c r="MX128"/>
      <c r="MY128"/>
      <c r="MZ128"/>
      <c r="NA128"/>
      <c r="NB128"/>
      <c r="NC128"/>
      <c r="ND128"/>
      <c r="NE128"/>
      <c r="NF128"/>
      <c r="NG128"/>
      <c r="NH128"/>
      <c r="NI128"/>
      <c r="NJ128"/>
      <c r="NK128"/>
      <c r="NL128"/>
      <c r="NM128"/>
      <c r="NN128"/>
      <c r="NO128"/>
      <c r="NP128"/>
      <c r="NQ128"/>
      <c r="NR128"/>
      <c r="NS128"/>
      <c r="NT128"/>
      <c r="NU128"/>
      <c r="NV128"/>
      <c r="NW128"/>
      <c r="NX128"/>
      <c r="NY128"/>
      <c r="NZ128"/>
      <c r="OA128"/>
      <c r="OB128"/>
      <c r="OC128"/>
      <c r="OD128"/>
      <c r="OE128"/>
      <c r="OF128"/>
      <c r="OG128"/>
      <c r="OH128"/>
      <c r="OI128"/>
      <c r="OJ128"/>
      <c r="OK128"/>
      <c r="OL128"/>
      <c r="OM128"/>
      <c r="ON128"/>
      <c r="OO128"/>
      <c r="OP128"/>
      <c r="OQ128"/>
      <c r="OR128"/>
      <c r="OS128"/>
      <c r="OT128"/>
      <c r="OU128"/>
      <c r="OV128"/>
      <c r="OW128"/>
      <c r="OX128"/>
      <c r="OY128"/>
      <c r="OZ128"/>
      <c r="PA128"/>
      <c r="PB128"/>
      <c r="PC128"/>
      <c r="PD128"/>
      <c r="PE128"/>
      <c r="PF128"/>
      <c r="PG128"/>
      <c r="PH128"/>
      <c r="PI128"/>
      <c r="PJ128"/>
      <c r="PK128"/>
      <c r="PL128"/>
      <c r="PM128"/>
      <c r="PN128"/>
      <c r="PO128"/>
      <c r="PP128"/>
      <c r="PQ128"/>
      <c r="PR128"/>
      <c r="PS128"/>
      <c r="PT128"/>
      <c r="PU128"/>
      <c r="PV128"/>
      <c r="PW128"/>
      <c r="PX128"/>
      <c r="PY128"/>
      <c r="PZ128"/>
      <c r="QA128"/>
      <c r="QB128"/>
      <c r="QC128"/>
      <c r="QD128"/>
      <c r="QE128"/>
      <c r="QF128"/>
      <c r="QG128"/>
      <c r="QH128"/>
      <c r="QI128"/>
      <c r="QJ128"/>
      <c r="QK128"/>
      <c r="QL128"/>
      <c r="QM128"/>
      <c r="QN128"/>
      <c r="QO128"/>
      <c r="QP128"/>
      <c r="QQ128"/>
      <c r="QR128"/>
      <c r="QS128"/>
      <c r="QT128"/>
      <c r="QU128"/>
      <c r="QV128"/>
      <c r="QW128"/>
      <c r="QX128"/>
      <c r="QY128"/>
      <c r="QZ128"/>
      <c r="RA128"/>
      <c r="RB128"/>
      <c r="RC128"/>
      <c r="RD128"/>
      <c r="RE128"/>
      <c r="RF128"/>
      <c r="RG128"/>
      <c r="RH128"/>
      <c r="RI128"/>
      <c r="RJ128"/>
      <c r="RK128"/>
      <c r="RL128"/>
      <c r="RM128"/>
      <c r="RN128"/>
      <c r="RO128"/>
      <c r="RP128"/>
      <c r="RQ128"/>
      <c r="RR128"/>
      <c r="RS128"/>
      <c r="RT128"/>
      <c r="RU128"/>
      <c r="RV128"/>
      <c r="RW128"/>
      <c r="RX128"/>
      <c r="RY128"/>
      <c r="RZ128"/>
      <c r="SA128"/>
      <c r="SB128"/>
      <c r="SC128"/>
      <c r="SD128"/>
      <c r="SE128"/>
      <c r="SF128"/>
      <c r="SG128"/>
      <c r="SH128"/>
      <c r="SI128"/>
      <c r="SJ128"/>
      <c r="SK128"/>
      <c r="SL128"/>
      <c r="SM128"/>
      <c r="SN128"/>
      <c r="SO128"/>
      <c r="SP128"/>
      <c r="SQ128"/>
      <c r="SR128"/>
      <c r="SS128"/>
      <c r="ST128"/>
      <c r="SU128"/>
      <c r="SV128"/>
      <c r="SW128"/>
      <c r="SX128"/>
      <c r="SY128"/>
      <c r="SZ128"/>
      <c r="TA128"/>
      <c r="TB128"/>
      <c r="TC128"/>
      <c r="TD128"/>
      <c r="TE128"/>
      <c r="TF128"/>
      <c r="TG128"/>
      <c r="TH128"/>
      <c r="TI128"/>
      <c r="TJ128"/>
      <c r="TK128"/>
      <c r="TL128"/>
      <c r="TM128"/>
      <c r="TN128"/>
      <c r="TO128"/>
      <c r="TP128"/>
      <c r="TQ128"/>
      <c r="TR128"/>
      <c r="TS128"/>
      <c r="TT128"/>
      <c r="TU128"/>
      <c r="TV128"/>
      <c r="TW128"/>
      <c r="TX128"/>
      <c r="TY128"/>
      <c r="TZ128"/>
      <c r="UA128"/>
      <c r="UB128"/>
      <c r="UC128"/>
      <c r="UD128"/>
      <c r="UE128"/>
      <c r="UF128"/>
      <c r="UG128"/>
      <c r="UH128"/>
      <c r="UI128"/>
      <c r="UJ128"/>
      <c r="UK128"/>
      <c r="UL128"/>
      <c r="UM128"/>
      <c r="UN128"/>
      <c r="UO128"/>
      <c r="UP128"/>
      <c r="UQ128"/>
      <c r="UR128"/>
      <c r="US128"/>
      <c r="UT128"/>
      <c r="UU128"/>
      <c r="UV128"/>
      <c r="UW128"/>
      <c r="UX128"/>
      <c r="UY128"/>
      <c r="UZ128"/>
      <c r="VA128"/>
      <c r="VB128"/>
      <c r="VC128"/>
      <c r="VD128"/>
      <c r="VE128"/>
      <c r="VF128"/>
      <c r="VG128"/>
      <c r="VH128"/>
      <c r="VI128"/>
      <c r="VJ128"/>
      <c r="VK128"/>
      <c r="VL128"/>
      <c r="VM128"/>
      <c r="VN128"/>
      <c r="VO128"/>
      <c r="VP128"/>
      <c r="VQ128"/>
      <c r="VR128"/>
      <c r="VS128"/>
      <c r="VT128"/>
      <c r="VU128"/>
      <c r="VV128"/>
      <c r="VW128"/>
      <c r="VX128"/>
      <c r="VY128"/>
      <c r="VZ128"/>
      <c r="WA128"/>
      <c r="WB128"/>
      <c r="WC128"/>
      <c r="WD128"/>
      <c r="WE128"/>
      <c r="WF128"/>
      <c r="WG128"/>
      <c r="WH128"/>
      <c r="WI128"/>
      <c r="WJ128"/>
      <c r="WK128"/>
      <c r="WL128"/>
      <c r="WM128"/>
      <c r="WN128"/>
      <c r="WO128"/>
      <c r="WP128"/>
      <c r="WQ128"/>
      <c r="WR128"/>
      <c r="WS128"/>
      <c r="WT128"/>
      <c r="WU128"/>
      <c r="WV128"/>
      <c r="WW128"/>
      <c r="WX128"/>
      <c r="WY128"/>
      <c r="WZ128"/>
      <c r="XA128"/>
      <c r="XB128"/>
      <c r="XC128"/>
      <c r="XD128"/>
      <c r="XE128"/>
      <c r="XF128"/>
      <c r="XG128"/>
      <c r="XH128"/>
      <c r="XI128"/>
      <c r="XJ128"/>
      <c r="XK128"/>
      <c r="XL128"/>
      <c r="XM128"/>
      <c r="XN128"/>
      <c r="XO128"/>
      <c r="XP128"/>
      <c r="XQ128"/>
      <c r="XR128"/>
      <c r="XS128"/>
      <c r="XT128"/>
      <c r="XU128"/>
      <c r="XV128"/>
      <c r="XW128"/>
      <c r="XX128"/>
      <c r="XY128"/>
      <c r="XZ128"/>
      <c r="YA128"/>
      <c r="YB128"/>
      <c r="YC128"/>
      <c r="YD128"/>
      <c r="YE128"/>
      <c r="YF128"/>
      <c r="YG128"/>
      <c r="YH128"/>
      <c r="YI128"/>
      <c r="YJ128"/>
      <c r="YK128"/>
      <c r="YL128"/>
      <c r="YM128"/>
      <c r="YN128"/>
      <c r="YO128"/>
      <c r="YP128"/>
      <c r="YQ128"/>
      <c r="YR128"/>
      <c r="YS128"/>
      <c r="YT128"/>
      <c r="YU128"/>
      <c r="YV128"/>
      <c r="YW128"/>
      <c r="YX128"/>
      <c r="YY128"/>
      <c r="YZ128"/>
      <c r="ZA128"/>
      <c r="ZB128"/>
      <c r="ZC128"/>
      <c r="ZD128"/>
      <c r="ZE128"/>
      <c r="ZF128"/>
      <c r="ZG128"/>
      <c r="ZH128"/>
      <c r="ZI128"/>
      <c r="ZJ128"/>
      <c r="ZK128"/>
      <c r="ZL128"/>
      <c r="ZM128"/>
      <c r="ZN128"/>
      <c r="ZO128"/>
      <c r="ZP128"/>
      <c r="ZQ128"/>
      <c r="ZR128"/>
      <c r="ZS128"/>
      <c r="ZT128"/>
      <c r="ZU128"/>
      <c r="ZV128"/>
      <c r="ZW128"/>
      <c r="ZX128"/>
      <c r="ZY128"/>
      <c r="ZZ128"/>
      <c r="AAA128"/>
      <c r="AAB128"/>
      <c r="AAC128"/>
      <c r="AAD128"/>
      <c r="AAE128"/>
      <c r="AAF128"/>
      <c r="AAG128"/>
      <c r="AAH128"/>
      <c r="AAI128"/>
      <c r="AAJ128"/>
      <c r="AAK128"/>
      <c r="AAL128"/>
      <c r="AAM128"/>
      <c r="AAN128"/>
      <c r="AAO128"/>
      <c r="AAP128"/>
      <c r="AAQ128"/>
      <c r="AAR128"/>
      <c r="AAS128"/>
      <c r="AAT128"/>
      <c r="AAU128"/>
      <c r="AAV128"/>
      <c r="AAW128"/>
      <c r="AAX128"/>
      <c r="AAY128"/>
      <c r="AAZ128"/>
      <c r="ABA128"/>
      <c r="ABB128"/>
      <c r="ABC128"/>
      <c r="ABD128"/>
      <c r="ABE128"/>
      <c r="ABF128"/>
      <c r="ABG128"/>
      <c r="ABH128"/>
      <c r="ABI128"/>
      <c r="ABJ128"/>
      <c r="ABK128"/>
      <c r="ABL128"/>
      <c r="ABM128"/>
      <c r="ABN128"/>
      <c r="ABO128"/>
      <c r="ABP128"/>
      <c r="ABQ128"/>
      <c r="ABR128"/>
      <c r="ABS128"/>
      <c r="ABT128"/>
      <c r="ABU128"/>
      <c r="ABV128"/>
      <c r="ABW128"/>
      <c r="ABX128"/>
      <c r="ABY128"/>
      <c r="ABZ128"/>
      <c r="ACA128"/>
      <c r="ACB128"/>
      <c r="ACC128"/>
      <c r="ACD128"/>
      <c r="ACE128"/>
      <c r="ACF128"/>
      <c r="ACG128"/>
      <c r="ACH128"/>
      <c r="ACI128"/>
      <c r="ACJ128"/>
      <c r="ACK128"/>
      <c r="ACL128"/>
      <c r="ACM128"/>
      <c r="ACN128"/>
      <c r="ACO128"/>
      <c r="ACP128"/>
      <c r="ACQ128"/>
      <c r="ACR128"/>
      <c r="ACS128"/>
      <c r="ACT128"/>
      <c r="ACU128"/>
      <c r="ACV128"/>
      <c r="ACW128"/>
      <c r="ACX128"/>
      <c r="ACY128"/>
      <c r="ACZ128"/>
      <c r="ADA128"/>
      <c r="ADB128"/>
      <c r="ADC128"/>
      <c r="ADD128"/>
      <c r="ADE128"/>
      <c r="ADF128"/>
      <c r="ADG128"/>
      <c r="ADH128"/>
      <c r="ADI128"/>
      <c r="ADJ128"/>
      <c r="ADK128"/>
      <c r="ADL128"/>
      <c r="ADM128"/>
      <c r="ADN128"/>
      <c r="ADO128"/>
      <c r="ADP128"/>
      <c r="ADQ128"/>
      <c r="ADR128"/>
      <c r="ADS128"/>
      <c r="ADT128"/>
      <c r="ADU128"/>
      <c r="ADV128"/>
      <c r="ADW128"/>
      <c r="ADX128"/>
      <c r="ADY128"/>
      <c r="ADZ128"/>
      <c r="AEA128"/>
      <c r="AEB128"/>
      <c r="AEC128"/>
      <c r="AED128"/>
      <c r="AEE128"/>
      <c r="AEF128"/>
      <c r="AEG128"/>
      <c r="AEH128"/>
      <c r="AEI128"/>
      <c r="AEJ128"/>
      <c r="AEK128"/>
      <c r="AEL128"/>
      <c r="AEM128"/>
      <c r="AEN128"/>
      <c r="AEO128"/>
      <c r="AEP128"/>
      <c r="AEQ128"/>
      <c r="AER128"/>
      <c r="AES128"/>
      <c r="AET128"/>
      <c r="AEU128"/>
      <c r="AEV128"/>
      <c r="AEW128"/>
      <c r="AEX128"/>
      <c r="AEY128"/>
      <c r="AEZ128"/>
      <c r="AFA128"/>
      <c r="AFB128"/>
      <c r="AFC128"/>
      <c r="AFD128"/>
      <c r="AFE128"/>
      <c r="AFF128"/>
      <c r="AFG128"/>
      <c r="AFH128"/>
      <c r="AFI128"/>
      <c r="AFJ128"/>
      <c r="AFK128"/>
      <c r="AFL128"/>
      <c r="AFM128"/>
      <c r="AFN128"/>
      <c r="AFO128"/>
      <c r="AFP128"/>
      <c r="AFQ128"/>
      <c r="AFR128"/>
      <c r="AFS128"/>
      <c r="AFT128"/>
      <c r="AFU128"/>
      <c r="AFV128"/>
      <c r="AFW128"/>
      <c r="AFX128"/>
      <c r="AFY128"/>
      <c r="AFZ128"/>
      <c r="AGA128"/>
      <c r="AGB128"/>
      <c r="AGC128"/>
      <c r="AGD128"/>
      <c r="AGE128"/>
      <c r="AGF128"/>
      <c r="AGG128"/>
      <c r="AGH128"/>
      <c r="AGI128"/>
      <c r="AGJ128"/>
      <c r="AGK128"/>
      <c r="AGL128"/>
      <c r="AGM128"/>
      <c r="AGN128"/>
      <c r="AGO128"/>
      <c r="AGP128"/>
      <c r="AGQ128"/>
      <c r="AGR128"/>
      <c r="AGS128"/>
      <c r="AGT128"/>
      <c r="AGU128"/>
      <c r="AGV128"/>
      <c r="AGW128"/>
      <c r="AGX128"/>
      <c r="AGY128"/>
      <c r="AGZ128"/>
      <c r="AHA128"/>
      <c r="AHB128"/>
      <c r="AHC128"/>
      <c r="AHD128"/>
      <c r="AHE128"/>
      <c r="AHF128"/>
      <c r="AHG128"/>
      <c r="AHH128"/>
      <c r="AHI128"/>
      <c r="AHJ128"/>
      <c r="AHK128"/>
      <c r="AHL128"/>
      <c r="AHM128"/>
      <c r="AHN128"/>
      <c r="AHO128"/>
      <c r="AHP128"/>
      <c r="AHQ128"/>
      <c r="AHR128"/>
      <c r="AHS128"/>
      <c r="AHT128"/>
      <c r="AHU128"/>
      <c r="AHV128"/>
      <c r="AHW128"/>
      <c r="AHX128"/>
      <c r="AHY128"/>
      <c r="AHZ128"/>
      <c r="AIA128"/>
      <c r="AIB128"/>
      <c r="AIC128"/>
      <c r="AID128"/>
      <c r="AIE128"/>
      <c r="AIF128"/>
      <c r="AIG128"/>
      <c r="AIH128"/>
      <c r="AII128"/>
      <c r="AIJ128"/>
      <c r="AIK128"/>
      <c r="AIL128"/>
      <c r="AIM128"/>
      <c r="AIN128"/>
      <c r="AIO128"/>
      <c r="AIP128"/>
      <c r="AIQ128"/>
      <c r="AIR128"/>
      <c r="AIS128"/>
      <c r="AIT128"/>
      <c r="AIU128"/>
      <c r="AIV128"/>
      <c r="AIW128"/>
      <c r="AIX128"/>
      <c r="AIY128"/>
      <c r="AIZ128"/>
      <c r="AJA128"/>
      <c r="AJB128"/>
      <c r="AJC128"/>
      <c r="AJD128"/>
      <c r="AJE128"/>
      <c r="AJF128"/>
      <c r="AJG128"/>
      <c r="AJH128"/>
      <c r="AJI128"/>
      <c r="AJJ128"/>
      <c r="AJK128"/>
      <c r="AJL128"/>
      <c r="AJM128"/>
      <c r="AJN128"/>
      <c r="AJO128"/>
      <c r="AJP128"/>
      <c r="AJQ128"/>
      <c r="AJR128"/>
      <c r="AJS128"/>
      <c r="AJT128"/>
      <c r="AJU128"/>
      <c r="AJV128"/>
      <c r="AJW128"/>
      <c r="AJX128"/>
      <c r="AJY128"/>
      <c r="AJZ128"/>
      <c r="AKA128"/>
      <c r="AKB128"/>
      <c r="AKC128"/>
      <c r="AKD128"/>
      <c r="AKE128"/>
      <c r="AKF128"/>
      <c r="AKG128"/>
      <c r="AKH128"/>
      <c r="AKI128"/>
      <c r="AKJ128"/>
      <c r="AKK128"/>
      <c r="AKL128"/>
      <c r="AKM128"/>
      <c r="AKN128"/>
      <c r="AKO128"/>
      <c r="AKP128"/>
      <c r="AKQ128"/>
      <c r="AKR128"/>
      <c r="AKS128"/>
      <c r="AKT128"/>
      <c r="AKU128"/>
      <c r="AKV128"/>
      <c r="AKW128"/>
      <c r="AKX128"/>
      <c r="AKY128"/>
      <c r="AKZ128"/>
      <c r="ALA128"/>
      <c r="ALB128"/>
      <c r="ALC128"/>
      <c r="ALD128"/>
      <c r="ALE128"/>
      <c r="ALF128"/>
      <c r="ALG128"/>
      <c r="ALH128"/>
      <c r="ALI128"/>
      <c r="ALJ128"/>
      <c r="ALK128"/>
      <c r="ALL128"/>
      <c r="ALM128"/>
      <c r="ALN128"/>
      <c r="ALO128"/>
      <c r="ALP128"/>
      <c r="ALQ128"/>
      <c r="ALR128"/>
      <c r="ALS128"/>
      <c r="ALT128"/>
      <c r="ALU128"/>
      <c r="ALV128"/>
      <c r="ALW128"/>
      <c r="ALX128"/>
      <c r="ALY128"/>
      <c r="ALZ128"/>
      <c r="AMA128"/>
      <c r="AMB128"/>
      <c r="AMC128"/>
      <c r="AMD128"/>
      <c r="AME128"/>
      <c r="AMF128"/>
      <c r="AMG128"/>
      <c r="AMH128"/>
      <c r="AMI128"/>
      <c r="AMJ128"/>
      <c r="AMK128"/>
      <c r="AML128"/>
      <c r="AMM128"/>
      <c r="AMN128"/>
      <c r="AMO128"/>
      <c r="AMP128"/>
      <c r="AMQ128"/>
      <c r="AMR128"/>
      <c r="AMS128"/>
      <c r="AMT128"/>
      <c r="AMU128"/>
      <c r="AMV128"/>
      <c r="AMW128"/>
      <c r="AMX128"/>
      <c r="AMY128"/>
      <c r="AMZ128"/>
      <c r="ANA128"/>
      <c r="ANB128"/>
      <c r="ANC128"/>
      <c r="AND128"/>
      <c r="ANE128"/>
    </row>
    <row r="129" spans="3:1048" s="6" customFormat="1" ht="15" customHeight="1" x14ac:dyDescent="0.25">
      <c r="C129" s="6" t="str">
        <f t="shared" si="23"/>
        <v>GE</v>
      </c>
      <c r="D129" s="6" t="str">
        <f t="shared" si="24"/>
        <v>GEH50DEEJXXX  (50 gal)</v>
      </c>
      <c r="E129" s="6">
        <f t="shared" si="25"/>
        <v>150419</v>
      </c>
      <c r="F129" s="60">
        <f t="shared" si="26"/>
        <v>50</v>
      </c>
      <c r="G129" s="6" t="str">
        <f t="shared" si="27"/>
        <v>GE2014</v>
      </c>
      <c r="H129" s="60">
        <v>1</v>
      </c>
      <c r="I129" s="62">
        <v>0</v>
      </c>
      <c r="J129" s="61">
        <f t="shared" si="62"/>
        <v>3.39</v>
      </c>
      <c r="K129" s="61">
        <f t="shared" si="63"/>
        <v>0</v>
      </c>
      <c r="L129" s="127">
        <f t="shared" si="30"/>
        <v>0</v>
      </c>
      <c r="M129" s="169" t="str">
        <f t="shared" si="31"/>
        <v>GEH50DEEJXXX</v>
      </c>
      <c r="N129" s="97" t="s">
        <v>196</v>
      </c>
      <c r="O129" s="34"/>
      <c r="P129" s="81">
        <f t="shared" si="32"/>
        <v>15</v>
      </c>
      <c r="Q129" s="18" t="s">
        <v>97</v>
      </c>
      <c r="R129" s="68">
        <f t="shared" si="109"/>
        <v>4</v>
      </c>
      <c r="S129" s="68">
        <f t="shared" si="95"/>
        <v>150419</v>
      </c>
      <c r="T129" s="65" t="str">
        <f t="shared" si="40"/>
        <v>GEH50DEEJXXX  (50 gal)</v>
      </c>
      <c r="U129" s="168">
        <f t="shared" si="106"/>
        <v>1</v>
      </c>
      <c r="V129" s="19" t="s">
        <v>162</v>
      </c>
      <c r="W129" s="20">
        <v>50</v>
      </c>
      <c r="X129" s="31" t="s">
        <v>236</v>
      </c>
      <c r="Y129" s="86" t="s">
        <v>176</v>
      </c>
      <c r="Z129" s="91" t="str">
        <f t="shared" si="96"/>
        <v>GE2014</v>
      </c>
      <c r="AA129" s="126">
        <v>0</v>
      </c>
      <c r="AB129" s="34">
        <v>3.39</v>
      </c>
      <c r="AC129" s="50"/>
      <c r="AD129" s="170"/>
      <c r="AE129" s="50"/>
      <c r="AF129" s="49"/>
      <c r="AG129" s="138" t="str">
        <f t="shared" si="108"/>
        <v>2,     150419,   "GEH50DEEJXXX  (50 gal)"</v>
      </c>
      <c r="AH129" s="140" t="str">
        <f t="shared" si="100"/>
        <v>GE</v>
      </c>
      <c r="AI129" s="141" t="s">
        <v>162</v>
      </c>
      <c r="AJ129" s="166">
        <f t="shared" si="107"/>
        <v>1</v>
      </c>
      <c r="AK129" s="138" t="str">
        <f t="shared" si="110"/>
        <v xml:space="preserve">          case  GEH50DEEJXXX  (50 gal)   :   "GEH50DEEJXXX"</v>
      </c>
      <c r="AL129" s="18"/>
      <c r="AM129" s="18"/>
      <c r="AN129" s="18"/>
      <c r="AO129" s="18"/>
      <c r="AP129" s="18"/>
      <c r="AQ129" s="18"/>
      <c r="AR129" s="18"/>
      <c r="AS129" s="18"/>
      <c r="AT129" s="18"/>
      <c r="AU129" s="18"/>
      <c r="AV129" s="18"/>
      <c r="AW129" s="18"/>
      <c r="AX129" s="18"/>
      <c r="AY129" s="18"/>
      <c r="AZ129" s="18"/>
      <c r="BA129" s="18"/>
      <c r="BB129" s="18"/>
      <c r="BC129" s="18"/>
      <c r="BD129" s="18"/>
      <c r="BE129" s="18"/>
      <c r="BF129" s="18"/>
      <c r="BG129" s="18"/>
      <c r="BH129" s="18"/>
      <c r="BI129" s="18"/>
      <c r="BJ129" s="18"/>
      <c r="BK129" s="18"/>
      <c r="BL129" s="18"/>
      <c r="BM129" s="18"/>
      <c r="BN129" s="18"/>
      <c r="BO129" s="18"/>
      <c r="BP129" s="18"/>
      <c r="BQ129" s="18"/>
      <c r="BR129" s="18"/>
      <c r="BS129" s="18"/>
      <c r="BT129" s="18"/>
      <c r="BU129" s="18"/>
      <c r="BV129" s="18"/>
      <c r="BW129" s="18"/>
      <c r="BX129" s="18"/>
      <c r="BY129" s="18"/>
      <c r="BZ129" s="18"/>
      <c r="CA129" s="18"/>
      <c r="CB129" s="18"/>
      <c r="CC129" s="18"/>
      <c r="CD129" s="18"/>
      <c r="CE129" s="18"/>
      <c r="CF129" s="18"/>
      <c r="CG129" s="18"/>
      <c r="CH129" s="18"/>
      <c r="CI129" s="18"/>
      <c r="CJ129" s="18"/>
      <c r="CK129" s="18"/>
      <c r="CL129" s="18"/>
      <c r="CM129" s="18"/>
      <c r="CN129" s="18"/>
      <c r="CO129" s="18"/>
      <c r="CP129" s="18"/>
      <c r="CQ129" s="18"/>
      <c r="CR129" s="18"/>
      <c r="CS129" s="18"/>
      <c r="CT129" s="18"/>
      <c r="CU129" s="18"/>
      <c r="CV129" s="18"/>
      <c r="CW129" s="18"/>
      <c r="CX129" s="18"/>
      <c r="CY129" s="18"/>
      <c r="CZ129" s="18"/>
      <c r="DA129" s="18"/>
      <c r="DB129" s="18"/>
      <c r="DC129" s="18"/>
      <c r="DD129" s="18"/>
      <c r="DE129" s="18"/>
      <c r="DF129" s="18"/>
      <c r="DG129" s="18"/>
      <c r="DH129" s="18"/>
      <c r="DI129" s="18"/>
      <c r="DJ129" s="18"/>
      <c r="DK129" s="18"/>
      <c r="DL129" s="18"/>
      <c r="DM129" s="18"/>
      <c r="DN129" s="18"/>
      <c r="DO129" s="18"/>
      <c r="DP129" s="18"/>
      <c r="DQ129" s="18"/>
      <c r="DR129" s="18"/>
      <c r="DS129" s="18"/>
      <c r="DT129" s="18"/>
      <c r="DU129" s="18"/>
      <c r="DV129" s="18"/>
      <c r="DW129" s="18"/>
      <c r="DX129" s="18"/>
      <c r="DY129" s="18"/>
      <c r="DZ129" s="18"/>
      <c r="EA129" s="18"/>
      <c r="EB129" s="18"/>
      <c r="EC129" s="18"/>
      <c r="ED129" s="18"/>
      <c r="EE129" s="18"/>
      <c r="EF129" s="18"/>
      <c r="EG129" s="18"/>
      <c r="EH129" s="18"/>
      <c r="EI129" s="18"/>
      <c r="EJ129" s="18"/>
      <c r="EK129" s="18"/>
      <c r="EL129" s="18"/>
      <c r="EM129" s="18"/>
      <c r="EN129" s="18"/>
      <c r="EO129" s="18"/>
      <c r="EP129" s="18"/>
      <c r="EQ129" s="18"/>
      <c r="ER129" s="18"/>
      <c r="ES129" s="18"/>
      <c r="ET129" s="18"/>
      <c r="EU129" s="18"/>
      <c r="EV129" s="18"/>
      <c r="EW129" s="18"/>
      <c r="EX129" s="18"/>
      <c r="EY129" s="18"/>
      <c r="EZ129" s="18"/>
      <c r="FA129" s="18"/>
      <c r="FB129" s="18"/>
      <c r="FC129" s="18"/>
      <c r="FD129" s="18"/>
      <c r="FE129" s="18"/>
      <c r="FF129" s="18"/>
      <c r="FG129" s="18"/>
      <c r="FH129" s="18"/>
      <c r="FI129" s="18"/>
      <c r="FJ129" s="18"/>
      <c r="FK129" s="18"/>
      <c r="FL129" s="18"/>
      <c r="FM129" s="18"/>
      <c r="FN129" s="18"/>
      <c r="FO129" s="18"/>
      <c r="FP129" s="18"/>
      <c r="FQ129" s="18"/>
      <c r="FR129" s="18"/>
      <c r="FS129" s="18"/>
      <c r="FT129" s="18"/>
      <c r="FU129" s="18"/>
      <c r="FV129" s="18"/>
      <c r="FW129" s="18"/>
      <c r="FX129" s="18"/>
      <c r="FY129" s="18"/>
      <c r="FZ129" s="18"/>
      <c r="GA129" s="18"/>
      <c r="GB129" s="18"/>
      <c r="GC129" s="18"/>
      <c r="GD129" s="18"/>
      <c r="GE129" s="18"/>
      <c r="GF129" s="18"/>
      <c r="GG129" s="18"/>
      <c r="GH129" s="18"/>
      <c r="GI129" s="18"/>
      <c r="GJ129" s="18"/>
      <c r="GK129" s="18"/>
      <c r="GL129" s="18"/>
      <c r="GM129" s="18"/>
      <c r="GN129" s="18"/>
      <c r="GO129" s="18"/>
      <c r="GP129" s="18"/>
      <c r="GQ129" s="18"/>
      <c r="GR129" s="18"/>
      <c r="GS129" s="18"/>
      <c r="GT129" s="18"/>
      <c r="GU129" s="18"/>
      <c r="GV129" s="18"/>
      <c r="GW129" s="18"/>
      <c r="GX129" s="18"/>
      <c r="GY129" s="18"/>
      <c r="GZ129" s="18"/>
      <c r="HA129" s="18"/>
      <c r="HB129" s="18"/>
      <c r="HC129" s="18"/>
      <c r="HD129" s="18"/>
      <c r="HE129" s="18"/>
      <c r="HF129" s="18"/>
      <c r="HG129" s="18"/>
      <c r="HH129" s="18"/>
      <c r="HI129" s="18"/>
      <c r="HJ129" s="18"/>
      <c r="HK129" s="18"/>
      <c r="HL129" s="18"/>
      <c r="HM129" s="18"/>
      <c r="HN129" s="18"/>
      <c r="HO129" s="18"/>
      <c r="HP129" s="18"/>
      <c r="HQ129" s="18"/>
      <c r="HR129" s="18"/>
      <c r="HS129" s="18"/>
      <c r="HT129" s="18"/>
      <c r="HU129" s="18"/>
      <c r="HV129" s="18"/>
      <c r="HW129" s="18"/>
      <c r="HX129" s="18"/>
      <c r="HY129" s="18"/>
      <c r="HZ129" s="18"/>
      <c r="IA129" s="18"/>
      <c r="IB129" s="18"/>
      <c r="IC129" s="18"/>
      <c r="ID129" s="18"/>
      <c r="IE129" s="18"/>
      <c r="IF129" s="18"/>
      <c r="IG129" s="18"/>
      <c r="IH129" s="18"/>
      <c r="II129" s="18"/>
      <c r="IJ129" s="18"/>
      <c r="IK129" s="18"/>
      <c r="IL129" s="18"/>
      <c r="IM129" s="18"/>
      <c r="IN129" s="18"/>
      <c r="IO129" s="18"/>
      <c r="IP129" s="18"/>
      <c r="IQ129" s="18"/>
      <c r="IR129" s="18"/>
      <c r="IS129" s="18"/>
      <c r="IT129" s="18"/>
      <c r="IU129" s="18"/>
      <c r="IV129" s="18"/>
      <c r="IW129" s="18"/>
      <c r="IX129" s="18"/>
      <c r="IY129" s="18"/>
      <c r="IZ129" s="18"/>
      <c r="JA129" s="18"/>
      <c r="JB129" s="18"/>
      <c r="JC129" s="18"/>
      <c r="JD129" s="18"/>
      <c r="JE129" s="18"/>
      <c r="JF129" s="18"/>
      <c r="JG129" s="18"/>
      <c r="JH129" s="18"/>
      <c r="JI129" s="18"/>
      <c r="JJ129" s="18"/>
      <c r="JK129" s="18"/>
      <c r="JL129" s="18"/>
      <c r="JM129" s="18"/>
      <c r="JN129" s="18"/>
      <c r="JO129" s="18"/>
      <c r="JP129" s="18"/>
      <c r="JQ129" s="18"/>
      <c r="JR129" s="18"/>
      <c r="JS129" s="18"/>
      <c r="JT129" s="18"/>
      <c r="JU129" s="18"/>
      <c r="JV129" s="18"/>
      <c r="JW129" s="18"/>
      <c r="JX129" s="18"/>
      <c r="JY129" s="18"/>
      <c r="JZ129" s="18"/>
      <c r="KA129" s="18"/>
      <c r="KB129" s="18"/>
      <c r="KC129" s="18"/>
      <c r="KD129" s="18"/>
      <c r="KE129" s="18"/>
      <c r="KF129" s="18"/>
      <c r="KG129" s="18"/>
      <c r="KH129" s="18"/>
      <c r="KI129" s="18"/>
      <c r="KJ129" s="18"/>
      <c r="KK129" s="18"/>
      <c r="KL129" s="18"/>
      <c r="KM129" s="18"/>
      <c r="KN129" s="18"/>
      <c r="KO129" s="18"/>
      <c r="KP129" s="18"/>
      <c r="KQ129" s="18"/>
      <c r="KR129" s="18"/>
      <c r="KS129" s="18"/>
      <c r="KT129" s="18"/>
      <c r="KU129" s="18"/>
      <c r="KV129" s="18"/>
      <c r="KW129" s="18"/>
      <c r="KX129" s="18"/>
      <c r="KY129" s="18"/>
      <c r="KZ129" s="18"/>
      <c r="LA129" s="18"/>
      <c r="LB129" s="18"/>
      <c r="LC129" s="18"/>
      <c r="LD129" s="18"/>
      <c r="LE129" s="18"/>
      <c r="LF129" s="18"/>
      <c r="LG129" s="18"/>
      <c r="LH129" s="18"/>
      <c r="LI129" s="18"/>
      <c r="LJ129" s="18"/>
      <c r="LK129" s="18"/>
      <c r="LL129" s="18"/>
      <c r="LM129" s="18"/>
      <c r="LN129" s="18"/>
      <c r="LO129" s="18"/>
      <c r="LP129" s="18"/>
      <c r="LQ129" s="18"/>
      <c r="LR129" s="18"/>
      <c r="LS129" s="18"/>
      <c r="LT129" s="18"/>
      <c r="LU129" s="18"/>
      <c r="LV129" s="18"/>
      <c r="LW129" s="18"/>
      <c r="LX129" s="18"/>
      <c r="LY129" s="18"/>
      <c r="LZ129" s="18"/>
      <c r="MA129" s="18"/>
      <c r="MB129" s="18"/>
      <c r="MC129" s="18"/>
      <c r="MD129" s="18"/>
      <c r="ME129" s="18"/>
      <c r="MF129" s="18"/>
      <c r="MG129" s="18"/>
      <c r="MH129" s="18"/>
      <c r="MI129" s="18"/>
      <c r="MJ129" s="18"/>
      <c r="MK129" s="18"/>
      <c r="ML129" s="18"/>
      <c r="MM129" s="18"/>
      <c r="MN129" s="18"/>
      <c r="MO129" s="18"/>
      <c r="MP129" s="18"/>
      <c r="MQ129" s="18"/>
      <c r="MR129" s="18"/>
      <c r="MS129" s="18"/>
      <c r="MT129" s="18"/>
      <c r="MU129" s="18"/>
      <c r="MV129" s="18"/>
      <c r="MW129" s="18"/>
      <c r="MX129" s="18"/>
      <c r="MY129" s="18"/>
      <c r="MZ129" s="18"/>
      <c r="NA129" s="18"/>
      <c r="NB129" s="18"/>
      <c r="NC129" s="18"/>
      <c r="ND129" s="18"/>
      <c r="NE129" s="18"/>
      <c r="NF129" s="18"/>
      <c r="NG129" s="18"/>
      <c r="NH129" s="18"/>
      <c r="NI129" s="18"/>
      <c r="NJ129" s="18"/>
      <c r="NK129" s="18"/>
      <c r="NL129" s="18"/>
      <c r="NM129" s="18"/>
      <c r="NN129" s="18"/>
      <c r="NO129" s="18"/>
      <c r="NP129" s="18"/>
      <c r="NQ129" s="18"/>
      <c r="NR129" s="18"/>
      <c r="NS129" s="18"/>
      <c r="NT129" s="18"/>
      <c r="NU129" s="18"/>
      <c r="NV129" s="18"/>
      <c r="NW129" s="18"/>
      <c r="NX129" s="18"/>
      <c r="NY129" s="18"/>
      <c r="NZ129" s="18"/>
      <c r="OA129" s="18"/>
      <c r="OB129" s="18"/>
      <c r="OC129" s="18"/>
      <c r="OD129" s="18"/>
      <c r="OE129" s="18"/>
      <c r="OF129" s="18"/>
      <c r="OG129" s="18"/>
      <c r="OH129" s="18"/>
      <c r="OI129" s="18"/>
      <c r="OJ129" s="18"/>
      <c r="OK129" s="18"/>
      <c r="OL129" s="18"/>
      <c r="OM129" s="18"/>
      <c r="ON129" s="18"/>
      <c r="OO129" s="18"/>
      <c r="OP129" s="18"/>
      <c r="OQ129" s="18"/>
      <c r="OR129" s="18"/>
      <c r="OS129" s="18"/>
      <c r="OT129" s="18"/>
      <c r="OU129" s="18"/>
      <c r="OV129" s="18"/>
      <c r="OW129" s="18"/>
      <c r="OX129" s="18"/>
      <c r="OY129" s="18"/>
      <c r="OZ129" s="18"/>
      <c r="PA129" s="18"/>
      <c r="PB129" s="18"/>
      <c r="PC129" s="18"/>
      <c r="PD129" s="18"/>
      <c r="PE129" s="18"/>
      <c r="PF129" s="18"/>
      <c r="PG129" s="18"/>
      <c r="PH129" s="18"/>
      <c r="PI129" s="18"/>
      <c r="PJ129" s="18"/>
      <c r="PK129" s="18"/>
      <c r="PL129" s="18"/>
      <c r="PM129" s="18"/>
      <c r="PN129" s="18"/>
      <c r="PO129" s="18"/>
      <c r="PP129" s="18"/>
      <c r="PQ129" s="18"/>
      <c r="PR129" s="18"/>
      <c r="PS129" s="18"/>
      <c r="PT129" s="18"/>
      <c r="PU129" s="18"/>
      <c r="PV129" s="18"/>
      <c r="PW129" s="18"/>
      <c r="PX129" s="18"/>
      <c r="PY129" s="18"/>
      <c r="PZ129" s="18"/>
      <c r="QA129" s="18"/>
      <c r="QB129" s="18"/>
      <c r="QC129" s="18"/>
      <c r="QD129" s="18"/>
      <c r="QE129" s="18"/>
      <c r="QF129" s="18"/>
      <c r="QG129" s="18"/>
      <c r="QH129" s="18"/>
      <c r="QI129" s="18"/>
      <c r="QJ129" s="18"/>
      <c r="QK129" s="18"/>
      <c r="QL129" s="18"/>
      <c r="QM129" s="18"/>
      <c r="QN129" s="18"/>
      <c r="QO129" s="18"/>
      <c r="QP129" s="18"/>
      <c r="QQ129" s="18"/>
      <c r="QR129" s="18"/>
      <c r="QS129" s="18"/>
      <c r="QT129" s="18"/>
      <c r="QU129" s="18"/>
      <c r="QV129" s="18"/>
      <c r="QW129" s="18"/>
      <c r="QX129" s="18"/>
      <c r="QY129" s="18"/>
      <c r="QZ129" s="18"/>
      <c r="RA129" s="18"/>
      <c r="RB129" s="18"/>
      <c r="RC129" s="18"/>
      <c r="RD129" s="18"/>
      <c r="RE129" s="18"/>
      <c r="RF129" s="18"/>
      <c r="RG129" s="18"/>
      <c r="RH129" s="18"/>
      <c r="RI129" s="18"/>
      <c r="RJ129" s="18"/>
      <c r="RK129" s="18"/>
      <c r="RL129" s="18"/>
      <c r="RM129" s="18"/>
      <c r="RN129" s="18"/>
      <c r="RO129" s="18"/>
      <c r="RP129" s="18"/>
      <c r="RQ129" s="18"/>
      <c r="RR129" s="18"/>
      <c r="RS129" s="18"/>
      <c r="RT129" s="18"/>
      <c r="RU129" s="18"/>
      <c r="RV129" s="18"/>
      <c r="RW129" s="18"/>
      <c r="RX129" s="18"/>
      <c r="RY129" s="18"/>
      <c r="RZ129" s="18"/>
      <c r="SA129" s="18"/>
      <c r="SB129" s="18"/>
      <c r="SC129" s="18"/>
      <c r="SD129" s="18"/>
      <c r="SE129" s="18"/>
      <c r="SF129" s="18"/>
      <c r="SG129" s="18"/>
      <c r="SH129" s="18"/>
      <c r="SI129" s="18"/>
      <c r="SJ129" s="18"/>
      <c r="SK129" s="18"/>
      <c r="SL129" s="18"/>
      <c r="SM129" s="18"/>
      <c r="SN129" s="18"/>
      <c r="SO129" s="18"/>
      <c r="SP129" s="18"/>
      <c r="SQ129" s="18"/>
      <c r="SR129" s="18"/>
      <c r="SS129" s="18"/>
      <c r="ST129" s="18"/>
      <c r="SU129" s="18"/>
      <c r="SV129" s="18"/>
      <c r="SW129" s="18"/>
      <c r="SX129" s="18"/>
      <c r="SY129" s="18"/>
      <c r="SZ129" s="18"/>
      <c r="TA129" s="18"/>
      <c r="TB129" s="18"/>
      <c r="TC129" s="18"/>
      <c r="TD129" s="18"/>
      <c r="TE129" s="18"/>
      <c r="TF129" s="18"/>
      <c r="TG129" s="18"/>
      <c r="TH129" s="18"/>
      <c r="TI129" s="18"/>
      <c r="TJ129" s="18"/>
      <c r="TK129" s="18"/>
      <c r="TL129" s="18"/>
      <c r="TM129" s="18"/>
      <c r="TN129" s="18"/>
      <c r="TO129" s="18"/>
      <c r="TP129" s="18"/>
      <c r="TQ129" s="18"/>
      <c r="TR129" s="18"/>
      <c r="TS129" s="18"/>
      <c r="TT129" s="18"/>
      <c r="TU129" s="18"/>
      <c r="TV129" s="18"/>
      <c r="TW129" s="18"/>
      <c r="TX129" s="18"/>
      <c r="TY129" s="18"/>
      <c r="TZ129" s="18"/>
      <c r="UA129" s="18"/>
      <c r="UB129" s="18"/>
      <c r="UC129" s="18"/>
      <c r="UD129" s="18"/>
      <c r="UE129" s="18"/>
      <c r="UF129" s="18"/>
      <c r="UG129" s="18"/>
      <c r="UH129" s="18"/>
      <c r="UI129" s="18"/>
      <c r="UJ129" s="18"/>
      <c r="UK129" s="18"/>
      <c r="UL129" s="18"/>
      <c r="UM129" s="18"/>
      <c r="UN129" s="18"/>
      <c r="UO129" s="18"/>
      <c r="UP129" s="18"/>
      <c r="UQ129" s="18"/>
      <c r="UR129" s="18"/>
      <c r="US129" s="18"/>
      <c r="UT129" s="18"/>
      <c r="UU129" s="18"/>
      <c r="UV129" s="18"/>
      <c r="UW129" s="18"/>
      <c r="UX129" s="18"/>
      <c r="UY129" s="18"/>
      <c r="UZ129" s="18"/>
      <c r="VA129" s="18"/>
      <c r="VB129" s="18"/>
      <c r="VC129" s="18"/>
      <c r="VD129" s="18"/>
      <c r="VE129" s="18"/>
      <c r="VF129" s="18"/>
      <c r="VG129" s="18"/>
      <c r="VH129" s="18"/>
      <c r="VI129" s="18"/>
      <c r="VJ129" s="18"/>
      <c r="VK129" s="18"/>
      <c r="VL129" s="18"/>
      <c r="VM129" s="18"/>
      <c r="VN129" s="18"/>
      <c r="VO129" s="18"/>
      <c r="VP129" s="18"/>
      <c r="VQ129" s="18"/>
      <c r="VR129" s="18"/>
      <c r="VS129" s="18"/>
      <c r="VT129" s="18"/>
      <c r="VU129" s="18"/>
      <c r="VV129" s="18"/>
      <c r="VW129" s="18"/>
      <c r="VX129" s="18"/>
      <c r="VY129" s="18"/>
      <c r="VZ129" s="18"/>
      <c r="WA129" s="18"/>
      <c r="WB129" s="18"/>
      <c r="WC129" s="18"/>
      <c r="WD129" s="18"/>
      <c r="WE129" s="18"/>
      <c r="WF129" s="18"/>
      <c r="WG129" s="18"/>
      <c r="WH129" s="18"/>
      <c r="WI129" s="18"/>
      <c r="WJ129" s="18"/>
      <c r="WK129" s="18"/>
      <c r="WL129" s="18"/>
      <c r="WM129" s="18"/>
      <c r="WN129" s="18"/>
      <c r="WO129" s="18"/>
      <c r="WP129" s="18"/>
      <c r="WQ129" s="18"/>
      <c r="WR129" s="18"/>
      <c r="WS129" s="18"/>
      <c r="WT129" s="18"/>
      <c r="WU129" s="18"/>
      <c r="WV129" s="18"/>
      <c r="WW129" s="18"/>
      <c r="WX129" s="18"/>
      <c r="WY129" s="18"/>
      <c r="WZ129" s="18"/>
      <c r="XA129" s="18"/>
      <c r="XB129" s="18"/>
      <c r="XC129" s="18"/>
      <c r="XD129" s="18"/>
      <c r="XE129" s="18"/>
      <c r="XF129" s="18"/>
      <c r="XG129" s="18"/>
      <c r="XH129" s="18"/>
      <c r="XI129" s="18"/>
      <c r="XJ129" s="18"/>
      <c r="XK129" s="18"/>
      <c r="XL129" s="18"/>
      <c r="XM129" s="18"/>
      <c r="XN129" s="18"/>
      <c r="XO129" s="18"/>
      <c r="XP129" s="18"/>
      <c r="XQ129" s="18"/>
      <c r="XR129" s="18"/>
      <c r="XS129" s="18"/>
      <c r="XT129" s="18"/>
      <c r="XU129" s="18"/>
      <c r="XV129" s="18"/>
      <c r="XW129" s="18"/>
      <c r="XX129" s="18"/>
      <c r="XY129" s="18"/>
      <c r="XZ129" s="18"/>
      <c r="YA129" s="18"/>
      <c r="YB129" s="18"/>
      <c r="YC129" s="18"/>
      <c r="YD129" s="18"/>
      <c r="YE129" s="18"/>
      <c r="YF129" s="18"/>
      <c r="YG129" s="18"/>
      <c r="YH129" s="18"/>
      <c r="YI129" s="18"/>
      <c r="YJ129" s="18"/>
      <c r="YK129" s="18"/>
      <c r="YL129" s="18"/>
      <c r="YM129" s="18"/>
      <c r="YN129" s="18"/>
      <c r="YO129" s="18"/>
      <c r="YP129" s="18"/>
      <c r="YQ129" s="18"/>
      <c r="YR129" s="18"/>
      <c r="YS129" s="18"/>
      <c r="YT129" s="18"/>
      <c r="YU129" s="18"/>
      <c r="YV129" s="18"/>
      <c r="YW129" s="18"/>
      <c r="YX129" s="18"/>
      <c r="YY129" s="18"/>
      <c r="YZ129" s="18"/>
      <c r="ZA129" s="18"/>
      <c r="ZB129" s="18"/>
      <c r="ZC129" s="18"/>
      <c r="ZD129" s="18"/>
      <c r="ZE129" s="18"/>
      <c r="ZF129" s="18"/>
      <c r="ZG129" s="18"/>
      <c r="ZH129" s="18"/>
      <c r="ZI129" s="18"/>
      <c r="ZJ129" s="18"/>
      <c r="ZK129" s="18"/>
      <c r="ZL129" s="18"/>
      <c r="ZM129" s="18"/>
      <c r="ZN129" s="18"/>
      <c r="ZO129" s="18"/>
      <c r="ZP129" s="18"/>
      <c r="ZQ129" s="18"/>
      <c r="ZR129" s="18"/>
      <c r="ZS129" s="18"/>
      <c r="ZT129" s="18"/>
      <c r="ZU129" s="18"/>
      <c r="ZV129" s="18"/>
      <c r="ZW129" s="18"/>
      <c r="ZX129" s="18"/>
      <c r="ZY129" s="18"/>
      <c r="ZZ129" s="18"/>
      <c r="AAA129" s="18"/>
      <c r="AAB129" s="18"/>
      <c r="AAC129" s="18"/>
      <c r="AAD129" s="18"/>
      <c r="AAE129" s="18"/>
      <c r="AAF129" s="18"/>
      <c r="AAG129" s="18"/>
      <c r="AAH129" s="18"/>
      <c r="AAI129" s="18"/>
      <c r="AAJ129" s="18"/>
      <c r="AAK129" s="18"/>
      <c r="AAL129" s="18"/>
      <c r="AAM129" s="18"/>
      <c r="AAN129" s="18"/>
      <c r="AAO129" s="18"/>
      <c r="AAP129" s="18"/>
      <c r="AAQ129" s="18"/>
      <c r="AAR129" s="18"/>
      <c r="AAS129" s="18"/>
      <c r="AAT129" s="18"/>
      <c r="AAU129" s="18"/>
      <c r="AAV129" s="18"/>
      <c r="AAW129" s="18"/>
      <c r="AAX129" s="18"/>
      <c r="AAY129" s="18"/>
      <c r="AAZ129" s="18"/>
      <c r="ABA129" s="18"/>
      <c r="ABB129" s="18"/>
      <c r="ABC129" s="18"/>
      <c r="ABD129" s="18"/>
      <c r="ABE129" s="18"/>
      <c r="ABF129" s="18"/>
      <c r="ABG129" s="18"/>
      <c r="ABH129" s="18"/>
      <c r="ABI129" s="18"/>
      <c r="ABJ129" s="18"/>
      <c r="ABK129" s="18"/>
      <c r="ABL129" s="18"/>
      <c r="ABM129" s="18"/>
      <c r="ABN129" s="18"/>
      <c r="ABO129" s="18"/>
      <c r="ABP129" s="18"/>
      <c r="ABQ129" s="18"/>
      <c r="ABR129" s="18"/>
      <c r="ABS129" s="18"/>
      <c r="ABT129" s="18"/>
      <c r="ABU129" s="18"/>
      <c r="ABV129" s="18"/>
      <c r="ABW129" s="18"/>
      <c r="ABX129" s="18"/>
      <c r="ABY129" s="18"/>
      <c r="ABZ129" s="18"/>
      <c r="ACA129" s="18"/>
      <c r="ACB129" s="18"/>
      <c r="ACC129" s="18"/>
      <c r="ACD129" s="18"/>
      <c r="ACE129" s="18"/>
      <c r="ACF129" s="18"/>
      <c r="ACG129" s="18"/>
      <c r="ACH129" s="18"/>
      <c r="ACI129" s="18"/>
      <c r="ACJ129" s="18"/>
      <c r="ACK129" s="18"/>
      <c r="ACL129" s="18"/>
      <c r="ACM129" s="18"/>
      <c r="ACN129" s="18"/>
      <c r="ACO129" s="18"/>
      <c r="ACP129" s="18"/>
      <c r="ACQ129" s="18"/>
      <c r="ACR129" s="18"/>
      <c r="ACS129" s="18"/>
      <c r="ACT129" s="18"/>
      <c r="ACU129" s="18"/>
      <c r="ACV129" s="18"/>
      <c r="ACW129" s="18"/>
      <c r="ACX129" s="18"/>
      <c r="ACY129" s="18"/>
      <c r="ACZ129" s="18"/>
      <c r="ADA129" s="18"/>
      <c r="ADB129" s="18"/>
      <c r="ADC129" s="18"/>
      <c r="ADD129" s="18"/>
      <c r="ADE129" s="18"/>
      <c r="ADF129" s="18"/>
      <c r="ADG129" s="18"/>
      <c r="ADH129" s="18"/>
      <c r="ADI129" s="18"/>
      <c r="ADJ129" s="18"/>
      <c r="ADK129" s="18"/>
      <c r="ADL129" s="18"/>
      <c r="ADM129" s="18"/>
      <c r="ADN129" s="18"/>
      <c r="ADO129" s="18"/>
      <c r="ADP129" s="18"/>
      <c r="ADQ129" s="18"/>
      <c r="ADR129" s="18"/>
      <c r="ADS129" s="18"/>
      <c r="ADT129" s="18"/>
      <c r="ADU129" s="18"/>
      <c r="ADV129" s="18"/>
      <c r="ADW129" s="18"/>
      <c r="ADX129" s="18"/>
      <c r="ADY129" s="18"/>
      <c r="ADZ129" s="18"/>
      <c r="AEA129" s="18"/>
      <c r="AEB129" s="18"/>
      <c r="AEC129" s="18"/>
      <c r="AED129" s="18"/>
      <c r="AEE129" s="18"/>
      <c r="AEF129" s="18"/>
      <c r="AEG129" s="18"/>
      <c r="AEH129" s="18"/>
      <c r="AEI129" s="18"/>
      <c r="AEJ129" s="18"/>
      <c r="AEK129" s="18"/>
      <c r="AEL129" s="18"/>
      <c r="AEM129" s="18"/>
      <c r="AEN129" s="18"/>
      <c r="AEO129" s="18"/>
      <c r="AEP129" s="18"/>
      <c r="AEQ129" s="18"/>
      <c r="AER129" s="18"/>
      <c r="AES129" s="18"/>
      <c r="AET129" s="18"/>
      <c r="AEU129" s="18"/>
      <c r="AEV129" s="18"/>
      <c r="AEW129" s="18"/>
      <c r="AEX129" s="18"/>
      <c r="AEY129" s="18"/>
      <c r="AEZ129" s="18"/>
      <c r="AFA129" s="18"/>
      <c r="AFB129" s="18"/>
      <c r="AFC129" s="18"/>
      <c r="AFD129" s="18"/>
      <c r="AFE129" s="18"/>
      <c r="AFF129" s="18"/>
      <c r="AFG129" s="18"/>
      <c r="AFH129" s="18"/>
      <c r="AFI129" s="18"/>
      <c r="AFJ129" s="18"/>
      <c r="AFK129" s="18"/>
      <c r="AFL129" s="18"/>
      <c r="AFM129" s="18"/>
      <c r="AFN129" s="18"/>
      <c r="AFO129" s="18"/>
      <c r="AFP129" s="18"/>
      <c r="AFQ129" s="18"/>
      <c r="AFR129" s="18"/>
      <c r="AFS129" s="18"/>
      <c r="AFT129" s="18"/>
      <c r="AFU129" s="18"/>
      <c r="AFV129" s="18"/>
      <c r="AFW129" s="18"/>
      <c r="AFX129" s="18"/>
      <c r="AFY129" s="18"/>
      <c r="AFZ129" s="18"/>
      <c r="AGA129" s="18"/>
      <c r="AGB129" s="18"/>
      <c r="AGC129" s="18"/>
      <c r="AGD129" s="18"/>
      <c r="AGE129" s="18"/>
      <c r="AGF129" s="18"/>
      <c r="AGG129" s="18"/>
      <c r="AGH129" s="18"/>
      <c r="AGI129" s="18"/>
      <c r="AGJ129" s="18"/>
      <c r="AGK129" s="18"/>
      <c r="AGL129" s="18"/>
      <c r="AGM129" s="18"/>
      <c r="AGN129" s="18"/>
      <c r="AGO129" s="18"/>
      <c r="AGP129" s="18"/>
      <c r="AGQ129" s="18"/>
      <c r="AGR129" s="18"/>
      <c r="AGS129" s="18"/>
      <c r="AGT129" s="18"/>
      <c r="AGU129" s="18"/>
      <c r="AGV129" s="18"/>
      <c r="AGW129" s="18"/>
      <c r="AGX129" s="18"/>
      <c r="AGY129" s="18"/>
      <c r="AGZ129" s="18"/>
      <c r="AHA129" s="18"/>
      <c r="AHB129" s="18"/>
      <c r="AHC129" s="18"/>
      <c r="AHD129" s="18"/>
      <c r="AHE129" s="18"/>
      <c r="AHF129" s="18"/>
      <c r="AHG129" s="18"/>
      <c r="AHH129" s="18"/>
      <c r="AHI129" s="18"/>
      <c r="AHJ129" s="18"/>
      <c r="AHK129" s="18"/>
      <c r="AHL129" s="18"/>
      <c r="AHM129" s="18"/>
      <c r="AHN129" s="18"/>
      <c r="AHO129" s="18"/>
      <c r="AHP129" s="18"/>
      <c r="AHQ129" s="18"/>
      <c r="AHR129" s="18"/>
      <c r="AHS129" s="18"/>
      <c r="AHT129" s="18"/>
      <c r="AHU129" s="18"/>
      <c r="AHV129" s="18"/>
      <c r="AHW129" s="18"/>
      <c r="AHX129" s="18"/>
      <c r="AHY129" s="18"/>
      <c r="AHZ129" s="18"/>
      <c r="AIA129" s="18"/>
      <c r="AIB129" s="18"/>
      <c r="AIC129" s="18"/>
      <c r="AID129" s="18"/>
      <c r="AIE129" s="18"/>
      <c r="AIF129" s="18"/>
      <c r="AIG129" s="18"/>
      <c r="AIH129" s="18"/>
      <c r="AII129" s="18"/>
      <c r="AIJ129" s="18"/>
      <c r="AIK129" s="18"/>
      <c r="AIL129" s="18"/>
      <c r="AIM129" s="18"/>
      <c r="AIN129" s="18"/>
      <c r="AIO129" s="18"/>
      <c r="AIP129" s="18"/>
      <c r="AIQ129" s="18"/>
      <c r="AIR129" s="18"/>
      <c r="AIS129" s="18"/>
      <c r="AIT129" s="18"/>
      <c r="AIU129" s="18"/>
      <c r="AIV129" s="18"/>
      <c r="AIW129" s="18"/>
      <c r="AIX129" s="18"/>
      <c r="AIY129" s="18"/>
      <c r="AIZ129" s="18"/>
      <c r="AJA129" s="18"/>
      <c r="AJB129" s="18"/>
      <c r="AJC129" s="18"/>
      <c r="AJD129" s="18"/>
      <c r="AJE129" s="18"/>
      <c r="AJF129" s="18"/>
      <c r="AJG129" s="18"/>
      <c r="AJH129" s="18"/>
      <c r="AJI129" s="18"/>
      <c r="AJJ129" s="18"/>
      <c r="AJK129" s="18"/>
      <c r="AJL129" s="18"/>
      <c r="AJM129" s="18"/>
      <c r="AJN129" s="18"/>
      <c r="AJO129" s="18"/>
      <c r="AJP129" s="18"/>
      <c r="AJQ129" s="18"/>
      <c r="AJR129" s="18"/>
      <c r="AJS129" s="18"/>
      <c r="AJT129" s="18"/>
      <c r="AJU129" s="18"/>
      <c r="AJV129" s="18"/>
      <c r="AJW129" s="18"/>
      <c r="AJX129" s="18"/>
      <c r="AJY129" s="18"/>
      <c r="AJZ129" s="18"/>
      <c r="AKA129" s="18"/>
      <c r="AKB129" s="18"/>
      <c r="AKC129" s="18"/>
      <c r="AKD129" s="18"/>
      <c r="AKE129" s="18"/>
      <c r="AKF129" s="18"/>
      <c r="AKG129" s="18"/>
      <c r="AKH129" s="18"/>
      <c r="AKI129" s="18"/>
      <c r="AKJ129" s="18"/>
      <c r="AKK129" s="18"/>
      <c r="AKL129" s="18"/>
      <c r="AKM129" s="18"/>
      <c r="AKN129" s="18"/>
      <c r="AKO129" s="18"/>
      <c r="AKP129" s="18"/>
      <c r="AKQ129" s="18"/>
      <c r="AKR129" s="18"/>
      <c r="AKS129" s="18"/>
      <c r="AKT129" s="18"/>
      <c r="AKU129" s="18"/>
      <c r="AKV129" s="18"/>
      <c r="AKW129" s="18"/>
      <c r="AKX129" s="18"/>
      <c r="AKY129" s="18"/>
      <c r="AKZ129" s="18"/>
      <c r="ALA129" s="18"/>
      <c r="ALB129" s="18"/>
      <c r="ALC129" s="18"/>
      <c r="ALD129" s="18"/>
      <c r="ALE129" s="18"/>
      <c r="ALF129" s="18"/>
      <c r="ALG129" s="18"/>
      <c r="ALH129" s="18"/>
      <c r="ALI129" s="18"/>
      <c r="ALJ129" s="18"/>
      <c r="ALK129" s="18"/>
      <c r="ALL129" s="18"/>
      <c r="ALM129" s="18"/>
      <c r="ALN129" s="18"/>
      <c r="ALO129" s="18"/>
      <c r="ALP129" s="18"/>
      <c r="ALQ129" s="18"/>
      <c r="ALR129" s="18"/>
      <c r="ALS129" s="18"/>
      <c r="ALT129" s="18"/>
      <c r="ALU129" s="18"/>
      <c r="ALV129" s="18"/>
      <c r="ALW129" s="18"/>
      <c r="ALX129" s="18"/>
      <c r="ALY129" s="18"/>
      <c r="ALZ129" s="18"/>
      <c r="AMA129" s="18"/>
      <c r="AMB129" s="18"/>
      <c r="AMC129" s="18"/>
      <c r="AMD129" s="18"/>
      <c r="AME129" s="18"/>
      <c r="AMF129" s="18"/>
      <c r="AMG129" s="18"/>
      <c r="AMH129" s="18"/>
      <c r="AMI129" s="18"/>
      <c r="AMJ129" s="18"/>
      <c r="AMK129" s="18"/>
      <c r="AML129" s="18"/>
      <c r="AMM129" s="18"/>
      <c r="AMN129" s="18"/>
      <c r="AMO129" s="18"/>
      <c r="AMP129" s="18"/>
      <c r="AMQ129" s="18"/>
      <c r="AMR129" s="18"/>
      <c r="AMS129" s="18"/>
      <c r="AMT129" s="18"/>
      <c r="AMU129" s="18"/>
      <c r="AMV129" s="18"/>
      <c r="AMW129" s="18"/>
      <c r="AMX129" s="18"/>
      <c r="AMY129" s="18"/>
      <c r="AMZ129" s="18"/>
      <c r="ANA129" s="18"/>
      <c r="ANB129" s="18"/>
      <c r="ANC129" s="18"/>
      <c r="AND129" s="18"/>
      <c r="ANE129" s="18"/>
      <c r="ANF129" s="18"/>
      <c r="ANG129" s="18"/>
      <c r="ANH129" s="18"/>
    </row>
    <row r="130" spans="3:1048" s="6" customFormat="1" ht="15" customHeight="1" x14ac:dyDescent="0.25">
      <c r="C130" s="6" t="str">
        <f t="shared" si="23"/>
        <v>GE</v>
      </c>
      <c r="D130" s="6" t="str">
        <f t="shared" si="24"/>
        <v>GEH50DFEJSR  (50 gal)</v>
      </c>
      <c r="E130" s="6">
        <f t="shared" si="25"/>
        <v>150519</v>
      </c>
      <c r="F130" s="60">
        <f t="shared" si="26"/>
        <v>50</v>
      </c>
      <c r="G130" s="6" t="str">
        <f t="shared" si="27"/>
        <v>GE2014</v>
      </c>
      <c r="H130" s="60">
        <v>1</v>
      </c>
      <c r="I130" s="62">
        <v>0</v>
      </c>
      <c r="J130" s="61">
        <f t="shared" si="62"/>
        <v>2.8</v>
      </c>
      <c r="K130" s="61">
        <f t="shared" si="63"/>
        <v>0</v>
      </c>
      <c r="L130" s="127">
        <f t="shared" si="30"/>
        <v>0</v>
      </c>
      <c r="M130" s="169" t="str">
        <f t="shared" si="31"/>
        <v>GEH50DFEJSR</v>
      </c>
      <c r="N130" s="97" t="s">
        <v>196</v>
      </c>
      <c r="O130" s="32">
        <v>3</v>
      </c>
      <c r="P130" s="81">
        <f t="shared" si="32"/>
        <v>15</v>
      </c>
      <c r="Q130" s="12" t="s">
        <v>97</v>
      </c>
      <c r="R130" s="68">
        <f t="shared" si="109"/>
        <v>5</v>
      </c>
      <c r="S130" s="68">
        <f t="shared" si="95"/>
        <v>150519</v>
      </c>
      <c r="T130" s="65" t="str">
        <f t="shared" si="40"/>
        <v>GEH50DFEJSR  (50 gal)</v>
      </c>
      <c r="U130" s="168">
        <f t="shared" si="106"/>
        <v>1</v>
      </c>
      <c r="V130" s="13" t="s">
        <v>124</v>
      </c>
      <c r="W130" s="14">
        <v>50</v>
      </c>
      <c r="X130" s="30" t="s">
        <v>236</v>
      </c>
      <c r="Y130" s="86" t="s">
        <v>176</v>
      </c>
      <c r="Z130" s="91" t="str">
        <f t="shared" si="96"/>
        <v>GE2014</v>
      </c>
      <c r="AA130" s="126">
        <v>0</v>
      </c>
      <c r="AB130" s="42">
        <f>[1]ESTAR_to_AWHS!K23</f>
        <v>2.8</v>
      </c>
      <c r="AC130" s="51" t="str">
        <f>[1]ESTAR_to_AWHS!I23</f>
        <v>2-3</v>
      </c>
      <c r="AD130" s="171" t="str">
        <f>[1]ESTAR_to_AWHS!L23</f>
        <v>--</v>
      </c>
      <c r="AE130" s="52">
        <f>[1]ESTAR_to_AWHS!J23</f>
        <v>42621</v>
      </c>
      <c r="AF130" s="49" t="s">
        <v>87</v>
      </c>
      <c r="AG130" s="138" t="str">
        <f t="shared" si="108"/>
        <v>2,     150519,   "GEH50DFEJSR  (50 gal)"</v>
      </c>
      <c r="AH130" s="140" t="str">
        <f t="shared" si="100"/>
        <v>GE</v>
      </c>
      <c r="AI130" s="141" t="s">
        <v>124</v>
      </c>
      <c r="AJ130" s="166">
        <f t="shared" si="107"/>
        <v>1</v>
      </c>
      <c r="AK130" s="138" t="str">
        <f t="shared" si="110"/>
        <v xml:space="preserve">          case  GEH50DFEJSR  (50 gal)   :   "GEH50DFEJSR"</v>
      </c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  <c r="BE130"/>
      <c r="BF130"/>
      <c r="BG130"/>
      <c r="BH130"/>
      <c r="BI130"/>
      <c r="BJ130"/>
      <c r="BK130"/>
      <c r="BL130"/>
      <c r="BM130"/>
      <c r="BN130"/>
      <c r="BO130"/>
      <c r="BP130"/>
      <c r="BQ130"/>
      <c r="BR130"/>
      <c r="BS130"/>
      <c r="BT130"/>
      <c r="BU130"/>
      <c r="BV130"/>
      <c r="BW130"/>
      <c r="BX130"/>
      <c r="BY130"/>
      <c r="BZ130"/>
      <c r="CA130"/>
      <c r="CB130"/>
      <c r="CC130"/>
      <c r="CD130"/>
      <c r="CE130"/>
      <c r="CF130"/>
      <c r="CG130"/>
      <c r="CH130"/>
      <c r="CI130"/>
      <c r="CJ130"/>
      <c r="CK130"/>
      <c r="CL130"/>
      <c r="CM130"/>
      <c r="CN130"/>
      <c r="CO130"/>
      <c r="CP130"/>
      <c r="CQ130"/>
      <c r="CR130"/>
      <c r="CS130"/>
      <c r="CT130"/>
      <c r="CU130"/>
      <c r="CV130"/>
      <c r="CW130"/>
      <c r="CX130"/>
      <c r="CY130"/>
      <c r="CZ130"/>
      <c r="DA130"/>
      <c r="DB130"/>
      <c r="DC130"/>
      <c r="DD130"/>
      <c r="DE130"/>
      <c r="DF130"/>
      <c r="DG130"/>
      <c r="DH130"/>
      <c r="DI130"/>
      <c r="DJ130"/>
      <c r="DK130"/>
      <c r="DL130"/>
      <c r="DM130"/>
      <c r="DN130"/>
      <c r="DO130"/>
      <c r="DP130"/>
      <c r="DQ130"/>
      <c r="DR130"/>
      <c r="DS130"/>
      <c r="DT130"/>
      <c r="DU130"/>
      <c r="DV130"/>
      <c r="DW130"/>
      <c r="DX130"/>
      <c r="DY130"/>
      <c r="DZ130"/>
      <c r="EA130"/>
      <c r="EB130"/>
      <c r="EC130"/>
      <c r="ED130"/>
      <c r="EE130"/>
      <c r="EF130"/>
      <c r="EG130"/>
      <c r="EH130"/>
      <c r="EI130"/>
      <c r="EJ130"/>
      <c r="EK130"/>
      <c r="EL130"/>
      <c r="EM130"/>
      <c r="EN130"/>
      <c r="EO130"/>
      <c r="EP130"/>
      <c r="EQ130"/>
      <c r="ER130"/>
      <c r="ES130"/>
      <c r="ET130"/>
      <c r="EU130"/>
      <c r="EV130"/>
      <c r="EW130"/>
      <c r="EX130"/>
      <c r="EY130"/>
      <c r="EZ130"/>
      <c r="FA130"/>
      <c r="FB130"/>
      <c r="FC130"/>
      <c r="FD130"/>
      <c r="FE130"/>
      <c r="FF130"/>
      <c r="FG130"/>
      <c r="FH130"/>
      <c r="FI130"/>
      <c r="FJ130"/>
      <c r="FK130"/>
      <c r="FL130"/>
      <c r="FM130"/>
      <c r="FN130"/>
      <c r="FO130"/>
      <c r="FP130"/>
      <c r="FQ130"/>
      <c r="FR130"/>
      <c r="FS130"/>
      <c r="FT130"/>
      <c r="FU130"/>
      <c r="FV130"/>
      <c r="FW130"/>
      <c r="FX130"/>
      <c r="FY130"/>
      <c r="FZ130"/>
      <c r="GA130"/>
      <c r="GB130"/>
      <c r="GC130"/>
      <c r="GD130"/>
      <c r="GE130"/>
      <c r="GF130"/>
      <c r="GG130"/>
      <c r="GH130"/>
      <c r="GI130"/>
      <c r="GJ130"/>
      <c r="GK130"/>
      <c r="GL130"/>
      <c r="GM130"/>
      <c r="GN130"/>
      <c r="GO130"/>
      <c r="GP130"/>
      <c r="GQ130"/>
      <c r="GR130"/>
      <c r="GS130"/>
      <c r="GT130"/>
      <c r="GU130"/>
      <c r="GV130"/>
      <c r="GW130"/>
      <c r="GX130"/>
      <c r="GY130"/>
      <c r="GZ130"/>
      <c r="HA130"/>
      <c r="HB130"/>
      <c r="HC130"/>
      <c r="HD130"/>
      <c r="HE130"/>
      <c r="HF130"/>
      <c r="HG130"/>
      <c r="HH130"/>
      <c r="HI130"/>
      <c r="HJ130"/>
      <c r="HK130"/>
      <c r="HL130"/>
      <c r="HM130"/>
      <c r="HN130"/>
      <c r="HO130"/>
      <c r="HP130"/>
      <c r="HQ130"/>
      <c r="HR130"/>
      <c r="HS130"/>
      <c r="HT130"/>
      <c r="HU130"/>
      <c r="HV130"/>
      <c r="HW130"/>
      <c r="HX130"/>
      <c r="HY130"/>
      <c r="HZ130"/>
      <c r="IA130"/>
      <c r="IB130"/>
      <c r="IC130"/>
      <c r="ID130"/>
      <c r="IE130"/>
      <c r="IF130"/>
      <c r="IG130"/>
      <c r="IH130"/>
      <c r="II130"/>
      <c r="IJ130"/>
      <c r="IK130"/>
      <c r="IL130"/>
      <c r="IM130"/>
      <c r="IN130"/>
      <c r="IO130"/>
      <c r="IP130"/>
      <c r="IQ130"/>
      <c r="IR130"/>
      <c r="IS130"/>
      <c r="IT130"/>
      <c r="IU130"/>
      <c r="IV130"/>
      <c r="IW130"/>
      <c r="IX130"/>
      <c r="IY130"/>
      <c r="IZ130"/>
      <c r="JA130"/>
      <c r="JB130"/>
      <c r="JC130"/>
      <c r="JD130"/>
      <c r="JE130"/>
      <c r="JF130"/>
      <c r="JG130"/>
      <c r="JH130"/>
      <c r="JI130"/>
      <c r="JJ130"/>
      <c r="JK130"/>
      <c r="JL130"/>
      <c r="JM130"/>
      <c r="JN130"/>
      <c r="JO130"/>
      <c r="JP130"/>
      <c r="JQ130"/>
      <c r="JR130"/>
      <c r="JS130"/>
      <c r="JT130"/>
      <c r="JU130"/>
      <c r="JV130"/>
      <c r="JW130"/>
      <c r="JX130"/>
      <c r="JY130"/>
      <c r="JZ130"/>
      <c r="KA130"/>
      <c r="KB130"/>
      <c r="KC130"/>
      <c r="KD130"/>
      <c r="KE130"/>
      <c r="KF130"/>
      <c r="KG130"/>
      <c r="KH130"/>
      <c r="KI130"/>
      <c r="KJ130"/>
      <c r="KK130"/>
      <c r="KL130"/>
      <c r="KM130"/>
      <c r="KN130"/>
      <c r="KO130"/>
      <c r="KP130"/>
      <c r="KQ130"/>
      <c r="KR130"/>
      <c r="KS130"/>
      <c r="KT130"/>
      <c r="KU130"/>
      <c r="KV130"/>
      <c r="KW130"/>
      <c r="KX130"/>
      <c r="KY130"/>
      <c r="KZ130"/>
      <c r="LA130"/>
      <c r="LB130"/>
      <c r="LC130"/>
      <c r="LD130"/>
      <c r="LE130"/>
      <c r="LF130"/>
      <c r="LG130"/>
      <c r="LH130"/>
      <c r="LI130"/>
      <c r="LJ130"/>
      <c r="LK130"/>
      <c r="LL130"/>
      <c r="LM130"/>
      <c r="LN130"/>
      <c r="LO130"/>
      <c r="LP130"/>
      <c r="LQ130"/>
      <c r="LR130"/>
      <c r="LS130"/>
      <c r="LT130"/>
      <c r="LU130"/>
      <c r="LV130"/>
      <c r="LW130"/>
      <c r="LX130"/>
      <c r="LY130"/>
      <c r="LZ130"/>
      <c r="MA130"/>
      <c r="MB130"/>
      <c r="MC130"/>
      <c r="MD130"/>
      <c r="ME130"/>
      <c r="MF130"/>
      <c r="MG130"/>
      <c r="MH130"/>
      <c r="MI130"/>
      <c r="MJ130"/>
      <c r="MK130"/>
      <c r="ML130"/>
      <c r="MM130"/>
      <c r="MN130"/>
      <c r="MO130"/>
      <c r="MP130"/>
      <c r="MQ130"/>
      <c r="MR130"/>
      <c r="MS130"/>
      <c r="MT130"/>
      <c r="MU130"/>
      <c r="MV130"/>
      <c r="MW130"/>
      <c r="MX130"/>
      <c r="MY130"/>
      <c r="MZ130"/>
      <c r="NA130"/>
      <c r="NB130"/>
      <c r="NC130"/>
      <c r="ND130"/>
      <c r="NE130"/>
      <c r="NF130"/>
      <c r="NG130"/>
      <c r="NH130"/>
      <c r="NI130"/>
      <c r="NJ130"/>
      <c r="NK130"/>
      <c r="NL130"/>
      <c r="NM130"/>
      <c r="NN130"/>
      <c r="NO130"/>
      <c r="NP130"/>
      <c r="NQ130"/>
      <c r="NR130"/>
      <c r="NS130"/>
      <c r="NT130"/>
      <c r="NU130"/>
      <c r="NV130"/>
      <c r="NW130"/>
      <c r="NX130"/>
      <c r="NY130"/>
      <c r="NZ130"/>
      <c r="OA130"/>
      <c r="OB130"/>
      <c r="OC130"/>
      <c r="OD130"/>
      <c r="OE130"/>
      <c r="OF130"/>
      <c r="OG130"/>
      <c r="OH130"/>
      <c r="OI130"/>
      <c r="OJ130"/>
      <c r="OK130"/>
      <c r="OL130"/>
      <c r="OM130"/>
      <c r="ON130"/>
      <c r="OO130"/>
      <c r="OP130"/>
      <c r="OQ130"/>
      <c r="OR130"/>
      <c r="OS130"/>
      <c r="OT130"/>
      <c r="OU130"/>
      <c r="OV130"/>
      <c r="OW130"/>
      <c r="OX130"/>
      <c r="OY130"/>
      <c r="OZ130"/>
      <c r="PA130"/>
      <c r="PB130"/>
      <c r="PC130"/>
      <c r="PD130"/>
      <c r="PE130"/>
      <c r="PF130"/>
      <c r="PG130"/>
      <c r="PH130"/>
      <c r="PI130"/>
      <c r="PJ130"/>
      <c r="PK130"/>
      <c r="PL130"/>
      <c r="PM130"/>
      <c r="PN130"/>
      <c r="PO130"/>
      <c r="PP130"/>
      <c r="PQ130"/>
      <c r="PR130"/>
      <c r="PS130"/>
      <c r="PT130"/>
      <c r="PU130"/>
      <c r="PV130"/>
      <c r="PW130"/>
      <c r="PX130"/>
      <c r="PY130"/>
      <c r="PZ130"/>
      <c r="QA130"/>
      <c r="QB130"/>
      <c r="QC130"/>
      <c r="QD130"/>
      <c r="QE130"/>
      <c r="QF130"/>
      <c r="QG130"/>
      <c r="QH130"/>
      <c r="QI130"/>
      <c r="QJ130"/>
      <c r="QK130"/>
      <c r="QL130"/>
      <c r="QM130"/>
      <c r="QN130"/>
      <c r="QO130"/>
      <c r="QP130"/>
      <c r="QQ130"/>
      <c r="QR130"/>
      <c r="QS130"/>
      <c r="QT130"/>
      <c r="QU130"/>
      <c r="QV130"/>
      <c r="QW130"/>
      <c r="QX130"/>
      <c r="QY130"/>
      <c r="QZ130"/>
      <c r="RA130"/>
      <c r="RB130"/>
      <c r="RC130"/>
      <c r="RD130"/>
      <c r="RE130"/>
      <c r="RF130"/>
      <c r="RG130"/>
      <c r="RH130"/>
      <c r="RI130"/>
      <c r="RJ130"/>
      <c r="RK130"/>
      <c r="RL130"/>
      <c r="RM130"/>
      <c r="RN130"/>
      <c r="RO130"/>
      <c r="RP130"/>
      <c r="RQ130"/>
      <c r="RR130"/>
      <c r="RS130"/>
      <c r="RT130"/>
      <c r="RU130"/>
      <c r="RV130"/>
      <c r="RW130"/>
      <c r="RX130"/>
      <c r="RY130"/>
      <c r="RZ130"/>
      <c r="SA130"/>
      <c r="SB130"/>
      <c r="SC130"/>
      <c r="SD130"/>
      <c r="SE130"/>
      <c r="SF130"/>
      <c r="SG130"/>
      <c r="SH130"/>
      <c r="SI130"/>
      <c r="SJ130"/>
      <c r="SK130"/>
      <c r="SL130"/>
      <c r="SM130"/>
      <c r="SN130"/>
      <c r="SO130"/>
      <c r="SP130"/>
      <c r="SQ130"/>
      <c r="SR130"/>
      <c r="SS130"/>
      <c r="ST130"/>
      <c r="SU130"/>
      <c r="SV130"/>
      <c r="SW130"/>
      <c r="SX130"/>
      <c r="SY130"/>
      <c r="SZ130"/>
      <c r="TA130"/>
      <c r="TB130"/>
      <c r="TC130"/>
      <c r="TD130"/>
      <c r="TE130"/>
      <c r="TF130"/>
      <c r="TG130"/>
      <c r="TH130"/>
      <c r="TI130"/>
      <c r="TJ130"/>
      <c r="TK130"/>
      <c r="TL130"/>
      <c r="TM130"/>
      <c r="TN130"/>
      <c r="TO130"/>
      <c r="TP130"/>
      <c r="TQ130"/>
      <c r="TR130"/>
      <c r="TS130"/>
      <c r="TT130"/>
      <c r="TU130"/>
      <c r="TV130"/>
      <c r="TW130"/>
      <c r="TX130"/>
      <c r="TY130"/>
      <c r="TZ130"/>
      <c r="UA130"/>
      <c r="UB130"/>
      <c r="UC130"/>
      <c r="UD130"/>
      <c r="UE130"/>
      <c r="UF130"/>
      <c r="UG130"/>
      <c r="UH130"/>
      <c r="UI130"/>
      <c r="UJ130"/>
      <c r="UK130"/>
      <c r="UL130"/>
      <c r="UM130"/>
      <c r="UN130"/>
      <c r="UO130"/>
      <c r="UP130"/>
      <c r="UQ130"/>
      <c r="UR130"/>
      <c r="US130"/>
      <c r="UT130"/>
      <c r="UU130"/>
      <c r="UV130"/>
      <c r="UW130"/>
      <c r="UX130"/>
      <c r="UY130"/>
      <c r="UZ130"/>
      <c r="VA130"/>
      <c r="VB130"/>
      <c r="VC130"/>
      <c r="VD130"/>
      <c r="VE130"/>
      <c r="VF130"/>
      <c r="VG130"/>
      <c r="VH130"/>
      <c r="VI130"/>
      <c r="VJ130"/>
      <c r="VK130"/>
      <c r="VL130"/>
      <c r="VM130"/>
      <c r="VN130"/>
      <c r="VO130"/>
      <c r="VP130"/>
      <c r="VQ130"/>
      <c r="VR130"/>
      <c r="VS130"/>
      <c r="VT130"/>
      <c r="VU130"/>
      <c r="VV130"/>
      <c r="VW130"/>
      <c r="VX130"/>
      <c r="VY130"/>
      <c r="VZ130"/>
      <c r="WA130"/>
      <c r="WB130"/>
      <c r="WC130"/>
      <c r="WD130"/>
      <c r="WE130"/>
      <c r="WF130"/>
      <c r="WG130"/>
      <c r="WH130"/>
      <c r="WI130"/>
      <c r="WJ130"/>
      <c r="WK130"/>
      <c r="WL130"/>
      <c r="WM130"/>
      <c r="WN130"/>
      <c r="WO130"/>
      <c r="WP130"/>
      <c r="WQ130"/>
      <c r="WR130"/>
      <c r="WS130"/>
      <c r="WT130"/>
      <c r="WU130"/>
      <c r="WV130"/>
      <c r="WW130"/>
      <c r="WX130"/>
      <c r="WY130"/>
      <c r="WZ130"/>
      <c r="XA130"/>
      <c r="XB130"/>
      <c r="XC130"/>
      <c r="XD130"/>
      <c r="XE130"/>
      <c r="XF130"/>
      <c r="XG130"/>
      <c r="XH130"/>
      <c r="XI130"/>
      <c r="XJ130"/>
      <c r="XK130"/>
      <c r="XL130"/>
      <c r="XM130"/>
      <c r="XN130"/>
      <c r="XO130"/>
      <c r="XP130"/>
      <c r="XQ130"/>
      <c r="XR130"/>
      <c r="XS130"/>
      <c r="XT130"/>
      <c r="XU130"/>
      <c r="XV130"/>
      <c r="XW130"/>
      <c r="XX130"/>
      <c r="XY130"/>
      <c r="XZ130"/>
      <c r="YA130"/>
      <c r="YB130"/>
      <c r="YC130"/>
      <c r="YD130"/>
      <c r="YE130"/>
      <c r="YF130"/>
      <c r="YG130"/>
      <c r="YH130"/>
      <c r="YI130"/>
      <c r="YJ130"/>
      <c r="YK130"/>
      <c r="YL130"/>
      <c r="YM130"/>
      <c r="YN130"/>
      <c r="YO130"/>
      <c r="YP130"/>
      <c r="YQ130"/>
      <c r="YR130"/>
      <c r="YS130"/>
      <c r="YT130"/>
      <c r="YU130"/>
      <c r="YV130"/>
      <c r="YW130"/>
      <c r="YX130"/>
      <c r="YY130"/>
      <c r="YZ130"/>
      <c r="ZA130"/>
      <c r="ZB130"/>
      <c r="ZC130"/>
      <c r="ZD130"/>
      <c r="ZE130"/>
      <c r="ZF130"/>
      <c r="ZG130"/>
      <c r="ZH130"/>
      <c r="ZI130"/>
      <c r="ZJ130"/>
      <c r="ZK130"/>
      <c r="ZL130"/>
      <c r="ZM130"/>
      <c r="ZN130"/>
      <c r="ZO130"/>
      <c r="ZP130"/>
      <c r="ZQ130"/>
      <c r="ZR130"/>
      <c r="ZS130"/>
      <c r="ZT130"/>
      <c r="ZU130"/>
      <c r="ZV130"/>
      <c r="ZW130"/>
      <c r="ZX130"/>
      <c r="ZY130"/>
      <c r="ZZ130"/>
      <c r="AAA130"/>
      <c r="AAB130"/>
      <c r="AAC130"/>
      <c r="AAD130"/>
      <c r="AAE130"/>
      <c r="AAF130"/>
      <c r="AAG130"/>
      <c r="AAH130"/>
      <c r="AAI130"/>
      <c r="AAJ130"/>
      <c r="AAK130"/>
      <c r="AAL130"/>
      <c r="AAM130"/>
      <c r="AAN130"/>
      <c r="AAO130"/>
      <c r="AAP130"/>
      <c r="AAQ130"/>
      <c r="AAR130"/>
      <c r="AAS130"/>
      <c r="AAT130"/>
      <c r="AAU130"/>
      <c r="AAV130"/>
      <c r="AAW130"/>
      <c r="AAX130"/>
      <c r="AAY130"/>
      <c r="AAZ130"/>
      <c r="ABA130"/>
      <c r="ABB130"/>
      <c r="ABC130"/>
      <c r="ABD130"/>
      <c r="ABE130"/>
      <c r="ABF130"/>
      <c r="ABG130"/>
      <c r="ABH130"/>
      <c r="ABI130"/>
      <c r="ABJ130"/>
      <c r="ABK130"/>
      <c r="ABL130"/>
      <c r="ABM130"/>
      <c r="ABN130"/>
      <c r="ABO130"/>
      <c r="ABP130"/>
      <c r="ABQ130"/>
      <c r="ABR130"/>
      <c r="ABS130"/>
      <c r="ABT130"/>
      <c r="ABU130"/>
      <c r="ABV130"/>
      <c r="ABW130"/>
      <c r="ABX130"/>
      <c r="ABY130"/>
      <c r="ABZ130"/>
      <c r="ACA130"/>
      <c r="ACB130"/>
      <c r="ACC130"/>
      <c r="ACD130"/>
      <c r="ACE130"/>
      <c r="ACF130"/>
      <c r="ACG130"/>
      <c r="ACH130"/>
      <c r="ACI130"/>
      <c r="ACJ130"/>
      <c r="ACK130"/>
      <c r="ACL130"/>
      <c r="ACM130"/>
      <c r="ACN130"/>
      <c r="ACO130"/>
      <c r="ACP130"/>
      <c r="ACQ130"/>
      <c r="ACR130"/>
      <c r="ACS130"/>
      <c r="ACT130"/>
      <c r="ACU130"/>
      <c r="ACV130"/>
      <c r="ACW130"/>
      <c r="ACX130"/>
      <c r="ACY130"/>
      <c r="ACZ130"/>
      <c r="ADA130"/>
      <c r="ADB130"/>
      <c r="ADC130"/>
      <c r="ADD130"/>
      <c r="ADE130"/>
      <c r="ADF130"/>
      <c r="ADG130"/>
      <c r="ADH130"/>
      <c r="ADI130"/>
      <c r="ADJ130"/>
      <c r="ADK130"/>
      <c r="ADL130"/>
      <c r="ADM130"/>
      <c r="ADN130"/>
      <c r="ADO130"/>
      <c r="ADP130"/>
      <c r="ADQ130"/>
      <c r="ADR130"/>
      <c r="ADS130"/>
      <c r="ADT130"/>
      <c r="ADU130"/>
      <c r="ADV130"/>
      <c r="ADW130"/>
      <c r="ADX130"/>
      <c r="ADY130"/>
      <c r="ADZ130"/>
      <c r="AEA130"/>
      <c r="AEB130"/>
      <c r="AEC130"/>
      <c r="AED130"/>
      <c r="AEE130"/>
      <c r="AEF130"/>
      <c r="AEG130"/>
      <c r="AEH130"/>
      <c r="AEI130"/>
      <c r="AEJ130"/>
      <c r="AEK130"/>
      <c r="AEL130"/>
      <c r="AEM130"/>
      <c r="AEN130"/>
      <c r="AEO130"/>
      <c r="AEP130"/>
      <c r="AEQ130"/>
      <c r="AER130"/>
      <c r="AES130"/>
      <c r="AET130"/>
      <c r="AEU130"/>
      <c r="AEV130"/>
      <c r="AEW130"/>
      <c r="AEX130"/>
      <c r="AEY130"/>
      <c r="AEZ130"/>
      <c r="AFA130"/>
      <c r="AFB130"/>
      <c r="AFC130"/>
      <c r="AFD130"/>
      <c r="AFE130"/>
      <c r="AFF130"/>
      <c r="AFG130"/>
      <c r="AFH130"/>
      <c r="AFI130"/>
      <c r="AFJ130"/>
      <c r="AFK130"/>
      <c r="AFL130"/>
      <c r="AFM130"/>
      <c r="AFN130"/>
      <c r="AFO130"/>
      <c r="AFP130"/>
      <c r="AFQ130"/>
      <c r="AFR130"/>
      <c r="AFS130"/>
      <c r="AFT130"/>
      <c r="AFU130"/>
      <c r="AFV130"/>
      <c r="AFW130"/>
      <c r="AFX130"/>
      <c r="AFY130"/>
      <c r="AFZ130"/>
      <c r="AGA130"/>
      <c r="AGB130"/>
      <c r="AGC130"/>
      <c r="AGD130"/>
      <c r="AGE130"/>
      <c r="AGF130"/>
      <c r="AGG130"/>
      <c r="AGH130"/>
      <c r="AGI130"/>
      <c r="AGJ130"/>
      <c r="AGK130"/>
      <c r="AGL130"/>
      <c r="AGM130"/>
      <c r="AGN130"/>
      <c r="AGO130"/>
      <c r="AGP130"/>
      <c r="AGQ130"/>
      <c r="AGR130"/>
      <c r="AGS130"/>
      <c r="AGT130"/>
      <c r="AGU130"/>
      <c r="AGV130"/>
      <c r="AGW130"/>
      <c r="AGX130"/>
      <c r="AGY130"/>
      <c r="AGZ130"/>
      <c r="AHA130"/>
      <c r="AHB130"/>
      <c r="AHC130"/>
      <c r="AHD130"/>
      <c r="AHE130"/>
      <c r="AHF130"/>
      <c r="AHG130"/>
      <c r="AHH130"/>
      <c r="AHI130"/>
      <c r="AHJ130"/>
      <c r="AHK130"/>
      <c r="AHL130"/>
      <c r="AHM130"/>
      <c r="AHN130"/>
      <c r="AHO130"/>
      <c r="AHP130"/>
      <c r="AHQ130"/>
      <c r="AHR130"/>
      <c r="AHS130"/>
      <c r="AHT130"/>
      <c r="AHU130"/>
      <c r="AHV130"/>
      <c r="AHW130"/>
      <c r="AHX130"/>
      <c r="AHY130"/>
      <c r="AHZ130"/>
      <c r="AIA130"/>
      <c r="AIB130"/>
      <c r="AIC130"/>
      <c r="AID130"/>
      <c r="AIE130"/>
      <c r="AIF130"/>
      <c r="AIG130"/>
      <c r="AIH130"/>
      <c r="AII130"/>
      <c r="AIJ130"/>
      <c r="AIK130"/>
      <c r="AIL130"/>
      <c r="AIM130"/>
      <c r="AIN130"/>
      <c r="AIO130"/>
      <c r="AIP130"/>
      <c r="AIQ130"/>
      <c r="AIR130"/>
      <c r="AIS130"/>
      <c r="AIT130"/>
      <c r="AIU130"/>
      <c r="AIV130"/>
      <c r="AIW130"/>
      <c r="AIX130"/>
      <c r="AIY130"/>
      <c r="AIZ130"/>
      <c r="AJA130"/>
      <c r="AJB130"/>
      <c r="AJC130"/>
      <c r="AJD130"/>
      <c r="AJE130"/>
      <c r="AJF130"/>
      <c r="AJG130"/>
      <c r="AJH130"/>
      <c r="AJI130"/>
      <c r="AJJ130"/>
      <c r="AJK130"/>
      <c r="AJL130"/>
      <c r="AJM130"/>
      <c r="AJN130"/>
      <c r="AJO130"/>
      <c r="AJP130"/>
      <c r="AJQ130"/>
      <c r="AJR130"/>
      <c r="AJS130"/>
      <c r="AJT130"/>
      <c r="AJU130"/>
      <c r="AJV130"/>
      <c r="AJW130"/>
      <c r="AJX130"/>
      <c r="AJY130"/>
      <c r="AJZ130"/>
      <c r="AKA130"/>
      <c r="AKB130"/>
      <c r="AKC130"/>
      <c r="AKD130"/>
      <c r="AKE130"/>
      <c r="AKF130"/>
      <c r="AKG130"/>
      <c r="AKH130"/>
      <c r="AKI130"/>
      <c r="AKJ130"/>
      <c r="AKK130"/>
      <c r="AKL130"/>
      <c r="AKM130"/>
      <c r="AKN130"/>
      <c r="AKO130"/>
      <c r="AKP130"/>
      <c r="AKQ130"/>
      <c r="AKR130"/>
      <c r="AKS130"/>
      <c r="AKT130"/>
      <c r="AKU130"/>
      <c r="AKV130"/>
      <c r="AKW130"/>
      <c r="AKX130"/>
      <c r="AKY130"/>
      <c r="AKZ130"/>
      <c r="ALA130"/>
      <c r="ALB130"/>
      <c r="ALC130"/>
      <c r="ALD130"/>
      <c r="ALE130"/>
      <c r="ALF130"/>
      <c r="ALG130"/>
      <c r="ALH130"/>
      <c r="ALI130"/>
      <c r="ALJ130"/>
      <c r="ALK130"/>
      <c r="ALL130"/>
      <c r="ALM130"/>
      <c r="ALN130"/>
      <c r="ALO130"/>
      <c r="ALP130"/>
      <c r="ALQ130"/>
      <c r="ALR130"/>
      <c r="ALS130"/>
      <c r="ALT130"/>
      <c r="ALU130"/>
      <c r="ALV130"/>
      <c r="ALW130"/>
      <c r="ALX130"/>
      <c r="ALY130"/>
      <c r="ALZ130"/>
      <c r="AMA130"/>
      <c r="AMB130"/>
      <c r="AMC130"/>
      <c r="AMD130"/>
      <c r="AME130"/>
      <c r="AMF130"/>
      <c r="AMG130"/>
      <c r="AMH130"/>
      <c r="AMI130"/>
      <c r="AMJ130"/>
      <c r="AMK130"/>
      <c r="AML130"/>
      <c r="AMM130"/>
      <c r="AMN130"/>
      <c r="AMO130"/>
      <c r="AMP130"/>
      <c r="AMQ130"/>
      <c r="AMR130"/>
      <c r="AMS130"/>
      <c r="AMT130"/>
      <c r="AMU130"/>
      <c r="AMV130"/>
      <c r="AMW130"/>
      <c r="AMX130"/>
      <c r="AMY130"/>
      <c r="AMZ130"/>
      <c r="ANA130"/>
      <c r="ANB130"/>
      <c r="ANC130"/>
      <c r="AND130"/>
      <c r="ANE130"/>
    </row>
    <row r="131" spans="3:1048" s="6" customFormat="1" ht="15" customHeight="1" x14ac:dyDescent="0.25">
      <c r="C131" s="6" t="str">
        <f t="shared" si="23"/>
        <v>GE</v>
      </c>
      <c r="D131" s="6" t="str">
        <f t="shared" si="24"/>
        <v>GEH50DHEKSC  (50 gal)</v>
      </c>
      <c r="E131" s="6">
        <f t="shared" si="25"/>
        <v>150619</v>
      </c>
      <c r="F131" s="60">
        <f t="shared" si="26"/>
        <v>50</v>
      </c>
      <c r="G131" s="6" t="str">
        <f t="shared" si="27"/>
        <v>GE2014</v>
      </c>
      <c r="H131" s="60">
        <v>1</v>
      </c>
      <c r="I131" s="62">
        <v>0</v>
      </c>
      <c r="J131" s="61">
        <f t="shared" si="62"/>
        <v>2.8</v>
      </c>
      <c r="K131" s="61">
        <f t="shared" si="63"/>
        <v>0</v>
      </c>
      <c r="L131" s="127">
        <f t="shared" si="30"/>
        <v>0</v>
      </c>
      <c r="M131" s="169" t="str">
        <f t="shared" si="31"/>
        <v>GEH50DHEKSC</v>
      </c>
      <c r="N131" s="97" t="s">
        <v>196</v>
      </c>
      <c r="O131" s="32">
        <v>3</v>
      </c>
      <c r="P131" s="81">
        <f t="shared" si="32"/>
        <v>15</v>
      </c>
      <c r="Q131" s="12" t="s">
        <v>97</v>
      </c>
      <c r="R131" s="68">
        <f t="shared" si="109"/>
        <v>6</v>
      </c>
      <c r="S131" s="68">
        <f t="shared" ref="S131:S150" si="111" xml:space="preserve"> (P131*10000) + (R131*100) + VLOOKUP( Y131, $V$2:$X$56, 2, FALSE )</f>
        <v>150619</v>
      </c>
      <c r="T131" s="65" t="str">
        <f t="shared" si="40"/>
        <v>GEH50DHEKSC  (50 gal)</v>
      </c>
      <c r="U131" s="168">
        <f t="shared" si="106"/>
        <v>1</v>
      </c>
      <c r="V131" s="13" t="s">
        <v>125</v>
      </c>
      <c r="W131" s="14">
        <v>50</v>
      </c>
      <c r="X131" s="30" t="s">
        <v>236</v>
      </c>
      <c r="Y131" s="86" t="s">
        <v>176</v>
      </c>
      <c r="Z131" s="91" t="str">
        <f t="shared" ref="Z131:Z150" si="112">VLOOKUP( Y131, $V$2:$X$56, 3, FALSE )</f>
        <v>GE2014</v>
      </c>
      <c r="AA131" s="126">
        <v>0</v>
      </c>
      <c r="AB131" s="42">
        <f>[1]ESTAR_to_AWHS!K24</f>
        <v>2.8</v>
      </c>
      <c r="AC131" s="51" t="str">
        <f>[1]ESTAR_to_AWHS!I24</f>
        <v>2-3</v>
      </c>
      <c r="AD131" s="171" t="str">
        <f>[1]ESTAR_to_AWHS!L24</f>
        <v>--</v>
      </c>
      <c r="AE131" s="52">
        <f>[1]ESTAR_to_AWHS!J24</f>
        <v>42621</v>
      </c>
      <c r="AF131" s="49" t="s">
        <v>87</v>
      </c>
      <c r="AG131" s="138" t="str">
        <f t="shared" si="108"/>
        <v>2,     150619,   "GEH50DHEKSC  (50 gal)"</v>
      </c>
      <c r="AH131" s="140" t="str">
        <f t="shared" si="100"/>
        <v>GE</v>
      </c>
      <c r="AI131" s="141" t="s">
        <v>125</v>
      </c>
      <c r="AJ131" s="166">
        <f t="shared" si="107"/>
        <v>1</v>
      </c>
      <c r="AK131" s="138" t="str">
        <f t="shared" si="110"/>
        <v xml:space="preserve">          case  GEH50DHEKSC  (50 gal)   :   "GEH50DHEKSC"</v>
      </c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  <c r="BE131"/>
      <c r="BF131"/>
      <c r="BG131"/>
      <c r="BH131"/>
      <c r="BI131"/>
      <c r="BJ131"/>
      <c r="BK131"/>
      <c r="BL131"/>
      <c r="BM131"/>
      <c r="BN131"/>
      <c r="BO131"/>
      <c r="BP131"/>
      <c r="BQ131"/>
      <c r="BR131"/>
      <c r="BS131"/>
      <c r="BT131"/>
      <c r="BU131"/>
      <c r="BV131"/>
      <c r="BW131"/>
      <c r="BX131"/>
      <c r="BY131"/>
      <c r="BZ131"/>
      <c r="CA131"/>
      <c r="CB131"/>
      <c r="CC131"/>
      <c r="CD131"/>
      <c r="CE131"/>
      <c r="CF131"/>
      <c r="CG131"/>
      <c r="CH131"/>
      <c r="CI131"/>
      <c r="CJ131"/>
      <c r="CK131"/>
      <c r="CL131"/>
      <c r="CM131"/>
      <c r="CN131"/>
      <c r="CO131"/>
      <c r="CP131"/>
      <c r="CQ131"/>
      <c r="CR131"/>
      <c r="CS131"/>
      <c r="CT131"/>
      <c r="CU131"/>
      <c r="CV131"/>
      <c r="CW131"/>
      <c r="CX131"/>
      <c r="CY131"/>
      <c r="CZ131"/>
      <c r="DA131"/>
      <c r="DB131"/>
      <c r="DC131"/>
      <c r="DD131"/>
      <c r="DE131"/>
      <c r="DF131"/>
      <c r="DG131"/>
      <c r="DH131"/>
      <c r="DI131"/>
      <c r="DJ131"/>
      <c r="DK131"/>
      <c r="DL131"/>
      <c r="DM131"/>
      <c r="DN131"/>
      <c r="DO131"/>
      <c r="DP131"/>
      <c r="DQ131"/>
      <c r="DR131"/>
      <c r="DS131"/>
      <c r="DT131"/>
      <c r="DU131"/>
      <c r="DV131"/>
      <c r="DW131"/>
      <c r="DX131"/>
      <c r="DY131"/>
      <c r="DZ131"/>
      <c r="EA131"/>
      <c r="EB131"/>
      <c r="EC131"/>
      <c r="ED131"/>
      <c r="EE131"/>
      <c r="EF131"/>
      <c r="EG131"/>
      <c r="EH131"/>
      <c r="EI131"/>
      <c r="EJ131"/>
      <c r="EK131"/>
      <c r="EL131"/>
      <c r="EM131"/>
      <c r="EN131"/>
      <c r="EO131"/>
      <c r="EP131"/>
      <c r="EQ131"/>
      <c r="ER131"/>
      <c r="ES131"/>
      <c r="ET131"/>
      <c r="EU131"/>
      <c r="EV131"/>
      <c r="EW131"/>
      <c r="EX131"/>
      <c r="EY131"/>
      <c r="EZ131"/>
      <c r="FA131"/>
      <c r="FB131"/>
      <c r="FC131"/>
      <c r="FD131"/>
      <c r="FE131"/>
      <c r="FF131"/>
      <c r="FG131"/>
      <c r="FH131"/>
      <c r="FI131"/>
      <c r="FJ131"/>
      <c r="FK131"/>
      <c r="FL131"/>
      <c r="FM131"/>
      <c r="FN131"/>
      <c r="FO131"/>
      <c r="FP131"/>
      <c r="FQ131"/>
      <c r="FR131"/>
      <c r="FS131"/>
      <c r="FT131"/>
      <c r="FU131"/>
      <c r="FV131"/>
      <c r="FW131"/>
      <c r="FX131"/>
      <c r="FY131"/>
      <c r="FZ131"/>
      <c r="GA131"/>
      <c r="GB131"/>
      <c r="GC131"/>
      <c r="GD131"/>
      <c r="GE131"/>
      <c r="GF131"/>
      <c r="GG131"/>
      <c r="GH131"/>
      <c r="GI131"/>
      <c r="GJ131"/>
      <c r="GK131"/>
      <c r="GL131"/>
      <c r="GM131"/>
      <c r="GN131"/>
      <c r="GO131"/>
      <c r="GP131"/>
      <c r="GQ131"/>
      <c r="GR131"/>
      <c r="GS131"/>
      <c r="GT131"/>
      <c r="GU131"/>
      <c r="GV131"/>
      <c r="GW131"/>
      <c r="GX131"/>
      <c r="GY131"/>
      <c r="GZ131"/>
      <c r="HA131"/>
      <c r="HB131"/>
      <c r="HC131"/>
      <c r="HD131"/>
      <c r="HE131"/>
      <c r="HF131"/>
      <c r="HG131"/>
      <c r="HH131"/>
      <c r="HI131"/>
      <c r="HJ131"/>
      <c r="HK131"/>
      <c r="HL131"/>
      <c r="HM131"/>
      <c r="HN131"/>
      <c r="HO131"/>
      <c r="HP131"/>
      <c r="HQ131"/>
      <c r="HR131"/>
      <c r="HS131"/>
      <c r="HT131"/>
      <c r="HU131"/>
      <c r="HV131"/>
      <c r="HW131"/>
      <c r="HX131"/>
      <c r="HY131"/>
      <c r="HZ131"/>
      <c r="IA131"/>
      <c r="IB131"/>
      <c r="IC131"/>
      <c r="ID131"/>
      <c r="IE131"/>
      <c r="IF131"/>
      <c r="IG131"/>
      <c r="IH131"/>
      <c r="II131"/>
      <c r="IJ131"/>
      <c r="IK131"/>
      <c r="IL131"/>
      <c r="IM131"/>
      <c r="IN131"/>
      <c r="IO131"/>
      <c r="IP131"/>
      <c r="IQ131"/>
      <c r="IR131"/>
      <c r="IS131"/>
      <c r="IT131"/>
      <c r="IU131"/>
      <c r="IV131"/>
      <c r="IW131"/>
      <c r="IX131"/>
      <c r="IY131"/>
      <c r="IZ131"/>
      <c r="JA131"/>
      <c r="JB131"/>
      <c r="JC131"/>
      <c r="JD131"/>
      <c r="JE131"/>
      <c r="JF131"/>
      <c r="JG131"/>
      <c r="JH131"/>
      <c r="JI131"/>
      <c r="JJ131"/>
      <c r="JK131"/>
      <c r="JL131"/>
      <c r="JM131"/>
      <c r="JN131"/>
      <c r="JO131"/>
      <c r="JP131"/>
      <c r="JQ131"/>
      <c r="JR131"/>
      <c r="JS131"/>
      <c r="JT131"/>
      <c r="JU131"/>
      <c r="JV131"/>
      <c r="JW131"/>
      <c r="JX131"/>
      <c r="JY131"/>
      <c r="JZ131"/>
      <c r="KA131"/>
      <c r="KB131"/>
      <c r="KC131"/>
      <c r="KD131"/>
      <c r="KE131"/>
      <c r="KF131"/>
      <c r="KG131"/>
      <c r="KH131"/>
      <c r="KI131"/>
      <c r="KJ131"/>
      <c r="KK131"/>
      <c r="KL131"/>
      <c r="KM131"/>
      <c r="KN131"/>
      <c r="KO131"/>
      <c r="KP131"/>
      <c r="KQ131"/>
      <c r="KR131"/>
      <c r="KS131"/>
      <c r="KT131"/>
      <c r="KU131"/>
      <c r="KV131"/>
      <c r="KW131"/>
      <c r="KX131"/>
      <c r="KY131"/>
      <c r="KZ131"/>
      <c r="LA131"/>
      <c r="LB131"/>
      <c r="LC131"/>
      <c r="LD131"/>
      <c r="LE131"/>
      <c r="LF131"/>
      <c r="LG131"/>
      <c r="LH131"/>
      <c r="LI131"/>
      <c r="LJ131"/>
      <c r="LK131"/>
      <c r="LL131"/>
      <c r="LM131"/>
      <c r="LN131"/>
      <c r="LO131"/>
      <c r="LP131"/>
      <c r="LQ131"/>
      <c r="LR131"/>
      <c r="LS131"/>
      <c r="LT131"/>
      <c r="LU131"/>
      <c r="LV131"/>
      <c r="LW131"/>
      <c r="LX131"/>
      <c r="LY131"/>
      <c r="LZ131"/>
      <c r="MA131"/>
      <c r="MB131"/>
      <c r="MC131"/>
      <c r="MD131"/>
      <c r="ME131"/>
      <c r="MF131"/>
      <c r="MG131"/>
      <c r="MH131"/>
      <c r="MI131"/>
      <c r="MJ131"/>
      <c r="MK131"/>
      <c r="ML131"/>
      <c r="MM131"/>
      <c r="MN131"/>
      <c r="MO131"/>
      <c r="MP131"/>
      <c r="MQ131"/>
      <c r="MR131"/>
      <c r="MS131"/>
      <c r="MT131"/>
      <c r="MU131"/>
      <c r="MV131"/>
      <c r="MW131"/>
      <c r="MX131"/>
      <c r="MY131"/>
      <c r="MZ131"/>
      <c r="NA131"/>
      <c r="NB131"/>
      <c r="NC131"/>
      <c r="ND131"/>
      <c r="NE131"/>
      <c r="NF131"/>
      <c r="NG131"/>
      <c r="NH131"/>
      <c r="NI131"/>
      <c r="NJ131"/>
      <c r="NK131"/>
      <c r="NL131"/>
      <c r="NM131"/>
      <c r="NN131"/>
      <c r="NO131"/>
      <c r="NP131"/>
      <c r="NQ131"/>
      <c r="NR131"/>
      <c r="NS131"/>
      <c r="NT131"/>
      <c r="NU131"/>
      <c r="NV131"/>
      <c r="NW131"/>
      <c r="NX131"/>
      <c r="NY131"/>
      <c r="NZ131"/>
      <c r="OA131"/>
      <c r="OB131"/>
      <c r="OC131"/>
      <c r="OD131"/>
      <c r="OE131"/>
      <c r="OF131"/>
      <c r="OG131"/>
      <c r="OH131"/>
      <c r="OI131"/>
      <c r="OJ131"/>
      <c r="OK131"/>
      <c r="OL131"/>
      <c r="OM131"/>
      <c r="ON131"/>
      <c r="OO131"/>
      <c r="OP131"/>
      <c r="OQ131"/>
      <c r="OR131"/>
      <c r="OS131"/>
      <c r="OT131"/>
      <c r="OU131"/>
      <c r="OV131"/>
      <c r="OW131"/>
      <c r="OX131"/>
      <c r="OY131"/>
      <c r="OZ131"/>
      <c r="PA131"/>
      <c r="PB131"/>
      <c r="PC131"/>
      <c r="PD131"/>
      <c r="PE131"/>
      <c r="PF131"/>
      <c r="PG131"/>
      <c r="PH131"/>
      <c r="PI131"/>
      <c r="PJ131"/>
      <c r="PK131"/>
      <c r="PL131"/>
      <c r="PM131"/>
      <c r="PN131"/>
      <c r="PO131"/>
      <c r="PP131"/>
      <c r="PQ131"/>
      <c r="PR131"/>
      <c r="PS131"/>
      <c r="PT131"/>
      <c r="PU131"/>
      <c r="PV131"/>
      <c r="PW131"/>
      <c r="PX131"/>
      <c r="PY131"/>
      <c r="PZ131"/>
      <c r="QA131"/>
      <c r="QB131"/>
      <c r="QC131"/>
      <c r="QD131"/>
      <c r="QE131"/>
      <c r="QF131"/>
      <c r="QG131"/>
      <c r="QH131"/>
      <c r="QI131"/>
      <c r="QJ131"/>
      <c r="QK131"/>
      <c r="QL131"/>
      <c r="QM131"/>
      <c r="QN131"/>
      <c r="QO131"/>
      <c r="QP131"/>
      <c r="QQ131"/>
      <c r="QR131"/>
      <c r="QS131"/>
      <c r="QT131"/>
      <c r="QU131"/>
      <c r="QV131"/>
      <c r="QW131"/>
      <c r="QX131"/>
      <c r="QY131"/>
      <c r="QZ131"/>
      <c r="RA131"/>
      <c r="RB131"/>
      <c r="RC131"/>
      <c r="RD131"/>
      <c r="RE131"/>
      <c r="RF131"/>
      <c r="RG131"/>
      <c r="RH131"/>
      <c r="RI131"/>
      <c r="RJ131"/>
      <c r="RK131"/>
      <c r="RL131"/>
      <c r="RM131"/>
      <c r="RN131"/>
      <c r="RO131"/>
      <c r="RP131"/>
      <c r="RQ131"/>
      <c r="RR131"/>
      <c r="RS131"/>
      <c r="RT131"/>
      <c r="RU131"/>
      <c r="RV131"/>
      <c r="RW131"/>
      <c r="RX131"/>
      <c r="RY131"/>
      <c r="RZ131"/>
      <c r="SA131"/>
      <c r="SB131"/>
      <c r="SC131"/>
      <c r="SD131"/>
      <c r="SE131"/>
      <c r="SF131"/>
      <c r="SG131"/>
      <c r="SH131"/>
      <c r="SI131"/>
      <c r="SJ131"/>
      <c r="SK131"/>
      <c r="SL131"/>
      <c r="SM131"/>
      <c r="SN131"/>
      <c r="SO131"/>
      <c r="SP131"/>
      <c r="SQ131"/>
      <c r="SR131"/>
      <c r="SS131"/>
      <c r="ST131"/>
      <c r="SU131"/>
      <c r="SV131"/>
      <c r="SW131"/>
      <c r="SX131"/>
      <c r="SY131"/>
      <c r="SZ131"/>
      <c r="TA131"/>
      <c r="TB131"/>
      <c r="TC131"/>
      <c r="TD131"/>
      <c r="TE131"/>
      <c r="TF131"/>
      <c r="TG131"/>
      <c r="TH131"/>
      <c r="TI131"/>
      <c r="TJ131"/>
      <c r="TK131"/>
      <c r="TL131"/>
      <c r="TM131"/>
      <c r="TN131"/>
      <c r="TO131"/>
      <c r="TP131"/>
      <c r="TQ131"/>
      <c r="TR131"/>
      <c r="TS131"/>
      <c r="TT131"/>
      <c r="TU131"/>
      <c r="TV131"/>
      <c r="TW131"/>
      <c r="TX131"/>
      <c r="TY131"/>
      <c r="TZ131"/>
      <c r="UA131"/>
      <c r="UB131"/>
      <c r="UC131"/>
      <c r="UD131"/>
      <c r="UE131"/>
      <c r="UF131"/>
      <c r="UG131"/>
      <c r="UH131"/>
      <c r="UI131"/>
      <c r="UJ131"/>
      <c r="UK131"/>
      <c r="UL131"/>
      <c r="UM131"/>
      <c r="UN131"/>
      <c r="UO131"/>
      <c r="UP131"/>
      <c r="UQ131"/>
      <c r="UR131"/>
      <c r="US131"/>
      <c r="UT131"/>
      <c r="UU131"/>
      <c r="UV131"/>
      <c r="UW131"/>
      <c r="UX131"/>
      <c r="UY131"/>
      <c r="UZ131"/>
      <c r="VA131"/>
      <c r="VB131"/>
      <c r="VC131"/>
      <c r="VD131"/>
      <c r="VE131"/>
      <c r="VF131"/>
      <c r="VG131"/>
      <c r="VH131"/>
      <c r="VI131"/>
      <c r="VJ131"/>
      <c r="VK131"/>
      <c r="VL131"/>
      <c r="VM131"/>
      <c r="VN131"/>
      <c r="VO131"/>
      <c r="VP131"/>
      <c r="VQ131"/>
      <c r="VR131"/>
      <c r="VS131"/>
      <c r="VT131"/>
      <c r="VU131"/>
      <c r="VV131"/>
      <c r="VW131"/>
      <c r="VX131"/>
      <c r="VY131"/>
      <c r="VZ131"/>
      <c r="WA131"/>
      <c r="WB131"/>
      <c r="WC131"/>
      <c r="WD131"/>
      <c r="WE131"/>
      <c r="WF131"/>
      <c r="WG131"/>
      <c r="WH131"/>
      <c r="WI131"/>
      <c r="WJ131"/>
      <c r="WK131"/>
      <c r="WL131"/>
      <c r="WM131"/>
      <c r="WN131"/>
      <c r="WO131"/>
      <c r="WP131"/>
      <c r="WQ131"/>
      <c r="WR131"/>
      <c r="WS131"/>
      <c r="WT131"/>
      <c r="WU131"/>
      <c r="WV131"/>
      <c r="WW131"/>
      <c r="WX131"/>
      <c r="WY131"/>
      <c r="WZ131"/>
      <c r="XA131"/>
      <c r="XB131"/>
      <c r="XC131"/>
      <c r="XD131"/>
      <c r="XE131"/>
      <c r="XF131"/>
      <c r="XG131"/>
      <c r="XH131"/>
      <c r="XI131"/>
      <c r="XJ131"/>
      <c r="XK131"/>
      <c r="XL131"/>
      <c r="XM131"/>
      <c r="XN131"/>
      <c r="XO131"/>
      <c r="XP131"/>
      <c r="XQ131"/>
      <c r="XR131"/>
      <c r="XS131"/>
      <c r="XT131"/>
      <c r="XU131"/>
      <c r="XV131"/>
      <c r="XW131"/>
      <c r="XX131"/>
      <c r="XY131"/>
      <c r="XZ131"/>
      <c r="YA131"/>
      <c r="YB131"/>
      <c r="YC131"/>
      <c r="YD131"/>
      <c r="YE131"/>
      <c r="YF131"/>
      <c r="YG131"/>
      <c r="YH131"/>
      <c r="YI131"/>
      <c r="YJ131"/>
      <c r="YK131"/>
      <c r="YL131"/>
      <c r="YM131"/>
      <c r="YN131"/>
      <c r="YO131"/>
      <c r="YP131"/>
      <c r="YQ131"/>
      <c r="YR131"/>
      <c r="YS131"/>
      <c r="YT131"/>
      <c r="YU131"/>
      <c r="YV131"/>
      <c r="YW131"/>
      <c r="YX131"/>
      <c r="YY131"/>
      <c r="YZ131"/>
      <c r="ZA131"/>
      <c r="ZB131"/>
      <c r="ZC131"/>
      <c r="ZD131"/>
      <c r="ZE131"/>
      <c r="ZF131"/>
      <c r="ZG131"/>
      <c r="ZH131"/>
      <c r="ZI131"/>
      <c r="ZJ131"/>
      <c r="ZK131"/>
      <c r="ZL131"/>
      <c r="ZM131"/>
      <c r="ZN131"/>
      <c r="ZO131"/>
      <c r="ZP131"/>
      <c r="ZQ131"/>
      <c r="ZR131"/>
      <c r="ZS131"/>
      <c r="ZT131"/>
      <c r="ZU131"/>
      <c r="ZV131"/>
      <c r="ZW131"/>
      <c r="ZX131"/>
      <c r="ZY131"/>
      <c r="ZZ131"/>
      <c r="AAA131"/>
      <c r="AAB131"/>
      <c r="AAC131"/>
      <c r="AAD131"/>
      <c r="AAE131"/>
      <c r="AAF131"/>
      <c r="AAG131"/>
      <c r="AAH131"/>
      <c r="AAI131"/>
      <c r="AAJ131"/>
      <c r="AAK131"/>
      <c r="AAL131"/>
      <c r="AAM131"/>
      <c r="AAN131"/>
      <c r="AAO131"/>
      <c r="AAP131"/>
      <c r="AAQ131"/>
      <c r="AAR131"/>
      <c r="AAS131"/>
      <c r="AAT131"/>
      <c r="AAU131"/>
      <c r="AAV131"/>
      <c r="AAW131"/>
      <c r="AAX131"/>
      <c r="AAY131"/>
      <c r="AAZ131"/>
      <c r="ABA131"/>
      <c r="ABB131"/>
      <c r="ABC131"/>
      <c r="ABD131"/>
      <c r="ABE131"/>
      <c r="ABF131"/>
      <c r="ABG131"/>
      <c r="ABH131"/>
      <c r="ABI131"/>
      <c r="ABJ131"/>
      <c r="ABK131"/>
      <c r="ABL131"/>
      <c r="ABM131"/>
      <c r="ABN131"/>
      <c r="ABO131"/>
      <c r="ABP131"/>
      <c r="ABQ131"/>
      <c r="ABR131"/>
      <c r="ABS131"/>
      <c r="ABT131"/>
      <c r="ABU131"/>
      <c r="ABV131"/>
      <c r="ABW131"/>
      <c r="ABX131"/>
      <c r="ABY131"/>
      <c r="ABZ131"/>
      <c r="ACA131"/>
      <c r="ACB131"/>
      <c r="ACC131"/>
      <c r="ACD131"/>
      <c r="ACE131"/>
      <c r="ACF131"/>
      <c r="ACG131"/>
      <c r="ACH131"/>
      <c r="ACI131"/>
      <c r="ACJ131"/>
      <c r="ACK131"/>
      <c r="ACL131"/>
      <c r="ACM131"/>
      <c r="ACN131"/>
      <c r="ACO131"/>
      <c r="ACP131"/>
      <c r="ACQ131"/>
      <c r="ACR131"/>
      <c r="ACS131"/>
      <c r="ACT131"/>
      <c r="ACU131"/>
      <c r="ACV131"/>
      <c r="ACW131"/>
      <c r="ACX131"/>
      <c r="ACY131"/>
      <c r="ACZ131"/>
      <c r="ADA131"/>
      <c r="ADB131"/>
      <c r="ADC131"/>
      <c r="ADD131"/>
      <c r="ADE131"/>
      <c r="ADF131"/>
      <c r="ADG131"/>
      <c r="ADH131"/>
      <c r="ADI131"/>
      <c r="ADJ131"/>
      <c r="ADK131"/>
      <c r="ADL131"/>
      <c r="ADM131"/>
      <c r="ADN131"/>
      <c r="ADO131"/>
      <c r="ADP131"/>
      <c r="ADQ131"/>
      <c r="ADR131"/>
      <c r="ADS131"/>
      <c r="ADT131"/>
      <c r="ADU131"/>
      <c r="ADV131"/>
      <c r="ADW131"/>
      <c r="ADX131"/>
      <c r="ADY131"/>
      <c r="ADZ131"/>
      <c r="AEA131"/>
      <c r="AEB131"/>
      <c r="AEC131"/>
      <c r="AED131"/>
      <c r="AEE131"/>
      <c r="AEF131"/>
      <c r="AEG131"/>
      <c r="AEH131"/>
      <c r="AEI131"/>
      <c r="AEJ131"/>
      <c r="AEK131"/>
      <c r="AEL131"/>
      <c r="AEM131"/>
      <c r="AEN131"/>
      <c r="AEO131"/>
      <c r="AEP131"/>
      <c r="AEQ131"/>
      <c r="AER131"/>
      <c r="AES131"/>
      <c r="AET131"/>
      <c r="AEU131"/>
      <c r="AEV131"/>
      <c r="AEW131"/>
      <c r="AEX131"/>
      <c r="AEY131"/>
      <c r="AEZ131"/>
      <c r="AFA131"/>
      <c r="AFB131"/>
      <c r="AFC131"/>
      <c r="AFD131"/>
      <c r="AFE131"/>
      <c r="AFF131"/>
      <c r="AFG131"/>
      <c r="AFH131"/>
      <c r="AFI131"/>
      <c r="AFJ131"/>
      <c r="AFK131"/>
      <c r="AFL131"/>
      <c r="AFM131"/>
      <c r="AFN131"/>
      <c r="AFO131"/>
      <c r="AFP131"/>
      <c r="AFQ131"/>
      <c r="AFR131"/>
      <c r="AFS131"/>
      <c r="AFT131"/>
      <c r="AFU131"/>
      <c r="AFV131"/>
      <c r="AFW131"/>
      <c r="AFX131"/>
      <c r="AFY131"/>
      <c r="AFZ131"/>
      <c r="AGA131"/>
      <c r="AGB131"/>
      <c r="AGC131"/>
      <c r="AGD131"/>
      <c r="AGE131"/>
      <c r="AGF131"/>
      <c r="AGG131"/>
      <c r="AGH131"/>
      <c r="AGI131"/>
      <c r="AGJ131"/>
      <c r="AGK131"/>
      <c r="AGL131"/>
      <c r="AGM131"/>
      <c r="AGN131"/>
      <c r="AGO131"/>
      <c r="AGP131"/>
      <c r="AGQ131"/>
      <c r="AGR131"/>
      <c r="AGS131"/>
      <c r="AGT131"/>
      <c r="AGU131"/>
      <c r="AGV131"/>
      <c r="AGW131"/>
      <c r="AGX131"/>
      <c r="AGY131"/>
      <c r="AGZ131"/>
      <c r="AHA131"/>
      <c r="AHB131"/>
      <c r="AHC131"/>
      <c r="AHD131"/>
      <c r="AHE131"/>
      <c r="AHF131"/>
      <c r="AHG131"/>
      <c r="AHH131"/>
      <c r="AHI131"/>
      <c r="AHJ131"/>
      <c r="AHK131"/>
      <c r="AHL131"/>
      <c r="AHM131"/>
      <c r="AHN131"/>
      <c r="AHO131"/>
      <c r="AHP131"/>
      <c r="AHQ131"/>
      <c r="AHR131"/>
      <c r="AHS131"/>
      <c r="AHT131"/>
      <c r="AHU131"/>
      <c r="AHV131"/>
      <c r="AHW131"/>
      <c r="AHX131"/>
      <c r="AHY131"/>
      <c r="AHZ131"/>
      <c r="AIA131"/>
      <c r="AIB131"/>
      <c r="AIC131"/>
      <c r="AID131"/>
      <c r="AIE131"/>
      <c r="AIF131"/>
      <c r="AIG131"/>
      <c r="AIH131"/>
      <c r="AII131"/>
      <c r="AIJ131"/>
      <c r="AIK131"/>
      <c r="AIL131"/>
      <c r="AIM131"/>
      <c r="AIN131"/>
      <c r="AIO131"/>
      <c r="AIP131"/>
      <c r="AIQ131"/>
      <c r="AIR131"/>
      <c r="AIS131"/>
      <c r="AIT131"/>
      <c r="AIU131"/>
      <c r="AIV131"/>
      <c r="AIW131"/>
      <c r="AIX131"/>
      <c r="AIY131"/>
      <c r="AIZ131"/>
      <c r="AJA131"/>
      <c r="AJB131"/>
      <c r="AJC131"/>
      <c r="AJD131"/>
      <c r="AJE131"/>
      <c r="AJF131"/>
      <c r="AJG131"/>
      <c r="AJH131"/>
      <c r="AJI131"/>
      <c r="AJJ131"/>
      <c r="AJK131"/>
      <c r="AJL131"/>
      <c r="AJM131"/>
      <c r="AJN131"/>
      <c r="AJO131"/>
      <c r="AJP131"/>
      <c r="AJQ131"/>
      <c r="AJR131"/>
      <c r="AJS131"/>
      <c r="AJT131"/>
      <c r="AJU131"/>
      <c r="AJV131"/>
      <c r="AJW131"/>
      <c r="AJX131"/>
      <c r="AJY131"/>
      <c r="AJZ131"/>
      <c r="AKA131"/>
      <c r="AKB131"/>
      <c r="AKC131"/>
      <c r="AKD131"/>
      <c r="AKE131"/>
      <c r="AKF131"/>
      <c r="AKG131"/>
      <c r="AKH131"/>
      <c r="AKI131"/>
      <c r="AKJ131"/>
      <c r="AKK131"/>
      <c r="AKL131"/>
      <c r="AKM131"/>
      <c r="AKN131"/>
      <c r="AKO131"/>
      <c r="AKP131"/>
      <c r="AKQ131"/>
      <c r="AKR131"/>
      <c r="AKS131"/>
      <c r="AKT131"/>
      <c r="AKU131"/>
      <c r="AKV131"/>
      <c r="AKW131"/>
      <c r="AKX131"/>
      <c r="AKY131"/>
      <c r="AKZ131"/>
      <c r="ALA131"/>
      <c r="ALB131"/>
      <c r="ALC131"/>
      <c r="ALD131"/>
      <c r="ALE131"/>
      <c r="ALF131"/>
      <c r="ALG131"/>
      <c r="ALH131"/>
      <c r="ALI131"/>
      <c r="ALJ131"/>
      <c r="ALK131"/>
      <c r="ALL131"/>
      <c r="ALM131"/>
      <c r="ALN131"/>
      <c r="ALO131"/>
      <c r="ALP131"/>
      <c r="ALQ131"/>
      <c r="ALR131"/>
      <c r="ALS131"/>
      <c r="ALT131"/>
      <c r="ALU131"/>
      <c r="ALV131"/>
      <c r="ALW131"/>
      <c r="ALX131"/>
      <c r="ALY131"/>
      <c r="ALZ131"/>
      <c r="AMA131"/>
      <c r="AMB131"/>
      <c r="AMC131"/>
      <c r="AMD131"/>
      <c r="AME131"/>
      <c r="AMF131"/>
      <c r="AMG131"/>
      <c r="AMH131"/>
      <c r="AMI131"/>
      <c r="AMJ131"/>
      <c r="AMK131"/>
      <c r="AML131"/>
      <c r="AMM131"/>
      <c r="AMN131"/>
      <c r="AMO131"/>
      <c r="AMP131"/>
      <c r="AMQ131"/>
      <c r="AMR131"/>
      <c r="AMS131"/>
      <c r="AMT131"/>
      <c r="AMU131"/>
      <c r="AMV131"/>
      <c r="AMW131"/>
      <c r="AMX131"/>
      <c r="AMY131"/>
      <c r="AMZ131"/>
      <c r="ANA131"/>
      <c r="ANB131"/>
      <c r="ANC131"/>
      <c r="AND131"/>
      <c r="ANE131"/>
    </row>
    <row r="132" spans="3:1048" s="6" customFormat="1" ht="15" customHeight="1" x14ac:dyDescent="0.25">
      <c r="C132" s="6" t="str">
        <f t="shared" si="23"/>
        <v>GE</v>
      </c>
      <c r="D132" s="6" t="str">
        <f t="shared" si="24"/>
        <v>GEH80DEEJSC  (80 gal)</v>
      </c>
      <c r="E132" s="6">
        <f t="shared" si="25"/>
        <v>150723</v>
      </c>
      <c r="F132" s="60">
        <f t="shared" si="26"/>
        <v>80</v>
      </c>
      <c r="G132" s="6" t="str">
        <f t="shared" si="27"/>
        <v>GE2014_80</v>
      </c>
      <c r="H132" s="60">
        <v>1</v>
      </c>
      <c r="I132" s="62">
        <v>0</v>
      </c>
      <c r="J132" s="61">
        <f t="shared" si="62"/>
        <v>3.1</v>
      </c>
      <c r="K132" s="61">
        <f t="shared" si="63"/>
        <v>0</v>
      </c>
      <c r="L132" s="127">
        <f t="shared" si="30"/>
        <v>0</v>
      </c>
      <c r="M132" s="169" t="str">
        <f t="shared" si="31"/>
        <v>GEH80DEEJSC</v>
      </c>
      <c r="N132" s="97" t="s">
        <v>196</v>
      </c>
      <c r="O132" s="32">
        <v>3</v>
      </c>
      <c r="P132" s="81">
        <f t="shared" si="32"/>
        <v>15</v>
      </c>
      <c r="Q132" s="12" t="s">
        <v>97</v>
      </c>
      <c r="R132" s="68">
        <f t="shared" si="109"/>
        <v>7</v>
      </c>
      <c r="S132" s="68">
        <f t="shared" si="111"/>
        <v>150723</v>
      </c>
      <c r="T132" s="65" t="str">
        <f t="shared" si="40"/>
        <v>GEH80DEEJSC  (80 gal)</v>
      </c>
      <c r="U132" s="168">
        <f t="shared" si="106"/>
        <v>1</v>
      </c>
      <c r="V132" s="13" t="s">
        <v>126</v>
      </c>
      <c r="W132" s="14">
        <v>80</v>
      </c>
      <c r="X132" s="30" t="s">
        <v>237</v>
      </c>
      <c r="Y132" s="86" t="s">
        <v>238</v>
      </c>
      <c r="Z132" s="91" t="str">
        <f t="shared" si="112"/>
        <v>GE2014_80</v>
      </c>
      <c r="AA132" s="126">
        <v>0</v>
      </c>
      <c r="AB132" s="42">
        <f>[1]ESTAR_to_AWHS!K25</f>
        <v>3.1</v>
      </c>
      <c r="AC132" s="51" t="str">
        <f>[1]ESTAR_to_AWHS!I25</f>
        <v>4+</v>
      </c>
      <c r="AD132" s="171" t="str">
        <f>[1]ESTAR_to_AWHS!L25</f>
        <v>--</v>
      </c>
      <c r="AE132" s="52">
        <f>[1]ESTAR_to_AWHS!J25</f>
        <v>42621</v>
      </c>
      <c r="AF132" s="49" t="s">
        <v>87</v>
      </c>
      <c r="AG132" s="138" t="str">
        <f t="shared" si="108"/>
        <v>2,     150723,   "GEH80DEEJSC  (80 gal)"</v>
      </c>
      <c r="AH132" s="140" t="str">
        <f t="shared" si="100"/>
        <v>GE</v>
      </c>
      <c r="AI132" s="141" t="s">
        <v>126</v>
      </c>
      <c r="AJ132" s="166">
        <f t="shared" si="107"/>
        <v>1</v>
      </c>
      <c r="AK132" s="138" t="str">
        <f t="shared" si="110"/>
        <v xml:space="preserve">          case  GEH80DEEJSC  (80 gal)   :   "GEH80DEEJSC"</v>
      </c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  <c r="BE132"/>
      <c r="BF132"/>
      <c r="BG132"/>
      <c r="BH132"/>
      <c r="BI132"/>
      <c r="BJ132"/>
      <c r="BK132"/>
      <c r="BL132"/>
      <c r="BM132"/>
      <c r="BN132"/>
      <c r="BO132"/>
      <c r="BP132"/>
      <c r="BQ132"/>
      <c r="BR132"/>
      <c r="BS132"/>
      <c r="BT132"/>
      <c r="BU132"/>
      <c r="BV132"/>
      <c r="BW132"/>
      <c r="BX132"/>
      <c r="BY132"/>
      <c r="BZ132"/>
      <c r="CA132"/>
      <c r="CB132"/>
      <c r="CC132"/>
      <c r="CD132"/>
      <c r="CE132"/>
      <c r="CF132"/>
      <c r="CG132"/>
      <c r="CH132"/>
      <c r="CI132"/>
      <c r="CJ132"/>
      <c r="CK132"/>
      <c r="CL132"/>
      <c r="CM132"/>
      <c r="CN132"/>
      <c r="CO132"/>
      <c r="CP132"/>
      <c r="CQ132"/>
      <c r="CR132"/>
      <c r="CS132"/>
      <c r="CT132"/>
      <c r="CU132"/>
      <c r="CV132"/>
      <c r="CW132"/>
      <c r="CX132"/>
      <c r="CY132"/>
      <c r="CZ132"/>
      <c r="DA132"/>
      <c r="DB132"/>
      <c r="DC132"/>
      <c r="DD132"/>
      <c r="DE132"/>
      <c r="DF132"/>
      <c r="DG132"/>
      <c r="DH132"/>
      <c r="DI132"/>
      <c r="DJ132"/>
      <c r="DK132"/>
      <c r="DL132"/>
      <c r="DM132"/>
      <c r="DN132"/>
      <c r="DO132"/>
      <c r="DP132"/>
      <c r="DQ132"/>
      <c r="DR132"/>
      <c r="DS132"/>
      <c r="DT132"/>
      <c r="DU132"/>
      <c r="DV132"/>
      <c r="DW132"/>
      <c r="DX132"/>
      <c r="DY132"/>
      <c r="DZ132"/>
      <c r="EA132"/>
      <c r="EB132"/>
      <c r="EC132"/>
      <c r="ED132"/>
      <c r="EE132"/>
      <c r="EF132"/>
      <c r="EG132"/>
      <c r="EH132"/>
      <c r="EI132"/>
      <c r="EJ132"/>
      <c r="EK132"/>
      <c r="EL132"/>
      <c r="EM132"/>
      <c r="EN132"/>
      <c r="EO132"/>
      <c r="EP132"/>
      <c r="EQ132"/>
      <c r="ER132"/>
      <c r="ES132"/>
      <c r="ET132"/>
      <c r="EU132"/>
      <c r="EV132"/>
      <c r="EW132"/>
      <c r="EX132"/>
      <c r="EY132"/>
      <c r="EZ132"/>
      <c r="FA132"/>
      <c r="FB132"/>
      <c r="FC132"/>
      <c r="FD132"/>
      <c r="FE132"/>
      <c r="FF132"/>
      <c r="FG132"/>
      <c r="FH132"/>
      <c r="FI132"/>
      <c r="FJ132"/>
      <c r="FK132"/>
      <c r="FL132"/>
      <c r="FM132"/>
      <c r="FN132"/>
      <c r="FO132"/>
      <c r="FP132"/>
      <c r="FQ132"/>
      <c r="FR132"/>
      <c r="FS132"/>
      <c r="FT132"/>
      <c r="FU132"/>
      <c r="FV132"/>
      <c r="FW132"/>
      <c r="FX132"/>
      <c r="FY132"/>
      <c r="FZ132"/>
      <c r="GA132"/>
      <c r="GB132"/>
      <c r="GC132"/>
      <c r="GD132"/>
      <c r="GE132"/>
      <c r="GF132"/>
      <c r="GG132"/>
      <c r="GH132"/>
      <c r="GI132"/>
      <c r="GJ132"/>
      <c r="GK132"/>
      <c r="GL132"/>
      <c r="GM132"/>
      <c r="GN132"/>
      <c r="GO132"/>
      <c r="GP132"/>
      <c r="GQ132"/>
      <c r="GR132"/>
      <c r="GS132"/>
      <c r="GT132"/>
      <c r="GU132"/>
      <c r="GV132"/>
      <c r="GW132"/>
      <c r="GX132"/>
      <c r="GY132"/>
      <c r="GZ132"/>
      <c r="HA132"/>
      <c r="HB132"/>
      <c r="HC132"/>
      <c r="HD132"/>
      <c r="HE132"/>
      <c r="HF132"/>
      <c r="HG132"/>
      <c r="HH132"/>
      <c r="HI132"/>
      <c r="HJ132"/>
      <c r="HK132"/>
      <c r="HL132"/>
      <c r="HM132"/>
      <c r="HN132"/>
      <c r="HO132"/>
      <c r="HP132"/>
      <c r="HQ132"/>
      <c r="HR132"/>
      <c r="HS132"/>
      <c r="HT132"/>
      <c r="HU132"/>
      <c r="HV132"/>
      <c r="HW132"/>
      <c r="HX132"/>
      <c r="HY132"/>
      <c r="HZ132"/>
      <c r="IA132"/>
      <c r="IB132"/>
      <c r="IC132"/>
      <c r="ID132"/>
      <c r="IE132"/>
      <c r="IF132"/>
      <c r="IG132"/>
      <c r="IH132"/>
      <c r="II132"/>
      <c r="IJ132"/>
      <c r="IK132"/>
      <c r="IL132"/>
      <c r="IM132"/>
      <c r="IN132"/>
      <c r="IO132"/>
      <c r="IP132"/>
      <c r="IQ132"/>
      <c r="IR132"/>
      <c r="IS132"/>
      <c r="IT132"/>
      <c r="IU132"/>
      <c r="IV132"/>
      <c r="IW132"/>
      <c r="IX132"/>
      <c r="IY132"/>
      <c r="IZ132"/>
      <c r="JA132"/>
      <c r="JB132"/>
      <c r="JC132"/>
      <c r="JD132"/>
      <c r="JE132"/>
      <c r="JF132"/>
      <c r="JG132"/>
      <c r="JH132"/>
      <c r="JI132"/>
      <c r="JJ132"/>
      <c r="JK132"/>
      <c r="JL132"/>
      <c r="JM132"/>
      <c r="JN132"/>
      <c r="JO132"/>
      <c r="JP132"/>
      <c r="JQ132"/>
      <c r="JR132"/>
      <c r="JS132"/>
      <c r="JT132"/>
      <c r="JU132"/>
      <c r="JV132"/>
      <c r="JW132"/>
      <c r="JX132"/>
      <c r="JY132"/>
      <c r="JZ132"/>
      <c r="KA132"/>
      <c r="KB132"/>
      <c r="KC132"/>
      <c r="KD132"/>
      <c r="KE132"/>
      <c r="KF132"/>
      <c r="KG132"/>
      <c r="KH132"/>
      <c r="KI132"/>
      <c r="KJ132"/>
      <c r="KK132"/>
      <c r="KL132"/>
      <c r="KM132"/>
      <c r="KN132"/>
      <c r="KO132"/>
      <c r="KP132"/>
      <c r="KQ132"/>
      <c r="KR132"/>
      <c r="KS132"/>
      <c r="KT132"/>
      <c r="KU132"/>
      <c r="KV132"/>
      <c r="KW132"/>
      <c r="KX132"/>
      <c r="KY132"/>
      <c r="KZ132"/>
      <c r="LA132"/>
      <c r="LB132"/>
      <c r="LC132"/>
      <c r="LD132"/>
      <c r="LE132"/>
      <c r="LF132"/>
      <c r="LG132"/>
      <c r="LH132"/>
      <c r="LI132"/>
      <c r="LJ132"/>
      <c r="LK132"/>
      <c r="LL132"/>
      <c r="LM132"/>
      <c r="LN132"/>
      <c r="LO132"/>
      <c r="LP132"/>
      <c r="LQ132"/>
      <c r="LR132"/>
      <c r="LS132"/>
      <c r="LT132"/>
      <c r="LU132"/>
      <c r="LV132"/>
      <c r="LW132"/>
      <c r="LX132"/>
      <c r="LY132"/>
      <c r="LZ132"/>
      <c r="MA132"/>
      <c r="MB132"/>
      <c r="MC132"/>
      <c r="MD132"/>
      <c r="ME132"/>
      <c r="MF132"/>
      <c r="MG132"/>
      <c r="MH132"/>
      <c r="MI132"/>
      <c r="MJ132"/>
      <c r="MK132"/>
      <c r="ML132"/>
      <c r="MM132"/>
      <c r="MN132"/>
      <c r="MO132"/>
      <c r="MP132"/>
      <c r="MQ132"/>
      <c r="MR132"/>
      <c r="MS132"/>
      <c r="MT132"/>
      <c r="MU132"/>
      <c r="MV132"/>
      <c r="MW132"/>
      <c r="MX132"/>
      <c r="MY132"/>
      <c r="MZ132"/>
      <c r="NA132"/>
      <c r="NB132"/>
      <c r="NC132"/>
      <c r="ND132"/>
      <c r="NE132"/>
      <c r="NF132"/>
      <c r="NG132"/>
      <c r="NH132"/>
      <c r="NI132"/>
      <c r="NJ132"/>
      <c r="NK132"/>
      <c r="NL132"/>
      <c r="NM132"/>
      <c r="NN132"/>
      <c r="NO132"/>
      <c r="NP132"/>
      <c r="NQ132"/>
      <c r="NR132"/>
      <c r="NS132"/>
      <c r="NT132"/>
      <c r="NU132"/>
      <c r="NV132"/>
      <c r="NW132"/>
      <c r="NX132"/>
      <c r="NY132"/>
      <c r="NZ132"/>
      <c r="OA132"/>
      <c r="OB132"/>
      <c r="OC132"/>
      <c r="OD132"/>
      <c r="OE132"/>
      <c r="OF132"/>
      <c r="OG132"/>
      <c r="OH132"/>
      <c r="OI132"/>
      <c r="OJ132"/>
      <c r="OK132"/>
      <c r="OL132"/>
      <c r="OM132"/>
      <c r="ON132"/>
      <c r="OO132"/>
      <c r="OP132"/>
      <c r="OQ132"/>
      <c r="OR132"/>
      <c r="OS132"/>
      <c r="OT132"/>
      <c r="OU132"/>
      <c r="OV132"/>
      <c r="OW132"/>
      <c r="OX132"/>
      <c r="OY132"/>
      <c r="OZ132"/>
      <c r="PA132"/>
      <c r="PB132"/>
      <c r="PC132"/>
      <c r="PD132"/>
      <c r="PE132"/>
      <c r="PF132"/>
      <c r="PG132"/>
      <c r="PH132"/>
      <c r="PI132"/>
      <c r="PJ132"/>
      <c r="PK132"/>
      <c r="PL132"/>
      <c r="PM132"/>
      <c r="PN132"/>
      <c r="PO132"/>
      <c r="PP132"/>
      <c r="PQ132"/>
      <c r="PR132"/>
      <c r="PS132"/>
      <c r="PT132"/>
      <c r="PU132"/>
      <c r="PV132"/>
      <c r="PW132"/>
      <c r="PX132"/>
      <c r="PY132"/>
      <c r="PZ132"/>
      <c r="QA132"/>
      <c r="QB132"/>
      <c r="QC132"/>
      <c r="QD132"/>
      <c r="QE132"/>
      <c r="QF132"/>
      <c r="QG132"/>
      <c r="QH132"/>
      <c r="QI132"/>
      <c r="QJ132"/>
      <c r="QK132"/>
      <c r="QL132"/>
      <c r="QM132"/>
      <c r="QN132"/>
      <c r="QO132"/>
      <c r="QP132"/>
      <c r="QQ132"/>
      <c r="QR132"/>
      <c r="QS132"/>
      <c r="QT132"/>
      <c r="QU132"/>
      <c r="QV132"/>
      <c r="QW132"/>
      <c r="QX132"/>
      <c r="QY132"/>
      <c r="QZ132"/>
      <c r="RA132"/>
      <c r="RB132"/>
      <c r="RC132"/>
      <c r="RD132"/>
      <c r="RE132"/>
      <c r="RF132"/>
      <c r="RG132"/>
      <c r="RH132"/>
      <c r="RI132"/>
      <c r="RJ132"/>
      <c r="RK132"/>
      <c r="RL132"/>
      <c r="RM132"/>
      <c r="RN132"/>
      <c r="RO132"/>
      <c r="RP132"/>
      <c r="RQ132"/>
      <c r="RR132"/>
      <c r="RS132"/>
      <c r="RT132"/>
      <c r="RU132"/>
      <c r="RV132"/>
      <c r="RW132"/>
      <c r="RX132"/>
      <c r="RY132"/>
      <c r="RZ132"/>
      <c r="SA132"/>
      <c r="SB132"/>
      <c r="SC132"/>
      <c r="SD132"/>
      <c r="SE132"/>
      <c r="SF132"/>
      <c r="SG132"/>
      <c r="SH132"/>
      <c r="SI132"/>
      <c r="SJ132"/>
      <c r="SK132"/>
      <c r="SL132"/>
      <c r="SM132"/>
      <c r="SN132"/>
      <c r="SO132"/>
      <c r="SP132"/>
      <c r="SQ132"/>
      <c r="SR132"/>
      <c r="SS132"/>
      <c r="ST132"/>
      <c r="SU132"/>
      <c r="SV132"/>
      <c r="SW132"/>
      <c r="SX132"/>
      <c r="SY132"/>
      <c r="SZ132"/>
      <c r="TA132"/>
      <c r="TB132"/>
      <c r="TC132"/>
      <c r="TD132"/>
      <c r="TE132"/>
      <c r="TF132"/>
      <c r="TG132"/>
      <c r="TH132"/>
      <c r="TI132"/>
      <c r="TJ132"/>
      <c r="TK132"/>
      <c r="TL132"/>
      <c r="TM132"/>
      <c r="TN132"/>
      <c r="TO132"/>
      <c r="TP132"/>
      <c r="TQ132"/>
      <c r="TR132"/>
      <c r="TS132"/>
      <c r="TT132"/>
      <c r="TU132"/>
      <c r="TV132"/>
      <c r="TW132"/>
      <c r="TX132"/>
      <c r="TY132"/>
      <c r="TZ132"/>
      <c r="UA132"/>
      <c r="UB132"/>
      <c r="UC132"/>
      <c r="UD132"/>
      <c r="UE132"/>
      <c r="UF132"/>
      <c r="UG132"/>
      <c r="UH132"/>
      <c r="UI132"/>
      <c r="UJ132"/>
      <c r="UK132"/>
      <c r="UL132"/>
      <c r="UM132"/>
      <c r="UN132"/>
      <c r="UO132"/>
      <c r="UP132"/>
      <c r="UQ132"/>
      <c r="UR132"/>
      <c r="US132"/>
      <c r="UT132"/>
      <c r="UU132"/>
      <c r="UV132"/>
      <c r="UW132"/>
      <c r="UX132"/>
      <c r="UY132"/>
      <c r="UZ132"/>
      <c r="VA132"/>
      <c r="VB132"/>
      <c r="VC132"/>
      <c r="VD132"/>
      <c r="VE132"/>
      <c r="VF132"/>
      <c r="VG132"/>
      <c r="VH132"/>
      <c r="VI132"/>
      <c r="VJ132"/>
      <c r="VK132"/>
      <c r="VL132"/>
      <c r="VM132"/>
      <c r="VN132"/>
      <c r="VO132"/>
      <c r="VP132"/>
      <c r="VQ132"/>
      <c r="VR132"/>
      <c r="VS132"/>
      <c r="VT132"/>
      <c r="VU132"/>
      <c r="VV132"/>
      <c r="VW132"/>
      <c r="VX132"/>
      <c r="VY132"/>
      <c r="VZ132"/>
      <c r="WA132"/>
      <c r="WB132"/>
      <c r="WC132"/>
      <c r="WD132"/>
      <c r="WE132"/>
      <c r="WF132"/>
      <c r="WG132"/>
      <c r="WH132"/>
      <c r="WI132"/>
      <c r="WJ132"/>
      <c r="WK132"/>
      <c r="WL132"/>
      <c r="WM132"/>
      <c r="WN132"/>
      <c r="WO132"/>
      <c r="WP132"/>
      <c r="WQ132"/>
      <c r="WR132"/>
      <c r="WS132"/>
      <c r="WT132"/>
      <c r="WU132"/>
      <c r="WV132"/>
      <c r="WW132"/>
      <c r="WX132"/>
      <c r="WY132"/>
      <c r="WZ132"/>
      <c r="XA132"/>
      <c r="XB132"/>
      <c r="XC132"/>
      <c r="XD132"/>
      <c r="XE132"/>
      <c r="XF132"/>
      <c r="XG132"/>
      <c r="XH132"/>
      <c r="XI132"/>
      <c r="XJ132"/>
      <c r="XK132"/>
      <c r="XL132"/>
      <c r="XM132"/>
      <c r="XN132"/>
      <c r="XO132"/>
      <c r="XP132"/>
      <c r="XQ132"/>
      <c r="XR132"/>
      <c r="XS132"/>
      <c r="XT132"/>
      <c r="XU132"/>
      <c r="XV132"/>
      <c r="XW132"/>
      <c r="XX132"/>
      <c r="XY132"/>
      <c r="XZ132"/>
      <c r="YA132"/>
      <c r="YB132"/>
      <c r="YC132"/>
      <c r="YD132"/>
      <c r="YE132"/>
      <c r="YF132"/>
      <c r="YG132"/>
      <c r="YH132"/>
      <c r="YI132"/>
      <c r="YJ132"/>
      <c r="YK132"/>
      <c r="YL132"/>
      <c r="YM132"/>
      <c r="YN132"/>
      <c r="YO132"/>
      <c r="YP132"/>
      <c r="YQ132"/>
      <c r="YR132"/>
      <c r="YS132"/>
      <c r="YT132"/>
      <c r="YU132"/>
      <c r="YV132"/>
      <c r="YW132"/>
      <c r="YX132"/>
      <c r="YY132"/>
      <c r="YZ132"/>
      <c r="ZA132"/>
      <c r="ZB132"/>
      <c r="ZC132"/>
      <c r="ZD132"/>
      <c r="ZE132"/>
      <c r="ZF132"/>
      <c r="ZG132"/>
      <c r="ZH132"/>
      <c r="ZI132"/>
      <c r="ZJ132"/>
      <c r="ZK132"/>
      <c r="ZL132"/>
      <c r="ZM132"/>
      <c r="ZN132"/>
      <c r="ZO132"/>
      <c r="ZP132"/>
      <c r="ZQ132"/>
      <c r="ZR132"/>
      <c r="ZS132"/>
      <c r="ZT132"/>
      <c r="ZU132"/>
      <c r="ZV132"/>
      <c r="ZW132"/>
      <c r="ZX132"/>
      <c r="ZY132"/>
      <c r="ZZ132"/>
      <c r="AAA132"/>
      <c r="AAB132"/>
      <c r="AAC132"/>
      <c r="AAD132"/>
      <c r="AAE132"/>
      <c r="AAF132"/>
      <c r="AAG132"/>
      <c r="AAH132"/>
      <c r="AAI132"/>
      <c r="AAJ132"/>
      <c r="AAK132"/>
      <c r="AAL132"/>
      <c r="AAM132"/>
      <c r="AAN132"/>
      <c r="AAO132"/>
      <c r="AAP132"/>
      <c r="AAQ132"/>
      <c r="AAR132"/>
      <c r="AAS132"/>
      <c r="AAT132"/>
      <c r="AAU132"/>
      <c r="AAV132"/>
      <c r="AAW132"/>
      <c r="AAX132"/>
      <c r="AAY132"/>
      <c r="AAZ132"/>
      <c r="ABA132"/>
      <c r="ABB132"/>
      <c r="ABC132"/>
      <c r="ABD132"/>
      <c r="ABE132"/>
      <c r="ABF132"/>
      <c r="ABG132"/>
      <c r="ABH132"/>
      <c r="ABI132"/>
      <c r="ABJ132"/>
      <c r="ABK132"/>
      <c r="ABL132"/>
      <c r="ABM132"/>
      <c r="ABN132"/>
      <c r="ABO132"/>
      <c r="ABP132"/>
      <c r="ABQ132"/>
      <c r="ABR132"/>
      <c r="ABS132"/>
      <c r="ABT132"/>
      <c r="ABU132"/>
      <c r="ABV132"/>
      <c r="ABW132"/>
      <c r="ABX132"/>
      <c r="ABY132"/>
      <c r="ABZ132"/>
      <c r="ACA132"/>
      <c r="ACB132"/>
      <c r="ACC132"/>
      <c r="ACD132"/>
      <c r="ACE132"/>
      <c r="ACF132"/>
      <c r="ACG132"/>
      <c r="ACH132"/>
      <c r="ACI132"/>
      <c r="ACJ132"/>
      <c r="ACK132"/>
      <c r="ACL132"/>
      <c r="ACM132"/>
      <c r="ACN132"/>
      <c r="ACO132"/>
      <c r="ACP132"/>
      <c r="ACQ132"/>
      <c r="ACR132"/>
      <c r="ACS132"/>
      <c r="ACT132"/>
      <c r="ACU132"/>
      <c r="ACV132"/>
      <c r="ACW132"/>
      <c r="ACX132"/>
      <c r="ACY132"/>
      <c r="ACZ132"/>
      <c r="ADA132"/>
      <c r="ADB132"/>
      <c r="ADC132"/>
      <c r="ADD132"/>
      <c r="ADE132"/>
      <c r="ADF132"/>
      <c r="ADG132"/>
      <c r="ADH132"/>
      <c r="ADI132"/>
      <c r="ADJ132"/>
      <c r="ADK132"/>
      <c r="ADL132"/>
      <c r="ADM132"/>
      <c r="ADN132"/>
      <c r="ADO132"/>
      <c r="ADP132"/>
      <c r="ADQ132"/>
      <c r="ADR132"/>
      <c r="ADS132"/>
      <c r="ADT132"/>
      <c r="ADU132"/>
      <c r="ADV132"/>
      <c r="ADW132"/>
      <c r="ADX132"/>
      <c r="ADY132"/>
      <c r="ADZ132"/>
      <c r="AEA132"/>
      <c r="AEB132"/>
      <c r="AEC132"/>
      <c r="AED132"/>
      <c r="AEE132"/>
      <c r="AEF132"/>
      <c r="AEG132"/>
      <c r="AEH132"/>
      <c r="AEI132"/>
      <c r="AEJ132"/>
      <c r="AEK132"/>
      <c r="AEL132"/>
      <c r="AEM132"/>
      <c r="AEN132"/>
      <c r="AEO132"/>
      <c r="AEP132"/>
      <c r="AEQ132"/>
      <c r="AER132"/>
      <c r="AES132"/>
      <c r="AET132"/>
      <c r="AEU132"/>
      <c r="AEV132"/>
      <c r="AEW132"/>
      <c r="AEX132"/>
      <c r="AEY132"/>
      <c r="AEZ132"/>
      <c r="AFA132"/>
      <c r="AFB132"/>
      <c r="AFC132"/>
      <c r="AFD132"/>
      <c r="AFE132"/>
      <c r="AFF132"/>
      <c r="AFG132"/>
      <c r="AFH132"/>
      <c r="AFI132"/>
      <c r="AFJ132"/>
      <c r="AFK132"/>
      <c r="AFL132"/>
      <c r="AFM132"/>
      <c r="AFN132"/>
      <c r="AFO132"/>
      <c r="AFP132"/>
      <c r="AFQ132"/>
      <c r="AFR132"/>
      <c r="AFS132"/>
      <c r="AFT132"/>
      <c r="AFU132"/>
      <c r="AFV132"/>
      <c r="AFW132"/>
      <c r="AFX132"/>
      <c r="AFY132"/>
      <c r="AFZ132"/>
      <c r="AGA132"/>
      <c r="AGB132"/>
      <c r="AGC132"/>
      <c r="AGD132"/>
      <c r="AGE132"/>
      <c r="AGF132"/>
      <c r="AGG132"/>
      <c r="AGH132"/>
      <c r="AGI132"/>
      <c r="AGJ132"/>
      <c r="AGK132"/>
      <c r="AGL132"/>
      <c r="AGM132"/>
      <c r="AGN132"/>
      <c r="AGO132"/>
      <c r="AGP132"/>
      <c r="AGQ132"/>
      <c r="AGR132"/>
      <c r="AGS132"/>
      <c r="AGT132"/>
      <c r="AGU132"/>
      <c r="AGV132"/>
      <c r="AGW132"/>
      <c r="AGX132"/>
      <c r="AGY132"/>
      <c r="AGZ132"/>
      <c r="AHA132"/>
      <c r="AHB132"/>
      <c r="AHC132"/>
      <c r="AHD132"/>
      <c r="AHE132"/>
      <c r="AHF132"/>
      <c r="AHG132"/>
      <c r="AHH132"/>
      <c r="AHI132"/>
      <c r="AHJ132"/>
      <c r="AHK132"/>
      <c r="AHL132"/>
      <c r="AHM132"/>
      <c r="AHN132"/>
      <c r="AHO132"/>
      <c r="AHP132"/>
      <c r="AHQ132"/>
      <c r="AHR132"/>
      <c r="AHS132"/>
      <c r="AHT132"/>
      <c r="AHU132"/>
      <c r="AHV132"/>
      <c r="AHW132"/>
      <c r="AHX132"/>
      <c r="AHY132"/>
      <c r="AHZ132"/>
      <c r="AIA132"/>
      <c r="AIB132"/>
      <c r="AIC132"/>
      <c r="AID132"/>
      <c r="AIE132"/>
      <c r="AIF132"/>
      <c r="AIG132"/>
      <c r="AIH132"/>
      <c r="AII132"/>
      <c r="AIJ132"/>
      <c r="AIK132"/>
      <c r="AIL132"/>
      <c r="AIM132"/>
      <c r="AIN132"/>
      <c r="AIO132"/>
      <c r="AIP132"/>
      <c r="AIQ132"/>
      <c r="AIR132"/>
      <c r="AIS132"/>
      <c r="AIT132"/>
      <c r="AIU132"/>
      <c r="AIV132"/>
      <c r="AIW132"/>
      <c r="AIX132"/>
      <c r="AIY132"/>
      <c r="AIZ132"/>
      <c r="AJA132"/>
      <c r="AJB132"/>
      <c r="AJC132"/>
      <c r="AJD132"/>
      <c r="AJE132"/>
      <c r="AJF132"/>
      <c r="AJG132"/>
      <c r="AJH132"/>
      <c r="AJI132"/>
      <c r="AJJ132"/>
      <c r="AJK132"/>
      <c r="AJL132"/>
      <c r="AJM132"/>
      <c r="AJN132"/>
      <c r="AJO132"/>
      <c r="AJP132"/>
      <c r="AJQ132"/>
      <c r="AJR132"/>
      <c r="AJS132"/>
      <c r="AJT132"/>
      <c r="AJU132"/>
      <c r="AJV132"/>
      <c r="AJW132"/>
      <c r="AJX132"/>
      <c r="AJY132"/>
      <c r="AJZ132"/>
      <c r="AKA132"/>
      <c r="AKB132"/>
      <c r="AKC132"/>
      <c r="AKD132"/>
      <c r="AKE132"/>
      <c r="AKF132"/>
      <c r="AKG132"/>
      <c r="AKH132"/>
      <c r="AKI132"/>
      <c r="AKJ132"/>
      <c r="AKK132"/>
      <c r="AKL132"/>
      <c r="AKM132"/>
      <c r="AKN132"/>
      <c r="AKO132"/>
      <c r="AKP132"/>
      <c r="AKQ132"/>
      <c r="AKR132"/>
      <c r="AKS132"/>
      <c r="AKT132"/>
      <c r="AKU132"/>
      <c r="AKV132"/>
      <c r="AKW132"/>
      <c r="AKX132"/>
      <c r="AKY132"/>
      <c r="AKZ132"/>
      <c r="ALA132"/>
      <c r="ALB132"/>
      <c r="ALC132"/>
      <c r="ALD132"/>
      <c r="ALE132"/>
      <c r="ALF132"/>
      <c r="ALG132"/>
      <c r="ALH132"/>
      <c r="ALI132"/>
      <c r="ALJ132"/>
      <c r="ALK132"/>
      <c r="ALL132"/>
      <c r="ALM132"/>
      <c r="ALN132"/>
      <c r="ALO132"/>
      <c r="ALP132"/>
      <c r="ALQ132"/>
      <c r="ALR132"/>
      <c r="ALS132"/>
      <c r="ALT132"/>
      <c r="ALU132"/>
      <c r="ALV132"/>
      <c r="ALW132"/>
      <c r="ALX132"/>
      <c r="ALY132"/>
      <c r="ALZ132"/>
      <c r="AMA132"/>
      <c r="AMB132"/>
      <c r="AMC132"/>
      <c r="AMD132"/>
      <c r="AME132"/>
      <c r="AMF132"/>
      <c r="AMG132"/>
      <c r="AMH132"/>
      <c r="AMI132"/>
      <c r="AMJ132"/>
      <c r="AMK132"/>
      <c r="AML132"/>
      <c r="AMM132"/>
      <c r="AMN132"/>
      <c r="AMO132"/>
      <c r="AMP132"/>
      <c r="AMQ132"/>
      <c r="AMR132"/>
      <c r="AMS132"/>
      <c r="AMT132"/>
      <c r="AMU132"/>
      <c r="AMV132"/>
      <c r="AMW132"/>
      <c r="AMX132"/>
      <c r="AMY132"/>
      <c r="AMZ132"/>
      <c r="ANA132"/>
      <c r="ANB132"/>
      <c r="ANC132"/>
      <c r="AND132"/>
      <c r="ANE132"/>
    </row>
    <row r="133" spans="3:1048" s="6" customFormat="1" ht="15" customHeight="1" x14ac:dyDescent="0.25">
      <c r="C133" s="6" t="str">
        <f t="shared" ref="C133:C202" si="113">Q133</f>
        <v>GE</v>
      </c>
      <c r="D133" s="6" t="str">
        <f t="shared" ref="D133:D202" si="114">T133</f>
        <v>GEH80DFEJSR  (80 gal)</v>
      </c>
      <c r="E133" s="6">
        <f t="shared" ref="E133:E202" si="115">S133</f>
        <v>150823</v>
      </c>
      <c r="F133" s="60">
        <f t="shared" si="26"/>
        <v>80</v>
      </c>
      <c r="G133" s="6" t="str">
        <f t="shared" ref="G133:G202" si="116">Z133</f>
        <v>GE2014_80</v>
      </c>
      <c r="H133" s="60">
        <v>1</v>
      </c>
      <c r="I133" s="62">
        <v>0</v>
      </c>
      <c r="J133" s="61">
        <f t="shared" si="62"/>
        <v>2.9</v>
      </c>
      <c r="K133" s="61">
        <f t="shared" si="63"/>
        <v>0</v>
      </c>
      <c r="L133" s="127">
        <f t="shared" si="30"/>
        <v>0</v>
      </c>
      <c r="M133" s="169" t="str">
        <f t="shared" ref="M133:M202" si="117">AI133</f>
        <v>GEH80DFEJSR</v>
      </c>
      <c r="N133" s="97" t="s">
        <v>196</v>
      </c>
      <c r="O133" s="32">
        <v>3</v>
      </c>
      <c r="P133" s="81">
        <f t="shared" si="32"/>
        <v>15</v>
      </c>
      <c r="Q133" s="12" t="s">
        <v>97</v>
      </c>
      <c r="R133" s="68">
        <f t="shared" si="109"/>
        <v>8</v>
      </c>
      <c r="S133" s="68">
        <f t="shared" si="111"/>
        <v>150823</v>
      </c>
      <c r="T133" s="65" t="str">
        <f t="shared" si="40"/>
        <v>GEH80DFEJSR  (80 gal)</v>
      </c>
      <c r="U133" s="168">
        <f t="shared" si="106"/>
        <v>1</v>
      </c>
      <c r="V133" s="13" t="s">
        <v>127</v>
      </c>
      <c r="W133" s="14">
        <v>80</v>
      </c>
      <c r="X133" s="30" t="s">
        <v>237</v>
      </c>
      <c r="Y133" s="86" t="s">
        <v>238</v>
      </c>
      <c r="Z133" s="91" t="str">
        <f t="shared" si="112"/>
        <v>GE2014_80</v>
      </c>
      <c r="AA133" s="126">
        <v>0</v>
      </c>
      <c r="AB133" s="42">
        <f>[1]ESTAR_to_AWHS!K26</f>
        <v>2.9</v>
      </c>
      <c r="AC133" s="51" t="str">
        <f>[1]ESTAR_to_AWHS!I26</f>
        <v>4+</v>
      </c>
      <c r="AD133" s="171" t="str">
        <f>[1]ESTAR_to_AWHS!L26</f>
        <v>--</v>
      </c>
      <c r="AE133" s="52">
        <f>[1]ESTAR_to_AWHS!J26</f>
        <v>42621</v>
      </c>
      <c r="AF133" s="49" t="s">
        <v>87</v>
      </c>
      <c r="AG133" s="138" t="str">
        <f t="shared" si="108"/>
        <v>2,     150823,   "GEH80DFEJSR  (80 gal)"</v>
      </c>
      <c r="AH133" s="140" t="str">
        <f t="shared" si="100"/>
        <v>GE</v>
      </c>
      <c r="AI133" s="141" t="s">
        <v>127</v>
      </c>
      <c r="AJ133" s="166">
        <f t="shared" si="107"/>
        <v>1</v>
      </c>
      <c r="AK133" s="138" t="str">
        <f t="shared" si="110"/>
        <v xml:space="preserve">          case  GEH80DFEJSR  (80 gal)   :   "GEH80DFEJSR"</v>
      </c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D133"/>
      <c r="BE133"/>
      <c r="BF133"/>
      <c r="BG133"/>
      <c r="BH133"/>
      <c r="BI133"/>
      <c r="BJ133"/>
      <c r="BK133"/>
      <c r="BL133"/>
      <c r="BM133"/>
      <c r="BN133"/>
      <c r="BO133"/>
      <c r="BP133"/>
      <c r="BQ133"/>
      <c r="BR133"/>
      <c r="BS133"/>
      <c r="BT133"/>
      <c r="BU133"/>
      <c r="BV133"/>
      <c r="BW133"/>
      <c r="BX133"/>
      <c r="BY133"/>
      <c r="BZ133"/>
      <c r="CA133"/>
      <c r="CB133"/>
      <c r="CC133"/>
      <c r="CD133"/>
      <c r="CE133"/>
      <c r="CF133"/>
      <c r="CG133"/>
      <c r="CH133"/>
      <c r="CI133"/>
      <c r="CJ133"/>
      <c r="CK133"/>
      <c r="CL133"/>
      <c r="CM133"/>
      <c r="CN133"/>
      <c r="CO133"/>
      <c r="CP133"/>
      <c r="CQ133"/>
      <c r="CR133"/>
      <c r="CS133"/>
      <c r="CT133"/>
      <c r="CU133"/>
      <c r="CV133"/>
      <c r="CW133"/>
      <c r="CX133"/>
      <c r="CY133"/>
      <c r="CZ133"/>
      <c r="DA133"/>
      <c r="DB133"/>
      <c r="DC133"/>
      <c r="DD133"/>
      <c r="DE133"/>
      <c r="DF133"/>
      <c r="DG133"/>
      <c r="DH133"/>
      <c r="DI133"/>
      <c r="DJ133"/>
      <c r="DK133"/>
      <c r="DL133"/>
      <c r="DM133"/>
      <c r="DN133"/>
      <c r="DO133"/>
      <c r="DP133"/>
      <c r="DQ133"/>
      <c r="DR133"/>
      <c r="DS133"/>
      <c r="DT133"/>
      <c r="DU133"/>
      <c r="DV133"/>
      <c r="DW133"/>
      <c r="DX133"/>
      <c r="DY133"/>
      <c r="DZ133"/>
      <c r="EA133"/>
      <c r="EB133"/>
      <c r="EC133"/>
      <c r="ED133"/>
      <c r="EE133"/>
      <c r="EF133"/>
      <c r="EG133"/>
      <c r="EH133"/>
      <c r="EI133"/>
      <c r="EJ133"/>
      <c r="EK133"/>
      <c r="EL133"/>
      <c r="EM133"/>
      <c r="EN133"/>
      <c r="EO133"/>
      <c r="EP133"/>
      <c r="EQ133"/>
      <c r="ER133"/>
      <c r="ES133"/>
      <c r="ET133"/>
      <c r="EU133"/>
      <c r="EV133"/>
      <c r="EW133"/>
      <c r="EX133"/>
      <c r="EY133"/>
      <c r="EZ133"/>
      <c r="FA133"/>
      <c r="FB133"/>
      <c r="FC133"/>
      <c r="FD133"/>
      <c r="FE133"/>
      <c r="FF133"/>
      <c r="FG133"/>
      <c r="FH133"/>
      <c r="FI133"/>
      <c r="FJ133"/>
      <c r="FK133"/>
      <c r="FL133"/>
      <c r="FM133"/>
      <c r="FN133"/>
      <c r="FO133"/>
      <c r="FP133"/>
      <c r="FQ133"/>
      <c r="FR133"/>
      <c r="FS133"/>
      <c r="FT133"/>
      <c r="FU133"/>
      <c r="FV133"/>
      <c r="FW133"/>
      <c r="FX133"/>
      <c r="FY133"/>
      <c r="FZ133"/>
      <c r="GA133"/>
      <c r="GB133"/>
      <c r="GC133"/>
      <c r="GD133"/>
      <c r="GE133"/>
      <c r="GF133"/>
      <c r="GG133"/>
      <c r="GH133"/>
      <c r="GI133"/>
      <c r="GJ133"/>
      <c r="GK133"/>
      <c r="GL133"/>
      <c r="GM133"/>
      <c r="GN133"/>
      <c r="GO133"/>
      <c r="GP133"/>
      <c r="GQ133"/>
      <c r="GR133"/>
      <c r="GS133"/>
      <c r="GT133"/>
      <c r="GU133"/>
      <c r="GV133"/>
      <c r="GW133"/>
      <c r="GX133"/>
      <c r="GY133"/>
      <c r="GZ133"/>
      <c r="HA133"/>
      <c r="HB133"/>
      <c r="HC133"/>
      <c r="HD133"/>
      <c r="HE133"/>
      <c r="HF133"/>
      <c r="HG133"/>
      <c r="HH133"/>
      <c r="HI133"/>
      <c r="HJ133"/>
      <c r="HK133"/>
      <c r="HL133"/>
      <c r="HM133"/>
      <c r="HN133"/>
      <c r="HO133"/>
      <c r="HP133"/>
      <c r="HQ133"/>
      <c r="HR133"/>
      <c r="HS133"/>
      <c r="HT133"/>
      <c r="HU133"/>
      <c r="HV133"/>
      <c r="HW133"/>
      <c r="HX133"/>
      <c r="HY133"/>
      <c r="HZ133"/>
      <c r="IA133"/>
      <c r="IB133"/>
      <c r="IC133"/>
      <c r="ID133"/>
      <c r="IE133"/>
      <c r="IF133"/>
      <c r="IG133"/>
      <c r="IH133"/>
      <c r="II133"/>
      <c r="IJ133"/>
      <c r="IK133"/>
      <c r="IL133"/>
      <c r="IM133"/>
      <c r="IN133"/>
      <c r="IO133"/>
      <c r="IP133"/>
      <c r="IQ133"/>
      <c r="IR133"/>
      <c r="IS133"/>
      <c r="IT133"/>
      <c r="IU133"/>
      <c r="IV133"/>
      <c r="IW133"/>
      <c r="IX133"/>
      <c r="IY133"/>
      <c r="IZ133"/>
      <c r="JA133"/>
      <c r="JB133"/>
      <c r="JC133"/>
      <c r="JD133"/>
      <c r="JE133"/>
      <c r="JF133"/>
      <c r="JG133"/>
      <c r="JH133"/>
      <c r="JI133"/>
      <c r="JJ133"/>
      <c r="JK133"/>
      <c r="JL133"/>
      <c r="JM133"/>
      <c r="JN133"/>
      <c r="JO133"/>
      <c r="JP133"/>
      <c r="JQ133"/>
      <c r="JR133"/>
      <c r="JS133"/>
      <c r="JT133"/>
      <c r="JU133"/>
      <c r="JV133"/>
      <c r="JW133"/>
      <c r="JX133"/>
      <c r="JY133"/>
      <c r="JZ133"/>
      <c r="KA133"/>
      <c r="KB133"/>
      <c r="KC133"/>
      <c r="KD133"/>
      <c r="KE133"/>
      <c r="KF133"/>
      <c r="KG133"/>
      <c r="KH133"/>
      <c r="KI133"/>
      <c r="KJ133"/>
      <c r="KK133"/>
      <c r="KL133"/>
      <c r="KM133"/>
      <c r="KN133"/>
      <c r="KO133"/>
      <c r="KP133"/>
      <c r="KQ133"/>
      <c r="KR133"/>
      <c r="KS133"/>
      <c r="KT133"/>
      <c r="KU133"/>
      <c r="KV133"/>
      <c r="KW133"/>
      <c r="KX133"/>
      <c r="KY133"/>
      <c r="KZ133"/>
      <c r="LA133"/>
      <c r="LB133"/>
      <c r="LC133"/>
      <c r="LD133"/>
      <c r="LE133"/>
      <c r="LF133"/>
      <c r="LG133"/>
      <c r="LH133"/>
      <c r="LI133"/>
      <c r="LJ133"/>
      <c r="LK133"/>
      <c r="LL133"/>
      <c r="LM133"/>
      <c r="LN133"/>
      <c r="LO133"/>
      <c r="LP133"/>
      <c r="LQ133"/>
      <c r="LR133"/>
      <c r="LS133"/>
      <c r="LT133"/>
      <c r="LU133"/>
      <c r="LV133"/>
      <c r="LW133"/>
      <c r="LX133"/>
      <c r="LY133"/>
      <c r="LZ133"/>
      <c r="MA133"/>
      <c r="MB133"/>
      <c r="MC133"/>
      <c r="MD133"/>
      <c r="ME133"/>
      <c r="MF133"/>
      <c r="MG133"/>
      <c r="MH133"/>
      <c r="MI133"/>
      <c r="MJ133"/>
      <c r="MK133"/>
      <c r="ML133"/>
      <c r="MM133"/>
      <c r="MN133"/>
      <c r="MO133"/>
      <c r="MP133"/>
      <c r="MQ133"/>
      <c r="MR133"/>
      <c r="MS133"/>
      <c r="MT133"/>
      <c r="MU133"/>
      <c r="MV133"/>
      <c r="MW133"/>
      <c r="MX133"/>
      <c r="MY133"/>
      <c r="MZ133"/>
      <c r="NA133"/>
      <c r="NB133"/>
      <c r="NC133"/>
      <c r="ND133"/>
      <c r="NE133"/>
      <c r="NF133"/>
      <c r="NG133"/>
      <c r="NH133"/>
      <c r="NI133"/>
      <c r="NJ133"/>
      <c r="NK133"/>
      <c r="NL133"/>
      <c r="NM133"/>
      <c r="NN133"/>
      <c r="NO133"/>
      <c r="NP133"/>
      <c r="NQ133"/>
      <c r="NR133"/>
      <c r="NS133"/>
      <c r="NT133"/>
      <c r="NU133"/>
      <c r="NV133"/>
      <c r="NW133"/>
      <c r="NX133"/>
      <c r="NY133"/>
      <c r="NZ133"/>
      <c r="OA133"/>
      <c r="OB133"/>
      <c r="OC133"/>
      <c r="OD133"/>
      <c r="OE133"/>
      <c r="OF133"/>
      <c r="OG133"/>
      <c r="OH133"/>
      <c r="OI133"/>
      <c r="OJ133"/>
      <c r="OK133"/>
      <c r="OL133"/>
      <c r="OM133"/>
      <c r="ON133"/>
      <c r="OO133"/>
      <c r="OP133"/>
      <c r="OQ133"/>
      <c r="OR133"/>
      <c r="OS133"/>
      <c r="OT133"/>
      <c r="OU133"/>
      <c r="OV133"/>
      <c r="OW133"/>
      <c r="OX133"/>
      <c r="OY133"/>
      <c r="OZ133"/>
      <c r="PA133"/>
      <c r="PB133"/>
      <c r="PC133"/>
      <c r="PD133"/>
      <c r="PE133"/>
      <c r="PF133"/>
      <c r="PG133"/>
      <c r="PH133"/>
      <c r="PI133"/>
      <c r="PJ133"/>
      <c r="PK133"/>
      <c r="PL133"/>
      <c r="PM133"/>
      <c r="PN133"/>
      <c r="PO133"/>
      <c r="PP133"/>
      <c r="PQ133"/>
      <c r="PR133"/>
      <c r="PS133"/>
      <c r="PT133"/>
      <c r="PU133"/>
      <c r="PV133"/>
      <c r="PW133"/>
      <c r="PX133"/>
      <c r="PY133"/>
      <c r="PZ133"/>
      <c r="QA133"/>
      <c r="QB133"/>
      <c r="QC133"/>
      <c r="QD133"/>
      <c r="QE133"/>
      <c r="QF133"/>
      <c r="QG133"/>
      <c r="QH133"/>
      <c r="QI133"/>
      <c r="QJ133"/>
      <c r="QK133"/>
      <c r="QL133"/>
      <c r="QM133"/>
      <c r="QN133"/>
      <c r="QO133"/>
      <c r="QP133"/>
      <c r="QQ133"/>
      <c r="QR133"/>
      <c r="QS133"/>
      <c r="QT133"/>
      <c r="QU133"/>
      <c r="QV133"/>
      <c r="QW133"/>
      <c r="QX133"/>
      <c r="QY133"/>
      <c r="QZ133"/>
      <c r="RA133"/>
      <c r="RB133"/>
      <c r="RC133"/>
      <c r="RD133"/>
      <c r="RE133"/>
      <c r="RF133"/>
      <c r="RG133"/>
      <c r="RH133"/>
      <c r="RI133"/>
      <c r="RJ133"/>
      <c r="RK133"/>
      <c r="RL133"/>
      <c r="RM133"/>
      <c r="RN133"/>
      <c r="RO133"/>
      <c r="RP133"/>
      <c r="RQ133"/>
      <c r="RR133"/>
      <c r="RS133"/>
      <c r="RT133"/>
      <c r="RU133"/>
      <c r="RV133"/>
      <c r="RW133"/>
      <c r="RX133"/>
      <c r="RY133"/>
      <c r="RZ133"/>
      <c r="SA133"/>
      <c r="SB133"/>
      <c r="SC133"/>
      <c r="SD133"/>
      <c r="SE133"/>
      <c r="SF133"/>
      <c r="SG133"/>
      <c r="SH133"/>
      <c r="SI133"/>
      <c r="SJ133"/>
      <c r="SK133"/>
      <c r="SL133"/>
      <c r="SM133"/>
      <c r="SN133"/>
      <c r="SO133"/>
      <c r="SP133"/>
      <c r="SQ133"/>
      <c r="SR133"/>
      <c r="SS133"/>
      <c r="ST133"/>
      <c r="SU133"/>
      <c r="SV133"/>
      <c r="SW133"/>
      <c r="SX133"/>
      <c r="SY133"/>
      <c r="SZ133"/>
      <c r="TA133"/>
      <c r="TB133"/>
      <c r="TC133"/>
      <c r="TD133"/>
      <c r="TE133"/>
      <c r="TF133"/>
      <c r="TG133"/>
      <c r="TH133"/>
      <c r="TI133"/>
      <c r="TJ133"/>
      <c r="TK133"/>
      <c r="TL133"/>
      <c r="TM133"/>
      <c r="TN133"/>
      <c r="TO133"/>
      <c r="TP133"/>
      <c r="TQ133"/>
      <c r="TR133"/>
      <c r="TS133"/>
      <c r="TT133"/>
      <c r="TU133"/>
      <c r="TV133"/>
      <c r="TW133"/>
      <c r="TX133"/>
      <c r="TY133"/>
      <c r="TZ133"/>
      <c r="UA133"/>
      <c r="UB133"/>
      <c r="UC133"/>
      <c r="UD133"/>
      <c r="UE133"/>
      <c r="UF133"/>
      <c r="UG133"/>
      <c r="UH133"/>
      <c r="UI133"/>
      <c r="UJ133"/>
      <c r="UK133"/>
      <c r="UL133"/>
      <c r="UM133"/>
      <c r="UN133"/>
      <c r="UO133"/>
      <c r="UP133"/>
      <c r="UQ133"/>
      <c r="UR133"/>
      <c r="US133"/>
      <c r="UT133"/>
      <c r="UU133"/>
      <c r="UV133"/>
      <c r="UW133"/>
      <c r="UX133"/>
      <c r="UY133"/>
      <c r="UZ133"/>
      <c r="VA133"/>
      <c r="VB133"/>
      <c r="VC133"/>
      <c r="VD133"/>
      <c r="VE133"/>
      <c r="VF133"/>
      <c r="VG133"/>
      <c r="VH133"/>
      <c r="VI133"/>
      <c r="VJ133"/>
      <c r="VK133"/>
      <c r="VL133"/>
      <c r="VM133"/>
      <c r="VN133"/>
      <c r="VO133"/>
      <c r="VP133"/>
      <c r="VQ133"/>
      <c r="VR133"/>
      <c r="VS133"/>
      <c r="VT133"/>
      <c r="VU133"/>
      <c r="VV133"/>
      <c r="VW133"/>
      <c r="VX133"/>
      <c r="VY133"/>
      <c r="VZ133"/>
      <c r="WA133"/>
      <c r="WB133"/>
      <c r="WC133"/>
      <c r="WD133"/>
      <c r="WE133"/>
      <c r="WF133"/>
      <c r="WG133"/>
      <c r="WH133"/>
      <c r="WI133"/>
      <c r="WJ133"/>
      <c r="WK133"/>
      <c r="WL133"/>
      <c r="WM133"/>
      <c r="WN133"/>
      <c r="WO133"/>
      <c r="WP133"/>
      <c r="WQ133"/>
      <c r="WR133"/>
      <c r="WS133"/>
      <c r="WT133"/>
      <c r="WU133"/>
      <c r="WV133"/>
      <c r="WW133"/>
      <c r="WX133"/>
      <c r="WY133"/>
      <c r="WZ133"/>
      <c r="XA133"/>
      <c r="XB133"/>
      <c r="XC133"/>
      <c r="XD133"/>
      <c r="XE133"/>
      <c r="XF133"/>
      <c r="XG133"/>
      <c r="XH133"/>
      <c r="XI133"/>
      <c r="XJ133"/>
      <c r="XK133"/>
      <c r="XL133"/>
      <c r="XM133"/>
      <c r="XN133"/>
      <c r="XO133"/>
      <c r="XP133"/>
      <c r="XQ133"/>
      <c r="XR133"/>
      <c r="XS133"/>
      <c r="XT133"/>
      <c r="XU133"/>
      <c r="XV133"/>
      <c r="XW133"/>
      <c r="XX133"/>
      <c r="XY133"/>
      <c r="XZ133"/>
      <c r="YA133"/>
      <c r="YB133"/>
      <c r="YC133"/>
      <c r="YD133"/>
      <c r="YE133"/>
      <c r="YF133"/>
      <c r="YG133"/>
      <c r="YH133"/>
      <c r="YI133"/>
      <c r="YJ133"/>
      <c r="YK133"/>
      <c r="YL133"/>
      <c r="YM133"/>
      <c r="YN133"/>
      <c r="YO133"/>
      <c r="YP133"/>
      <c r="YQ133"/>
      <c r="YR133"/>
      <c r="YS133"/>
      <c r="YT133"/>
      <c r="YU133"/>
      <c r="YV133"/>
      <c r="YW133"/>
      <c r="YX133"/>
      <c r="YY133"/>
      <c r="YZ133"/>
      <c r="ZA133"/>
      <c r="ZB133"/>
      <c r="ZC133"/>
      <c r="ZD133"/>
      <c r="ZE133"/>
      <c r="ZF133"/>
      <c r="ZG133"/>
      <c r="ZH133"/>
      <c r="ZI133"/>
      <c r="ZJ133"/>
      <c r="ZK133"/>
      <c r="ZL133"/>
      <c r="ZM133"/>
      <c r="ZN133"/>
      <c r="ZO133"/>
      <c r="ZP133"/>
      <c r="ZQ133"/>
      <c r="ZR133"/>
      <c r="ZS133"/>
      <c r="ZT133"/>
      <c r="ZU133"/>
      <c r="ZV133"/>
      <c r="ZW133"/>
      <c r="ZX133"/>
      <c r="ZY133"/>
      <c r="ZZ133"/>
      <c r="AAA133"/>
      <c r="AAB133"/>
      <c r="AAC133"/>
      <c r="AAD133"/>
      <c r="AAE133"/>
      <c r="AAF133"/>
      <c r="AAG133"/>
      <c r="AAH133"/>
      <c r="AAI133"/>
      <c r="AAJ133"/>
      <c r="AAK133"/>
      <c r="AAL133"/>
      <c r="AAM133"/>
      <c r="AAN133"/>
      <c r="AAO133"/>
      <c r="AAP133"/>
      <c r="AAQ133"/>
      <c r="AAR133"/>
      <c r="AAS133"/>
      <c r="AAT133"/>
      <c r="AAU133"/>
      <c r="AAV133"/>
      <c r="AAW133"/>
      <c r="AAX133"/>
      <c r="AAY133"/>
      <c r="AAZ133"/>
      <c r="ABA133"/>
      <c r="ABB133"/>
      <c r="ABC133"/>
      <c r="ABD133"/>
      <c r="ABE133"/>
      <c r="ABF133"/>
      <c r="ABG133"/>
      <c r="ABH133"/>
      <c r="ABI133"/>
      <c r="ABJ133"/>
      <c r="ABK133"/>
      <c r="ABL133"/>
      <c r="ABM133"/>
      <c r="ABN133"/>
      <c r="ABO133"/>
      <c r="ABP133"/>
      <c r="ABQ133"/>
      <c r="ABR133"/>
      <c r="ABS133"/>
      <c r="ABT133"/>
      <c r="ABU133"/>
      <c r="ABV133"/>
      <c r="ABW133"/>
      <c r="ABX133"/>
      <c r="ABY133"/>
      <c r="ABZ133"/>
      <c r="ACA133"/>
      <c r="ACB133"/>
      <c r="ACC133"/>
      <c r="ACD133"/>
      <c r="ACE133"/>
      <c r="ACF133"/>
      <c r="ACG133"/>
      <c r="ACH133"/>
      <c r="ACI133"/>
      <c r="ACJ133"/>
      <c r="ACK133"/>
      <c r="ACL133"/>
      <c r="ACM133"/>
      <c r="ACN133"/>
      <c r="ACO133"/>
      <c r="ACP133"/>
      <c r="ACQ133"/>
      <c r="ACR133"/>
      <c r="ACS133"/>
      <c r="ACT133"/>
      <c r="ACU133"/>
      <c r="ACV133"/>
      <c r="ACW133"/>
      <c r="ACX133"/>
      <c r="ACY133"/>
      <c r="ACZ133"/>
      <c r="ADA133"/>
      <c r="ADB133"/>
      <c r="ADC133"/>
      <c r="ADD133"/>
      <c r="ADE133"/>
      <c r="ADF133"/>
      <c r="ADG133"/>
      <c r="ADH133"/>
      <c r="ADI133"/>
      <c r="ADJ133"/>
      <c r="ADK133"/>
      <c r="ADL133"/>
      <c r="ADM133"/>
      <c r="ADN133"/>
      <c r="ADO133"/>
      <c r="ADP133"/>
      <c r="ADQ133"/>
      <c r="ADR133"/>
      <c r="ADS133"/>
      <c r="ADT133"/>
      <c r="ADU133"/>
      <c r="ADV133"/>
      <c r="ADW133"/>
      <c r="ADX133"/>
      <c r="ADY133"/>
      <c r="ADZ133"/>
      <c r="AEA133"/>
      <c r="AEB133"/>
      <c r="AEC133"/>
      <c r="AED133"/>
      <c r="AEE133"/>
      <c r="AEF133"/>
      <c r="AEG133"/>
      <c r="AEH133"/>
      <c r="AEI133"/>
      <c r="AEJ133"/>
      <c r="AEK133"/>
      <c r="AEL133"/>
      <c r="AEM133"/>
      <c r="AEN133"/>
      <c r="AEO133"/>
      <c r="AEP133"/>
      <c r="AEQ133"/>
      <c r="AER133"/>
      <c r="AES133"/>
      <c r="AET133"/>
      <c r="AEU133"/>
      <c r="AEV133"/>
      <c r="AEW133"/>
      <c r="AEX133"/>
      <c r="AEY133"/>
      <c r="AEZ133"/>
      <c r="AFA133"/>
      <c r="AFB133"/>
      <c r="AFC133"/>
      <c r="AFD133"/>
      <c r="AFE133"/>
      <c r="AFF133"/>
      <c r="AFG133"/>
      <c r="AFH133"/>
      <c r="AFI133"/>
      <c r="AFJ133"/>
      <c r="AFK133"/>
      <c r="AFL133"/>
      <c r="AFM133"/>
      <c r="AFN133"/>
      <c r="AFO133"/>
      <c r="AFP133"/>
      <c r="AFQ133"/>
      <c r="AFR133"/>
      <c r="AFS133"/>
      <c r="AFT133"/>
      <c r="AFU133"/>
      <c r="AFV133"/>
      <c r="AFW133"/>
      <c r="AFX133"/>
      <c r="AFY133"/>
      <c r="AFZ133"/>
      <c r="AGA133"/>
      <c r="AGB133"/>
      <c r="AGC133"/>
      <c r="AGD133"/>
      <c r="AGE133"/>
      <c r="AGF133"/>
      <c r="AGG133"/>
      <c r="AGH133"/>
      <c r="AGI133"/>
      <c r="AGJ133"/>
      <c r="AGK133"/>
      <c r="AGL133"/>
      <c r="AGM133"/>
      <c r="AGN133"/>
      <c r="AGO133"/>
      <c r="AGP133"/>
      <c r="AGQ133"/>
      <c r="AGR133"/>
      <c r="AGS133"/>
      <c r="AGT133"/>
      <c r="AGU133"/>
      <c r="AGV133"/>
      <c r="AGW133"/>
      <c r="AGX133"/>
      <c r="AGY133"/>
      <c r="AGZ133"/>
      <c r="AHA133"/>
      <c r="AHB133"/>
      <c r="AHC133"/>
      <c r="AHD133"/>
      <c r="AHE133"/>
      <c r="AHF133"/>
      <c r="AHG133"/>
      <c r="AHH133"/>
      <c r="AHI133"/>
      <c r="AHJ133"/>
      <c r="AHK133"/>
      <c r="AHL133"/>
      <c r="AHM133"/>
      <c r="AHN133"/>
      <c r="AHO133"/>
      <c r="AHP133"/>
      <c r="AHQ133"/>
      <c r="AHR133"/>
      <c r="AHS133"/>
      <c r="AHT133"/>
      <c r="AHU133"/>
      <c r="AHV133"/>
      <c r="AHW133"/>
      <c r="AHX133"/>
      <c r="AHY133"/>
      <c r="AHZ133"/>
      <c r="AIA133"/>
      <c r="AIB133"/>
      <c r="AIC133"/>
      <c r="AID133"/>
      <c r="AIE133"/>
      <c r="AIF133"/>
      <c r="AIG133"/>
      <c r="AIH133"/>
      <c r="AII133"/>
      <c r="AIJ133"/>
      <c r="AIK133"/>
      <c r="AIL133"/>
      <c r="AIM133"/>
      <c r="AIN133"/>
      <c r="AIO133"/>
      <c r="AIP133"/>
      <c r="AIQ133"/>
      <c r="AIR133"/>
      <c r="AIS133"/>
      <c r="AIT133"/>
      <c r="AIU133"/>
      <c r="AIV133"/>
      <c r="AIW133"/>
      <c r="AIX133"/>
      <c r="AIY133"/>
      <c r="AIZ133"/>
      <c r="AJA133"/>
      <c r="AJB133"/>
      <c r="AJC133"/>
      <c r="AJD133"/>
      <c r="AJE133"/>
      <c r="AJF133"/>
      <c r="AJG133"/>
      <c r="AJH133"/>
      <c r="AJI133"/>
      <c r="AJJ133"/>
      <c r="AJK133"/>
      <c r="AJL133"/>
      <c r="AJM133"/>
      <c r="AJN133"/>
      <c r="AJO133"/>
      <c r="AJP133"/>
      <c r="AJQ133"/>
      <c r="AJR133"/>
      <c r="AJS133"/>
      <c r="AJT133"/>
      <c r="AJU133"/>
      <c r="AJV133"/>
      <c r="AJW133"/>
      <c r="AJX133"/>
      <c r="AJY133"/>
      <c r="AJZ133"/>
      <c r="AKA133"/>
      <c r="AKB133"/>
      <c r="AKC133"/>
      <c r="AKD133"/>
      <c r="AKE133"/>
      <c r="AKF133"/>
      <c r="AKG133"/>
      <c r="AKH133"/>
      <c r="AKI133"/>
      <c r="AKJ133"/>
      <c r="AKK133"/>
      <c r="AKL133"/>
      <c r="AKM133"/>
      <c r="AKN133"/>
      <c r="AKO133"/>
      <c r="AKP133"/>
      <c r="AKQ133"/>
      <c r="AKR133"/>
      <c r="AKS133"/>
      <c r="AKT133"/>
      <c r="AKU133"/>
      <c r="AKV133"/>
      <c r="AKW133"/>
      <c r="AKX133"/>
      <c r="AKY133"/>
      <c r="AKZ133"/>
      <c r="ALA133"/>
      <c r="ALB133"/>
      <c r="ALC133"/>
      <c r="ALD133"/>
      <c r="ALE133"/>
      <c r="ALF133"/>
      <c r="ALG133"/>
      <c r="ALH133"/>
      <c r="ALI133"/>
      <c r="ALJ133"/>
      <c r="ALK133"/>
      <c r="ALL133"/>
      <c r="ALM133"/>
      <c r="ALN133"/>
      <c r="ALO133"/>
      <c r="ALP133"/>
      <c r="ALQ133"/>
      <c r="ALR133"/>
      <c r="ALS133"/>
      <c r="ALT133"/>
      <c r="ALU133"/>
      <c r="ALV133"/>
      <c r="ALW133"/>
      <c r="ALX133"/>
      <c r="ALY133"/>
      <c r="ALZ133"/>
      <c r="AMA133"/>
      <c r="AMB133"/>
      <c r="AMC133"/>
      <c r="AMD133"/>
      <c r="AME133"/>
      <c r="AMF133"/>
      <c r="AMG133"/>
      <c r="AMH133"/>
      <c r="AMI133"/>
      <c r="AMJ133"/>
      <c r="AMK133"/>
      <c r="AML133"/>
      <c r="AMM133"/>
      <c r="AMN133"/>
      <c r="AMO133"/>
      <c r="AMP133"/>
      <c r="AMQ133"/>
      <c r="AMR133"/>
      <c r="AMS133"/>
      <c r="AMT133"/>
      <c r="AMU133"/>
      <c r="AMV133"/>
      <c r="AMW133"/>
      <c r="AMX133"/>
      <c r="AMY133"/>
      <c r="AMZ133"/>
      <c r="ANA133"/>
      <c r="ANB133"/>
      <c r="ANC133"/>
      <c r="AND133"/>
      <c r="ANE133"/>
    </row>
    <row r="134" spans="3:1048" s="6" customFormat="1" ht="15" customHeight="1" x14ac:dyDescent="0.25">
      <c r="C134" s="6" t="str">
        <f t="shared" si="113"/>
        <v>GE</v>
      </c>
      <c r="D134" s="6" t="str">
        <f t="shared" si="114"/>
        <v>GEH80DHEKSC  (80 gal)</v>
      </c>
      <c r="E134" s="6">
        <f t="shared" si="115"/>
        <v>150923</v>
      </c>
      <c r="F134" s="60">
        <f t="shared" si="26"/>
        <v>80</v>
      </c>
      <c r="G134" s="6" t="str">
        <f t="shared" si="116"/>
        <v>GE2014_80</v>
      </c>
      <c r="H134" s="60">
        <v>1</v>
      </c>
      <c r="I134" s="62">
        <v>0</v>
      </c>
      <c r="J134" s="61">
        <f t="shared" si="62"/>
        <v>3.1</v>
      </c>
      <c r="K134" s="61">
        <f t="shared" si="63"/>
        <v>0</v>
      </c>
      <c r="L134" s="127">
        <f t="shared" si="30"/>
        <v>0</v>
      </c>
      <c r="M134" s="169" t="str">
        <f t="shared" si="117"/>
        <v>GEH80DHEKSC</v>
      </c>
      <c r="N134" s="97" t="s">
        <v>196</v>
      </c>
      <c r="O134" s="32">
        <v>3</v>
      </c>
      <c r="P134" s="81">
        <f t="shared" si="32"/>
        <v>15</v>
      </c>
      <c r="Q134" s="12" t="s">
        <v>97</v>
      </c>
      <c r="R134" s="68">
        <f t="shared" si="109"/>
        <v>9</v>
      </c>
      <c r="S134" s="68">
        <f t="shared" si="111"/>
        <v>150923</v>
      </c>
      <c r="T134" s="65" t="str">
        <f t="shared" si="40"/>
        <v>GEH80DHEKSC  (80 gal)</v>
      </c>
      <c r="U134" s="168">
        <f t="shared" si="106"/>
        <v>1</v>
      </c>
      <c r="V134" s="13" t="s">
        <v>128</v>
      </c>
      <c r="W134" s="14">
        <v>80</v>
      </c>
      <c r="X134" s="30" t="s">
        <v>237</v>
      </c>
      <c r="Y134" s="86" t="s">
        <v>238</v>
      </c>
      <c r="Z134" s="91" t="str">
        <f t="shared" si="112"/>
        <v>GE2014_80</v>
      </c>
      <c r="AA134" s="126">
        <v>0</v>
      </c>
      <c r="AB134" s="42">
        <f>[1]ESTAR_to_AWHS!K27</f>
        <v>3.1</v>
      </c>
      <c r="AC134" s="51" t="str">
        <f>[1]ESTAR_to_AWHS!I27</f>
        <v>4+</v>
      </c>
      <c r="AD134" s="171" t="str">
        <f>[1]ESTAR_to_AWHS!L27</f>
        <v>--</v>
      </c>
      <c r="AE134" s="52">
        <f>[1]ESTAR_to_AWHS!J27</f>
        <v>42621</v>
      </c>
      <c r="AF134" s="49" t="s">
        <v>87</v>
      </c>
      <c r="AG134" s="138" t="str">
        <f t="shared" si="108"/>
        <v>2,     150923,   "GEH80DHEKSC  (80 gal)"</v>
      </c>
      <c r="AH134" s="140" t="str">
        <f t="shared" si="100"/>
        <v>GE</v>
      </c>
      <c r="AI134" s="141" t="s">
        <v>128</v>
      </c>
      <c r="AJ134" s="166">
        <f t="shared" si="107"/>
        <v>1</v>
      </c>
      <c r="AK134" s="138" t="str">
        <f t="shared" si="110"/>
        <v xml:space="preserve">          case  GEH80DHEKSC  (80 gal)   :   "GEH80DHEKSC"</v>
      </c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  <c r="BE134"/>
      <c r="BF134"/>
      <c r="BG134"/>
      <c r="BH134"/>
      <c r="BI134"/>
      <c r="BJ134"/>
      <c r="BK134"/>
      <c r="BL134"/>
      <c r="BM134"/>
      <c r="BN134"/>
      <c r="BO134"/>
      <c r="BP134"/>
      <c r="BQ134"/>
      <c r="BR134"/>
      <c r="BS134"/>
      <c r="BT134"/>
      <c r="BU134"/>
      <c r="BV134"/>
      <c r="BW134"/>
      <c r="BX134"/>
      <c r="BY134"/>
      <c r="BZ134"/>
      <c r="CA134"/>
      <c r="CB134"/>
      <c r="CC134"/>
      <c r="CD134"/>
      <c r="CE134"/>
      <c r="CF134"/>
      <c r="CG134"/>
      <c r="CH134"/>
      <c r="CI134"/>
      <c r="CJ134"/>
      <c r="CK134"/>
      <c r="CL134"/>
      <c r="CM134"/>
      <c r="CN134"/>
      <c r="CO134"/>
      <c r="CP134"/>
      <c r="CQ134"/>
      <c r="CR134"/>
      <c r="CS134"/>
      <c r="CT134"/>
      <c r="CU134"/>
      <c r="CV134"/>
      <c r="CW134"/>
      <c r="CX134"/>
      <c r="CY134"/>
      <c r="CZ134"/>
      <c r="DA134"/>
      <c r="DB134"/>
      <c r="DC134"/>
      <c r="DD134"/>
      <c r="DE134"/>
      <c r="DF134"/>
      <c r="DG134"/>
      <c r="DH134"/>
      <c r="DI134"/>
      <c r="DJ134"/>
      <c r="DK134"/>
      <c r="DL134"/>
      <c r="DM134"/>
      <c r="DN134"/>
      <c r="DO134"/>
      <c r="DP134"/>
      <c r="DQ134"/>
      <c r="DR134"/>
      <c r="DS134"/>
      <c r="DT134"/>
      <c r="DU134"/>
      <c r="DV134"/>
      <c r="DW134"/>
      <c r="DX134"/>
      <c r="DY134"/>
      <c r="DZ134"/>
      <c r="EA134"/>
      <c r="EB134"/>
      <c r="EC134"/>
      <c r="ED134"/>
      <c r="EE134"/>
      <c r="EF134"/>
      <c r="EG134"/>
      <c r="EH134"/>
      <c r="EI134"/>
      <c r="EJ134"/>
      <c r="EK134"/>
      <c r="EL134"/>
      <c r="EM134"/>
      <c r="EN134"/>
      <c r="EO134"/>
      <c r="EP134"/>
      <c r="EQ134"/>
      <c r="ER134"/>
      <c r="ES134"/>
      <c r="ET134"/>
      <c r="EU134"/>
      <c r="EV134"/>
      <c r="EW134"/>
      <c r="EX134"/>
      <c r="EY134"/>
      <c r="EZ134"/>
      <c r="FA134"/>
      <c r="FB134"/>
      <c r="FC134"/>
      <c r="FD134"/>
      <c r="FE134"/>
      <c r="FF134"/>
      <c r="FG134"/>
      <c r="FH134"/>
      <c r="FI134"/>
      <c r="FJ134"/>
      <c r="FK134"/>
      <c r="FL134"/>
      <c r="FM134"/>
      <c r="FN134"/>
      <c r="FO134"/>
      <c r="FP134"/>
      <c r="FQ134"/>
      <c r="FR134"/>
      <c r="FS134"/>
      <c r="FT134"/>
      <c r="FU134"/>
      <c r="FV134"/>
      <c r="FW134"/>
      <c r="FX134"/>
      <c r="FY134"/>
      <c r="FZ134"/>
      <c r="GA134"/>
      <c r="GB134"/>
      <c r="GC134"/>
      <c r="GD134"/>
      <c r="GE134"/>
      <c r="GF134"/>
      <c r="GG134"/>
      <c r="GH134"/>
      <c r="GI134"/>
      <c r="GJ134"/>
      <c r="GK134"/>
      <c r="GL134"/>
      <c r="GM134"/>
      <c r="GN134"/>
      <c r="GO134"/>
      <c r="GP134"/>
      <c r="GQ134"/>
      <c r="GR134"/>
      <c r="GS134"/>
      <c r="GT134"/>
      <c r="GU134"/>
      <c r="GV134"/>
      <c r="GW134"/>
      <c r="GX134"/>
      <c r="GY134"/>
      <c r="GZ134"/>
      <c r="HA134"/>
      <c r="HB134"/>
      <c r="HC134"/>
      <c r="HD134"/>
      <c r="HE134"/>
      <c r="HF134"/>
      <c r="HG134"/>
      <c r="HH134"/>
      <c r="HI134"/>
      <c r="HJ134"/>
      <c r="HK134"/>
      <c r="HL134"/>
      <c r="HM134"/>
      <c r="HN134"/>
      <c r="HO134"/>
      <c r="HP134"/>
      <c r="HQ134"/>
      <c r="HR134"/>
      <c r="HS134"/>
      <c r="HT134"/>
      <c r="HU134"/>
      <c r="HV134"/>
      <c r="HW134"/>
      <c r="HX134"/>
      <c r="HY134"/>
      <c r="HZ134"/>
      <c r="IA134"/>
      <c r="IB134"/>
      <c r="IC134"/>
      <c r="ID134"/>
      <c r="IE134"/>
      <c r="IF134"/>
      <c r="IG134"/>
      <c r="IH134"/>
      <c r="II134"/>
      <c r="IJ134"/>
      <c r="IK134"/>
      <c r="IL134"/>
      <c r="IM134"/>
      <c r="IN134"/>
      <c r="IO134"/>
      <c r="IP134"/>
      <c r="IQ134"/>
      <c r="IR134"/>
      <c r="IS134"/>
      <c r="IT134"/>
      <c r="IU134"/>
      <c r="IV134"/>
      <c r="IW134"/>
      <c r="IX134"/>
      <c r="IY134"/>
      <c r="IZ134"/>
      <c r="JA134"/>
      <c r="JB134"/>
      <c r="JC134"/>
      <c r="JD134"/>
      <c r="JE134"/>
      <c r="JF134"/>
      <c r="JG134"/>
      <c r="JH134"/>
      <c r="JI134"/>
      <c r="JJ134"/>
      <c r="JK134"/>
      <c r="JL134"/>
      <c r="JM134"/>
      <c r="JN134"/>
      <c r="JO134"/>
      <c r="JP134"/>
      <c r="JQ134"/>
      <c r="JR134"/>
      <c r="JS134"/>
      <c r="JT134"/>
      <c r="JU134"/>
      <c r="JV134"/>
      <c r="JW134"/>
      <c r="JX134"/>
      <c r="JY134"/>
      <c r="JZ134"/>
      <c r="KA134"/>
      <c r="KB134"/>
      <c r="KC134"/>
      <c r="KD134"/>
      <c r="KE134"/>
      <c r="KF134"/>
      <c r="KG134"/>
      <c r="KH134"/>
      <c r="KI134"/>
      <c r="KJ134"/>
      <c r="KK134"/>
      <c r="KL134"/>
      <c r="KM134"/>
      <c r="KN134"/>
      <c r="KO134"/>
      <c r="KP134"/>
      <c r="KQ134"/>
      <c r="KR134"/>
      <c r="KS134"/>
      <c r="KT134"/>
      <c r="KU134"/>
      <c r="KV134"/>
      <c r="KW134"/>
      <c r="KX134"/>
      <c r="KY134"/>
      <c r="KZ134"/>
      <c r="LA134"/>
      <c r="LB134"/>
      <c r="LC134"/>
      <c r="LD134"/>
      <c r="LE134"/>
      <c r="LF134"/>
      <c r="LG134"/>
      <c r="LH134"/>
      <c r="LI134"/>
      <c r="LJ134"/>
      <c r="LK134"/>
      <c r="LL134"/>
      <c r="LM134"/>
      <c r="LN134"/>
      <c r="LO134"/>
      <c r="LP134"/>
      <c r="LQ134"/>
      <c r="LR134"/>
      <c r="LS134"/>
      <c r="LT134"/>
      <c r="LU134"/>
      <c r="LV134"/>
      <c r="LW134"/>
      <c r="LX134"/>
      <c r="LY134"/>
      <c r="LZ134"/>
      <c r="MA134"/>
      <c r="MB134"/>
      <c r="MC134"/>
      <c r="MD134"/>
      <c r="ME134"/>
      <c r="MF134"/>
      <c r="MG134"/>
      <c r="MH134"/>
      <c r="MI134"/>
      <c r="MJ134"/>
      <c r="MK134"/>
      <c r="ML134"/>
      <c r="MM134"/>
      <c r="MN134"/>
      <c r="MO134"/>
      <c r="MP134"/>
      <c r="MQ134"/>
      <c r="MR134"/>
      <c r="MS134"/>
      <c r="MT134"/>
      <c r="MU134"/>
      <c r="MV134"/>
      <c r="MW134"/>
      <c r="MX134"/>
      <c r="MY134"/>
      <c r="MZ134"/>
      <c r="NA134"/>
      <c r="NB134"/>
      <c r="NC134"/>
      <c r="ND134"/>
      <c r="NE134"/>
      <c r="NF134"/>
      <c r="NG134"/>
      <c r="NH134"/>
      <c r="NI134"/>
      <c r="NJ134"/>
      <c r="NK134"/>
      <c r="NL134"/>
      <c r="NM134"/>
      <c r="NN134"/>
      <c r="NO134"/>
      <c r="NP134"/>
      <c r="NQ134"/>
      <c r="NR134"/>
      <c r="NS134"/>
      <c r="NT134"/>
      <c r="NU134"/>
      <c r="NV134"/>
      <c r="NW134"/>
      <c r="NX134"/>
      <c r="NY134"/>
      <c r="NZ134"/>
      <c r="OA134"/>
      <c r="OB134"/>
      <c r="OC134"/>
      <c r="OD134"/>
      <c r="OE134"/>
      <c r="OF134"/>
      <c r="OG134"/>
      <c r="OH134"/>
      <c r="OI134"/>
      <c r="OJ134"/>
      <c r="OK134"/>
      <c r="OL134"/>
      <c r="OM134"/>
      <c r="ON134"/>
      <c r="OO134"/>
      <c r="OP134"/>
      <c r="OQ134"/>
      <c r="OR134"/>
      <c r="OS134"/>
      <c r="OT134"/>
      <c r="OU134"/>
      <c r="OV134"/>
      <c r="OW134"/>
      <c r="OX134"/>
      <c r="OY134"/>
      <c r="OZ134"/>
      <c r="PA134"/>
      <c r="PB134"/>
      <c r="PC134"/>
      <c r="PD134"/>
      <c r="PE134"/>
      <c r="PF134"/>
      <c r="PG134"/>
      <c r="PH134"/>
      <c r="PI134"/>
      <c r="PJ134"/>
      <c r="PK134"/>
      <c r="PL134"/>
      <c r="PM134"/>
      <c r="PN134"/>
      <c r="PO134"/>
      <c r="PP134"/>
      <c r="PQ134"/>
      <c r="PR134"/>
      <c r="PS134"/>
      <c r="PT134"/>
      <c r="PU134"/>
      <c r="PV134"/>
      <c r="PW134"/>
      <c r="PX134"/>
      <c r="PY134"/>
      <c r="PZ134"/>
      <c r="QA134"/>
      <c r="QB134"/>
      <c r="QC134"/>
      <c r="QD134"/>
      <c r="QE134"/>
      <c r="QF134"/>
      <c r="QG134"/>
      <c r="QH134"/>
      <c r="QI134"/>
      <c r="QJ134"/>
      <c r="QK134"/>
      <c r="QL134"/>
      <c r="QM134"/>
      <c r="QN134"/>
      <c r="QO134"/>
      <c r="QP134"/>
      <c r="QQ134"/>
      <c r="QR134"/>
      <c r="QS134"/>
      <c r="QT134"/>
      <c r="QU134"/>
      <c r="QV134"/>
      <c r="QW134"/>
      <c r="QX134"/>
      <c r="QY134"/>
      <c r="QZ134"/>
      <c r="RA134"/>
      <c r="RB134"/>
      <c r="RC134"/>
      <c r="RD134"/>
      <c r="RE134"/>
      <c r="RF134"/>
      <c r="RG134"/>
      <c r="RH134"/>
      <c r="RI134"/>
      <c r="RJ134"/>
      <c r="RK134"/>
      <c r="RL134"/>
      <c r="RM134"/>
      <c r="RN134"/>
      <c r="RO134"/>
      <c r="RP134"/>
      <c r="RQ134"/>
      <c r="RR134"/>
      <c r="RS134"/>
      <c r="RT134"/>
      <c r="RU134"/>
      <c r="RV134"/>
      <c r="RW134"/>
      <c r="RX134"/>
      <c r="RY134"/>
      <c r="RZ134"/>
      <c r="SA134"/>
      <c r="SB134"/>
      <c r="SC134"/>
      <c r="SD134"/>
      <c r="SE134"/>
      <c r="SF134"/>
      <c r="SG134"/>
      <c r="SH134"/>
      <c r="SI134"/>
      <c r="SJ134"/>
      <c r="SK134"/>
      <c r="SL134"/>
      <c r="SM134"/>
      <c r="SN134"/>
      <c r="SO134"/>
      <c r="SP134"/>
      <c r="SQ134"/>
      <c r="SR134"/>
      <c r="SS134"/>
      <c r="ST134"/>
      <c r="SU134"/>
      <c r="SV134"/>
      <c r="SW134"/>
      <c r="SX134"/>
      <c r="SY134"/>
      <c r="SZ134"/>
      <c r="TA134"/>
      <c r="TB134"/>
      <c r="TC134"/>
      <c r="TD134"/>
      <c r="TE134"/>
      <c r="TF134"/>
      <c r="TG134"/>
      <c r="TH134"/>
      <c r="TI134"/>
      <c r="TJ134"/>
      <c r="TK134"/>
      <c r="TL134"/>
      <c r="TM134"/>
      <c r="TN134"/>
      <c r="TO134"/>
      <c r="TP134"/>
      <c r="TQ134"/>
      <c r="TR134"/>
      <c r="TS134"/>
      <c r="TT134"/>
      <c r="TU134"/>
      <c r="TV134"/>
      <c r="TW134"/>
      <c r="TX134"/>
      <c r="TY134"/>
      <c r="TZ134"/>
      <c r="UA134"/>
      <c r="UB134"/>
      <c r="UC134"/>
      <c r="UD134"/>
      <c r="UE134"/>
      <c r="UF134"/>
      <c r="UG134"/>
      <c r="UH134"/>
      <c r="UI134"/>
      <c r="UJ134"/>
      <c r="UK134"/>
      <c r="UL134"/>
      <c r="UM134"/>
      <c r="UN134"/>
      <c r="UO134"/>
      <c r="UP134"/>
      <c r="UQ134"/>
      <c r="UR134"/>
      <c r="US134"/>
      <c r="UT134"/>
      <c r="UU134"/>
      <c r="UV134"/>
      <c r="UW134"/>
      <c r="UX134"/>
      <c r="UY134"/>
      <c r="UZ134"/>
      <c r="VA134"/>
      <c r="VB134"/>
      <c r="VC134"/>
      <c r="VD134"/>
      <c r="VE134"/>
      <c r="VF134"/>
      <c r="VG134"/>
      <c r="VH134"/>
      <c r="VI134"/>
      <c r="VJ134"/>
      <c r="VK134"/>
      <c r="VL134"/>
      <c r="VM134"/>
      <c r="VN134"/>
      <c r="VO134"/>
      <c r="VP134"/>
      <c r="VQ134"/>
      <c r="VR134"/>
      <c r="VS134"/>
      <c r="VT134"/>
      <c r="VU134"/>
      <c r="VV134"/>
      <c r="VW134"/>
      <c r="VX134"/>
      <c r="VY134"/>
      <c r="VZ134"/>
      <c r="WA134"/>
      <c r="WB134"/>
      <c r="WC134"/>
      <c r="WD134"/>
      <c r="WE134"/>
      <c r="WF134"/>
      <c r="WG134"/>
      <c r="WH134"/>
      <c r="WI134"/>
      <c r="WJ134"/>
      <c r="WK134"/>
      <c r="WL134"/>
      <c r="WM134"/>
      <c r="WN134"/>
      <c r="WO134"/>
      <c r="WP134"/>
      <c r="WQ134"/>
      <c r="WR134"/>
      <c r="WS134"/>
      <c r="WT134"/>
      <c r="WU134"/>
      <c r="WV134"/>
      <c r="WW134"/>
      <c r="WX134"/>
      <c r="WY134"/>
      <c r="WZ134"/>
      <c r="XA134"/>
      <c r="XB134"/>
      <c r="XC134"/>
      <c r="XD134"/>
      <c r="XE134"/>
      <c r="XF134"/>
      <c r="XG134"/>
      <c r="XH134"/>
      <c r="XI134"/>
      <c r="XJ134"/>
      <c r="XK134"/>
      <c r="XL134"/>
      <c r="XM134"/>
      <c r="XN134"/>
      <c r="XO134"/>
      <c r="XP134"/>
      <c r="XQ134"/>
      <c r="XR134"/>
      <c r="XS134"/>
      <c r="XT134"/>
      <c r="XU134"/>
      <c r="XV134"/>
      <c r="XW134"/>
      <c r="XX134"/>
      <c r="XY134"/>
      <c r="XZ134"/>
      <c r="YA134"/>
      <c r="YB134"/>
      <c r="YC134"/>
      <c r="YD134"/>
      <c r="YE134"/>
      <c r="YF134"/>
      <c r="YG134"/>
      <c r="YH134"/>
      <c r="YI134"/>
      <c r="YJ134"/>
      <c r="YK134"/>
      <c r="YL134"/>
      <c r="YM134"/>
      <c r="YN134"/>
      <c r="YO134"/>
      <c r="YP134"/>
      <c r="YQ134"/>
      <c r="YR134"/>
      <c r="YS134"/>
      <c r="YT134"/>
      <c r="YU134"/>
      <c r="YV134"/>
      <c r="YW134"/>
      <c r="YX134"/>
      <c r="YY134"/>
      <c r="YZ134"/>
      <c r="ZA134"/>
      <c r="ZB134"/>
      <c r="ZC134"/>
      <c r="ZD134"/>
      <c r="ZE134"/>
      <c r="ZF134"/>
      <c r="ZG134"/>
      <c r="ZH134"/>
      <c r="ZI134"/>
      <c r="ZJ134"/>
      <c r="ZK134"/>
      <c r="ZL134"/>
      <c r="ZM134"/>
      <c r="ZN134"/>
      <c r="ZO134"/>
      <c r="ZP134"/>
      <c r="ZQ134"/>
      <c r="ZR134"/>
      <c r="ZS134"/>
      <c r="ZT134"/>
      <c r="ZU134"/>
      <c r="ZV134"/>
      <c r="ZW134"/>
      <c r="ZX134"/>
      <c r="ZY134"/>
      <c r="ZZ134"/>
      <c r="AAA134"/>
      <c r="AAB134"/>
      <c r="AAC134"/>
      <c r="AAD134"/>
      <c r="AAE134"/>
      <c r="AAF134"/>
      <c r="AAG134"/>
      <c r="AAH134"/>
      <c r="AAI134"/>
      <c r="AAJ134"/>
      <c r="AAK134"/>
      <c r="AAL134"/>
      <c r="AAM134"/>
      <c r="AAN134"/>
      <c r="AAO134"/>
      <c r="AAP134"/>
      <c r="AAQ134"/>
      <c r="AAR134"/>
      <c r="AAS134"/>
      <c r="AAT134"/>
      <c r="AAU134"/>
      <c r="AAV134"/>
      <c r="AAW134"/>
      <c r="AAX134"/>
      <c r="AAY134"/>
      <c r="AAZ134"/>
      <c r="ABA134"/>
      <c r="ABB134"/>
      <c r="ABC134"/>
      <c r="ABD134"/>
      <c r="ABE134"/>
      <c r="ABF134"/>
      <c r="ABG134"/>
      <c r="ABH134"/>
      <c r="ABI134"/>
      <c r="ABJ134"/>
      <c r="ABK134"/>
      <c r="ABL134"/>
      <c r="ABM134"/>
      <c r="ABN134"/>
      <c r="ABO134"/>
      <c r="ABP134"/>
      <c r="ABQ134"/>
      <c r="ABR134"/>
      <c r="ABS134"/>
      <c r="ABT134"/>
      <c r="ABU134"/>
      <c r="ABV134"/>
      <c r="ABW134"/>
      <c r="ABX134"/>
      <c r="ABY134"/>
      <c r="ABZ134"/>
      <c r="ACA134"/>
      <c r="ACB134"/>
      <c r="ACC134"/>
      <c r="ACD134"/>
      <c r="ACE134"/>
      <c r="ACF134"/>
      <c r="ACG134"/>
      <c r="ACH134"/>
      <c r="ACI134"/>
      <c r="ACJ134"/>
      <c r="ACK134"/>
      <c r="ACL134"/>
      <c r="ACM134"/>
      <c r="ACN134"/>
      <c r="ACO134"/>
      <c r="ACP134"/>
      <c r="ACQ134"/>
      <c r="ACR134"/>
      <c r="ACS134"/>
      <c r="ACT134"/>
      <c r="ACU134"/>
      <c r="ACV134"/>
      <c r="ACW134"/>
      <c r="ACX134"/>
      <c r="ACY134"/>
      <c r="ACZ134"/>
      <c r="ADA134"/>
      <c r="ADB134"/>
      <c r="ADC134"/>
      <c r="ADD134"/>
      <c r="ADE134"/>
      <c r="ADF134"/>
      <c r="ADG134"/>
      <c r="ADH134"/>
      <c r="ADI134"/>
      <c r="ADJ134"/>
      <c r="ADK134"/>
      <c r="ADL134"/>
      <c r="ADM134"/>
      <c r="ADN134"/>
      <c r="ADO134"/>
      <c r="ADP134"/>
      <c r="ADQ134"/>
      <c r="ADR134"/>
      <c r="ADS134"/>
      <c r="ADT134"/>
      <c r="ADU134"/>
      <c r="ADV134"/>
      <c r="ADW134"/>
      <c r="ADX134"/>
      <c r="ADY134"/>
      <c r="ADZ134"/>
      <c r="AEA134"/>
      <c r="AEB134"/>
      <c r="AEC134"/>
      <c r="AED134"/>
      <c r="AEE134"/>
      <c r="AEF134"/>
      <c r="AEG134"/>
      <c r="AEH134"/>
      <c r="AEI134"/>
      <c r="AEJ134"/>
      <c r="AEK134"/>
      <c r="AEL134"/>
      <c r="AEM134"/>
      <c r="AEN134"/>
      <c r="AEO134"/>
      <c r="AEP134"/>
      <c r="AEQ134"/>
      <c r="AER134"/>
      <c r="AES134"/>
      <c r="AET134"/>
      <c r="AEU134"/>
      <c r="AEV134"/>
      <c r="AEW134"/>
      <c r="AEX134"/>
      <c r="AEY134"/>
      <c r="AEZ134"/>
      <c r="AFA134"/>
      <c r="AFB134"/>
      <c r="AFC134"/>
      <c r="AFD134"/>
      <c r="AFE134"/>
      <c r="AFF134"/>
      <c r="AFG134"/>
      <c r="AFH134"/>
      <c r="AFI134"/>
      <c r="AFJ134"/>
      <c r="AFK134"/>
      <c r="AFL134"/>
      <c r="AFM134"/>
      <c r="AFN134"/>
      <c r="AFO134"/>
      <c r="AFP134"/>
      <c r="AFQ134"/>
      <c r="AFR134"/>
      <c r="AFS134"/>
      <c r="AFT134"/>
      <c r="AFU134"/>
      <c r="AFV134"/>
      <c r="AFW134"/>
      <c r="AFX134"/>
      <c r="AFY134"/>
      <c r="AFZ134"/>
      <c r="AGA134"/>
      <c r="AGB134"/>
      <c r="AGC134"/>
      <c r="AGD134"/>
      <c r="AGE134"/>
      <c r="AGF134"/>
      <c r="AGG134"/>
      <c r="AGH134"/>
      <c r="AGI134"/>
      <c r="AGJ134"/>
      <c r="AGK134"/>
      <c r="AGL134"/>
      <c r="AGM134"/>
      <c r="AGN134"/>
      <c r="AGO134"/>
      <c r="AGP134"/>
      <c r="AGQ134"/>
      <c r="AGR134"/>
      <c r="AGS134"/>
      <c r="AGT134"/>
      <c r="AGU134"/>
      <c r="AGV134"/>
      <c r="AGW134"/>
      <c r="AGX134"/>
      <c r="AGY134"/>
      <c r="AGZ134"/>
      <c r="AHA134"/>
      <c r="AHB134"/>
      <c r="AHC134"/>
      <c r="AHD134"/>
      <c r="AHE134"/>
      <c r="AHF134"/>
      <c r="AHG134"/>
      <c r="AHH134"/>
      <c r="AHI134"/>
      <c r="AHJ134"/>
      <c r="AHK134"/>
      <c r="AHL134"/>
      <c r="AHM134"/>
      <c r="AHN134"/>
      <c r="AHO134"/>
      <c r="AHP134"/>
      <c r="AHQ134"/>
      <c r="AHR134"/>
      <c r="AHS134"/>
      <c r="AHT134"/>
      <c r="AHU134"/>
      <c r="AHV134"/>
      <c r="AHW134"/>
      <c r="AHX134"/>
      <c r="AHY134"/>
      <c r="AHZ134"/>
      <c r="AIA134"/>
      <c r="AIB134"/>
      <c r="AIC134"/>
      <c r="AID134"/>
      <c r="AIE134"/>
      <c r="AIF134"/>
      <c r="AIG134"/>
      <c r="AIH134"/>
      <c r="AII134"/>
      <c r="AIJ134"/>
      <c r="AIK134"/>
      <c r="AIL134"/>
      <c r="AIM134"/>
      <c r="AIN134"/>
      <c r="AIO134"/>
      <c r="AIP134"/>
      <c r="AIQ134"/>
      <c r="AIR134"/>
      <c r="AIS134"/>
      <c r="AIT134"/>
      <c r="AIU134"/>
      <c r="AIV134"/>
      <c r="AIW134"/>
      <c r="AIX134"/>
      <c r="AIY134"/>
      <c r="AIZ134"/>
      <c r="AJA134"/>
      <c r="AJB134"/>
      <c r="AJC134"/>
      <c r="AJD134"/>
      <c r="AJE134"/>
      <c r="AJF134"/>
      <c r="AJG134"/>
      <c r="AJH134"/>
      <c r="AJI134"/>
      <c r="AJJ134"/>
      <c r="AJK134"/>
      <c r="AJL134"/>
      <c r="AJM134"/>
      <c r="AJN134"/>
      <c r="AJO134"/>
      <c r="AJP134"/>
      <c r="AJQ134"/>
      <c r="AJR134"/>
      <c r="AJS134"/>
      <c r="AJT134"/>
      <c r="AJU134"/>
      <c r="AJV134"/>
      <c r="AJW134"/>
      <c r="AJX134"/>
      <c r="AJY134"/>
      <c r="AJZ134"/>
      <c r="AKA134"/>
      <c r="AKB134"/>
      <c r="AKC134"/>
      <c r="AKD134"/>
      <c r="AKE134"/>
      <c r="AKF134"/>
      <c r="AKG134"/>
      <c r="AKH134"/>
      <c r="AKI134"/>
      <c r="AKJ134"/>
      <c r="AKK134"/>
      <c r="AKL134"/>
      <c r="AKM134"/>
      <c r="AKN134"/>
      <c r="AKO134"/>
      <c r="AKP134"/>
      <c r="AKQ134"/>
      <c r="AKR134"/>
      <c r="AKS134"/>
      <c r="AKT134"/>
      <c r="AKU134"/>
      <c r="AKV134"/>
      <c r="AKW134"/>
      <c r="AKX134"/>
      <c r="AKY134"/>
      <c r="AKZ134"/>
      <c r="ALA134"/>
      <c r="ALB134"/>
      <c r="ALC134"/>
      <c r="ALD134"/>
      <c r="ALE134"/>
      <c r="ALF134"/>
      <c r="ALG134"/>
      <c r="ALH134"/>
      <c r="ALI134"/>
      <c r="ALJ134"/>
      <c r="ALK134"/>
      <c r="ALL134"/>
      <c r="ALM134"/>
      <c r="ALN134"/>
      <c r="ALO134"/>
      <c r="ALP134"/>
      <c r="ALQ134"/>
      <c r="ALR134"/>
      <c r="ALS134"/>
      <c r="ALT134"/>
      <c r="ALU134"/>
      <c r="ALV134"/>
      <c r="ALW134"/>
      <c r="ALX134"/>
      <c r="ALY134"/>
      <c r="ALZ134"/>
      <c r="AMA134"/>
      <c r="AMB134"/>
      <c r="AMC134"/>
      <c r="AMD134"/>
      <c r="AME134"/>
      <c r="AMF134"/>
      <c r="AMG134"/>
      <c r="AMH134"/>
      <c r="AMI134"/>
      <c r="AMJ134"/>
      <c r="AMK134"/>
      <c r="AML134"/>
      <c r="AMM134"/>
      <c r="AMN134"/>
      <c r="AMO134"/>
      <c r="AMP134"/>
      <c r="AMQ134"/>
      <c r="AMR134"/>
      <c r="AMS134"/>
      <c r="AMT134"/>
      <c r="AMU134"/>
      <c r="AMV134"/>
      <c r="AMW134"/>
      <c r="AMX134"/>
      <c r="AMY134"/>
      <c r="AMZ134"/>
      <c r="ANA134"/>
      <c r="ANB134"/>
      <c r="ANC134"/>
      <c r="AND134"/>
      <c r="ANE134"/>
    </row>
    <row r="135" spans="3:1048" s="6" customFormat="1" ht="15" customHeight="1" x14ac:dyDescent="0.25">
      <c r="C135" s="6" t="str">
        <f t="shared" si="113"/>
        <v>Kenmore</v>
      </c>
      <c r="D135" s="6" t="str">
        <f t="shared" si="114"/>
        <v>153.32116  (60 gal)</v>
      </c>
      <c r="E135" s="6">
        <f t="shared" si="115"/>
        <v>160111</v>
      </c>
      <c r="F135" s="60">
        <f t="shared" si="26"/>
        <v>60</v>
      </c>
      <c r="G135" s="6" t="str">
        <f t="shared" si="116"/>
        <v>AOSmithPHPT60</v>
      </c>
      <c r="H135" s="60">
        <v>1</v>
      </c>
      <c r="I135" s="62">
        <v>0</v>
      </c>
      <c r="J135" s="61">
        <f t="shared" si="62"/>
        <v>2.33</v>
      </c>
      <c r="K135" s="61">
        <f t="shared" si="63"/>
        <v>0</v>
      </c>
      <c r="L135" s="127">
        <f t="shared" si="30"/>
        <v>0</v>
      </c>
      <c r="M135" s="169" t="str">
        <f t="shared" si="117"/>
        <v>Kenmore153_32116</v>
      </c>
      <c r="N135" s="97" t="s">
        <v>196</v>
      </c>
      <c r="O135" s="33"/>
      <c r="P135" s="81">
        <f t="shared" si="32"/>
        <v>16</v>
      </c>
      <c r="Q135" s="173" t="s">
        <v>26</v>
      </c>
      <c r="R135" s="67">
        <v>1</v>
      </c>
      <c r="S135" s="68">
        <f t="shared" si="111"/>
        <v>160111</v>
      </c>
      <c r="T135" s="65" t="str">
        <f t="shared" si="40"/>
        <v>153.32116  (60 gal)</v>
      </c>
      <c r="U135" s="168">
        <f t="shared" si="106"/>
        <v>1</v>
      </c>
      <c r="V135" s="19">
        <v>153.32115999999999</v>
      </c>
      <c r="W135" s="20">
        <v>60</v>
      </c>
      <c r="X135" s="31" t="s">
        <v>107</v>
      </c>
      <c r="Y135" s="86" t="s">
        <v>107</v>
      </c>
      <c r="Z135" s="91" t="str">
        <f t="shared" si="112"/>
        <v>AOSmithPHPT60</v>
      </c>
      <c r="AA135" s="126">
        <v>0</v>
      </c>
      <c r="AB135" s="34">
        <v>2.33</v>
      </c>
      <c r="AC135" s="50"/>
      <c r="AD135" s="170"/>
      <c r="AE135" s="50"/>
      <c r="AF135" s="49"/>
      <c r="AG135" s="138" t="str">
        <f t="shared" si="108"/>
        <v>2,     160111,   "153.32116  (60 gal)"</v>
      </c>
      <c r="AH135" s="139" t="str">
        <f>Q135</f>
        <v>Kenmore</v>
      </c>
      <c r="AI135" s="141" t="s">
        <v>503</v>
      </c>
      <c r="AJ135" s="166">
        <f t="shared" si="107"/>
        <v>1</v>
      </c>
      <c r="AK135" s="138" t="str">
        <f t="shared" si="110"/>
        <v xml:space="preserve">          case  153.32116  (60 gal)   :   "Kenmore153_32116"</v>
      </c>
      <c r="AL135" s="18"/>
      <c r="AM135" s="18"/>
      <c r="AN135" s="18"/>
      <c r="AO135" s="18"/>
      <c r="AP135" s="18"/>
      <c r="AQ135" s="18"/>
      <c r="AR135" s="18"/>
      <c r="AS135" s="18"/>
      <c r="AT135" s="18"/>
      <c r="AU135" s="18"/>
      <c r="AV135" s="18"/>
      <c r="AW135" s="18"/>
      <c r="AX135" s="18"/>
      <c r="AY135" s="18"/>
      <c r="AZ135" s="18"/>
      <c r="BA135" s="18"/>
      <c r="BB135" s="18"/>
      <c r="BC135" s="28"/>
      <c r="BD135" s="28"/>
      <c r="BE135" s="28"/>
      <c r="BF135" s="28"/>
      <c r="BG135" s="28"/>
      <c r="BH135" s="28"/>
      <c r="BI135" s="28"/>
      <c r="BJ135" s="28"/>
      <c r="BK135" s="28"/>
      <c r="BL135" s="28"/>
      <c r="BM135" s="28"/>
      <c r="BN135" s="28"/>
      <c r="BO135" s="28"/>
      <c r="BP135" s="28"/>
      <c r="BQ135" s="28"/>
      <c r="BR135" s="28"/>
      <c r="BS135" s="28"/>
      <c r="BT135" s="28"/>
      <c r="BU135" s="28"/>
      <c r="BV135" s="28"/>
      <c r="BW135" s="28"/>
      <c r="BX135" s="28"/>
      <c r="BY135" s="28"/>
      <c r="BZ135" s="28"/>
      <c r="CA135" s="28"/>
      <c r="CB135" s="28"/>
      <c r="CC135" s="28"/>
      <c r="CD135" s="28"/>
      <c r="CE135" s="28"/>
      <c r="CF135" s="28"/>
      <c r="CG135" s="28"/>
      <c r="CH135" s="28"/>
      <c r="CI135" s="28"/>
      <c r="CJ135" s="28"/>
      <c r="CK135" s="28"/>
      <c r="CL135" s="28"/>
      <c r="CM135" s="28"/>
      <c r="CN135" s="28"/>
      <c r="CO135" s="28"/>
      <c r="CP135" s="28"/>
      <c r="CQ135" s="28"/>
      <c r="CR135" s="28"/>
      <c r="CS135" s="28"/>
      <c r="CT135" s="28"/>
      <c r="CU135" s="28"/>
      <c r="CV135" s="28"/>
      <c r="CW135" s="28"/>
      <c r="CX135" s="28"/>
      <c r="CY135" s="28"/>
      <c r="CZ135" s="28"/>
      <c r="DA135" s="28"/>
      <c r="DB135" s="28"/>
      <c r="DC135" s="28"/>
      <c r="DD135" s="28"/>
      <c r="DE135" s="28"/>
      <c r="DF135" s="28"/>
      <c r="DG135" s="28"/>
      <c r="DH135" s="28"/>
      <c r="DI135" s="28"/>
      <c r="DJ135" s="28"/>
      <c r="DK135" s="28"/>
      <c r="DL135" s="28"/>
      <c r="DM135" s="28"/>
      <c r="DN135" s="28"/>
      <c r="DO135" s="28"/>
      <c r="DP135" s="28"/>
      <c r="DQ135" s="28"/>
      <c r="DR135" s="28"/>
      <c r="DS135" s="28"/>
      <c r="DT135" s="28"/>
      <c r="DU135" s="28"/>
      <c r="DV135" s="28"/>
      <c r="DW135" s="28"/>
      <c r="DX135" s="28"/>
      <c r="DY135" s="28"/>
      <c r="DZ135" s="28"/>
      <c r="EA135" s="28"/>
      <c r="EB135" s="28"/>
      <c r="EC135" s="28"/>
      <c r="ED135" s="28"/>
      <c r="EE135" s="28"/>
      <c r="EF135" s="28"/>
      <c r="EG135" s="28"/>
      <c r="EH135" s="28"/>
      <c r="EI135" s="28"/>
      <c r="EJ135" s="28"/>
      <c r="EK135" s="28"/>
      <c r="EL135" s="28"/>
      <c r="EM135" s="28"/>
      <c r="EN135" s="28"/>
      <c r="EO135" s="28"/>
      <c r="EP135" s="28"/>
      <c r="EQ135" s="28"/>
      <c r="ER135" s="28"/>
      <c r="ES135" s="28"/>
      <c r="ET135" s="28"/>
      <c r="EU135" s="28"/>
      <c r="EV135" s="28"/>
      <c r="EW135" s="28"/>
      <c r="EX135" s="28"/>
      <c r="EY135" s="28"/>
      <c r="EZ135" s="28"/>
      <c r="FA135" s="28"/>
      <c r="FB135" s="28"/>
      <c r="FC135" s="28"/>
      <c r="FD135" s="28"/>
      <c r="FE135" s="28"/>
      <c r="FF135" s="28"/>
      <c r="FG135" s="28"/>
      <c r="FH135" s="28"/>
      <c r="FI135" s="28"/>
      <c r="FJ135" s="28"/>
      <c r="FK135" s="28"/>
      <c r="FL135" s="28"/>
      <c r="FM135" s="28"/>
      <c r="FN135" s="28"/>
      <c r="FO135" s="28"/>
      <c r="FP135" s="28"/>
      <c r="FQ135" s="28"/>
      <c r="FR135" s="28"/>
      <c r="FS135" s="28"/>
      <c r="FT135" s="28"/>
      <c r="FU135" s="28"/>
      <c r="FV135" s="28"/>
      <c r="FW135" s="28"/>
      <c r="FX135" s="28"/>
      <c r="FY135" s="28"/>
      <c r="FZ135" s="28"/>
      <c r="GA135" s="28"/>
      <c r="GB135" s="28"/>
      <c r="GC135" s="28"/>
      <c r="GD135" s="28"/>
      <c r="GE135" s="28"/>
      <c r="GF135" s="28"/>
      <c r="GG135" s="28"/>
      <c r="GH135" s="28"/>
      <c r="GI135" s="28"/>
      <c r="GJ135" s="28"/>
      <c r="GK135" s="28"/>
      <c r="GL135" s="28"/>
      <c r="GM135" s="28"/>
      <c r="GN135" s="28"/>
      <c r="GO135" s="28"/>
      <c r="GP135" s="28"/>
      <c r="GQ135" s="28"/>
      <c r="GR135" s="28"/>
      <c r="GS135" s="28"/>
      <c r="GT135" s="28"/>
      <c r="GU135" s="28"/>
      <c r="GV135" s="28"/>
      <c r="GW135" s="28"/>
      <c r="GX135" s="28"/>
      <c r="GY135" s="28"/>
      <c r="GZ135" s="28"/>
      <c r="HA135" s="28"/>
      <c r="HB135" s="28"/>
      <c r="HC135" s="28"/>
      <c r="HD135" s="28"/>
      <c r="HE135" s="28"/>
      <c r="HF135" s="28"/>
      <c r="HG135" s="28"/>
      <c r="HH135" s="28"/>
      <c r="HI135" s="28"/>
      <c r="HJ135" s="28"/>
      <c r="HK135" s="28"/>
      <c r="HL135" s="28"/>
      <c r="HM135" s="28"/>
      <c r="HN135" s="28"/>
      <c r="HO135" s="28"/>
      <c r="HP135" s="28"/>
      <c r="HQ135" s="28"/>
      <c r="HR135" s="28"/>
      <c r="HS135" s="28"/>
      <c r="HT135" s="28"/>
      <c r="HU135" s="28"/>
      <c r="HV135" s="28"/>
      <c r="HW135" s="28"/>
      <c r="HX135" s="28"/>
      <c r="HY135" s="28"/>
      <c r="HZ135" s="28"/>
      <c r="IA135" s="28"/>
      <c r="IB135" s="28"/>
      <c r="IC135" s="28"/>
      <c r="ID135" s="28"/>
      <c r="IE135" s="28"/>
      <c r="IF135" s="28"/>
      <c r="IG135" s="28"/>
      <c r="IH135" s="28"/>
      <c r="II135" s="28"/>
      <c r="IJ135" s="28"/>
      <c r="IK135" s="28"/>
      <c r="IL135" s="28"/>
      <c r="IM135" s="28"/>
      <c r="IN135" s="28"/>
      <c r="IO135" s="28"/>
      <c r="IP135" s="28"/>
      <c r="IQ135" s="28"/>
      <c r="IR135" s="28"/>
      <c r="IS135" s="28"/>
      <c r="IT135" s="28"/>
      <c r="IU135" s="28"/>
      <c r="IV135" s="28"/>
      <c r="IW135" s="28"/>
      <c r="IX135" s="28"/>
      <c r="IY135" s="28"/>
      <c r="IZ135" s="28"/>
      <c r="JA135" s="28"/>
      <c r="JB135" s="28"/>
      <c r="JC135" s="28"/>
      <c r="JD135" s="28"/>
      <c r="JE135" s="28"/>
      <c r="JF135" s="28"/>
      <c r="JG135" s="28"/>
      <c r="JH135" s="28"/>
      <c r="JI135" s="28"/>
      <c r="JJ135" s="28"/>
      <c r="JK135" s="28"/>
      <c r="JL135" s="28"/>
      <c r="JM135" s="28"/>
      <c r="JN135" s="28"/>
      <c r="JO135" s="28"/>
      <c r="JP135" s="28"/>
      <c r="JQ135" s="28"/>
      <c r="JR135" s="28"/>
      <c r="JS135" s="28"/>
      <c r="JT135" s="28"/>
      <c r="JU135" s="28"/>
      <c r="JV135" s="28"/>
      <c r="JW135" s="28"/>
      <c r="JX135" s="28"/>
      <c r="JY135" s="28"/>
      <c r="JZ135" s="28"/>
      <c r="KA135" s="28"/>
      <c r="KB135" s="28"/>
      <c r="KC135" s="28"/>
      <c r="KD135" s="28"/>
      <c r="KE135" s="28"/>
      <c r="KF135" s="28"/>
      <c r="KG135" s="28"/>
      <c r="KH135" s="28"/>
      <c r="KI135" s="28"/>
      <c r="KJ135" s="28"/>
      <c r="KK135" s="28"/>
      <c r="KL135" s="28"/>
      <c r="KM135" s="28"/>
      <c r="KN135" s="28"/>
      <c r="KO135" s="28"/>
      <c r="KP135" s="28"/>
      <c r="KQ135" s="28"/>
      <c r="KR135" s="28"/>
      <c r="KS135" s="28"/>
      <c r="KT135" s="28"/>
      <c r="KU135" s="28"/>
      <c r="KV135" s="28"/>
      <c r="KW135" s="28"/>
      <c r="KX135" s="28"/>
      <c r="KY135" s="28"/>
      <c r="KZ135" s="28"/>
      <c r="LA135" s="28"/>
      <c r="LB135" s="28"/>
      <c r="LC135" s="28"/>
      <c r="LD135" s="28"/>
      <c r="LE135" s="28"/>
      <c r="LF135" s="28"/>
      <c r="LG135" s="28"/>
      <c r="LH135" s="28"/>
      <c r="LI135" s="28"/>
      <c r="LJ135" s="28"/>
      <c r="LK135" s="28"/>
      <c r="LL135" s="28"/>
      <c r="LM135" s="28"/>
      <c r="LN135" s="28"/>
      <c r="LO135" s="28"/>
      <c r="LP135" s="28"/>
      <c r="LQ135" s="28"/>
      <c r="LR135" s="28"/>
      <c r="LS135" s="28"/>
      <c r="LT135" s="28"/>
      <c r="LU135" s="28"/>
      <c r="LV135" s="28"/>
      <c r="LW135" s="28"/>
      <c r="LX135" s="28"/>
      <c r="LY135" s="28"/>
      <c r="LZ135" s="28"/>
      <c r="MA135" s="28"/>
      <c r="MB135" s="28"/>
      <c r="MC135" s="28"/>
      <c r="MD135" s="28"/>
      <c r="ME135" s="28"/>
      <c r="MF135" s="28"/>
      <c r="MG135" s="28"/>
      <c r="MH135" s="28"/>
      <c r="MI135" s="28"/>
      <c r="MJ135" s="28"/>
      <c r="MK135" s="28"/>
      <c r="ML135" s="28"/>
      <c r="MM135" s="28"/>
      <c r="MN135" s="28"/>
      <c r="MO135" s="28"/>
      <c r="MP135" s="28"/>
      <c r="MQ135" s="28"/>
      <c r="MR135" s="28"/>
      <c r="MS135" s="28"/>
      <c r="MT135" s="28"/>
      <c r="MU135" s="28"/>
      <c r="MV135" s="28"/>
      <c r="MW135" s="28"/>
      <c r="MX135" s="28"/>
      <c r="MY135" s="28"/>
      <c r="MZ135" s="28"/>
      <c r="NA135" s="28"/>
      <c r="NB135" s="28"/>
      <c r="NC135" s="28"/>
      <c r="ND135" s="28"/>
      <c r="NE135" s="28"/>
      <c r="NF135" s="28"/>
      <c r="NG135" s="28"/>
      <c r="NH135" s="28"/>
      <c r="NI135" s="28"/>
      <c r="NJ135" s="28"/>
      <c r="NK135" s="28"/>
      <c r="NL135" s="28"/>
      <c r="NM135" s="28"/>
      <c r="NN135" s="28"/>
      <c r="NO135" s="28"/>
      <c r="NP135" s="28"/>
      <c r="NQ135" s="28"/>
      <c r="NR135" s="28"/>
      <c r="NS135" s="28"/>
      <c r="NT135" s="28"/>
      <c r="NU135" s="28"/>
      <c r="NV135" s="28"/>
      <c r="NW135" s="28"/>
      <c r="NX135" s="28"/>
      <c r="NY135" s="28"/>
      <c r="NZ135" s="28"/>
      <c r="OA135" s="28"/>
      <c r="OB135" s="28"/>
      <c r="OC135" s="28"/>
      <c r="OD135" s="28"/>
      <c r="OE135" s="28"/>
      <c r="OF135" s="28"/>
      <c r="OG135" s="28"/>
      <c r="OH135" s="28"/>
      <c r="OI135" s="28"/>
      <c r="OJ135" s="28"/>
      <c r="OK135" s="28"/>
      <c r="OL135" s="28"/>
      <c r="OM135" s="28"/>
      <c r="ON135" s="28"/>
      <c r="OO135" s="28"/>
      <c r="OP135" s="28"/>
      <c r="OQ135" s="28"/>
      <c r="OR135" s="28"/>
      <c r="OS135" s="28"/>
      <c r="OT135" s="28"/>
      <c r="OU135" s="28"/>
      <c r="OV135" s="28"/>
      <c r="OW135" s="28"/>
      <c r="OX135" s="28"/>
      <c r="OY135" s="28"/>
      <c r="OZ135" s="28"/>
      <c r="PA135" s="28"/>
      <c r="PB135" s="28"/>
      <c r="PC135" s="28"/>
      <c r="PD135" s="28"/>
      <c r="PE135" s="28"/>
      <c r="PF135" s="28"/>
      <c r="PG135" s="28"/>
      <c r="PH135" s="28"/>
      <c r="PI135" s="28"/>
      <c r="PJ135" s="28"/>
      <c r="PK135" s="28"/>
      <c r="PL135" s="28"/>
      <c r="PM135" s="28"/>
      <c r="PN135" s="28"/>
      <c r="PO135" s="28"/>
      <c r="PP135" s="28"/>
      <c r="PQ135" s="28"/>
      <c r="PR135" s="28"/>
      <c r="PS135" s="28"/>
      <c r="PT135" s="28"/>
      <c r="PU135" s="28"/>
      <c r="PV135" s="28"/>
      <c r="PW135" s="28"/>
      <c r="PX135" s="28"/>
      <c r="PY135" s="28"/>
      <c r="PZ135" s="28"/>
      <c r="QA135" s="28"/>
      <c r="QB135" s="28"/>
      <c r="QC135" s="28"/>
      <c r="QD135" s="28"/>
      <c r="QE135" s="28"/>
      <c r="QF135" s="28"/>
      <c r="QG135" s="28"/>
      <c r="QH135" s="28"/>
      <c r="QI135" s="28"/>
      <c r="QJ135" s="28"/>
      <c r="QK135" s="28"/>
      <c r="QL135" s="28"/>
      <c r="QM135" s="28"/>
      <c r="QN135" s="28"/>
      <c r="QO135" s="28"/>
      <c r="QP135" s="28"/>
      <c r="QQ135" s="28"/>
      <c r="QR135" s="28"/>
      <c r="QS135" s="28"/>
      <c r="QT135" s="28"/>
      <c r="QU135" s="28"/>
      <c r="QV135" s="28"/>
      <c r="QW135" s="28"/>
      <c r="QX135" s="28"/>
      <c r="QY135" s="28"/>
      <c r="QZ135" s="28"/>
      <c r="RA135" s="28"/>
      <c r="RB135" s="28"/>
      <c r="RC135" s="28"/>
      <c r="RD135" s="28"/>
      <c r="RE135" s="28"/>
      <c r="RF135" s="28"/>
      <c r="RG135" s="28"/>
      <c r="RH135" s="28"/>
      <c r="RI135" s="28"/>
      <c r="RJ135" s="28"/>
      <c r="RK135" s="28"/>
      <c r="RL135" s="28"/>
      <c r="RM135" s="28"/>
      <c r="RN135" s="28"/>
      <c r="RO135" s="28"/>
      <c r="RP135" s="28"/>
      <c r="RQ135" s="28"/>
      <c r="RR135" s="28"/>
      <c r="RS135" s="28"/>
      <c r="RT135" s="28"/>
      <c r="RU135" s="28"/>
      <c r="RV135" s="28"/>
      <c r="RW135" s="28"/>
      <c r="RX135" s="28"/>
      <c r="RY135" s="28"/>
      <c r="RZ135" s="28"/>
      <c r="SA135" s="28"/>
      <c r="SB135" s="28"/>
      <c r="SC135" s="28"/>
      <c r="SD135" s="28"/>
      <c r="SE135" s="28"/>
      <c r="SF135" s="28"/>
      <c r="SG135" s="28"/>
      <c r="SH135" s="28"/>
      <c r="SI135" s="28"/>
      <c r="SJ135" s="28"/>
      <c r="SK135" s="28"/>
      <c r="SL135" s="28"/>
      <c r="SM135" s="28"/>
      <c r="SN135" s="28"/>
      <c r="SO135" s="28"/>
      <c r="SP135" s="28"/>
      <c r="SQ135" s="28"/>
      <c r="SR135" s="28"/>
      <c r="SS135" s="28"/>
      <c r="ST135" s="28"/>
      <c r="SU135" s="28"/>
      <c r="SV135" s="28"/>
      <c r="SW135" s="28"/>
      <c r="SX135" s="28"/>
      <c r="SY135" s="28"/>
      <c r="SZ135" s="28"/>
      <c r="TA135" s="28"/>
      <c r="TB135" s="28"/>
      <c r="TC135" s="28"/>
      <c r="TD135" s="28"/>
      <c r="TE135" s="28"/>
      <c r="TF135" s="28"/>
      <c r="TG135" s="28"/>
      <c r="TH135" s="28"/>
      <c r="TI135" s="28"/>
      <c r="TJ135" s="28"/>
      <c r="TK135" s="28"/>
      <c r="TL135" s="28"/>
      <c r="TM135" s="28"/>
      <c r="TN135" s="28"/>
      <c r="TO135" s="28"/>
      <c r="TP135" s="28"/>
      <c r="TQ135" s="28"/>
      <c r="TR135" s="28"/>
      <c r="TS135" s="28"/>
      <c r="TT135" s="28"/>
      <c r="TU135" s="28"/>
      <c r="TV135" s="28"/>
      <c r="TW135" s="28"/>
      <c r="TX135" s="28"/>
      <c r="TY135" s="28"/>
      <c r="TZ135" s="28"/>
      <c r="UA135" s="28"/>
      <c r="UB135" s="28"/>
      <c r="UC135" s="28"/>
      <c r="UD135" s="28"/>
      <c r="UE135" s="28"/>
      <c r="UF135" s="28"/>
      <c r="UG135" s="28"/>
      <c r="UH135" s="28"/>
      <c r="UI135" s="28"/>
      <c r="UJ135" s="28"/>
      <c r="UK135" s="28"/>
      <c r="UL135" s="28"/>
      <c r="UM135" s="28"/>
      <c r="UN135" s="28"/>
      <c r="UO135" s="28"/>
      <c r="UP135" s="28"/>
      <c r="UQ135" s="28"/>
      <c r="UR135" s="28"/>
      <c r="US135" s="28"/>
      <c r="UT135" s="28"/>
      <c r="UU135" s="28"/>
      <c r="UV135" s="28"/>
      <c r="UW135" s="28"/>
      <c r="UX135" s="28"/>
      <c r="UY135" s="28"/>
      <c r="UZ135" s="28"/>
      <c r="VA135" s="28"/>
      <c r="VB135" s="28"/>
      <c r="VC135" s="28"/>
      <c r="VD135" s="28"/>
      <c r="VE135" s="28"/>
      <c r="VF135" s="28"/>
      <c r="VG135" s="28"/>
      <c r="VH135" s="28"/>
      <c r="VI135" s="28"/>
      <c r="VJ135" s="28"/>
      <c r="VK135" s="28"/>
      <c r="VL135" s="28"/>
      <c r="VM135" s="28"/>
      <c r="VN135" s="28"/>
      <c r="VO135" s="28"/>
      <c r="VP135" s="28"/>
      <c r="VQ135" s="28"/>
      <c r="VR135" s="28"/>
      <c r="VS135" s="28"/>
      <c r="VT135" s="28"/>
      <c r="VU135" s="28"/>
      <c r="VV135" s="28"/>
      <c r="VW135" s="28"/>
      <c r="VX135" s="28"/>
      <c r="VY135" s="28"/>
      <c r="VZ135" s="28"/>
      <c r="WA135" s="28"/>
      <c r="WB135" s="28"/>
      <c r="WC135" s="28"/>
      <c r="WD135" s="28"/>
      <c r="WE135" s="28"/>
      <c r="WF135" s="28"/>
      <c r="WG135" s="28"/>
      <c r="WH135" s="28"/>
      <c r="WI135" s="28"/>
      <c r="WJ135" s="28"/>
      <c r="WK135" s="28"/>
      <c r="WL135" s="28"/>
      <c r="WM135" s="28"/>
      <c r="WN135" s="28"/>
      <c r="WO135" s="28"/>
      <c r="WP135" s="28"/>
      <c r="WQ135" s="28"/>
      <c r="WR135" s="28"/>
      <c r="WS135" s="28"/>
      <c r="WT135" s="28"/>
      <c r="WU135" s="28"/>
      <c r="WV135" s="28"/>
      <c r="WW135" s="28"/>
      <c r="WX135" s="28"/>
      <c r="WY135" s="28"/>
      <c r="WZ135" s="28"/>
      <c r="XA135" s="28"/>
      <c r="XB135" s="28"/>
      <c r="XC135" s="28"/>
      <c r="XD135" s="28"/>
      <c r="XE135" s="28"/>
      <c r="XF135" s="28"/>
      <c r="XG135" s="28"/>
      <c r="XH135" s="28"/>
      <c r="XI135" s="28"/>
      <c r="XJ135" s="28"/>
      <c r="XK135" s="28"/>
      <c r="XL135" s="28"/>
      <c r="XM135" s="28"/>
      <c r="XN135" s="28"/>
      <c r="XO135" s="28"/>
      <c r="XP135" s="28"/>
      <c r="XQ135" s="28"/>
      <c r="XR135" s="28"/>
      <c r="XS135" s="28"/>
      <c r="XT135" s="28"/>
      <c r="XU135" s="28"/>
      <c r="XV135" s="28"/>
      <c r="XW135" s="28"/>
      <c r="XX135" s="28"/>
      <c r="XY135" s="28"/>
      <c r="XZ135" s="28"/>
      <c r="YA135" s="28"/>
      <c r="YB135" s="28"/>
      <c r="YC135" s="28"/>
      <c r="YD135" s="28"/>
      <c r="YE135" s="28"/>
      <c r="YF135" s="28"/>
      <c r="YG135" s="28"/>
      <c r="YH135" s="28"/>
      <c r="YI135" s="28"/>
      <c r="YJ135" s="28"/>
      <c r="YK135" s="28"/>
      <c r="YL135" s="28"/>
      <c r="YM135" s="28"/>
      <c r="YN135" s="28"/>
      <c r="YO135" s="28"/>
      <c r="YP135" s="28"/>
      <c r="YQ135" s="28"/>
      <c r="YR135" s="28"/>
      <c r="YS135" s="28"/>
      <c r="YT135" s="28"/>
      <c r="YU135" s="28"/>
      <c r="YV135" s="28"/>
      <c r="YW135" s="28"/>
      <c r="YX135" s="28"/>
      <c r="YY135" s="28"/>
      <c r="YZ135" s="28"/>
      <c r="ZA135" s="28"/>
      <c r="ZB135" s="28"/>
      <c r="ZC135" s="28"/>
      <c r="ZD135" s="28"/>
      <c r="ZE135" s="28"/>
      <c r="ZF135" s="28"/>
      <c r="ZG135" s="28"/>
      <c r="ZH135" s="28"/>
      <c r="ZI135" s="28"/>
      <c r="ZJ135" s="28"/>
      <c r="ZK135" s="28"/>
      <c r="ZL135" s="28"/>
      <c r="ZM135" s="28"/>
      <c r="ZN135" s="28"/>
      <c r="ZO135" s="28"/>
      <c r="ZP135" s="28"/>
      <c r="ZQ135" s="28"/>
      <c r="ZR135" s="28"/>
      <c r="ZS135" s="28"/>
      <c r="ZT135" s="28"/>
      <c r="ZU135" s="28"/>
      <c r="ZV135" s="28"/>
      <c r="ZW135" s="28"/>
      <c r="ZX135" s="28"/>
      <c r="ZY135" s="28"/>
      <c r="ZZ135" s="28"/>
      <c r="AAA135" s="28"/>
      <c r="AAB135" s="28"/>
      <c r="AAC135" s="28"/>
      <c r="AAD135" s="28"/>
      <c r="AAE135" s="28"/>
      <c r="AAF135" s="28"/>
      <c r="AAG135" s="28"/>
      <c r="AAH135" s="28"/>
      <c r="AAI135" s="28"/>
      <c r="AAJ135" s="28"/>
      <c r="AAK135" s="28"/>
      <c r="AAL135" s="28"/>
      <c r="AAM135" s="28"/>
      <c r="AAN135" s="28"/>
      <c r="AAO135" s="28"/>
      <c r="AAP135" s="28"/>
      <c r="AAQ135" s="28"/>
      <c r="AAR135" s="28"/>
      <c r="AAS135" s="28"/>
      <c r="AAT135" s="28"/>
      <c r="AAU135" s="28"/>
      <c r="AAV135" s="28"/>
      <c r="AAW135" s="28"/>
      <c r="AAX135" s="28"/>
      <c r="AAY135" s="28"/>
      <c r="AAZ135" s="28"/>
      <c r="ABA135" s="28"/>
      <c r="ABB135" s="28"/>
      <c r="ABC135" s="28"/>
      <c r="ABD135" s="28"/>
      <c r="ABE135" s="28"/>
      <c r="ABF135" s="28"/>
      <c r="ABG135" s="28"/>
      <c r="ABH135" s="28"/>
      <c r="ABI135" s="28"/>
      <c r="ABJ135" s="28"/>
      <c r="ABK135" s="28"/>
      <c r="ABL135" s="28"/>
      <c r="ABM135" s="28"/>
      <c r="ABN135" s="28"/>
      <c r="ABO135" s="28"/>
      <c r="ABP135" s="28"/>
      <c r="ABQ135" s="28"/>
      <c r="ABR135" s="28"/>
      <c r="ABS135" s="28"/>
      <c r="ABT135" s="28"/>
      <c r="ABU135" s="28"/>
      <c r="ABV135" s="28"/>
      <c r="ABW135" s="28"/>
      <c r="ABX135" s="28"/>
      <c r="ABY135" s="28"/>
      <c r="ABZ135" s="28"/>
      <c r="ACA135" s="28"/>
      <c r="ACB135" s="28"/>
      <c r="ACC135" s="28"/>
      <c r="ACD135" s="28"/>
      <c r="ACE135" s="28"/>
      <c r="ACF135" s="28"/>
      <c r="ACG135" s="28"/>
      <c r="ACH135" s="28"/>
      <c r="ACI135" s="28"/>
      <c r="ACJ135" s="28"/>
      <c r="ACK135" s="28"/>
      <c r="ACL135" s="28"/>
      <c r="ACM135" s="28"/>
      <c r="ACN135" s="28"/>
      <c r="ACO135" s="28"/>
      <c r="ACP135" s="28"/>
      <c r="ACQ135" s="28"/>
      <c r="ACR135" s="28"/>
      <c r="ACS135" s="28"/>
      <c r="ACT135" s="28"/>
      <c r="ACU135" s="28"/>
      <c r="ACV135" s="28"/>
      <c r="ACW135" s="28"/>
      <c r="ACX135" s="28"/>
      <c r="ACY135" s="28"/>
      <c r="ACZ135" s="28"/>
      <c r="ADA135" s="28"/>
      <c r="ADB135" s="28"/>
      <c r="ADC135" s="28"/>
      <c r="ADD135" s="28"/>
      <c r="ADE135" s="28"/>
      <c r="ADF135" s="28"/>
      <c r="ADG135" s="28"/>
      <c r="ADH135" s="28"/>
      <c r="ADI135" s="28"/>
      <c r="ADJ135" s="28"/>
      <c r="ADK135" s="28"/>
      <c r="ADL135" s="28"/>
      <c r="ADM135" s="28"/>
      <c r="ADN135" s="28"/>
      <c r="ADO135" s="28"/>
      <c r="ADP135" s="28"/>
      <c r="ADQ135" s="28"/>
      <c r="ADR135" s="28"/>
      <c r="ADS135" s="28"/>
      <c r="ADT135" s="28"/>
      <c r="ADU135" s="28"/>
      <c r="ADV135" s="28"/>
      <c r="ADW135" s="28"/>
      <c r="ADX135" s="28"/>
      <c r="ADY135" s="28"/>
      <c r="ADZ135" s="28"/>
      <c r="AEA135" s="28"/>
      <c r="AEB135" s="28"/>
      <c r="AEC135" s="28"/>
      <c r="AED135" s="28"/>
      <c r="AEE135" s="28"/>
      <c r="AEF135" s="28"/>
      <c r="AEG135" s="28"/>
      <c r="AEH135" s="28"/>
      <c r="AEI135" s="28"/>
      <c r="AEJ135" s="28"/>
      <c r="AEK135" s="28"/>
      <c r="AEL135" s="28"/>
      <c r="AEM135" s="28"/>
      <c r="AEN135" s="28"/>
      <c r="AEO135" s="28"/>
      <c r="AEP135" s="28"/>
      <c r="AEQ135" s="28"/>
      <c r="AER135" s="28"/>
      <c r="AES135" s="28"/>
      <c r="AET135" s="28"/>
      <c r="AEU135" s="28"/>
      <c r="AEV135" s="28"/>
      <c r="AEW135" s="28"/>
      <c r="AEX135" s="28"/>
      <c r="AEY135" s="28"/>
      <c r="AEZ135" s="28"/>
      <c r="AFA135" s="28"/>
      <c r="AFB135" s="28"/>
      <c r="AFC135" s="28"/>
      <c r="AFD135" s="28"/>
      <c r="AFE135" s="28"/>
      <c r="AFF135" s="28"/>
      <c r="AFG135" s="28"/>
      <c r="AFH135" s="28"/>
      <c r="AFI135" s="28"/>
      <c r="AFJ135" s="28"/>
      <c r="AFK135" s="28"/>
      <c r="AFL135" s="28"/>
      <c r="AFM135" s="28"/>
      <c r="AFN135" s="28"/>
      <c r="AFO135" s="28"/>
      <c r="AFP135" s="28"/>
      <c r="AFQ135" s="28"/>
      <c r="AFR135" s="28"/>
      <c r="AFS135" s="28"/>
      <c r="AFT135" s="28"/>
      <c r="AFU135" s="28"/>
      <c r="AFV135" s="28"/>
      <c r="AFW135" s="28"/>
      <c r="AFX135" s="28"/>
      <c r="AFY135" s="28"/>
      <c r="AFZ135" s="28"/>
      <c r="AGA135" s="28"/>
      <c r="AGB135" s="28"/>
      <c r="AGC135" s="28"/>
      <c r="AGD135" s="28"/>
      <c r="AGE135" s="28"/>
      <c r="AGF135" s="28"/>
      <c r="AGG135" s="28"/>
      <c r="AGH135" s="28"/>
      <c r="AGI135" s="28"/>
      <c r="AGJ135" s="28"/>
      <c r="AGK135" s="28"/>
      <c r="AGL135" s="28"/>
      <c r="AGM135" s="28"/>
      <c r="AGN135" s="28"/>
      <c r="AGO135" s="28"/>
      <c r="AGP135" s="28"/>
      <c r="AGQ135" s="28"/>
      <c r="AGR135" s="28"/>
      <c r="AGS135" s="28"/>
      <c r="AGT135" s="28"/>
      <c r="AGU135" s="28"/>
      <c r="AGV135" s="28"/>
      <c r="AGW135" s="28"/>
      <c r="AGX135" s="28"/>
      <c r="AGY135" s="28"/>
      <c r="AGZ135" s="28"/>
      <c r="AHA135" s="28"/>
      <c r="AHB135" s="28"/>
      <c r="AHC135" s="28"/>
      <c r="AHD135" s="28"/>
      <c r="AHE135" s="28"/>
      <c r="AHF135" s="28"/>
      <c r="AHG135" s="28"/>
      <c r="AHH135" s="28"/>
      <c r="AHI135" s="28"/>
      <c r="AHJ135" s="28"/>
      <c r="AHK135" s="28"/>
      <c r="AHL135" s="28"/>
      <c r="AHM135" s="28"/>
      <c r="AHN135" s="28"/>
      <c r="AHO135" s="28"/>
      <c r="AHP135" s="28"/>
      <c r="AHQ135" s="28"/>
      <c r="AHR135" s="28"/>
      <c r="AHS135" s="28"/>
      <c r="AHT135" s="28"/>
      <c r="AHU135" s="28"/>
      <c r="AHV135" s="28"/>
      <c r="AHW135" s="28"/>
      <c r="AHX135" s="28"/>
      <c r="AHY135" s="28"/>
      <c r="AHZ135" s="28"/>
      <c r="AIA135" s="28"/>
      <c r="AIB135" s="28"/>
      <c r="AIC135" s="28"/>
      <c r="AID135" s="28"/>
      <c r="AIE135" s="28"/>
      <c r="AIF135" s="28"/>
      <c r="AIG135" s="28"/>
      <c r="AIH135" s="28"/>
      <c r="AII135" s="28"/>
      <c r="AIJ135" s="28"/>
      <c r="AIK135" s="28"/>
      <c r="AIL135" s="28"/>
      <c r="AIM135" s="28"/>
      <c r="AIN135" s="28"/>
      <c r="AIO135" s="28"/>
      <c r="AIP135" s="28"/>
      <c r="AIQ135" s="28"/>
      <c r="AIR135" s="28"/>
      <c r="AIS135" s="28"/>
      <c r="AIT135" s="28"/>
      <c r="AIU135" s="28"/>
      <c r="AIV135" s="28"/>
      <c r="AIW135" s="28"/>
      <c r="AIX135" s="28"/>
      <c r="AIY135" s="28"/>
      <c r="AIZ135" s="28"/>
      <c r="AJA135" s="28"/>
      <c r="AJB135" s="28"/>
      <c r="AJC135" s="28"/>
      <c r="AJD135" s="28"/>
      <c r="AJE135" s="28"/>
      <c r="AJF135" s="28"/>
      <c r="AJG135" s="28"/>
      <c r="AJH135" s="28"/>
      <c r="AJI135" s="28"/>
      <c r="AJJ135" s="28"/>
      <c r="AJK135" s="28"/>
      <c r="AJL135" s="28"/>
      <c r="AJM135" s="28"/>
      <c r="AJN135" s="28"/>
      <c r="AJO135" s="28"/>
      <c r="AJP135" s="28"/>
      <c r="AJQ135" s="28"/>
      <c r="AJR135" s="28"/>
      <c r="AJS135" s="28"/>
      <c r="AJT135" s="28"/>
      <c r="AJU135" s="28"/>
      <c r="AJV135" s="28"/>
      <c r="AJW135" s="28"/>
      <c r="AJX135" s="28"/>
      <c r="AJY135" s="28"/>
      <c r="AJZ135" s="28"/>
      <c r="AKA135" s="28"/>
      <c r="AKB135" s="28"/>
      <c r="AKC135" s="28"/>
      <c r="AKD135" s="28"/>
      <c r="AKE135" s="28"/>
      <c r="AKF135" s="28"/>
      <c r="AKG135" s="28"/>
      <c r="AKH135" s="28"/>
      <c r="AKI135" s="28"/>
      <c r="AKJ135" s="28"/>
      <c r="AKK135" s="28"/>
      <c r="AKL135" s="28"/>
      <c r="AKM135" s="28"/>
      <c r="AKN135" s="28"/>
      <c r="AKO135" s="28"/>
      <c r="AKP135" s="28"/>
      <c r="AKQ135" s="28"/>
      <c r="AKR135" s="28"/>
      <c r="AKS135" s="28"/>
      <c r="AKT135" s="28"/>
      <c r="AKU135" s="28"/>
      <c r="AKV135" s="28"/>
      <c r="AKW135" s="28"/>
      <c r="AKX135" s="28"/>
      <c r="AKY135" s="28"/>
      <c r="AKZ135" s="28"/>
      <c r="ALA135" s="28"/>
      <c r="ALB135" s="28"/>
      <c r="ALC135" s="28"/>
      <c r="ALD135" s="28"/>
      <c r="ALE135" s="28"/>
      <c r="ALF135" s="28"/>
      <c r="ALG135" s="28"/>
      <c r="ALH135" s="28"/>
      <c r="ALI135" s="28"/>
      <c r="ALJ135" s="28"/>
      <c r="ALK135" s="28"/>
      <c r="ALL135" s="28"/>
      <c r="ALM135" s="28"/>
      <c r="ALN135" s="28"/>
      <c r="ALO135" s="28"/>
      <c r="ALP135" s="28"/>
      <c r="ALQ135" s="28"/>
      <c r="ALR135" s="28"/>
      <c r="ALS135" s="28"/>
      <c r="ALT135" s="28"/>
      <c r="ALU135" s="28"/>
      <c r="ALV135" s="28"/>
      <c r="ALW135" s="28"/>
      <c r="ALX135" s="28"/>
      <c r="ALY135" s="28"/>
      <c r="ALZ135" s="28"/>
      <c r="AMA135" s="28"/>
      <c r="AMB135" s="28"/>
      <c r="AMC135" s="28"/>
      <c r="AMD135" s="28"/>
      <c r="AME135" s="28"/>
      <c r="AMF135" s="28"/>
      <c r="AMG135" s="28"/>
      <c r="AMH135" s="28"/>
      <c r="AMI135" s="28"/>
      <c r="AMJ135" s="28"/>
      <c r="AMK135" s="28"/>
      <c r="AML135" s="28"/>
      <c r="AMM135" s="28"/>
      <c r="AMN135" s="28"/>
      <c r="AMO135" s="28"/>
      <c r="AMP135" s="28"/>
      <c r="AMQ135" s="28"/>
      <c r="AMR135" s="28"/>
      <c r="AMS135" s="28"/>
      <c r="AMT135" s="28"/>
      <c r="AMU135" s="28"/>
      <c r="AMV135" s="28"/>
      <c r="AMW135" s="28"/>
      <c r="AMX135" s="28"/>
      <c r="AMY135" s="28"/>
      <c r="AMZ135" s="28"/>
      <c r="ANA135" s="28"/>
      <c r="ANB135" s="28"/>
      <c r="ANC135" s="28"/>
      <c r="AND135" s="28"/>
      <c r="ANE135" s="28"/>
      <c r="ANF135" s="28"/>
      <c r="ANG135" s="28"/>
      <c r="ANH135" s="28"/>
    </row>
    <row r="136" spans="3:1048" s="6" customFormat="1" ht="15" customHeight="1" x14ac:dyDescent="0.25">
      <c r="C136" s="6" t="str">
        <f t="shared" si="113"/>
        <v>Kenmore</v>
      </c>
      <c r="D136" s="6" t="str">
        <f t="shared" si="114"/>
        <v>153.32118  (80 gal)</v>
      </c>
      <c r="E136" s="6">
        <f t="shared" si="115"/>
        <v>160212</v>
      </c>
      <c r="F136" s="60">
        <f t="shared" si="26"/>
        <v>80</v>
      </c>
      <c r="G136" s="6" t="str">
        <f t="shared" si="116"/>
        <v>AOSmithPHPT80</v>
      </c>
      <c r="H136" s="60">
        <v>1</v>
      </c>
      <c r="I136" s="62">
        <v>0</v>
      </c>
      <c r="J136" s="61">
        <f t="shared" si="62"/>
        <v>2.33</v>
      </c>
      <c r="K136" s="61">
        <f t="shared" si="63"/>
        <v>0</v>
      </c>
      <c r="L136" s="127">
        <f t="shared" si="30"/>
        <v>0</v>
      </c>
      <c r="M136" s="169" t="str">
        <f t="shared" si="117"/>
        <v>Kenmore153_32118</v>
      </c>
      <c r="N136" s="97" t="s">
        <v>196</v>
      </c>
      <c r="O136" s="33"/>
      <c r="P136" s="81">
        <f t="shared" si="32"/>
        <v>16</v>
      </c>
      <c r="Q136" s="18" t="s">
        <v>26</v>
      </c>
      <c r="R136" s="68">
        <f t="shared" ref="R136:R139" si="118">R135+1</f>
        <v>2</v>
      </c>
      <c r="S136" s="68">
        <f t="shared" si="111"/>
        <v>160212</v>
      </c>
      <c r="T136" s="65" t="str">
        <f t="shared" si="40"/>
        <v>153.32118  (80 gal)</v>
      </c>
      <c r="U136" s="168">
        <f t="shared" si="106"/>
        <v>1</v>
      </c>
      <c r="V136" s="19">
        <v>153.32118</v>
      </c>
      <c r="W136" s="20">
        <v>80</v>
      </c>
      <c r="X136" s="31" t="s">
        <v>108</v>
      </c>
      <c r="Y136" s="86" t="s">
        <v>108</v>
      </c>
      <c r="Z136" s="91" t="str">
        <f t="shared" si="112"/>
        <v>AOSmithPHPT80</v>
      </c>
      <c r="AA136" s="126">
        <v>0</v>
      </c>
      <c r="AB136" s="34">
        <v>2.33</v>
      </c>
      <c r="AC136" s="50"/>
      <c r="AD136" s="170"/>
      <c r="AE136" s="50"/>
      <c r="AF136" s="49"/>
      <c r="AG136" s="138" t="str">
        <f t="shared" si="108"/>
        <v>2,     160212,   "153.32118  (80 gal)"</v>
      </c>
      <c r="AH136" s="140" t="str">
        <f t="shared" si="100"/>
        <v>Kenmore</v>
      </c>
      <c r="AI136" s="141" t="s">
        <v>504</v>
      </c>
      <c r="AJ136" s="166">
        <f t="shared" si="107"/>
        <v>1</v>
      </c>
      <c r="AK136" s="138" t="str">
        <f t="shared" si="110"/>
        <v xml:space="preserve">          case  153.32118  (80 gal)   :   "Kenmore153_32118"</v>
      </c>
      <c r="AL136" s="18"/>
      <c r="AM136" s="18"/>
      <c r="AN136" s="18"/>
      <c r="AO136" s="18"/>
      <c r="AP136" s="18"/>
      <c r="AQ136" s="18"/>
      <c r="AR136" s="18"/>
      <c r="AS136" s="18"/>
      <c r="AT136" s="18"/>
      <c r="AU136" s="18"/>
      <c r="AV136" s="18"/>
      <c r="AW136" s="18"/>
      <c r="AX136" s="18"/>
      <c r="AY136" s="18"/>
      <c r="AZ136" s="18"/>
      <c r="BA136" s="18"/>
      <c r="BB136" s="18"/>
      <c r="BC136" s="28"/>
      <c r="BD136" s="28"/>
      <c r="BE136" s="28"/>
      <c r="BF136" s="28"/>
      <c r="BG136" s="28"/>
      <c r="BH136" s="28"/>
      <c r="BI136" s="28"/>
      <c r="BJ136" s="28"/>
      <c r="BK136" s="28"/>
      <c r="BL136" s="28"/>
      <c r="BM136" s="28"/>
      <c r="BN136" s="28"/>
      <c r="BO136" s="28"/>
      <c r="BP136" s="28"/>
      <c r="BQ136" s="28"/>
      <c r="BR136" s="28"/>
      <c r="BS136" s="28"/>
      <c r="BT136" s="28"/>
      <c r="BU136" s="28"/>
      <c r="BV136" s="28"/>
      <c r="BW136" s="28"/>
      <c r="BX136" s="28"/>
      <c r="BY136" s="28"/>
      <c r="BZ136" s="28"/>
      <c r="CA136" s="28"/>
      <c r="CB136" s="28"/>
      <c r="CC136" s="28"/>
      <c r="CD136" s="28"/>
      <c r="CE136" s="28"/>
      <c r="CF136" s="28"/>
      <c r="CG136" s="28"/>
      <c r="CH136" s="28"/>
      <c r="CI136" s="28"/>
      <c r="CJ136" s="28"/>
      <c r="CK136" s="28"/>
      <c r="CL136" s="28"/>
      <c r="CM136" s="28"/>
      <c r="CN136" s="28"/>
      <c r="CO136" s="28"/>
      <c r="CP136" s="28"/>
      <c r="CQ136" s="28"/>
      <c r="CR136" s="28"/>
      <c r="CS136" s="28"/>
      <c r="CT136" s="28"/>
      <c r="CU136" s="28"/>
      <c r="CV136" s="28"/>
      <c r="CW136" s="28"/>
      <c r="CX136" s="28"/>
      <c r="CY136" s="28"/>
      <c r="CZ136" s="28"/>
      <c r="DA136" s="28"/>
      <c r="DB136" s="28"/>
      <c r="DC136" s="28"/>
      <c r="DD136" s="28"/>
      <c r="DE136" s="28"/>
      <c r="DF136" s="28"/>
      <c r="DG136" s="28"/>
      <c r="DH136" s="28"/>
      <c r="DI136" s="28"/>
      <c r="DJ136" s="28"/>
      <c r="DK136" s="28"/>
      <c r="DL136" s="28"/>
      <c r="DM136" s="28"/>
      <c r="DN136" s="28"/>
      <c r="DO136" s="28"/>
      <c r="DP136" s="28"/>
      <c r="DQ136" s="28"/>
      <c r="DR136" s="28"/>
      <c r="DS136" s="28"/>
      <c r="DT136" s="28"/>
      <c r="DU136" s="28"/>
      <c r="DV136" s="28"/>
      <c r="DW136" s="28"/>
      <c r="DX136" s="28"/>
      <c r="DY136" s="28"/>
      <c r="DZ136" s="28"/>
      <c r="EA136" s="28"/>
      <c r="EB136" s="28"/>
      <c r="EC136" s="28"/>
      <c r="ED136" s="28"/>
      <c r="EE136" s="28"/>
      <c r="EF136" s="28"/>
      <c r="EG136" s="28"/>
      <c r="EH136" s="28"/>
      <c r="EI136" s="28"/>
      <c r="EJ136" s="28"/>
      <c r="EK136" s="28"/>
      <c r="EL136" s="28"/>
      <c r="EM136" s="28"/>
      <c r="EN136" s="28"/>
      <c r="EO136" s="28"/>
      <c r="EP136" s="28"/>
      <c r="EQ136" s="28"/>
      <c r="ER136" s="28"/>
      <c r="ES136" s="28"/>
      <c r="ET136" s="28"/>
      <c r="EU136" s="28"/>
      <c r="EV136" s="28"/>
      <c r="EW136" s="28"/>
      <c r="EX136" s="28"/>
      <c r="EY136" s="28"/>
      <c r="EZ136" s="28"/>
      <c r="FA136" s="28"/>
      <c r="FB136" s="28"/>
      <c r="FC136" s="28"/>
      <c r="FD136" s="28"/>
      <c r="FE136" s="28"/>
      <c r="FF136" s="28"/>
      <c r="FG136" s="28"/>
      <c r="FH136" s="28"/>
      <c r="FI136" s="28"/>
      <c r="FJ136" s="28"/>
      <c r="FK136" s="28"/>
      <c r="FL136" s="28"/>
      <c r="FM136" s="28"/>
      <c r="FN136" s="28"/>
      <c r="FO136" s="28"/>
      <c r="FP136" s="28"/>
      <c r="FQ136" s="28"/>
      <c r="FR136" s="28"/>
      <c r="FS136" s="28"/>
      <c r="FT136" s="28"/>
      <c r="FU136" s="28"/>
      <c r="FV136" s="28"/>
      <c r="FW136" s="28"/>
      <c r="FX136" s="28"/>
      <c r="FY136" s="28"/>
      <c r="FZ136" s="28"/>
      <c r="GA136" s="28"/>
      <c r="GB136" s="28"/>
      <c r="GC136" s="28"/>
      <c r="GD136" s="28"/>
      <c r="GE136" s="28"/>
      <c r="GF136" s="28"/>
      <c r="GG136" s="28"/>
      <c r="GH136" s="28"/>
      <c r="GI136" s="28"/>
      <c r="GJ136" s="28"/>
      <c r="GK136" s="28"/>
      <c r="GL136" s="28"/>
      <c r="GM136" s="28"/>
      <c r="GN136" s="28"/>
      <c r="GO136" s="28"/>
      <c r="GP136" s="28"/>
      <c r="GQ136" s="28"/>
      <c r="GR136" s="28"/>
      <c r="GS136" s="28"/>
      <c r="GT136" s="28"/>
      <c r="GU136" s="28"/>
      <c r="GV136" s="28"/>
      <c r="GW136" s="28"/>
      <c r="GX136" s="28"/>
      <c r="GY136" s="28"/>
      <c r="GZ136" s="28"/>
      <c r="HA136" s="28"/>
      <c r="HB136" s="28"/>
      <c r="HC136" s="28"/>
      <c r="HD136" s="28"/>
      <c r="HE136" s="28"/>
      <c r="HF136" s="28"/>
      <c r="HG136" s="28"/>
      <c r="HH136" s="28"/>
      <c r="HI136" s="28"/>
      <c r="HJ136" s="28"/>
      <c r="HK136" s="28"/>
      <c r="HL136" s="28"/>
      <c r="HM136" s="28"/>
      <c r="HN136" s="28"/>
      <c r="HO136" s="28"/>
      <c r="HP136" s="28"/>
      <c r="HQ136" s="28"/>
      <c r="HR136" s="28"/>
      <c r="HS136" s="28"/>
      <c r="HT136" s="28"/>
      <c r="HU136" s="28"/>
      <c r="HV136" s="28"/>
      <c r="HW136" s="28"/>
      <c r="HX136" s="28"/>
      <c r="HY136" s="28"/>
      <c r="HZ136" s="28"/>
      <c r="IA136" s="28"/>
      <c r="IB136" s="28"/>
      <c r="IC136" s="28"/>
      <c r="ID136" s="28"/>
      <c r="IE136" s="28"/>
      <c r="IF136" s="28"/>
      <c r="IG136" s="28"/>
      <c r="IH136" s="28"/>
      <c r="II136" s="28"/>
      <c r="IJ136" s="28"/>
      <c r="IK136" s="28"/>
      <c r="IL136" s="28"/>
      <c r="IM136" s="28"/>
      <c r="IN136" s="28"/>
      <c r="IO136" s="28"/>
      <c r="IP136" s="28"/>
      <c r="IQ136" s="28"/>
      <c r="IR136" s="28"/>
      <c r="IS136" s="28"/>
      <c r="IT136" s="28"/>
      <c r="IU136" s="28"/>
      <c r="IV136" s="28"/>
      <c r="IW136" s="28"/>
      <c r="IX136" s="28"/>
      <c r="IY136" s="28"/>
      <c r="IZ136" s="28"/>
      <c r="JA136" s="28"/>
      <c r="JB136" s="28"/>
      <c r="JC136" s="28"/>
      <c r="JD136" s="28"/>
      <c r="JE136" s="28"/>
      <c r="JF136" s="28"/>
      <c r="JG136" s="28"/>
      <c r="JH136" s="28"/>
      <c r="JI136" s="28"/>
      <c r="JJ136" s="28"/>
      <c r="JK136" s="28"/>
      <c r="JL136" s="28"/>
      <c r="JM136" s="28"/>
      <c r="JN136" s="28"/>
      <c r="JO136" s="28"/>
      <c r="JP136" s="28"/>
      <c r="JQ136" s="28"/>
      <c r="JR136" s="28"/>
      <c r="JS136" s="28"/>
      <c r="JT136" s="28"/>
      <c r="JU136" s="28"/>
      <c r="JV136" s="28"/>
      <c r="JW136" s="28"/>
      <c r="JX136" s="28"/>
      <c r="JY136" s="28"/>
      <c r="JZ136" s="28"/>
      <c r="KA136" s="28"/>
      <c r="KB136" s="28"/>
      <c r="KC136" s="28"/>
      <c r="KD136" s="28"/>
      <c r="KE136" s="28"/>
      <c r="KF136" s="28"/>
      <c r="KG136" s="28"/>
      <c r="KH136" s="28"/>
      <c r="KI136" s="28"/>
      <c r="KJ136" s="28"/>
      <c r="KK136" s="28"/>
      <c r="KL136" s="28"/>
      <c r="KM136" s="28"/>
      <c r="KN136" s="28"/>
      <c r="KO136" s="28"/>
      <c r="KP136" s="28"/>
      <c r="KQ136" s="28"/>
      <c r="KR136" s="28"/>
      <c r="KS136" s="28"/>
      <c r="KT136" s="28"/>
      <c r="KU136" s="28"/>
      <c r="KV136" s="28"/>
      <c r="KW136" s="28"/>
      <c r="KX136" s="28"/>
      <c r="KY136" s="28"/>
      <c r="KZ136" s="28"/>
      <c r="LA136" s="28"/>
      <c r="LB136" s="28"/>
      <c r="LC136" s="28"/>
      <c r="LD136" s="28"/>
      <c r="LE136" s="28"/>
      <c r="LF136" s="28"/>
      <c r="LG136" s="28"/>
      <c r="LH136" s="28"/>
      <c r="LI136" s="28"/>
      <c r="LJ136" s="28"/>
      <c r="LK136" s="28"/>
      <c r="LL136" s="28"/>
      <c r="LM136" s="28"/>
      <c r="LN136" s="28"/>
      <c r="LO136" s="28"/>
      <c r="LP136" s="28"/>
      <c r="LQ136" s="28"/>
      <c r="LR136" s="28"/>
      <c r="LS136" s="28"/>
      <c r="LT136" s="28"/>
      <c r="LU136" s="28"/>
      <c r="LV136" s="28"/>
      <c r="LW136" s="28"/>
      <c r="LX136" s="28"/>
      <c r="LY136" s="28"/>
      <c r="LZ136" s="28"/>
      <c r="MA136" s="28"/>
      <c r="MB136" s="28"/>
      <c r="MC136" s="28"/>
      <c r="MD136" s="28"/>
      <c r="ME136" s="28"/>
      <c r="MF136" s="28"/>
      <c r="MG136" s="28"/>
      <c r="MH136" s="28"/>
      <c r="MI136" s="28"/>
      <c r="MJ136" s="28"/>
      <c r="MK136" s="28"/>
      <c r="ML136" s="28"/>
      <c r="MM136" s="28"/>
      <c r="MN136" s="28"/>
      <c r="MO136" s="28"/>
      <c r="MP136" s="28"/>
      <c r="MQ136" s="28"/>
      <c r="MR136" s="28"/>
      <c r="MS136" s="28"/>
      <c r="MT136" s="28"/>
      <c r="MU136" s="28"/>
      <c r="MV136" s="28"/>
      <c r="MW136" s="28"/>
      <c r="MX136" s="28"/>
      <c r="MY136" s="28"/>
      <c r="MZ136" s="28"/>
      <c r="NA136" s="28"/>
      <c r="NB136" s="28"/>
      <c r="NC136" s="28"/>
      <c r="ND136" s="28"/>
      <c r="NE136" s="28"/>
      <c r="NF136" s="28"/>
      <c r="NG136" s="28"/>
      <c r="NH136" s="28"/>
      <c r="NI136" s="28"/>
      <c r="NJ136" s="28"/>
      <c r="NK136" s="28"/>
      <c r="NL136" s="28"/>
      <c r="NM136" s="28"/>
      <c r="NN136" s="28"/>
      <c r="NO136" s="28"/>
      <c r="NP136" s="28"/>
      <c r="NQ136" s="28"/>
      <c r="NR136" s="28"/>
      <c r="NS136" s="28"/>
      <c r="NT136" s="28"/>
      <c r="NU136" s="28"/>
      <c r="NV136" s="28"/>
      <c r="NW136" s="28"/>
      <c r="NX136" s="28"/>
      <c r="NY136" s="28"/>
      <c r="NZ136" s="28"/>
      <c r="OA136" s="28"/>
      <c r="OB136" s="28"/>
      <c r="OC136" s="28"/>
      <c r="OD136" s="28"/>
      <c r="OE136" s="28"/>
      <c r="OF136" s="28"/>
      <c r="OG136" s="28"/>
      <c r="OH136" s="28"/>
      <c r="OI136" s="28"/>
      <c r="OJ136" s="28"/>
      <c r="OK136" s="28"/>
      <c r="OL136" s="28"/>
      <c r="OM136" s="28"/>
      <c r="ON136" s="28"/>
      <c r="OO136" s="28"/>
      <c r="OP136" s="28"/>
      <c r="OQ136" s="28"/>
      <c r="OR136" s="28"/>
      <c r="OS136" s="28"/>
      <c r="OT136" s="28"/>
      <c r="OU136" s="28"/>
      <c r="OV136" s="28"/>
      <c r="OW136" s="28"/>
      <c r="OX136" s="28"/>
      <c r="OY136" s="28"/>
      <c r="OZ136" s="28"/>
      <c r="PA136" s="28"/>
      <c r="PB136" s="28"/>
      <c r="PC136" s="28"/>
      <c r="PD136" s="28"/>
      <c r="PE136" s="28"/>
      <c r="PF136" s="28"/>
      <c r="PG136" s="28"/>
      <c r="PH136" s="28"/>
      <c r="PI136" s="28"/>
      <c r="PJ136" s="28"/>
      <c r="PK136" s="28"/>
      <c r="PL136" s="28"/>
      <c r="PM136" s="28"/>
      <c r="PN136" s="28"/>
      <c r="PO136" s="28"/>
      <c r="PP136" s="28"/>
      <c r="PQ136" s="28"/>
      <c r="PR136" s="28"/>
      <c r="PS136" s="28"/>
      <c r="PT136" s="28"/>
      <c r="PU136" s="28"/>
      <c r="PV136" s="28"/>
      <c r="PW136" s="28"/>
      <c r="PX136" s="28"/>
      <c r="PY136" s="28"/>
      <c r="PZ136" s="28"/>
      <c r="QA136" s="28"/>
      <c r="QB136" s="28"/>
      <c r="QC136" s="28"/>
      <c r="QD136" s="28"/>
      <c r="QE136" s="28"/>
      <c r="QF136" s="28"/>
      <c r="QG136" s="28"/>
      <c r="QH136" s="28"/>
      <c r="QI136" s="28"/>
      <c r="QJ136" s="28"/>
      <c r="QK136" s="28"/>
      <c r="QL136" s="28"/>
      <c r="QM136" s="28"/>
      <c r="QN136" s="28"/>
      <c r="QO136" s="28"/>
      <c r="QP136" s="28"/>
      <c r="QQ136" s="28"/>
      <c r="QR136" s="28"/>
      <c r="QS136" s="28"/>
      <c r="QT136" s="28"/>
      <c r="QU136" s="28"/>
      <c r="QV136" s="28"/>
      <c r="QW136" s="28"/>
      <c r="QX136" s="28"/>
      <c r="QY136" s="28"/>
      <c r="QZ136" s="28"/>
      <c r="RA136" s="28"/>
      <c r="RB136" s="28"/>
      <c r="RC136" s="28"/>
      <c r="RD136" s="28"/>
      <c r="RE136" s="28"/>
      <c r="RF136" s="28"/>
      <c r="RG136" s="28"/>
      <c r="RH136" s="28"/>
      <c r="RI136" s="28"/>
      <c r="RJ136" s="28"/>
      <c r="RK136" s="28"/>
      <c r="RL136" s="28"/>
      <c r="RM136" s="28"/>
      <c r="RN136" s="28"/>
      <c r="RO136" s="28"/>
      <c r="RP136" s="28"/>
      <c r="RQ136" s="28"/>
      <c r="RR136" s="28"/>
      <c r="RS136" s="28"/>
      <c r="RT136" s="28"/>
      <c r="RU136" s="28"/>
      <c r="RV136" s="28"/>
      <c r="RW136" s="28"/>
      <c r="RX136" s="28"/>
      <c r="RY136" s="28"/>
      <c r="RZ136" s="28"/>
      <c r="SA136" s="28"/>
      <c r="SB136" s="28"/>
      <c r="SC136" s="28"/>
      <c r="SD136" s="28"/>
      <c r="SE136" s="28"/>
      <c r="SF136" s="28"/>
      <c r="SG136" s="28"/>
      <c r="SH136" s="28"/>
      <c r="SI136" s="28"/>
      <c r="SJ136" s="28"/>
      <c r="SK136" s="28"/>
      <c r="SL136" s="28"/>
      <c r="SM136" s="28"/>
      <c r="SN136" s="28"/>
      <c r="SO136" s="28"/>
      <c r="SP136" s="28"/>
      <c r="SQ136" s="28"/>
      <c r="SR136" s="28"/>
      <c r="SS136" s="28"/>
      <c r="ST136" s="28"/>
      <c r="SU136" s="28"/>
      <c r="SV136" s="28"/>
      <c r="SW136" s="28"/>
      <c r="SX136" s="28"/>
      <c r="SY136" s="28"/>
      <c r="SZ136" s="28"/>
      <c r="TA136" s="28"/>
      <c r="TB136" s="28"/>
      <c r="TC136" s="28"/>
      <c r="TD136" s="28"/>
      <c r="TE136" s="28"/>
      <c r="TF136" s="28"/>
      <c r="TG136" s="28"/>
      <c r="TH136" s="28"/>
      <c r="TI136" s="28"/>
      <c r="TJ136" s="28"/>
      <c r="TK136" s="28"/>
      <c r="TL136" s="28"/>
      <c r="TM136" s="28"/>
      <c r="TN136" s="28"/>
      <c r="TO136" s="28"/>
      <c r="TP136" s="28"/>
      <c r="TQ136" s="28"/>
      <c r="TR136" s="28"/>
      <c r="TS136" s="28"/>
      <c r="TT136" s="28"/>
      <c r="TU136" s="28"/>
      <c r="TV136" s="28"/>
      <c r="TW136" s="28"/>
      <c r="TX136" s="28"/>
      <c r="TY136" s="28"/>
      <c r="TZ136" s="28"/>
      <c r="UA136" s="28"/>
      <c r="UB136" s="28"/>
      <c r="UC136" s="28"/>
      <c r="UD136" s="28"/>
      <c r="UE136" s="28"/>
      <c r="UF136" s="28"/>
      <c r="UG136" s="28"/>
      <c r="UH136" s="28"/>
      <c r="UI136" s="28"/>
      <c r="UJ136" s="28"/>
      <c r="UK136" s="28"/>
      <c r="UL136" s="28"/>
      <c r="UM136" s="28"/>
      <c r="UN136" s="28"/>
      <c r="UO136" s="28"/>
      <c r="UP136" s="28"/>
      <c r="UQ136" s="28"/>
      <c r="UR136" s="28"/>
      <c r="US136" s="28"/>
      <c r="UT136" s="28"/>
      <c r="UU136" s="28"/>
      <c r="UV136" s="28"/>
      <c r="UW136" s="28"/>
      <c r="UX136" s="28"/>
      <c r="UY136" s="28"/>
      <c r="UZ136" s="28"/>
      <c r="VA136" s="28"/>
      <c r="VB136" s="28"/>
      <c r="VC136" s="28"/>
      <c r="VD136" s="28"/>
      <c r="VE136" s="28"/>
      <c r="VF136" s="28"/>
      <c r="VG136" s="28"/>
      <c r="VH136" s="28"/>
      <c r="VI136" s="28"/>
      <c r="VJ136" s="28"/>
      <c r="VK136" s="28"/>
      <c r="VL136" s="28"/>
      <c r="VM136" s="28"/>
      <c r="VN136" s="28"/>
      <c r="VO136" s="28"/>
      <c r="VP136" s="28"/>
      <c r="VQ136" s="28"/>
      <c r="VR136" s="28"/>
      <c r="VS136" s="28"/>
      <c r="VT136" s="28"/>
      <c r="VU136" s="28"/>
      <c r="VV136" s="28"/>
      <c r="VW136" s="28"/>
      <c r="VX136" s="28"/>
      <c r="VY136" s="28"/>
      <c r="VZ136" s="28"/>
      <c r="WA136" s="28"/>
      <c r="WB136" s="28"/>
      <c r="WC136" s="28"/>
      <c r="WD136" s="28"/>
      <c r="WE136" s="28"/>
      <c r="WF136" s="28"/>
      <c r="WG136" s="28"/>
      <c r="WH136" s="28"/>
      <c r="WI136" s="28"/>
      <c r="WJ136" s="28"/>
      <c r="WK136" s="28"/>
      <c r="WL136" s="28"/>
      <c r="WM136" s="28"/>
      <c r="WN136" s="28"/>
      <c r="WO136" s="28"/>
      <c r="WP136" s="28"/>
      <c r="WQ136" s="28"/>
      <c r="WR136" s="28"/>
      <c r="WS136" s="28"/>
      <c r="WT136" s="28"/>
      <c r="WU136" s="28"/>
      <c r="WV136" s="28"/>
      <c r="WW136" s="28"/>
      <c r="WX136" s="28"/>
      <c r="WY136" s="28"/>
      <c r="WZ136" s="28"/>
      <c r="XA136" s="28"/>
      <c r="XB136" s="28"/>
      <c r="XC136" s="28"/>
      <c r="XD136" s="28"/>
      <c r="XE136" s="28"/>
      <c r="XF136" s="28"/>
      <c r="XG136" s="28"/>
      <c r="XH136" s="28"/>
      <c r="XI136" s="28"/>
      <c r="XJ136" s="28"/>
      <c r="XK136" s="28"/>
      <c r="XL136" s="28"/>
      <c r="XM136" s="28"/>
      <c r="XN136" s="28"/>
      <c r="XO136" s="28"/>
      <c r="XP136" s="28"/>
      <c r="XQ136" s="28"/>
      <c r="XR136" s="28"/>
      <c r="XS136" s="28"/>
      <c r="XT136" s="28"/>
      <c r="XU136" s="28"/>
      <c r="XV136" s="28"/>
      <c r="XW136" s="28"/>
      <c r="XX136" s="28"/>
      <c r="XY136" s="28"/>
      <c r="XZ136" s="28"/>
      <c r="YA136" s="28"/>
      <c r="YB136" s="28"/>
      <c r="YC136" s="28"/>
      <c r="YD136" s="28"/>
      <c r="YE136" s="28"/>
      <c r="YF136" s="28"/>
      <c r="YG136" s="28"/>
      <c r="YH136" s="28"/>
      <c r="YI136" s="28"/>
      <c r="YJ136" s="28"/>
      <c r="YK136" s="28"/>
      <c r="YL136" s="28"/>
      <c r="YM136" s="28"/>
      <c r="YN136" s="28"/>
      <c r="YO136" s="28"/>
      <c r="YP136" s="28"/>
      <c r="YQ136" s="28"/>
      <c r="YR136" s="28"/>
      <c r="YS136" s="28"/>
      <c r="YT136" s="28"/>
      <c r="YU136" s="28"/>
      <c r="YV136" s="28"/>
      <c r="YW136" s="28"/>
      <c r="YX136" s="28"/>
      <c r="YY136" s="28"/>
      <c r="YZ136" s="28"/>
      <c r="ZA136" s="28"/>
      <c r="ZB136" s="28"/>
      <c r="ZC136" s="28"/>
      <c r="ZD136" s="28"/>
      <c r="ZE136" s="28"/>
      <c r="ZF136" s="28"/>
      <c r="ZG136" s="28"/>
      <c r="ZH136" s="28"/>
      <c r="ZI136" s="28"/>
      <c r="ZJ136" s="28"/>
      <c r="ZK136" s="28"/>
      <c r="ZL136" s="28"/>
      <c r="ZM136" s="28"/>
      <c r="ZN136" s="28"/>
      <c r="ZO136" s="28"/>
      <c r="ZP136" s="28"/>
      <c r="ZQ136" s="28"/>
      <c r="ZR136" s="28"/>
      <c r="ZS136" s="28"/>
      <c r="ZT136" s="28"/>
      <c r="ZU136" s="28"/>
      <c r="ZV136" s="28"/>
      <c r="ZW136" s="28"/>
      <c r="ZX136" s="28"/>
      <c r="ZY136" s="28"/>
      <c r="ZZ136" s="28"/>
      <c r="AAA136" s="28"/>
      <c r="AAB136" s="28"/>
      <c r="AAC136" s="28"/>
      <c r="AAD136" s="28"/>
      <c r="AAE136" s="28"/>
      <c r="AAF136" s="28"/>
      <c r="AAG136" s="28"/>
      <c r="AAH136" s="28"/>
      <c r="AAI136" s="28"/>
      <c r="AAJ136" s="28"/>
      <c r="AAK136" s="28"/>
      <c r="AAL136" s="28"/>
      <c r="AAM136" s="28"/>
      <c r="AAN136" s="28"/>
      <c r="AAO136" s="28"/>
      <c r="AAP136" s="28"/>
      <c r="AAQ136" s="28"/>
      <c r="AAR136" s="28"/>
      <c r="AAS136" s="28"/>
      <c r="AAT136" s="28"/>
      <c r="AAU136" s="28"/>
      <c r="AAV136" s="28"/>
      <c r="AAW136" s="28"/>
      <c r="AAX136" s="28"/>
      <c r="AAY136" s="28"/>
      <c r="AAZ136" s="28"/>
      <c r="ABA136" s="28"/>
      <c r="ABB136" s="28"/>
      <c r="ABC136" s="28"/>
      <c r="ABD136" s="28"/>
      <c r="ABE136" s="28"/>
      <c r="ABF136" s="28"/>
      <c r="ABG136" s="28"/>
      <c r="ABH136" s="28"/>
      <c r="ABI136" s="28"/>
      <c r="ABJ136" s="28"/>
      <c r="ABK136" s="28"/>
      <c r="ABL136" s="28"/>
      <c r="ABM136" s="28"/>
      <c r="ABN136" s="28"/>
      <c r="ABO136" s="28"/>
      <c r="ABP136" s="28"/>
      <c r="ABQ136" s="28"/>
      <c r="ABR136" s="28"/>
      <c r="ABS136" s="28"/>
      <c r="ABT136" s="28"/>
      <c r="ABU136" s="28"/>
      <c r="ABV136" s="28"/>
      <c r="ABW136" s="28"/>
      <c r="ABX136" s="28"/>
      <c r="ABY136" s="28"/>
      <c r="ABZ136" s="28"/>
      <c r="ACA136" s="28"/>
      <c r="ACB136" s="28"/>
      <c r="ACC136" s="28"/>
      <c r="ACD136" s="28"/>
      <c r="ACE136" s="28"/>
      <c r="ACF136" s="28"/>
      <c r="ACG136" s="28"/>
      <c r="ACH136" s="28"/>
      <c r="ACI136" s="28"/>
      <c r="ACJ136" s="28"/>
      <c r="ACK136" s="28"/>
      <c r="ACL136" s="28"/>
      <c r="ACM136" s="28"/>
      <c r="ACN136" s="28"/>
      <c r="ACO136" s="28"/>
      <c r="ACP136" s="28"/>
      <c r="ACQ136" s="28"/>
      <c r="ACR136" s="28"/>
      <c r="ACS136" s="28"/>
      <c r="ACT136" s="28"/>
      <c r="ACU136" s="28"/>
      <c r="ACV136" s="28"/>
      <c r="ACW136" s="28"/>
      <c r="ACX136" s="28"/>
      <c r="ACY136" s="28"/>
      <c r="ACZ136" s="28"/>
      <c r="ADA136" s="28"/>
      <c r="ADB136" s="28"/>
      <c r="ADC136" s="28"/>
      <c r="ADD136" s="28"/>
      <c r="ADE136" s="28"/>
      <c r="ADF136" s="28"/>
      <c r="ADG136" s="28"/>
      <c r="ADH136" s="28"/>
      <c r="ADI136" s="28"/>
      <c r="ADJ136" s="28"/>
      <c r="ADK136" s="28"/>
      <c r="ADL136" s="28"/>
      <c r="ADM136" s="28"/>
      <c r="ADN136" s="28"/>
      <c r="ADO136" s="28"/>
      <c r="ADP136" s="28"/>
      <c r="ADQ136" s="28"/>
      <c r="ADR136" s="28"/>
      <c r="ADS136" s="28"/>
      <c r="ADT136" s="28"/>
      <c r="ADU136" s="28"/>
      <c r="ADV136" s="28"/>
      <c r="ADW136" s="28"/>
      <c r="ADX136" s="28"/>
      <c r="ADY136" s="28"/>
      <c r="ADZ136" s="28"/>
      <c r="AEA136" s="28"/>
      <c r="AEB136" s="28"/>
      <c r="AEC136" s="28"/>
      <c r="AED136" s="28"/>
      <c r="AEE136" s="28"/>
      <c r="AEF136" s="28"/>
      <c r="AEG136" s="28"/>
      <c r="AEH136" s="28"/>
      <c r="AEI136" s="28"/>
      <c r="AEJ136" s="28"/>
      <c r="AEK136" s="28"/>
      <c r="AEL136" s="28"/>
      <c r="AEM136" s="28"/>
      <c r="AEN136" s="28"/>
      <c r="AEO136" s="28"/>
      <c r="AEP136" s="28"/>
      <c r="AEQ136" s="28"/>
      <c r="AER136" s="28"/>
      <c r="AES136" s="28"/>
      <c r="AET136" s="28"/>
      <c r="AEU136" s="28"/>
      <c r="AEV136" s="28"/>
      <c r="AEW136" s="28"/>
      <c r="AEX136" s="28"/>
      <c r="AEY136" s="28"/>
      <c r="AEZ136" s="28"/>
      <c r="AFA136" s="28"/>
      <c r="AFB136" s="28"/>
      <c r="AFC136" s="28"/>
      <c r="AFD136" s="28"/>
      <c r="AFE136" s="28"/>
      <c r="AFF136" s="28"/>
      <c r="AFG136" s="28"/>
      <c r="AFH136" s="28"/>
      <c r="AFI136" s="28"/>
      <c r="AFJ136" s="28"/>
      <c r="AFK136" s="28"/>
      <c r="AFL136" s="28"/>
      <c r="AFM136" s="28"/>
      <c r="AFN136" s="28"/>
      <c r="AFO136" s="28"/>
      <c r="AFP136" s="28"/>
      <c r="AFQ136" s="28"/>
      <c r="AFR136" s="28"/>
      <c r="AFS136" s="28"/>
      <c r="AFT136" s="28"/>
      <c r="AFU136" s="28"/>
      <c r="AFV136" s="28"/>
      <c r="AFW136" s="28"/>
      <c r="AFX136" s="28"/>
      <c r="AFY136" s="28"/>
      <c r="AFZ136" s="28"/>
      <c r="AGA136" s="28"/>
      <c r="AGB136" s="28"/>
      <c r="AGC136" s="28"/>
      <c r="AGD136" s="28"/>
      <c r="AGE136" s="28"/>
      <c r="AGF136" s="28"/>
      <c r="AGG136" s="28"/>
      <c r="AGH136" s="28"/>
      <c r="AGI136" s="28"/>
      <c r="AGJ136" s="28"/>
      <c r="AGK136" s="28"/>
      <c r="AGL136" s="28"/>
      <c r="AGM136" s="28"/>
      <c r="AGN136" s="28"/>
      <c r="AGO136" s="28"/>
      <c r="AGP136" s="28"/>
      <c r="AGQ136" s="28"/>
      <c r="AGR136" s="28"/>
      <c r="AGS136" s="28"/>
      <c r="AGT136" s="28"/>
      <c r="AGU136" s="28"/>
      <c r="AGV136" s="28"/>
      <c r="AGW136" s="28"/>
      <c r="AGX136" s="28"/>
      <c r="AGY136" s="28"/>
      <c r="AGZ136" s="28"/>
      <c r="AHA136" s="28"/>
      <c r="AHB136" s="28"/>
      <c r="AHC136" s="28"/>
      <c r="AHD136" s="28"/>
      <c r="AHE136" s="28"/>
      <c r="AHF136" s="28"/>
      <c r="AHG136" s="28"/>
      <c r="AHH136" s="28"/>
      <c r="AHI136" s="28"/>
      <c r="AHJ136" s="28"/>
      <c r="AHK136" s="28"/>
      <c r="AHL136" s="28"/>
      <c r="AHM136" s="28"/>
      <c r="AHN136" s="28"/>
      <c r="AHO136" s="28"/>
      <c r="AHP136" s="28"/>
      <c r="AHQ136" s="28"/>
      <c r="AHR136" s="28"/>
      <c r="AHS136" s="28"/>
      <c r="AHT136" s="28"/>
      <c r="AHU136" s="28"/>
      <c r="AHV136" s="28"/>
      <c r="AHW136" s="28"/>
      <c r="AHX136" s="28"/>
      <c r="AHY136" s="28"/>
      <c r="AHZ136" s="28"/>
      <c r="AIA136" s="28"/>
      <c r="AIB136" s="28"/>
      <c r="AIC136" s="28"/>
      <c r="AID136" s="28"/>
      <c r="AIE136" s="28"/>
      <c r="AIF136" s="28"/>
      <c r="AIG136" s="28"/>
      <c r="AIH136" s="28"/>
      <c r="AII136" s="28"/>
      <c r="AIJ136" s="28"/>
      <c r="AIK136" s="28"/>
      <c r="AIL136" s="28"/>
      <c r="AIM136" s="28"/>
      <c r="AIN136" s="28"/>
      <c r="AIO136" s="28"/>
      <c r="AIP136" s="28"/>
      <c r="AIQ136" s="28"/>
      <c r="AIR136" s="28"/>
      <c r="AIS136" s="28"/>
      <c r="AIT136" s="28"/>
      <c r="AIU136" s="28"/>
      <c r="AIV136" s="28"/>
      <c r="AIW136" s="28"/>
      <c r="AIX136" s="28"/>
      <c r="AIY136" s="28"/>
      <c r="AIZ136" s="28"/>
      <c r="AJA136" s="28"/>
      <c r="AJB136" s="28"/>
      <c r="AJC136" s="28"/>
      <c r="AJD136" s="28"/>
      <c r="AJE136" s="28"/>
      <c r="AJF136" s="28"/>
      <c r="AJG136" s="28"/>
      <c r="AJH136" s="28"/>
      <c r="AJI136" s="28"/>
      <c r="AJJ136" s="28"/>
      <c r="AJK136" s="28"/>
      <c r="AJL136" s="28"/>
      <c r="AJM136" s="28"/>
      <c r="AJN136" s="28"/>
      <c r="AJO136" s="28"/>
      <c r="AJP136" s="28"/>
      <c r="AJQ136" s="28"/>
      <c r="AJR136" s="28"/>
      <c r="AJS136" s="28"/>
      <c r="AJT136" s="28"/>
      <c r="AJU136" s="28"/>
      <c r="AJV136" s="28"/>
      <c r="AJW136" s="28"/>
      <c r="AJX136" s="28"/>
      <c r="AJY136" s="28"/>
      <c r="AJZ136" s="28"/>
      <c r="AKA136" s="28"/>
      <c r="AKB136" s="28"/>
      <c r="AKC136" s="28"/>
      <c r="AKD136" s="28"/>
      <c r="AKE136" s="28"/>
      <c r="AKF136" s="28"/>
      <c r="AKG136" s="28"/>
      <c r="AKH136" s="28"/>
      <c r="AKI136" s="28"/>
      <c r="AKJ136" s="28"/>
      <c r="AKK136" s="28"/>
      <c r="AKL136" s="28"/>
      <c r="AKM136" s="28"/>
      <c r="AKN136" s="28"/>
      <c r="AKO136" s="28"/>
      <c r="AKP136" s="28"/>
      <c r="AKQ136" s="28"/>
      <c r="AKR136" s="28"/>
      <c r="AKS136" s="28"/>
      <c r="AKT136" s="28"/>
      <c r="AKU136" s="28"/>
      <c r="AKV136" s="28"/>
      <c r="AKW136" s="28"/>
      <c r="AKX136" s="28"/>
      <c r="AKY136" s="28"/>
      <c r="AKZ136" s="28"/>
      <c r="ALA136" s="28"/>
      <c r="ALB136" s="28"/>
      <c r="ALC136" s="28"/>
      <c r="ALD136" s="28"/>
      <c r="ALE136" s="28"/>
      <c r="ALF136" s="28"/>
      <c r="ALG136" s="28"/>
      <c r="ALH136" s="28"/>
      <c r="ALI136" s="28"/>
      <c r="ALJ136" s="28"/>
      <c r="ALK136" s="28"/>
      <c r="ALL136" s="28"/>
      <c r="ALM136" s="28"/>
      <c r="ALN136" s="28"/>
      <c r="ALO136" s="28"/>
      <c r="ALP136" s="28"/>
      <c r="ALQ136" s="28"/>
      <c r="ALR136" s="28"/>
      <c r="ALS136" s="28"/>
      <c r="ALT136" s="28"/>
      <c r="ALU136" s="28"/>
      <c r="ALV136" s="28"/>
      <c r="ALW136" s="28"/>
      <c r="ALX136" s="28"/>
      <c r="ALY136" s="28"/>
      <c r="ALZ136" s="28"/>
      <c r="AMA136" s="28"/>
      <c r="AMB136" s="28"/>
      <c r="AMC136" s="28"/>
      <c r="AMD136" s="28"/>
      <c r="AME136" s="28"/>
      <c r="AMF136" s="28"/>
      <c r="AMG136" s="28"/>
      <c r="AMH136" s="28"/>
      <c r="AMI136" s="28"/>
      <c r="AMJ136" s="28"/>
      <c r="AMK136" s="28"/>
      <c r="AML136" s="28"/>
      <c r="AMM136" s="28"/>
      <c r="AMN136" s="28"/>
      <c r="AMO136" s="28"/>
      <c r="AMP136" s="28"/>
      <c r="AMQ136" s="28"/>
      <c r="AMR136" s="28"/>
      <c r="AMS136" s="28"/>
      <c r="AMT136" s="28"/>
      <c r="AMU136" s="28"/>
      <c r="AMV136" s="28"/>
      <c r="AMW136" s="28"/>
      <c r="AMX136" s="28"/>
      <c r="AMY136" s="28"/>
      <c r="AMZ136" s="28"/>
      <c r="ANA136" s="28"/>
      <c r="ANB136" s="28"/>
      <c r="ANC136" s="28"/>
      <c r="AND136" s="28"/>
      <c r="ANE136" s="28"/>
      <c r="ANF136" s="28"/>
      <c r="ANG136" s="28"/>
      <c r="ANH136" s="28"/>
    </row>
    <row r="137" spans="3:1048" s="6" customFormat="1" ht="15" customHeight="1" x14ac:dyDescent="0.25">
      <c r="C137" s="6" t="str">
        <f t="shared" si="113"/>
        <v>Kenmore</v>
      </c>
      <c r="D137" s="6" t="str">
        <f t="shared" si="114"/>
        <v>153.5925  (50 gal)</v>
      </c>
      <c r="E137" s="6">
        <f t="shared" si="115"/>
        <v>160313</v>
      </c>
      <c r="F137" s="60">
        <f t="shared" si="26"/>
        <v>50</v>
      </c>
      <c r="G137" s="6" t="str">
        <f t="shared" si="116"/>
        <v>AOSmithHPTU50</v>
      </c>
      <c r="H137" s="62">
        <v>0</v>
      </c>
      <c r="I137" s="60">
        <v>1</v>
      </c>
      <c r="J137" s="61">
        <f t="shared" si="62"/>
        <v>0</v>
      </c>
      <c r="K137" s="61">
        <f t="shared" si="63"/>
        <v>2.9</v>
      </c>
      <c r="L137" s="127">
        <f t="shared" si="30"/>
        <v>0</v>
      </c>
      <c r="M137" s="169" t="str">
        <f t="shared" si="117"/>
        <v>Kenmore153_5925</v>
      </c>
      <c r="N137" s="97" t="s">
        <v>196</v>
      </c>
      <c r="O137" s="32">
        <v>3</v>
      </c>
      <c r="P137" s="81">
        <f t="shared" si="32"/>
        <v>16</v>
      </c>
      <c r="Q137" s="9" t="s">
        <v>26</v>
      </c>
      <c r="R137" s="68">
        <f t="shared" si="118"/>
        <v>3</v>
      </c>
      <c r="S137" s="68">
        <f t="shared" si="111"/>
        <v>160313</v>
      </c>
      <c r="T137" s="65" t="str">
        <f t="shared" si="40"/>
        <v>153.5925  (50 gal)</v>
      </c>
      <c r="U137" s="168">
        <f t="shared" si="106"/>
        <v>1</v>
      </c>
      <c r="V137" s="10">
        <v>153.5925</v>
      </c>
      <c r="W137" s="11">
        <v>50</v>
      </c>
      <c r="X137" s="30" t="s">
        <v>84</v>
      </c>
      <c r="Y137" s="86" t="s">
        <v>109</v>
      </c>
      <c r="Z137" s="91" t="str">
        <f t="shared" si="112"/>
        <v>AOSmithHPTU50</v>
      </c>
      <c r="AA137" s="126">
        <v>0</v>
      </c>
      <c r="AB137" s="40" t="s">
        <v>10</v>
      </c>
      <c r="AC137" s="47" t="s">
        <v>9</v>
      </c>
      <c r="AD137" s="160">
        <v>2.9</v>
      </c>
      <c r="AE137" s="48">
        <v>42545</v>
      </c>
      <c r="AF137" s="49" t="s">
        <v>83</v>
      </c>
      <c r="AG137" s="138" t="str">
        <f t="shared" si="108"/>
        <v>2,     160313,   "153.5925  (50 gal)"</v>
      </c>
      <c r="AH137" s="140" t="str">
        <f t="shared" si="100"/>
        <v>Kenmore</v>
      </c>
      <c r="AI137" s="141" t="s">
        <v>505</v>
      </c>
      <c r="AJ137" s="166">
        <f t="shared" si="107"/>
        <v>1</v>
      </c>
      <c r="AK137" s="138" t="str">
        <f t="shared" si="110"/>
        <v xml:space="preserve">          case  153.5925  (50 gal)   :   "Kenmore153_5925"</v>
      </c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  <c r="BE137"/>
      <c r="BF137"/>
      <c r="BG137"/>
      <c r="BH137"/>
      <c r="BI137"/>
      <c r="BJ137"/>
      <c r="BK137"/>
      <c r="BL137"/>
      <c r="BM137"/>
      <c r="BN137"/>
      <c r="BO137"/>
      <c r="BP137"/>
      <c r="BQ137"/>
      <c r="BR137"/>
      <c r="BS137"/>
      <c r="BT137"/>
      <c r="BU137"/>
      <c r="BV137"/>
      <c r="BW137"/>
      <c r="BX137"/>
      <c r="BY137"/>
      <c r="BZ137"/>
      <c r="CA137"/>
      <c r="CB137"/>
      <c r="CC137"/>
      <c r="CD137"/>
      <c r="CE137"/>
      <c r="CF137"/>
      <c r="CG137"/>
      <c r="CH137"/>
      <c r="CI137"/>
      <c r="CJ137"/>
      <c r="CK137"/>
      <c r="CL137"/>
      <c r="CM137"/>
      <c r="CN137"/>
      <c r="CO137"/>
      <c r="CP137"/>
      <c r="CQ137"/>
      <c r="CR137"/>
      <c r="CS137"/>
      <c r="CT137"/>
      <c r="CU137"/>
      <c r="CV137"/>
      <c r="CW137"/>
      <c r="CX137"/>
      <c r="CY137"/>
      <c r="CZ137"/>
      <c r="DA137"/>
      <c r="DB137"/>
      <c r="DC137"/>
      <c r="DD137"/>
      <c r="DE137"/>
      <c r="DF137"/>
      <c r="DG137"/>
      <c r="DH137"/>
      <c r="DI137"/>
      <c r="DJ137"/>
      <c r="DK137"/>
      <c r="DL137"/>
      <c r="DM137"/>
      <c r="DN137"/>
      <c r="DO137"/>
      <c r="DP137"/>
      <c r="DQ137"/>
      <c r="DR137"/>
      <c r="DS137"/>
      <c r="DT137"/>
      <c r="DU137"/>
      <c r="DV137"/>
      <c r="DW137"/>
      <c r="DX137"/>
      <c r="DY137"/>
      <c r="DZ137"/>
      <c r="EA137"/>
      <c r="EB137"/>
      <c r="EC137"/>
      <c r="ED137"/>
      <c r="EE137"/>
      <c r="EF137"/>
      <c r="EG137"/>
      <c r="EH137"/>
      <c r="EI137"/>
      <c r="EJ137"/>
      <c r="EK137"/>
      <c r="EL137"/>
      <c r="EM137"/>
      <c r="EN137"/>
      <c r="EO137"/>
      <c r="EP137"/>
      <c r="EQ137"/>
      <c r="ER137"/>
      <c r="ES137"/>
      <c r="ET137"/>
      <c r="EU137"/>
      <c r="EV137"/>
      <c r="EW137"/>
      <c r="EX137"/>
      <c r="EY137"/>
      <c r="EZ137"/>
      <c r="FA137"/>
      <c r="FB137"/>
      <c r="FC137"/>
      <c r="FD137"/>
      <c r="FE137"/>
      <c r="FF137"/>
      <c r="FG137"/>
      <c r="FH137"/>
      <c r="FI137"/>
      <c r="FJ137"/>
      <c r="FK137"/>
      <c r="FL137"/>
      <c r="FM137"/>
      <c r="FN137"/>
      <c r="FO137"/>
      <c r="FP137"/>
      <c r="FQ137"/>
      <c r="FR137"/>
      <c r="FS137"/>
      <c r="FT137"/>
      <c r="FU137"/>
      <c r="FV137"/>
      <c r="FW137"/>
      <c r="FX137"/>
      <c r="FY137"/>
      <c r="FZ137"/>
      <c r="GA137"/>
      <c r="GB137"/>
      <c r="GC137"/>
      <c r="GD137"/>
      <c r="GE137"/>
      <c r="GF137"/>
      <c r="GG137"/>
      <c r="GH137"/>
      <c r="GI137"/>
      <c r="GJ137"/>
      <c r="GK137"/>
      <c r="GL137"/>
      <c r="GM137"/>
      <c r="GN137"/>
      <c r="GO137"/>
      <c r="GP137"/>
      <c r="GQ137"/>
      <c r="GR137"/>
      <c r="GS137"/>
      <c r="GT137"/>
      <c r="GU137"/>
      <c r="GV137"/>
      <c r="GW137"/>
      <c r="GX137"/>
      <c r="GY137"/>
      <c r="GZ137"/>
      <c r="HA137"/>
      <c r="HB137"/>
      <c r="HC137"/>
      <c r="HD137"/>
      <c r="HE137"/>
      <c r="HF137"/>
      <c r="HG137"/>
      <c r="HH137"/>
      <c r="HI137"/>
      <c r="HJ137"/>
      <c r="HK137"/>
      <c r="HL137"/>
      <c r="HM137"/>
      <c r="HN137"/>
      <c r="HO137"/>
      <c r="HP137"/>
      <c r="HQ137"/>
      <c r="HR137"/>
      <c r="HS137"/>
      <c r="HT137"/>
      <c r="HU137"/>
      <c r="HV137"/>
      <c r="HW137"/>
      <c r="HX137"/>
      <c r="HY137"/>
      <c r="HZ137"/>
      <c r="IA137"/>
      <c r="IB137"/>
      <c r="IC137"/>
      <c r="ID137"/>
      <c r="IE137"/>
      <c r="IF137"/>
      <c r="IG137"/>
      <c r="IH137"/>
      <c r="II137"/>
      <c r="IJ137"/>
      <c r="IK137"/>
      <c r="IL137"/>
      <c r="IM137"/>
      <c r="IN137"/>
      <c r="IO137"/>
      <c r="IP137"/>
      <c r="IQ137"/>
      <c r="IR137"/>
      <c r="IS137"/>
      <c r="IT137"/>
      <c r="IU137"/>
      <c r="IV137"/>
      <c r="IW137"/>
      <c r="IX137"/>
      <c r="IY137"/>
      <c r="IZ137"/>
      <c r="JA137"/>
      <c r="JB137"/>
      <c r="JC137"/>
      <c r="JD137"/>
      <c r="JE137"/>
      <c r="JF137"/>
      <c r="JG137"/>
      <c r="JH137"/>
      <c r="JI137"/>
      <c r="JJ137"/>
      <c r="JK137"/>
      <c r="JL137"/>
      <c r="JM137"/>
      <c r="JN137"/>
      <c r="JO137"/>
      <c r="JP137"/>
      <c r="JQ137"/>
      <c r="JR137"/>
      <c r="JS137"/>
      <c r="JT137"/>
      <c r="JU137"/>
      <c r="JV137"/>
      <c r="JW137"/>
      <c r="JX137"/>
      <c r="JY137"/>
      <c r="JZ137"/>
      <c r="KA137"/>
      <c r="KB137"/>
      <c r="KC137"/>
      <c r="KD137"/>
      <c r="KE137"/>
      <c r="KF137"/>
      <c r="KG137"/>
      <c r="KH137"/>
      <c r="KI137"/>
      <c r="KJ137"/>
      <c r="KK137"/>
      <c r="KL137"/>
      <c r="KM137"/>
      <c r="KN137"/>
      <c r="KO137"/>
      <c r="KP137"/>
      <c r="KQ137"/>
      <c r="KR137"/>
      <c r="KS137"/>
      <c r="KT137"/>
      <c r="KU137"/>
      <c r="KV137"/>
      <c r="KW137"/>
      <c r="KX137"/>
      <c r="KY137"/>
      <c r="KZ137"/>
      <c r="LA137"/>
      <c r="LB137"/>
      <c r="LC137"/>
      <c r="LD137"/>
      <c r="LE137"/>
      <c r="LF137"/>
      <c r="LG137"/>
      <c r="LH137"/>
      <c r="LI137"/>
      <c r="LJ137"/>
      <c r="LK137"/>
      <c r="LL137"/>
      <c r="LM137"/>
      <c r="LN137"/>
      <c r="LO137"/>
      <c r="LP137"/>
      <c r="LQ137"/>
      <c r="LR137"/>
      <c r="LS137"/>
      <c r="LT137"/>
      <c r="LU137"/>
      <c r="LV137"/>
      <c r="LW137"/>
      <c r="LX137"/>
      <c r="LY137"/>
      <c r="LZ137"/>
      <c r="MA137"/>
      <c r="MB137"/>
      <c r="MC137"/>
      <c r="MD137"/>
      <c r="ME137"/>
      <c r="MF137"/>
      <c r="MG137"/>
      <c r="MH137"/>
      <c r="MI137"/>
      <c r="MJ137"/>
      <c r="MK137"/>
      <c r="ML137"/>
      <c r="MM137"/>
      <c r="MN137"/>
      <c r="MO137"/>
      <c r="MP137"/>
      <c r="MQ137"/>
      <c r="MR137"/>
      <c r="MS137"/>
      <c r="MT137"/>
      <c r="MU137"/>
      <c r="MV137"/>
      <c r="MW137"/>
      <c r="MX137"/>
      <c r="MY137"/>
      <c r="MZ137"/>
      <c r="NA137"/>
      <c r="NB137"/>
      <c r="NC137"/>
      <c r="ND137"/>
      <c r="NE137"/>
      <c r="NF137"/>
      <c r="NG137"/>
      <c r="NH137"/>
      <c r="NI137"/>
      <c r="NJ137"/>
      <c r="NK137"/>
      <c r="NL137"/>
      <c r="NM137"/>
      <c r="NN137"/>
      <c r="NO137"/>
      <c r="NP137"/>
      <c r="NQ137"/>
      <c r="NR137"/>
      <c r="NS137"/>
      <c r="NT137"/>
      <c r="NU137"/>
      <c r="NV137"/>
      <c r="NW137"/>
      <c r="NX137"/>
      <c r="NY137"/>
      <c r="NZ137"/>
      <c r="OA137"/>
      <c r="OB137"/>
      <c r="OC137"/>
      <c r="OD137"/>
      <c r="OE137"/>
      <c r="OF137"/>
      <c r="OG137"/>
      <c r="OH137"/>
      <c r="OI137"/>
      <c r="OJ137"/>
      <c r="OK137"/>
      <c r="OL137"/>
      <c r="OM137"/>
      <c r="ON137"/>
      <c r="OO137"/>
      <c r="OP137"/>
      <c r="OQ137"/>
      <c r="OR137"/>
      <c r="OS137"/>
      <c r="OT137"/>
      <c r="OU137"/>
      <c r="OV137"/>
      <c r="OW137"/>
      <c r="OX137"/>
      <c r="OY137"/>
      <c r="OZ137"/>
      <c r="PA137"/>
      <c r="PB137"/>
      <c r="PC137"/>
      <c r="PD137"/>
      <c r="PE137"/>
      <c r="PF137"/>
      <c r="PG137"/>
      <c r="PH137"/>
      <c r="PI137"/>
      <c r="PJ137"/>
      <c r="PK137"/>
      <c r="PL137"/>
      <c r="PM137"/>
      <c r="PN137"/>
      <c r="PO137"/>
      <c r="PP137"/>
      <c r="PQ137"/>
      <c r="PR137"/>
      <c r="PS137"/>
      <c r="PT137"/>
      <c r="PU137"/>
      <c r="PV137"/>
      <c r="PW137"/>
      <c r="PX137"/>
      <c r="PY137"/>
      <c r="PZ137"/>
      <c r="QA137"/>
      <c r="QB137"/>
      <c r="QC137"/>
      <c r="QD137"/>
      <c r="QE137"/>
      <c r="QF137"/>
      <c r="QG137"/>
      <c r="QH137"/>
      <c r="QI137"/>
      <c r="QJ137"/>
      <c r="QK137"/>
      <c r="QL137"/>
      <c r="QM137"/>
      <c r="QN137"/>
      <c r="QO137"/>
      <c r="QP137"/>
      <c r="QQ137"/>
      <c r="QR137"/>
      <c r="QS137"/>
      <c r="QT137"/>
      <c r="QU137"/>
      <c r="QV137"/>
      <c r="QW137"/>
      <c r="QX137"/>
      <c r="QY137"/>
      <c r="QZ137"/>
      <c r="RA137"/>
      <c r="RB137"/>
      <c r="RC137"/>
      <c r="RD137"/>
      <c r="RE137"/>
      <c r="RF137"/>
      <c r="RG137"/>
      <c r="RH137"/>
      <c r="RI137"/>
      <c r="RJ137"/>
      <c r="RK137"/>
      <c r="RL137"/>
      <c r="RM137"/>
      <c r="RN137"/>
      <c r="RO137"/>
      <c r="RP137"/>
      <c r="RQ137"/>
      <c r="RR137"/>
      <c r="RS137"/>
      <c r="RT137"/>
      <c r="RU137"/>
      <c r="RV137"/>
      <c r="RW137"/>
      <c r="RX137"/>
      <c r="RY137"/>
      <c r="RZ137"/>
      <c r="SA137"/>
      <c r="SB137"/>
      <c r="SC137"/>
      <c r="SD137"/>
      <c r="SE137"/>
      <c r="SF137"/>
      <c r="SG137"/>
      <c r="SH137"/>
      <c r="SI137"/>
      <c r="SJ137"/>
      <c r="SK137"/>
      <c r="SL137"/>
      <c r="SM137"/>
      <c r="SN137"/>
      <c r="SO137"/>
      <c r="SP137"/>
      <c r="SQ137"/>
      <c r="SR137"/>
      <c r="SS137"/>
      <c r="ST137"/>
      <c r="SU137"/>
      <c r="SV137"/>
      <c r="SW137"/>
      <c r="SX137"/>
      <c r="SY137"/>
      <c r="SZ137"/>
      <c r="TA137"/>
      <c r="TB137"/>
      <c r="TC137"/>
      <c r="TD137"/>
      <c r="TE137"/>
      <c r="TF137"/>
      <c r="TG137"/>
      <c r="TH137"/>
      <c r="TI137"/>
      <c r="TJ137"/>
      <c r="TK137"/>
      <c r="TL137"/>
      <c r="TM137"/>
      <c r="TN137"/>
      <c r="TO137"/>
      <c r="TP137"/>
      <c r="TQ137"/>
      <c r="TR137"/>
      <c r="TS137"/>
      <c r="TT137"/>
      <c r="TU137"/>
      <c r="TV137"/>
      <c r="TW137"/>
      <c r="TX137"/>
      <c r="TY137"/>
      <c r="TZ137"/>
      <c r="UA137"/>
      <c r="UB137"/>
      <c r="UC137"/>
      <c r="UD137"/>
      <c r="UE137"/>
      <c r="UF137"/>
      <c r="UG137"/>
      <c r="UH137"/>
      <c r="UI137"/>
      <c r="UJ137"/>
      <c r="UK137"/>
      <c r="UL137"/>
      <c r="UM137"/>
      <c r="UN137"/>
      <c r="UO137"/>
      <c r="UP137"/>
      <c r="UQ137"/>
      <c r="UR137"/>
      <c r="US137"/>
      <c r="UT137"/>
      <c r="UU137"/>
      <c r="UV137"/>
      <c r="UW137"/>
      <c r="UX137"/>
      <c r="UY137"/>
      <c r="UZ137"/>
      <c r="VA137"/>
      <c r="VB137"/>
      <c r="VC137"/>
      <c r="VD137"/>
      <c r="VE137"/>
      <c r="VF137"/>
      <c r="VG137"/>
      <c r="VH137"/>
      <c r="VI137"/>
      <c r="VJ137"/>
      <c r="VK137"/>
      <c r="VL137"/>
      <c r="VM137"/>
      <c r="VN137"/>
      <c r="VO137"/>
      <c r="VP137"/>
      <c r="VQ137"/>
      <c r="VR137"/>
      <c r="VS137"/>
      <c r="VT137"/>
      <c r="VU137"/>
      <c r="VV137"/>
      <c r="VW137"/>
      <c r="VX137"/>
      <c r="VY137"/>
      <c r="VZ137"/>
      <c r="WA137"/>
      <c r="WB137"/>
      <c r="WC137"/>
      <c r="WD137"/>
      <c r="WE137"/>
      <c r="WF137"/>
      <c r="WG137"/>
      <c r="WH137"/>
      <c r="WI137"/>
      <c r="WJ137"/>
      <c r="WK137"/>
      <c r="WL137"/>
      <c r="WM137"/>
      <c r="WN137"/>
      <c r="WO137"/>
      <c r="WP137"/>
      <c r="WQ137"/>
      <c r="WR137"/>
      <c r="WS137"/>
      <c r="WT137"/>
      <c r="WU137"/>
      <c r="WV137"/>
      <c r="WW137"/>
      <c r="WX137"/>
      <c r="WY137"/>
      <c r="WZ137"/>
      <c r="XA137"/>
      <c r="XB137"/>
      <c r="XC137"/>
      <c r="XD137"/>
      <c r="XE137"/>
      <c r="XF137"/>
      <c r="XG137"/>
      <c r="XH137"/>
      <c r="XI137"/>
      <c r="XJ137"/>
      <c r="XK137"/>
      <c r="XL137"/>
      <c r="XM137"/>
      <c r="XN137"/>
      <c r="XO137"/>
      <c r="XP137"/>
      <c r="XQ137"/>
      <c r="XR137"/>
      <c r="XS137"/>
      <c r="XT137"/>
      <c r="XU137"/>
      <c r="XV137"/>
      <c r="XW137"/>
      <c r="XX137"/>
      <c r="XY137"/>
      <c r="XZ137"/>
      <c r="YA137"/>
      <c r="YB137"/>
      <c r="YC137"/>
      <c r="YD137"/>
      <c r="YE137"/>
      <c r="YF137"/>
      <c r="YG137"/>
      <c r="YH137"/>
      <c r="YI137"/>
      <c r="YJ137"/>
      <c r="YK137"/>
      <c r="YL137"/>
      <c r="YM137"/>
      <c r="YN137"/>
      <c r="YO137"/>
      <c r="YP137"/>
      <c r="YQ137"/>
      <c r="YR137"/>
      <c r="YS137"/>
      <c r="YT137"/>
      <c r="YU137"/>
      <c r="YV137"/>
      <c r="YW137"/>
      <c r="YX137"/>
      <c r="YY137"/>
      <c r="YZ137"/>
      <c r="ZA137"/>
      <c r="ZB137"/>
      <c r="ZC137"/>
      <c r="ZD137"/>
      <c r="ZE137"/>
      <c r="ZF137"/>
      <c r="ZG137"/>
      <c r="ZH137"/>
      <c r="ZI137"/>
      <c r="ZJ137"/>
      <c r="ZK137"/>
      <c r="ZL137"/>
      <c r="ZM137"/>
      <c r="ZN137"/>
      <c r="ZO137"/>
      <c r="ZP137"/>
      <c r="ZQ137"/>
      <c r="ZR137"/>
      <c r="ZS137"/>
      <c r="ZT137"/>
      <c r="ZU137"/>
      <c r="ZV137"/>
      <c r="ZW137"/>
      <c r="ZX137"/>
      <c r="ZY137"/>
      <c r="ZZ137"/>
      <c r="AAA137"/>
      <c r="AAB137"/>
      <c r="AAC137"/>
      <c r="AAD137"/>
      <c r="AAE137"/>
      <c r="AAF137"/>
      <c r="AAG137"/>
      <c r="AAH137"/>
      <c r="AAI137"/>
      <c r="AAJ137"/>
      <c r="AAK137"/>
      <c r="AAL137"/>
      <c r="AAM137"/>
      <c r="AAN137"/>
      <c r="AAO137"/>
      <c r="AAP137"/>
      <c r="AAQ137"/>
      <c r="AAR137"/>
      <c r="AAS137"/>
      <c r="AAT137"/>
      <c r="AAU137"/>
      <c r="AAV137"/>
      <c r="AAW137"/>
      <c r="AAX137"/>
      <c r="AAY137"/>
      <c r="AAZ137"/>
      <c r="ABA137"/>
      <c r="ABB137"/>
      <c r="ABC137"/>
      <c r="ABD137"/>
      <c r="ABE137"/>
      <c r="ABF137"/>
      <c r="ABG137"/>
      <c r="ABH137"/>
      <c r="ABI137"/>
      <c r="ABJ137"/>
      <c r="ABK137"/>
      <c r="ABL137"/>
      <c r="ABM137"/>
      <c r="ABN137"/>
      <c r="ABO137"/>
      <c r="ABP137"/>
      <c r="ABQ137"/>
      <c r="ABR137"/>
      <c r="ABS137"/>
      <c r="ABT137"/>
      <c r="ABU137"/>
      <c r="ABV137"/>
      <c r="ABW137"/>
      <c r="ABX137"/>
      <c r="ABY137"/>
      <c r="ABZ137"/>
      <c r="ACA137"/>
      <c r="ACB137"/>
      <c r="ACC137"/>
      <c r="ACD137"/>
      <c r="ACE137"/>
      <c r="ACF137"/>
      <c r="ACG137"/>
      <c r="ACH137"/>
      <c r="ACI137"/>
      <c r="ACJ137"/>
      <c r="ACK137"/>
      <c r="ACL137"/>
      <c r="ACM137"/>
      <c r="ACN137"/>
      <c r="ACO137"/>
      <c r="ACP137"/>
      <c r="ACQ137"/>
      <c r="ACR137"/>
      <c r="ACS137"/>
      <c r="ACT137"/>
      <c r="ACU137"/>
      <c r="ACV137"/>
      <c r="ACW137"/>
      <c r="ACX137"/>
      <c r="ACY137"/>
      <c r="ACZ137"/>
      <c r="ADA137"/>
      <c r="ADB137"/>
      <c r="ADC137"/>
      <c r="ADD137"/>
      <c r="ADE137"/>
      <c r="ADF137"/>
      <c r="ADG137"/>
      <c r="ADH137"/>
      <c r="ADI137"/>
      <c r="ADJ137"/>
      <c r="ADK137"/>
      <c r="ADL137"/>
      <c r="ADM137"/>
      <c r="ADN137"/>
      <c r="ADO137"/>
      <c r="ADP137"/>
      <c r="ADQ137"/>
      <c r="ADR137"/>
      <c r="ADS137"/>
      <c r="ADT137"/>
      <c r="ADU137"/>
      <c r="ADV137"/>
      <c r="ADW137"/>
      <c r="ADX137"/>
      <c r="ADY137"/>
      <c r="ADZ137"/>
      <c r="AEA137"/>
      <c r="AEB137"/>
      <c r="AEC137"/>
      <c r="AED137"/>
      <c r="AEE137"/>
      <c r="AEF137"/>
      <c r="AEG137"/>
      <c r="AEH137"/>
      <c r="AEI137"/>
      <c r="AEJ137"/>
      <c r="AEK137"/>
      <c r="AEL137"/>
      <c r="AEM137"/>
      <c r="AEN137"/>
      <c r="AEO137"/>
      <c r="AEP137"/>
      <c r="AEQ137"/>
      <c r="AER137"/>
      <c r="AES137"/>
      <c r="AET137"/>
      <c r="AEU137"/>
      <c r="AEV137"/>
      <c r="AEW137"/>
      <c r="AEX137"/>
      <c r="AEY137"/>
      <c r="AEZ137"/>
      <c r="AFA137"/>
      <c r="AFB137"/>
      <c r="AFC137"/>
      <c r="AFD137"/>
      <c r="AFE137"/>
      <c r="AFF137"/>
      <c r="AFG137"/>
      <c r="AFH137"/>
      <c r="AFI137"/>
      <c r="AFJ137"/>
      <c r="AFK137"/>
      <c r="AFL137"/>
      <c r="AFM137"/>
      <c r="AFN137"/>
      <c r="AFO137"/>
      <c r="AFP137"/>
      <c r="AFQ137"/>
      <c r="AFR137"/>
      <c r="AFS137"/>
      <c r="AFT137"/>
      <c r="AFU137"/>
      <c r="AFV137"/>
      <c r="AFW137"/>
      <c r="AFX137"/>
      <c r="AFY137"/>
      <c r="AFZ137"/>
      <c r="AGA137"/>
      <c r="AGB137"/>
      <c r="AGC137"/>
      <c r="AGD137"/>
      <c r="AGE137"/>
      <c r="AGF137"/>
      <c r="AGG137"/>
      <c r="AGH137"/>
      <c r="AGI137"/>
      <c r="AGJ137"/>
      <c r="AGK137"/>
      <c r="AGL137"/>
      <c r="AGM137"/>
      <c r="AGN137"/>
      <c r="AGO137"/>
      <c r="AGP137"/>
      <c r="AGQ137"/>
      <c r="AGR137"/>
      <c r="AGS137"/>
      <c r="AGT137"/>
      <c r="AGU137"/>
      <c r="AGV137"/>
      <c r="AGW137"/>
      <c r="AGX137"/>
      <c r="AGY137"/>
      <c r="AGZ137"/>
      <c r="AHA137"/>
      <c r="AHB137"/>
      <c r="AHC137"/>
      <c r="AHD137"/>
      <c r="AHE137"/>
      <c r="AHF137"/>
      <c r="AHG137"/>
      <c r="AHH137"/>
      <c r="AHI137"/>
      <c r="AHJ137"/>
      <c r="AHK137"/>
      <c r="AHL137"/>
      <c r="AHM137"/>
      <c r="AHN137"/>
      <c r="AHO137"/>
      <c r="AHP137"/>
      <c r="AHQ137"/>
      <c r="AHR137"/>
      <c r="AHS137"/>
      <c r="AHT137"/>
      <c r="AHU137"/>
      <c r="AHV137"/>
      <c r="AHW137"/>
      <c r="AHX137"/>
      <c r="AHY137"/>
      <c r="AHZ137"/>
      <c r="AIA137"/>
      <c r="AIB137"/>
      <c r="AIC137"/>
      <c r="AID137"/>
      <c r="AIE137"/>
      <c r="AIF137"/>
      <c r="AIG137"/>
      <c r="AIH137"/>
      <c r="AII137"/>
      <c r="AIJ137"/>
      <c r="AIK137"/>
      <c r="AIL137"/>
      <c r="AIM137"/>
      <c r="AIN137"/>
      <c r="AIO137"/>
      <c r="AIP137"/>
      <c r="AIQ137"/>
      <c r="AIR137"/>
      <c r="AIS137"/>
      <c r="AIT137"/>
      <c r="AIU137"/>
      <c r="AIV137"/>
      <c r="AIW137"/>
      <c r="AIX137"/>
      <c r="AIY137"/>
      <c r="AIZ137"/>
      <c r="AJA137"/>
      <c r="AJB137"/>
      <c r="AJC137"/>
      <c r="AJD137"/>
      <c r="AJE137"/>
      <c r="AJF137"/>
      <c r="AJG137"/>
      <c r="AJH137"/>
      <c r="AJI137"/>
      <c r="AJJ137"/>
      <c r="AJK137"/>
      <c r="AJL137"/>
      <c r="AJM137"/>
      <c r="AJN137"/>
      <c r="AJO137"/>
      <c r="AJP137"/>
      <c r="AJQ137"/>
      <c r="AJR137"/>
      <c r="AJS137"/>
      <c r="AJT137"/>
      <c r="AJU137"/>
      <c r="AJV137"/>
      <c r="AJW137"/>
      <c r="AJX137"/>
      <c r="AJY137"/>
      <c r="AJZ137"/>
      <c r="AKA137"/>
      <c r="AKB137"/>
      <c r="AKC137"/>
      <c r="AKD137"/>
      <c r="AKE137"/>
      <c r="AKF137"/>
      <c r="AKG137"/>
      <c r="AKH137"/>
      <c r="AKI137"/>
      <c r="AKJ137"/>
      <c r="AKK137"/>
      <c r="AKL137"/>
      <c r="AKM137"/>
      <c r="AKN137"/>
      <c r="AKO137"/>
      <c r="AKP137"/>
      <c r="AKQ137"/>
      <c r="AKR137"/>
      <c r="AKS137"/>
      <c r="AKT137"/>
      <c r="AKU137"/>
      <c r="AKV137"/>
      <c r="AKW137"/>
      <c r="AKX137"/>
      <c r="AKY137"/>
      <c r="AKZ137"/>
      <c r="ALA137"/>
      <c r="ALB137"/>
      <c r="ALC137"/>
      <c r="ALD137"/>
      <c r="ALE137"/>
      <c r="ALF137"/>
      <c r="ALG137"/>
      <c r="ALH137"/>
      <c r="ALI137"/>
      <c r="ALJ137"/>
      <c r="ALK137"/>
      <c r="ALL137"/>
      <c r="ALM137"/>
      <c r="ALN137"/>
      <c r="ALO137"/>
      <c r="ALP137"/>
      <c r="ALQ137"/>
      <c r="ALR137"/>
      <c r="ALS137"/>
      <c r="ALT137"/>
      <c r="ALU137"/>
      <c r="ALV137"/>
      <c r="ALW137"/>
      <c r="ALX137"/>
      <c r="ALY137"/>
      <c r="ALZ137"/>
      <c r="AMA137"/>
      <c r="AMB137"/>
      <c r="AMC137"/>
      <c r="AMD137"/>
      <c r="AME137"/>
      <c r="AMF137"/>
      <c r="AMG137"/>
      <c r="AMH137"/>
      <c r="AMI137"/>
      <c r="AMJ137"/>
      <c r="AMK137"/>
      <c r="AML137"/>
      <c r="AMM137"/>
      <c r="AMN137"/>
      <c r="AMO137"/>
      <c r="AMP137"/>
      <c r="AMQ137"/>
      <c r="AMR137"/>
      <c r="AMS137"/>
      <c r="AMT137"/>
      <c r="AMU137"/>
      <c r="AMV137"/>
      <c r="AMW137"/>
      <c r="AMX137"/>
      <c r="AMY137"/>
      <c r="AMZ137"/>
      <c r="ANA137"/>
      <c r="ANB137"/>
      <c r="ANC137"/>
      <c r="AND137"/>
      <c r="ANE137"/>
    </row>
    <row r="138" spans="3:1048" s="6" customFormat="1" ht="15" customHeight="1" x14ac:dyDescent="0.25">
      <c r="C138" s="6" t="str">
        <f t="shared" si="113"/>
        <v>Kenmore</v>
      </c>
      <c r="D138" s="6" t="str">
        <f t="shared" si="114"/>
        <v>153.5926  (66 gal)</v>
      </c>
      <c r="E138" s="6">
        <f t="shared" si="115"/>
        <v>160414</v>
      </c>
      <c r="F138" s="60">
        <f t="shared" si="26"/>
        <v>66</v>
      </c>
      <c r="G138" s="6" t="str">
        <f t="shared" si="116"/>
        <v>AOSmithHPTU66</v>
      </c>
      <c r="H138" s="62">
        <v>0</v>
      </c>
      <c r="I138" s="60">
        <v>1</v>
      </c>
      <c r="J138" s="61">
        <f t="shared" si="62"/>
        <v>0</v>
      </c>
      <c r="K138" s="61">
        <f t="shared" si="63"/>
        <v>3.1</v>
      </c>
      <c r="L138" s="127">
        <f t="shared" si="30"/>
        <v>0</v>
      </c>
      <c r="M138" s="169" t="str">
        <f t="shared" si="117"/>
        <v>Kenmore153_5926</v>
      </c>
      <c r="N138" s="97" t="s">
        <v>196</v>
      </c>
      <c r="O138" s="32">
        <v>3</v>
      </c>
      <c r="P138" s="81">
        <f t="shared" si="32"/>
        <v>16</v>
      </c>
      <c r="Q138" s="9" t="s">
        <v>26</v>
      </c>
      <c r="R138" s="68">
        <f t="shared" si="118"/>
        <v>4</v>
      </c>
      <c r="S138" s="68">
        <f t="shared" si="111"/>
        <v>160414</v>
      </c>
      <c r="T138" s="65" t="str">
        <f t="shared" si="40"/>
        <v>153.5926  (66 gal)</v>
      </c>
      <c r="U138" s="168">
        <f t="shared" si="106"/>
        <v>1</v>
      </c>
      <c r="V138" s="10">
        <v>153.5926</v>
      </c>
      <c r="W138" s="11">
        <v>66</v>
      </c>
      <c r="X138" s="30" t="s">
        <v>85</v>
      </c>
      <c r="Y138" s="86" t="s">
        <v>105</v>
      </c>
      <c r="Z138" s="91" t="str">
        <f t="shared" si="112"/>
        <v>AOSmithHPTU66</v>
      </c>
      <c r="AA138" s="126">
        <v>0</v>
      </c>
      <c r="AB138" s="40" t="s">
        <v>10</v>
      </c>
      <c r="AC138" s="47">
        <v>3</v>
      </c>
      <c r="AD138" s="160">
        <v>3.1</v>
      </c>
      <c r="AE138" s="48">
        <v>42545</v>
      </c>
      <c r="AF138" s="49" t="s">
        <v>83</v>
      </c>
      <c r="AG138" s="138" t="str">
        <f t="shared" si="108"/>
        <v>2,     160414,   "153.5926  (66 gal)"</v>
      </c>
      <c r="AH138" s="140" t="str">
        <f t="shared" si="100"/>
        <v>Kenmore</v>
      </c>
      <c r="AI138" s="141" t="s">
        <v>506</v>
      </c>
      <c r="AJ138" s="166">
        <f t="shared" si="107"/>
        <v>1</v>
      </c>
      <c r="AK138" s="138" t="str">
        <f t="shared" si="110"/>
        <v xml:space="preserve">          case  153.5926  (66 gal)   :   "Kenmore153_5926"</v>
      </c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  <c r="BG138"/>
      <c r="BH138"/>
      <c r="BI138"/>
      <c r="BJ138"/>
      <c r="BK138"/>
      <c r="BL138"/>
      <c r="BM138"/>
      <c r="BN138"/>
      <c r="BO138"/>
      <c r="BP138"/>
      <c r="BQ138"/>
      <c r="BR138"/>
      <c r="BS138"/>
      <c r="BT138"/>
      <c r="BU138"/>
      <c r="BV138"/>
      <c r="BW138"/>
      <c r="BX138"/>
      <c r="BY138"/>
      <c r="BZ138"/>
      <c r="CA138"/>
      <c r="CB138"/>
      <c r="CC138"/>
      <c r="CD138"/>
      <c r="CE138"/>
      <c r="CF138"/>
      <c r="CG138"/>
      <c r="CH138"/>
      <c r="CI138"/>
      <c r="CJ138"/>
      <c r="CK138"/>
      <c r="CL138"/>
      <c r="CM138"/>
      <c r="CN138"/>
      <c r="CO138"/>
      <c r="CP138"/>
      <c r="CQ138"/>
      <c r="CR138"/>
      <c r="CS138"/>
      <c r="CT138"/>
      <c r="CU138"/>
      <c r="CV138"/>
      <c r="CW138"/>
      <c r="CX138"/>
      <c r="CY138"/>
      <c r="CZ138"/>
      <c r="DA138"/>
      <c r="DB138"/>
      <c r="DC138"/>
      <c r="DD138"/>
      <c r="DE138"/>
      <c r="DF138"/>
      <c r="DG138"/>
      <c r="DH138"/>
      <c r="DI138"/>
      <c r="DJ138"/>
      <c r="DK138"/>
      <c r="DL138"/>
      <c r="DM138"/>
      <c r="DN138"/>
      <c r="DO138"/>
      <c r="DP138"/>
      <c r="DQ138"/>
      <c r="DR138"/>
      <c r="DS138"/>
      <c r="DT138"/>
      <c r="DU138"/>
      <c r="DV138"/>
      <c r="DW138"/>
      <c r="DX138"/>
      <c r="DY138"/>
      <c r="DZ138"/>
      <c r="EA138"/>
      <c r="EB138"/>
      <c r="EC138"/>
      <c r="ED138"/>
      <c r="EE138"/>
      <c r="EF138"/>
      <c r="EG138"/>
      <c r="EH138"/>
      <c r="EI138"/>
      <c r="EJ138"/>
      <c r="EK138"/>
      <c r="EL138"/>
      <c r="EM138"/>
      <c r="EN138"/>
      <c r="EO138"/>
      <c r="EP138"/>
      <c r="EQ138"/>
      <c r="ER138"/>
      <c r="ES138"/>
      <c r="ET138"/>
      <c r="EU138"/>
      <c r="EV138"/>
      <c r="EW138"/>
      <c r="EX138"/>
      <c r="EY138"/>
      <c r="EZ138"/>
      <c r="FA138"/>
      <c r="FB138"/>
      <c r="FC138"/>
      <c r="FD138"/>
      <c r="FE138"/>
      <c r="FF138"/>
      <c r="FG138"/>
      <c r="FH138"/>
      <c r="FI138"/>
      <c r="FJ138"/>
      <c r="FK138"/>
      <c r="FL138"/>
      <c r="FM138"/>
      <c r="FN138"/>
      <c r="FO138"/>
      <c r="FP138"/>
      <c r="FQ138"/>
      <c r="FR138"/>
      <c r="FS138"/>
      <c r="FT138"/>
      <c r="FU138"/>
      <c r="FV138"/>
      <c r="FW138"/>
      <c r="FX138"/>
      <c r="FY138"/>
      <c r="FZ138"/>
      <c r="GA138"/>
      <c r="GB138"/>
      <c r="GC138"/>
      <c r="GD138"/>
      <c r="GE138"/>
      <c r="GF138"/>
      <c r="GG138"/>
      <c r="GH138"/>
      <c r="GI138"/>
      <c r="GJ138"/>
      <c r="GK138"/>
      <c r="GL138"/>
      <c r="GM138"/>
      <c r="GN138"/>
      <c r="GO138"/>
      <c r="GP138"/>
      <c r="GQ138"/>
      <c r="GR138"/>
      <c r="GS138"/>
      <c r="GT138"/>
      <c r="GU138"/>
      <c r="GV138"/>
      <c r="GW138"/>
      <c r="GX138"/>
      <c r="GY138"/>
      <c r="GZ138"/>
      <c r="HA138"/>
      <c r="HB138"/>
      <c r="HC138"/>
      <c r="HD138"/>
      <c r="HE138"/>
      <c r="HF138"/>
      <c r="HG138"/>
      <c r="HH138"/>
      <c r="HI138"/>
      <c r="HJ138"/>
      <c r="HK138"/>
      <c r="HL138"/>
      <c r="HM138"/>
      <c r="HN138"/>
      <c r="HO138"/>
      <c r="HP138"/>
      <c r="HQ138"/>
      <c r="HR138"/>
      <c r="HS138"/>
      <c r="HT138"/>
      <c r="HU138"/>
      <c r="HV138"/>
      <c r="HW138"/>
      <c r="HX138"/>
      <c r="HY138"/>
      <c r="HZ138"/>
      <c r="IA138"/>
      <c r="IB138"/>
      <c r="IC138"/>
      <c r="ID138"/>
      <c r="IE138"/>
      <c r="IF138"/>
      <c r="IG138"/>
      <c r="IH138"/>
      <c r="II138"/>
      <c r="IJ138"/>
      <c r="IK138"/>
      <c r="IL138"/>
      <c r="IM138"/>
      <c r="IN138"/>
      <c r="IO138"/>
      <c r="IP138"/>
      <c r="IQ138"/>
      <c r="IR138"/>
      <c r="IS138"/>
      <c r="IT138"/>
      <c r="IU138"/>
      <c r="IV138"/>
      <c r="IW138"/>
      <c r="IX138"/>
      <c r="IY138"/>
      <c r="IZ138"/>
      <c r="JA138"/>
      <c r="JB138"/>
      <c r="JC138"/>
      <c r="JD138"/>
      <c r="JE138"/>
      <c r="JF138"/>
      <c r="JG138"/>
      <c r="JH138"/>
      <c r="JI138"/>
      <c r="JJ138"/>
      <c r="JK138"/>
      <c r="JL138"/>
      <c r="JM138"/>
      <c r="JN138"/>
      <c r="JO138"/>
      <c r="JP138"/>
      <c r="JQ138"/>
      <c r="JR138"/>
      <c r="JS138"/>
      <c r="JT138"/>
      <c r="JU138"/>
      <c r="JV138"/>
      <c r="JW138"/>
      <c r="JX138"/>
      <c r="JY138"/>
      <c r="JZ138"/>
      <c r="KA138"/>
      <c r="KB138"/>
      <c r="KC138"/>
      <c r="KD138"/>
      <c r="KE138"/>
      <c r="KF138"/>
      <c r="KG138"/>
      <c r="KH138"/>
      <c r="KI138"/>
      <c r="KJ138"/>
      <c r="KK138"/>
      <c r="KL138"/>
      <c r="KM138"/>
      <c r="KN138"/>
      <c r="KO138"/>
      <c r="KP138"/>
      <c r="KQ138"/>
      <c r="KR138"/>
      <c r="KS138"/>
      <c r="KT138"/>
      <c r="KU138"/>
      <c r="KV138"/>
      <c r="KW138"/>
      <c r="KX138"/>
      <c r="KY138"/>
      <c r="KZ138"/>
      <c r="LA138"/>
      <c r="LB138"/>
      <c r="LC138"/>
      <c r="LD138"/>
      <c r="LE138"/>
      <c r="LF138"/>
      <c r="LG138"/>
      <c r="LH138"/>
      <c r="LI138"/>
      <c r="LJ138"/>
      <c r="LK138"/>
      <c r="LL138"/>
      <c r="LM138"/>
      <c r="LN138"/>
      <c r="LO138"/>
      <c r="LP138"/>
      <c r="LQ138"/>
      <c r="LR138"/>
      <c r="LS138"/>
      <c r="LT138"/>
      <c r="LU138"/>
      <c r="LV138"/>
      <c r="LW138"/>
      <c r="LX138"/>
      <c r="LY138"/>
      <c r="LZ138"/>
      <c r="MA138"/>
      <c r="MB138"/>
      <c r="MC138"/>
      <c r="MD138"/>
      <c r="ME138"/>
      <c r="MF138"/>
      <c r="MG138"/>
      <c r="MH138"/>
      <c r="MI138"/>
      <c r="MJ138"/>
      <c r="MK138"/>
      <c r="ML138"/>
      <c r="MM138"/>
      <c r="MN138"/>
      <c r="MO138"/>
      <c r="MP138"/>
      <c r="MQ138"/>
      <c r="MR138"/>
      <c r="MS138"/>
      <c r="MT138"/>
      <c r="MU138"/>
      <c r="MV138"/>
      <c r="MW138"/>
      <c r="MX138"/>
      <c r="MY138"/>
      <c r="MZ138"/>
      <c r="NA138"/>
      <c r="NB138"/>
      <c r="NC138"/>
      <c r="ND138"/>
      <c r="NE138"/>
      <c r="NF138"/>
      <c r="NG138"/>
      <c r="NH138"/>
      <c r="NI138"/>
      <c r="NJ138"/>
      <c r="NK138"/>
      <c r="NL138"/>
      <c r="NM138"/>
      <c r="NN138"/>
      <c r="NO138"/>
      <c r="NP138"/>
      <c r="NQ138"/>
      <c r="NR138"/>
      <c r="NS138"/>
      <c r="NT138"/>
      <c r="NU138"/>
      <c r="NV138"/>
      <c r="NW138"/>
      <c r="NX138"/>
      <c r="NY138"/>
      <c r="NZ138"/>
      <c r="OA138"/>
      <c r="OB138"/>
      <c r="OC138"/>
      <c r="OD138"/>
      <c r="OE138"/>
      <c r="OF138"/>
      <c r="OG138"/>
      <c r="OH138"/>
      <c r="OI138"/>
      <c r="OJ138"/>
      <c r="OK138"/>
      <c r="OL138"/>
      <c r="OM138"/>
      <c r="ON138"/>
      <c r="OO138"/>
      <c r="OP138"/>
      <c r="OQ138"/>
      <c r="OR138"/>
      <c r="OS138"/>
      <c r="OT138"/>
      <c r="OU138"/>
      <c r="OV138"/>
      <c r="OW138"/>
      <c r="OX138"/>
      <c r="OY138"/>
      <c r="OZ138"/>
      <c r="PA138"/>
      <c r="PB138"/>
      <c r="PC138"/>
      <c r="PD138"/>
      <c r="PE138"/>
      <c r="PF138"/>
      <c r="PG138"/>
      <c r="PH138"/>
      <c r="PI138"/>
      <c r="PJ138"/>
      <c r="PK138"/>
      <c r="PL138"/>
      <c r="PM138"/>
      <c r="PN138"/>
      <c r="PO138"/>
      <c r="PP138"/>
      <c r="PQ138"/>
      <c r="PR138"/>
      <c r="PS138"/>
      <c r="PT138"/>
      <c r="PU138"/>
      <c r="PV138"/>
      <c r="PW138"/>
      <c r="PX138"/>
      <c r="PY138"/>
      <c r="PZ138"/>
      <c r="QA138"/>
      <c r="QB138"/>
      <c r="QC138"/>
      <c r="QD138"/>
      <c r="QE138"/>
      <c r="QF138"/>
      <c r="QG138"/>
      <c r="QH138"/>
      <c r="QI138"/>
      <c r="QJ138"/>
      <c r="QK138"/>
      <c r="QL138"/>
      <c r="QM138"/>
      <c r="QN138"/>
      <c r="QO138"/>
      <c r="QP138"/>
      <c r="QQ138"/>
      <c r="QR138"/>
      <c r="QS138"/>
      <c r="QT138"/>
      <c r="QU138"/>
      <c r="QV138"/>
      <c r="QW138"/>
      <c r="QX138"/>
      <c r="QY138"/>
      <c r="QZ138"/>
      <c r="RA138"/>
      <c r="RB138"/>
      <c r="RC138"/>
      <c r="RD138"/>
      <c r="RE138"/>
      <c r="RF138"/>
      <c r="RG138"/>
      <c r="RH138"/>
      <c r="RI138"/>
      <c r="RJ138"/>
      <c r="RK138"/>
      <c r="RL138"/>
      <c r="RM138"/>
      <c r="RN138"/>
      <c r="RO138"/>
      <c r="RP138"/>
      <c r="RQ138"/>
      <c r="RR138"/>
      <c r="RS138"/>
      <c r="RT138"/>
      <c r="RU138"/>
      <c r="RV138"/>
      <c r="RW138"/>
      <c r="RX138"/>
      <c r="RY138"/>
      <c r="RZ138"/>
      <c r="SA138"/>
      <c r="SB138"/>
      <c r="SC138"/>
      <c r="SD138"/>
      <c r="SE138"/>
      <c r="SF138"/>
      <c r="SG138"/>
      <c r="SH138"/>
      <c r="SI138"/>
      <c r="SJ138"/>
      <c r="SK138"/>
      <c r="SL138"/>
      <c r="SM138"/>
      <c r="SN138"/>
      <c r="SO138"/>
      <c r="SP138"/>
      <c r="SQ138"/>
      <c r="SR138"/>
      <c r="SS138"/>
      <c r="ST138"/>
      <c r="SU138"/>
      <c r="SV138"/>
      <c r="SW138"/>
      <c r="SX138"/>
      <c r="SY138"/>
      <c r="SZ138"/>
      <c r="TA138"/>
      <c r="TB138"/>
      <c r="TC138"/>
      <c r="TD138"/>
      <c r="TE138"/>
      <c r="TF138"/>
      <c r="TG138"/>
      <c r="TH138"/>
      <c r="TI138"/>
      <c r="TJ138"/>
      <c r="TK138"/>
      <c r="TL138"/>
      <c r="TM138"/>
      <c r="TN138"/>
      <c r="TO138"/>
      <c r="TP138"/>
      <c r="TQ138"/>
      <c r="TR138"/>
      <c r="TS138"/>
      <c r="TT138"/>
      <c r="TU138"/>
      <c r="TV138"/>
      <c r="TW138"/>
      <c r="TX138"/>
      <c r="TY138"/>
      <c r="TZ138"/>
      <c r="UA138"/>
      <c r="UB138"/>
      <c r="UC138"/>
      <c r="UD138"/>
      <c r="UE138"/>
      <c r="UF138"/>
      <c r="UG138"/>
      <c r="UH138"/>
      <c r="UI138"/>
      <c r="UJ138"/>
      <c r="UK138"/>
      <c r="UL138"/>
      <c r="UM138"/>
      <c r="UN138"/>
      <c r="UO138"/>
      <c r="UP138"/>
      <c r="UQ138"/>
      <c r="UR138"/>
      <c r="US138"/>
      <c r="UT138"/>
      <c r="UU138"/>
      <c r="UV138"/>
      <c r="UW138"/>
      <c r="UX138"/>
      <c r="UY138"/>
      <c r="UZ138"/>
      <c r="VA138"/>
      <c r="VB138"/>
      <c r="VC138"/>
      <c r="VD138"/>
      <c r="VE138"/>
      <c r="VF138"/>
      <c r="VG138"/>
      <c r="VH138"/>
      <c r="VI138"/>
      <c r="VJ138"/>
      <c r="VK138"/>
      <c r="VL138"/>
      <c r="VM138"/>
      <c r="VN138"/>
      <c r="VO138"/>
      <c r="VP138"/>
      <c r="VQ138"/>
      <c r="VR138"/>
      <c r="VS138"/>
      <c r="VT138"/>
      <c r="VU138"/>
      <c r="VV138"/>
      <c r="VW138"/>
      <c r="VX138"/>
      <c r="VY138"/>
      <c r="VZ138"/>
      <c r="WA138"/>
      <c r="WB138"/>
      <c r="WC138"/>
      <c r="WD138"/>
      <c r="WE138"/>
      <c r="WF138"/>
      <c r="WG138"/>
      <c r="WH138"/>
      <c r="WI138"/>
      <c r="WJ138"/>
      <c r="WK138"/>
      <c r="WL138"/>
      <c r="WM138"/>
      <c r="WN138"/>
      <c r="WO138"/>
      <c r="WP138"/>
      <c r="WQ138"/>
      <c r="WR138"/>
      <c r="WS138"/>
      <c r="WT138"/>
      <c r="WU138"/>
      <c r="WV138"/>
      <c r="WW138"/>
      <c r="WX138"/>
      <c r="WY138"/>
      <c r="WZ138"/>
      <c r="XA138"/>
      <c r="XB138"/>
      <c r="XC138"/>
      <c r="XD138"/>
      <c r="XE138"/>
      <c r="XF138"/>
      <c r="XG138"/>
      <c r="XH138"/>
      <c r="XI138"/>
      <c r="XJ138"/>
      <c r="XK138"/>
      <c r="XL138"/>
      <c r="XM138"/>
      <c r="XN138"/>
      <c r="XO138"/>
      <c r="XP138"/>
      <c r="XQ138"/>
      <c r="XR138"/>
      <c r="XS138"/>
      <c r="XT138"/>
      <c r="XU138"/>
      <c r="XV138"/>
      <c r="XW138"/>
      <c r="XX138"/>
      <c r="XY138"/>
      <c r="XZ138"/>
      <c r="YA138"/>
      <c r="YB138"/>
      <c r="YC138"/>
      <c r="YD138"/>
      <c r="YE138"/>
      <c r="YF138"/>
      <c r="YG138"/>
      <c r="YH138"/>
      <c r="YI138"/>
      <c r="YJ138"/>
      <c r="YK138"/>
      <c r="YL138"/>
      <c r="YM138"/>
      <c r="YN138"/>
      <c r="YO138"/>
      <c r="YP138"/>
      <c r="YQ138"/>
      <c r="YR138"/>
      <c r="YS138"/>
      <c r="YT138"/>
      <c r="YU138"/>
      <c r="YV138"/>
      <c r="YW138"/>
      <c r="YX138"/>
      <c r="YY138"/>
      <c r="YZ138"/>
      <c r="ZA138"/>
      <c r="ZB138"/>
      <c r="ZC138"/>
      <c r="ZD138"/>
      <c r="ZE138"/>
      <c r="ZF138"/>
      <c r="ZG138"/>
      <c r="ZH138"/>
      <c r="ZI138"/>
      <c r="ZJ138"/>
      <c r="ZK138"/>
      <c r="ZL138"/>
      <c r="ZM138"/>
      <c r="ZN138"/>
      <c r="ZO138"/>
      <c r="ZP138"/>
      <c r="ZQ138"/>
      <c r="ZR138"/>
      <c r="ZS138"/>
      <c r="ZT138"/>
      <c r="ZU138"/>
      <c r="ZV138"/>
      <c r="ZW138"/>
      <c r="ZX138"/>
      <c r="ZY138"/>
      <c r="ZZ138"/>
      <c r="AAA138"/>
      <c r="AAB138"/>
      <c r="AAC138"/>
      <c r="AAD138"/>
      <c r="AAE138"/>
      <c r="AAF138"/>
      <c r="AAG138"/>
      <c r="AAH138"/>
      <c r="AAI138"/>
      <c r="AAJ138"/>
      <c r="AAK138"/>
      <c r="AAL138"/>
      <c r="AAM138"/>
      <c r="AAN138"/>
      <c r="AAO138"/>
      <c r="AAP138"/>
      <c r="AAQ138"/>
      <c r="AAR138"/>
      <c r="AAS138"/>
      <c r="AAT138"/>
      <c r="AAU138"/>
      <c r="AAV138"/>
      <c r="AAW138"/>
      <c r="AAX138"/>
      <c r="AAY138"/>
      <c r="AAZ138"/>
      <c r="ABA138"/>
      <c r="ABB138"/>
      <c r="ABC138"/>
      <c r="ABD138"/>
      <c r="ABE138"/>
      <c r="ABF138"/>
      <c r="ABG138"/>
      <c r="ABH138"/>
      <c r="ABI138"/>
      <c r="ABJ138"/>
      <c r="ABK138"/>
      <c r="ABL138"/>
      <c r="ABM138"/>
      <c r="ABN138"/>
      <c r="ABO138"/>
      <c r="ABP138"/>
      <c r="ABQ138"/>
      <c r="ABR138"/>
      <c r="ABS138"/>
      <c r="ABT138"/>
      <c r="ABU138"/>
      <c r="ABV138"/>
      <c r="ABW138"/>
      <c r="ABX138"/>
      <c r="ABY138"/>
      <c r="ABZ138"/>
      <c r="ACA138"/>
      <c r="ACB138"/>
      <c r="ACC138"/>
      <c r="ACD138"/>
      <c r="ACE138"/>
      <c r="ACF138"/>
      <c r="ACG138"/>
      <c r="ACH138"/>
      <c r="ACI138"/>
      <c r="ACJ138"/>
      <c r="ACK138"/>
      <c r="ACL138"/>
      <c r="ACM138"/>
      <c r="ACN138"/>
      <c r="ACO138"/>
      <c r="ACP138"/>
      <c r="ACQ138"/>
      <c r="ACR138"/>
      <c r="ACS138"/>
      <c r="ACT138"/>
      <c r="ACU138"/>
      <c r="ACV138"/>
      <c r="ACW138"/>
      <c r="ACX138"/>
      <c r="ACY138"/>
      <c r="ACZ138"/>
      <c r="ADA138"/>
      <c r="ADB138"/>
      <c r="ADC138"/>
      <c r="ADD138"/>
      <c r="ADE138"/>
      <c r="ADF138"/>
      <c r="ADG138"/>
      <c r="ADH138"/>
      <c r="ADI138"/>
      <c r="ADJ138"/>
      <c r="ADK138"/>
      <c r="ADL138"/>
      <c r="ADM138"/>
      <c r="ADN138"/>
      <c r="ADO138"/>
      <c r="ADP138"/>
      <c r="ADQ138"/>
      <c r="ADR138"/>
      <c r="ADS138"/>
      <c r="ADT138"/>
      <c r="ADU138"/>
      <c r="ADV138"/>
      <c r="ADW138"/>
      <c r="ADX138"/>
      <c r="ADY138"/>
      <c r="ADZ138"/>
      <c r="AEA138"/>
      <c r="AEB138"/>
      <c r="AEC138"/>
      <c r="AED138"/>
      <c r="AEE138"/>
      <c r="AEF138"/>
      <c r="AEG138"/>
      <c r="AEH138"/>
      <c r="AEI138"/>
      <c r="AEJ138"/>
      <c r="AEK138"/>
      <c r="AEL138"/>
      <c r="AEM138"/>
      <c r="AEN138"/>
      <c r="AEO138"/>
      <c r="AEP138"/>
      <c r="AEQ138"/>
      <c r="AER138"/>
      <c r="AES138"/>
      <c r="AET138"/>
      <c r="AEU138"/>
      <c r="AEV138"/>
      <c r="AEW138"/>
      <c r="AEX138"/>
      <c r="AEY138"/>
      <c r="AEZ138"/>
      <c r="AFA138"/>
      <c r="AFB138"/>
      <c r="AFC138"/>
      <c r="AFD138"/>
      <c r="AFE138"/>
      <c r="AFF138"/>
      <c r="AFG138"/>
      <c r="AFH138"/>
      <c r="AFI138"/>
      <c r="AFJ138"/>
      <c r="AFK138"/>
      <c r="AFL138"/>
      <c r="AFM138"/>
      <c r="AFN138"/>
      <c r="AFO138"/>
      <c r="AFP138"/>
      <c r="AFQ138"/>
      <c r="AFR138"/>
      <c r="AFS138"/>
      <c r="AFT138"/>
      <c r="AFU138"/>
      <c r="AFV138"/>
      <c r="AFW138"/>
      <c r="AFX138"/>
      <c r="AFY138"/>
      <c r="AFZ138"/>
      <c r="AGA138"/>
      <c r="AGB138"/>
      <c r="AGC138"/>
      <c r="AGD138"/>
      <c r="AGE138"/>
      <c r="AGF138"/>
      <c r="AGG138"/>
      <c r="AGH138"/>
      <c r="AGI138"/>
      <c r="AGJ138"/>
      <c r="AGK138"/>
      <c r="AGL138"/>
      <c r="AGM138"/>
      <c r="AGN138"/>
      <c r="AGO138"/>
      <c r="AGP138"/>
      <c r="AGQ138"/>
      <c r="AGR138"/>
      <c r="AGS138"/>
      <c r="AGT138"/>
      <c r="AGU138"/>
      <c r="AGV138"/>
      <c r="AGW138"/>
      <c r="AGX138"/>
      <c r="AGY138"/>
      <c r="AGZ138"/>
      <c r="AHA138"/>
      <c r="AHB138"/>
      <c r="AHC138"/>
      <c r="AHD138"/>
      <c r="AHE138"/>
      <c r="AHF138"/>
      <c r="AHG138"/>
      <c r="AHH138"/>
      <c r="AHI138"/>
      <c r="AHJ138"/>
      <c r="AHK138"/>
      <c r="AHL138"/>
      <c r="AHM138"/>
      <c r="AHN138"/>
      <c r="AHO138"/>
      <c r="AHP138"/>
      <c r="AHQ138"/>
      <c r="AHR138"/>
      <c r="AHS138"/>
      <c r="AHT138"/>
      <c r="AHU138"/>
      <c r="AHV138"/>
      <c r="AHW138"/>
      <c r="AHX138"/>
      <c r="AHY138"/>
      <c r="AHZ138"/>
      <c r="AIA138"/>
      <c r="AIB138"/>
      <c r="AIC138"/>
      <c r="AID138"/>
      <c r="AIE138"/>
      <c r="AIF138"/>
      <c r="AIG138"/>
      <c r="AIH138"/>
      <c r="AII138"/>
      <c r="AIJ138"/>
      <c r="AIK138"/>
      <c r="AIL138"/>
      <c r="AIM138"/>
      <c r="AIN138"/>
      <c r="AIO138"/>
      <c r="AIP138"/>
      <c r="AIQ138"/>
      <c r="AIR138"/>
      <c r="AIS138"/>
      <c r="AIT138"/>
      <c r="AIU138"/>
      <c r="AIV138"/>
      <c r="AIW138"/>
      <c r="AIX138"/>
      <c r="AIY138"/>
      <c r="AIZ138"/>
      <c r="AJA138"/>
      <c r="AJB138"/>
      <c r="AJC138"/>
      <c r="AJD138"/>
      <c r="AJE138"/>
      <c r="AJF138"/>
      <c r="AJG138"/>
      <c r="AJH138"/>
      <c r="AJI138"/>
      <c r="AJJ138"/>
      <c r="AJK138"/>
      <c r="AJL138"/>
      <c r="AJM138"/>
      <c r="AJN138"/>
      <c r="AJO138"/>
      <c r="AJP138"/>
      <c r="AJQ138"/>
      <c r="AJR138"/>
      <c r="AJS138"/>
      <c r="AJT138"/>
      <c r="AJU138"/>
      <c r="AJV138"/>
      <c r="AJW138"/>
      <c r="AJX138"/>
      <c r="AJY138"/>
      <c r="AJZ138"/>
      <c r="AKA138"/>
      <c r="AKB138"/>
      <c r="AKC138"/>
      <c r="AKD138"/>
      <c r="AKE138"/>
      <c r="AKF138"/>
      <c r="AKG138"/>
      <c r="AKH138"/>
      <c r="AKI138"/>
      <c r="AKJ138"/>
      <c r="AKK138"/>
      <c r="AKL138"/>
      <c r="AKM138"/>
      <c r="AKN138"/>
      <c r="AKO138"/>
      <c r="AKP138"/>
      <c r="AKQ138"/>
      <c r="AKR138"/>
      <c r="AKS138"/>
      <c r="AKT138"/>
      <c r="AKU138"/>
      <c r="AKV138"/>
      <c r="AKW138"/>
      <c r="AKX138"/>
      <c r="AKY138"/>
      <c r="AKZ138"/>
      <c r="ALA138"/>
      <c r="ALB138"/>
      <c r="ALC138"/>
      <c r="ALD138"/>
      <c r="ALE138"/>
      <c r="ALF138"/>
      <c r="ALG138"/>
      <c r="ALH138"/>
      <c r="ALI138"/>
      <c r="ALJ138"/>
      <c r="ALK138"/>
      <c r="ALL138"/>
      <c r="ALM138"/>
      <c r="ALN138"/>
      <c r="ALO138"/>
      <c r="ALP138"/>
      <c r="ALQ138"/>
      <c r="ALR138"/>
      <c r="ALS138"/>
      <c r="ALT138"/>
      <c r="ALU138"/>
      <c r="ALV138"/>
      <c r="ALW138"/>
      <c r="ALX138"/>
      <c r="ALY138"/>
      <c r="ALZ138"/>
      <c r="AMA138"/>
      <c r="AMB138"/>
      <c r="AMC138"/>
      <c r="AMD138"/>
      <c r="AME138"/>
      <c r="AMF138"/>
      <c r="AMG138"/>
      <c r="AMH138"/>
      <c r="AMI138"/>
      <c r="AMJ138"/>
      <c r="AMK138"/>
      <c r="AML138"/>
      <c r="AMM138"/>
      <c r="AMN138"/>
      <c r="AMO138"/>
      <c r="AMP138"/>
      <c r="AMQ138"/>
      <c r="AMR138"/>
      <c r="AMS138"/>
      <c r="AMT138"/>
      <c r="AMU138"/>
      <c r="AMV138"/>
      <c r="AMW138"/>
      <c r="AMX138"/>
      <c r="AMY138"/>
      <c r="AMZ138"/>
      <c r="ANA138"/>
      <c r="ANB138"/>
      <c r="ANC138"/>
      <c r="AND138"/>
      <c r="ANE138"/>
    </row>
    <row r="139" spans="3:1048" s="6" customFormat="1" ht="15" customHeight="1" x14ac:dyDescent="0.25">
      <c r="C139" s="6" t="str">
        <f t="shared" si="113"/>
        <v>Kenmore</v>
      </c>
      <c r="D139" s="6" t="str">
        <f t="shared" si="114"/>
        <v>153.5928  (80 gal)</v>
      </c>
      <c r="E139" s="6">
        <f t="shared" si="115"/>
        <v>160515</v>
      </c>
      <c r="F139" s="60">
        <f t="shared" si="26"/>
        <v>80</v>
      </c>
      <c r="G139" s="6" t="str">
        <f t="shared" si="116"/>
        <v>AOSmithHPTU80</v>
      </c>
      <c r="H139" s="62">
        <v>0</v>
      </c>
      <c r="I139" s="60">
        <v>1</v>
      </c>
      <c r="J139" s="61">
        <f t="shared" si="62"/>
        <v>0</v>
      </c>
      <c r="K139" s="61">
        <f t="shared" si="63"/>
        <v>2.9</v>
      </c>
      <c r="L139" s="127">
        <f t="shared" si="30"/>
        <v>0</v>
      </c>
      <c r="M139" s="169" t="str">
        <f t="shared" si="117"/>
        <v>Kenmore153_5928</v>
      </c>
      <c r="N139" s="97" t="s">
        <v>196</v>
      </c>
      <c r="O139" s="32">
        <v>3</v>
      </c>
      <c r="P139" s="81">
        <f t="shared" si="32"/>
        <v>16</v>
      </c>
      <c r="Q139" s="9" t="s">
        <v>26</v>
      </c>
      <c r="R139" s="68">
        <f t="shared" si="118"/>
        <v>5</v>
      </c>
      <c r="S139" s="68">
        <f t="shared" si="111"/>
        <v>160515</v>
      </c>
      <c r="T139" s="65" t="str">
        <f t="shared" ref="T139:T208" si="119">V139 &amp; "  (" &amp; W139 &amp; " gal" &amp; IF(AA139&gt;0, ", JA13)", ")")</f>
        <v>153.5928  (80 gal)</v>
      </c>
      <c r="U139" s="168">
        <f t="shared" si="106"/>
        <v>1</v>
      </c>
      <c r="V139" s="10">
        <v>153.59280000000001</v>
      </c>
      <c r="W139" s="11">
        <v>80</v>
      </c>
      <c r="X139" s="30" t="s">
        <v>86</v>
      </c>
      <c r="Y139" s="86" t="s">
        <v>106</v>
      </c>
      <c r="Z139" s="91" t="str">
        <f t="shared" si="112"/>
        <v>AOSmithHPTU80</v>
      </c>
      <c r="AA139" s="126">
        <v>0</v>
      </c>
      <c r="AB139" s="40" t="s">
        <v>10</v>
      </c>
      <c r="AC139" s="47" t="s">
        <v>15</v>
      </c>
      <c r="AD139" s="160">
        <v>2.9</v>
      </c>
      <c r="AE139" s="48">
        <v>42545</v>
      </c>
      <c r="AF139" s="49" t="s">
        <v>83</v>
      </c>
      <c r="AG139" s="138" t="str">
        <f t="shared" si="108"/>
        <v>2,     160515,   "153.5928  (80 gal)"</v>
      </c>
      <c r="AH139" s="140" t="str">
        <f t="shared" si="100"/>
        <v>Kenmore</v>
      </c>
      <c r="AI139" s="141" t="s">
        <v>507</v>
      </c>
      <c r="AJ139" s="166">
        <f t="shared" si="107"/>
        <v>1</v>
      </c>
      <c r="AK139" s="138" t="str">
        <f t="shared" si="110"/>
        <v xml:space="preserve">          case  153.5928  (80 gal)   :   "Kenmore153_5928"</v>
      </c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  <c r="BE139"/>
      <c r="BF139"/>
      <c r="BG139"/>
      <c r="BH139"/>
      <c r="BI139"/>
      <c r="BJ139"/>
      <c r="BK139"/>
      <c r="BL139"/>
      <c r="BM139"/>
      <c r="BN139"/>
      <c r="BO139"/>
      <c r="BP139"/>
      <c r="BQ139"/>
      <c r="BR139"/>
      <c r="BS139"/>
      <c r="BT139"/>
      <c r="BU139"/>
      <c r="BV139"/>
      <c r="BW139"/>
      <c r="BX139"/>
      <c r="BY139"/>
      <c r="BZ139"/>
      <c r="CA139"/>
      <c r="CB139"/>
      <c r="CC139"/>
      <c r="CD139"/>
      <c r="CE139"/>
      <c r="CF139"/>
      <c r="CG139"/>
      <c r="CH139"/>
      <c r="CI139"/>
      <c r="CJ139"/>
      <c r="CK139"/>
      <c r="CL139"/>
      <c r="CM139"/>
      <c r="CN139"/>
      <c r="CO139"/>
      <c r="CP139"/>
      <c r="CQ139"/>
      <c r="CR139"/>
      <c r="CS139"/>
      <c r="CT139"/>
      <c r="CU139"/>
      <c r="CV139"/>
      <c r="CW139"/>
      <c r="CX139"/>
      <c r="CY139"/>
      <c r="CZ139"/>
      <c r="DA139"/>
      <c r="DB139"/>
      <c r="DC139"/>
      <c r="DD139"/>
      <c r="DE139"/>
      <c r="DF139"/>
      <c r="DG139"/>
      <c r="DH139"/>
      <c r="DI139"/>
      <c r="DJ139"/>
      <c r="DK139"/>
      <c r="DL139"/>
      <c r="DM139"/>
      <c r="DN139"/>
      <c r="DO139"/>
      <c r="DP139"/>
      <c r="DQ139"/>
      <c r="DR139"/>
      <c r="DS139"/>
      <c r="DT139"/>
      <c r="DU139"/>
      <c r="DV139"/>
      <c r="DW139"/>
      <c r="DX139"/>
      <c r="DY139"/>
      <c r="DZ139"/>
      <c r="EA139"/>
      <c r="EB139"/>
      <c r="EC139"/>
      <c r="ED139"/>
      <c r="EE139"/>
      <c r="EF139"/>
      <c r="EG139"/>
      <c r="EH139"/>
      <c r="EI139"/>
      <c r="EJ139"/>
      <c r="EK139"/>
      <c r="EL139"/>
      <c r="EM139"/>
      <c r="EN139"/>
      <c r="EO139"/>
      <c r="EP139"/>
      <c r="EQ139"/>
      <c r="ER139"/>
      <c r="ES139"/>
      <c r="ET139"/>
      <c r="EU139"/>
      <c r="EV139"/>
      <c r="EW139"/>
      <c r="EX139"/>
      <c r="EY139"/>
      <c r="EZ139"/>
      <c r="FA139"/>
      <c r="FB139"/>
      <c r="FC139"/>
      <c r="FD139"/>
      <c r="FE139"/>
      <c r="FF139"/>
      <c r="FG139"/>
      <c r="FH139"/>
      <c r="FI139"/>
      <c r="FJ139"/>
      <c r="FK139"/>
      <c r="FL139"/>
      <c r="FM139"/>
      <c r="FN139"/>
      <c r="FO139"/>
      <c r="FP139"/>
      <c r="FQ139"/>
      <c r="FR139"/>
      <c r="FS139"/>
      <c r="FT139"/>
      <c r="FU139"/>
      <c r="FV139"/>
      <c r="FW139"/>
      <c r="FX139"/>
      <c r="FY139"/>
      <c r="FZ139"/>
      <c r="GA139"/>
      <c r="GB139"/>
      <c r="GC139"/>
      <c r="GD139"/>
      <c r="GE139"/>
      <c r="GF139"/>
      <c r="GG139"/>
      <c r="GH139"/>
      <c r="GI139"/>
      <c r="GJ139"/>
      <c r="GK139"/>
      <c r="GL139"/>
      <c r="GM139"/>
      <c r="GN139"/>
      <c r="GO139"/>
      <c r="GP139"/>
      <c r="GQ139"/>
      <c r="GR139"/>
      <c r="GS139"/>
      <c r="GT139"/>
      <c r="GU139"/>
      <c r="GV139"/>
      <c r="GW139"/>
      <c r="GX139"/>
      <c r="GY139"/>
      <c r="GZ139"/>
      <c r="HA139"/>
      <c r="HB139"/>
      <c r="HC139"/>
      <c r="HD139"/>
      <c r="HE139"/>
      <c r="HF139"/>
      <c r="HG139"/>
      <c r="HH139"/>
      <c r="HI139"/>
      <c r="HJ139"/>
      <c r="HK139"/>
      <c r="HL139"/>
      <c r="HM139"/>
      <c r="HN139"/>
      <c r="HO139"/>
      <c r="HP139"/>
      <c r="HQ139"/>
      <c r="HR139"/>
      <c r="HS139"/>
      <c r="HT139"/>
      <c r="HU139"/>
      <c r="HV139"/>
      <c r="HW139"/>
      <c r="HX139"/>
      <c r="HY139"/>
      <c r="HZ139"/>
      <c r="IA139"/>
      <c r="IB139"/>
      <c r="IC139"/>
      <c r="ID139"/>
      <c r="IE139"/>
      <c r="IF139"/>
      <c r="IG139"/>
      <c r="IH139"/>
      <c r="II139"/>
      <c r="IJ139"/>
      <c r="IK139"/>
      <c r="IL139"/>
      <c r="IM139"/>
      <c r="IN139"/>
      <c r="IO139"/>
      <c r="IP139"/>
      <c r="IQ139"/>
      <c r="IR139"/>
      <c r="IS139"/>
      <c r="IT139"/>
      <c r="IU139"/>
      <c r="IV139"/>
      <c r="IW139"/>
      <c r="IX139"/>
      <c r="IY139"/>
      <c r="IZ139"/>
      <c r="JA139"/>
      <c r="JB139"/>
      <c r="JC139"/>
      <c r="JD139"/>
      <c r="JE139"/>
      <c r="JF139"/>
      <c r="JG139"/>
      <c r="JH139"/>
      <c r="JI139"/>
      <c r="JJ139"/>
      <c r="JK139"/>
      <c r="JL139"/>
      <c r="JM139"/>
      <c r="JN139"/>
      <c r="JO139"/>
      <c r="JP139"/>
      <c r="JQ139"/>
      <c r="JR139"/>
      <c r="JS139"/>
      <c r="JT139"/>
      <c r="JU139"/>
      <c r="JV139"/>
      <c r="JW139"/>
      <c r="JX139"/>
      <c r="JY139"/>
      <c r="JZ139"/>
      <c r="KA139"/>
      <c r="KB139"/>
      <c r="KC139"/>
      <c r="KD139"/>
      <c r="KE139"/>
      <c r="KF139"/>
      <c r="KG139"/>
      <c r="KH139"/>
      <c r="KI139"/>
      <c r="KJ139"/>
      <c r="KK139"/>
      <c r="KL139"/>
      <c r="KM139"/>
      <c r="KN139"/>
      <c r="KO139"/>
      <c r="KP139"/>
      <c r="KQ139"/>
      <c r="KR139"/>
      <c r="KS139"/>
      <c r="KT139"/>
      <c r="KU139"/>
      <c r="KV139"/>
      <c r="KW139"/>
      <c r="KX139"/>
      <c r="KY139"/>
      <c r="KZ139"/>
      <c r="LA139"/>
      <c r="LB139"/>
      <c r="LC139"/>
      <c r="LD139"/>
      <c r="LE139"/>
      <c r="LF139"/>
      <c r="LG139"/>
      <c r="LH139"/>
      <c r="LI139"/>
      <c r="LJ139"/>
      <c r="LK139"/>
      <c r="LL139"/>
      <c r="LM139"/>
      <c r="LN139"/>
      <c r="LO139"/>
      <c r="LP139"/>
      <c r="LQ139"/>
      <c r="LR139"/>
      <c r="LS139"/>
      <c r="LT139"/>
      <c r="LU139"/>
      <c r="LV139"/>
      <c r="LW139"/>
      <c r="LX139"/>
      <c r="LY139"/>
      <c r="LZ139"/>
      <c r="MA139"/>
      <c r="MB139"/>
      <c r="MC139"/>
      <c r="MD139"/>
      <c r="ME139"/>
      <c r="MF139"/>
      <c r="MG139"/>
      <c r="MH139"/>
      <c r="MI139"/>
      <c r="MJ139"/>
      <c r="MK139"/>
      <c r="ML139"/>
      <c r="MM139"/>
      <c r="MN139"/>
      <c r="MO139"/>
      <c r="MP139"/>
      <c r="MQ139"/>
      <c r="MR139"/>
      <c r="MS139"/>
      <c r="MT139"/>
      <c r="MU139"/>
      <c r="MV139"/>
      <c r="MW139"/>
      <c r="MX139"/>
      <c r="MY139"/>
      <c r="MZ139"/>
      <c r="NA139"/>
      <c r="NB139"/>
      <c r="NC139"/>
      <c r="ND139"/>
      <c r="NE139"/>
      <c r="NF139"/>
      <c r="NG139"/>
      <c r="NH139"/>
      <c r="NI139"/>
      <c r="NJ139"/>
      <c r="NK139"/>
      <c r="NL139"/>
      <c r="NM139"/>
      <c r="NN139"/>
      <c r="NO139"/>
      <c r="NP139"/>
      <c r="NQ139"/>
      <c r="NR139"/>
      <c r="NS139"/>
      <c r="NT139"/>
      <c r="NU139"/>
      <c r="NV139"/>
      <c r="NW139"/>
      <c r="NX139"/>
      <c r="NY139"/>
      <c r="NZ139"/>
      <c r="OA139"/>
      <c r="OB139"/>
      <c r="OC139"/>
      <c r="OD139"/>
      <c r="OE139"/>
      <c r="OF139"/>
      <c r="OG139"/>
      <c r="OH139"/>
      <c r="OI139"/>
      <c r="OJ139"/>
      <c r="OK139"/>
      <c r="OL139"/>
      <c r="OM139"/>
      <c r="ON139"/>
      <c r="OO139"/>
      <c r="OP139"/>
      <c r="OQ139"/>
      <c r="OR139"/>
      <c r="OS139"/>
      <c r="OT139"/>
      <c r="OU139"/>
      <c r="OV139"/>
      <c r="OW139"/>
      <c r="OX139"/>
      <c r="OY139"/>
      <c r="OZ139"/>
      <c r="PA139"/>
      <c r="PB139"/>
      <c r="PC139"/>
      <c r="PD139"/>
      <c r="PE139"/>
      <c r="PF139"/>
      <c r="PG139"/>
      <c r="PH139"/>
      <c r="PI139"/>
      <c r="PJ139"/>
      <c r="PK139"/>
      <c r="PL139"/>
      <c r="PM139"/>
      <c r="PN139"/>
      <c r="PO139"/>
      <c r="PP139"/>
      <c r="PQ139"/>
      <c r="PR139"/>
      <c r="PS139"/>
      <c r="PT139"/>
      <c r="PU139"/>
      <c r="PV139"/>
      <c r="PW139"/>
      <c r="PX139"/>
      <c r="PY139"/>
      <c r="PZ139"/>
      <c r="QA139"/>
      <c r="QB139"/>
      <c r="QC139"/>
      <c r="QD139"/>
      <c r="QE139"/>
      <c r="QF139"/>
      <c r="QG139"/>
      <c r="QH139"/>
      <c r="QI139"/>
      <c r="QJ139"/>
      <c r="QK139"/>
      <c r="QL139"/>
      <c r="QM139"/>
      <c r="QN139"/>
      <c r="QO139"/>
      <c r="QP139"/>
      <c r="QQ139"/>
      <c r="QR139"/>
      <c r="QS139"/>
      <c r="QT139"/>
      <c r="QU139"/>
      <c r="QV139"/>
      <c r="QW139"/>
      <c r="QX139"/>
      <c r="QY139"/>
      <c r="QZ139"/>
      <c r="RA139"/>
      <c r="RB139"/>
      <c r="RC139"/>
      <c r="RD139"/>
      <c r="RE139"/>
      <c r="RF139"/>
      <c r="RG139"/>
      <c r="RH139"/>
      <c r="RI139"/>
      <c r="RJ139"/>
      <c r="RK139"/>
      <c r="RL139"/>
      <c r="RM139"/>
      <c r="RN139"/>
      <c r="RO139"/>
      <c r="RP139"/>
      <c r="RQ139"/>
      <c r="RR139"/>
      <c r="RS139"/>
      <c r="RT139"/>
      <c r="RU139"/>
      <c r="RV139"/>
      <c r="RW139"/>
      <c r="RX139"/>
      <c r="RY139"/>
      <c r="RZ139"/>
      <c r="SA139"/>
      <c r="SB139"/>
      <c r="SC139"/>
      <c r="SD139"/>
      <c r="SE139"/>
      <c r="SF139"/>
      <c r="SG139"/>
      <c r="SH139"/>
      <c r="SI139"/>
      <c r="SJ139"/>
      <c r="SK139"/>
      <c r="SL139"/>
      <c r="SM139"/>
      <c r="SN139"/>
      <c r="SO139"/>
      <c r="SP139"/>
      <c r="SQ139"/>
      <c r="SR139"/>
      <c r="SS139"/>
      <c r="ST139"/>
      <c r="SU139"/>
      <c r="SV139"/>
      <c r="SW139"/>
      <c r="SX139"/>
      <c r="SY139"/>
      <c r="SZ139"/>
      <c r="TA139"/>
      <c r="TB139"/>
      <c r="TC139"/>
      <c r="TD139"/>
      <c r="TE139"/>
      <c r="TF139"/>
      <c r="TG139"/>
      <c r="TH139"/>
      <c r="TI139"/>
      <c r="TJ139"/>
      <c r="TK139"/>
      <c r="TL139"/>
      <c r="TM139"/>
      <c r="TN139"/>
      <c r="TO139"/>
      <c r="TP139"/>
      <c r="TQ139"/>
      <c r="TR139"/>
      <c r="TS139"/>
      <c r="TT139"/>
      <c r="TU139"/>
      <c r="TV139"/>
      <c r="TW139"/>
      <c r="TX139"/>
      <c r="TY139"/>
      <c r="TZ139"/>
      <c r="UA139"/>
      <c r="UB139"/>
      <c r="UC139"/>
      <c r="UD139"/>
      <c r="UE139"/>
      <c r="UF139"/>
      <c r="UG139"/>
      <c r="UH139"/>
      <c r="UI139"/>
      <c r="UJ139"/>
      <c r="UK139"/>
      <c r="UL139"/>
      <c r="UM139"/>
      <c r="UN139"/>
      <c r="UO139"/>
      <c r="UP139"/>
      <c r="UQ139"/>
      <c r="UR139"/>
      <c r="US139"/>
      <c r="UT139"/>
      <c r="UU139"/>
      <c r="UV139"/>
      <c r="UW139"/>
      <c r="UX139"/>
      <c r="UY139"/>
      <c r="UZ139"/>
      <c r="VA139"/>
      <c r="VB139"/>
      <c r="VC139"/>
      <c r="VD139"/>
      <c r="VE139"/>
      <c r="VF139"/>
      <c r="VG139"/>
      <c r="VH139"/>
      <c r="VI139"/>
      <c r="VJ139"/>
      <c r="VK139"/>
      <c r="VL139"/>
      <c r="VM139"/>
      <c r="VN139"/>
      <c r="VO139"/>
      <c r="VP139"/>
      <c r="VQ139"/>
      <c r="VR139"/>
      <c r="VS139"/>
      <c r="VT139"/>
      <c r="VU139"/>
      <c r="VV139"/>
      <c r="VW139"/>
      <c r="VX139"/>
      <c r="VY139"/>
      <c r="VZ139"/>
      <c r="WA139"/>
      <c r="WB139"/>
      <c r="WC139"/>
      <c r="WD139"/>
      <c r="WE139"/>
      <c r="WF139"/>
      <c r="WG139"/>
      <c r="WH139"/>
      <c r="WI139"/>
      <c r="WJ139"/>
      <c r="WK139"/>
      <c r="WL139"/>
      <c r="WM139"/>
      <c r="WN139"/>
      <c r="WO139"/>
      <c r="WP139"/>
      <c r="WQ139"/>
      <c r="WR139"/>
      <c r="WS139"/>
      <c r="WT139"/>
      <c r="WU139"/>
      <c r="WV139"/>
      <c r="WW139"/>
      <c r="WX139"/>
      <c r="WY139"/>
      <c r="WZ139"/>
      <c r="XA139"/>
      <c r="XB139"/>
      <c r="XC139"/>
      <c r="XD139"/>
      <c r="XE139"/>
      <c r="XF139"/>
      <c r="XG139"/>
      <c r="XH139"/>
      <c r="XI139"/>
      <c r="XJ139"/>
      <c r="XK139"/>
      <c r="XL139"/>
      <c r="XM139"/>
      <c r="XN139"/>
      <c r="XO139"/>
      <c r="XP139"/>
      <c r="XQ139"/>
      <c r="XR139"/>
      <c r="XS139"/>
      <c r="XT139"/>
      <c r="XU139"/>
      <c r="XV139"/>
      <c r="XW139"/>
      <c r="XX139"/>
      <c r="XY139"/>
      <c r="XZ139"/>
      <c r="YA139"/>
      <c r="YB139"/>
      <c r="YC139"/>
      <c r="YD139"/>
      <c r="YE139"/>
      <c r="YF139"/>
      <c r="YG139"/>
      <c r="YH139"/>
      <c r="YI139"/>
      <c r="YJ139"/>
      <c r="YK139"/>
      <c r="YL139"/>
      <c r="YM139"/>
      <c r="YN139"/>
      <c r="YO139"/>
      <c r="YP139"/>
      <c r="YQ139"/>
      <c r="YR139"/>
      <c r="YS139"/>
      <c r="YT139"/>
      <c r="YU139"/>
      <c r="YV139"/>
      <c r="YW139"/>
      <c r="YX139"/>
      <c r="YY139"/>
      <c r="YZ139"/>
      <c r="ZA139"/>
      <c r="ZB139"/>
      <c r="ZC139"/>
      <c r="ZD139"/>
      <c r="ZE139"/>
      <c r="ZF139"/>
      <c r="ZG139"/>
      <c r="ZH139"/>
      <c r="ZI139"/>
      <c r="ZJ139"/>
      <c r="ZK139"/>
      <c r="ZL139"/>
      <c r="ZM139"/>
      <c r="ZN139"/>
      <c r="ZO139"/>
      <c r="ZP139"/>
      <c r="ZQ139"/>
      <c r="ZR139"/>
      <c r="ZS139"/>
      <c r="ZT139"/>
      <c r="ZU139"/>
      <c r="ZV139"/>
      <c r="ZW139"/>
      <c r="ZX139"/>
      <c r="ZY139"/>
      <c r="ZZ139"/>
      <c r="AAA139"/>
      <c r="AAB139"/>
      <c r="AAC139"/>
      <c r="AAD139"/>
      <c r="AAE139"/>
      <c r="AAF139"/>
      <c r="AAG139"/>
      <c r="AAH139"/>
      <c r="AAI139"/>
      <c r="AAJ139"/>
      <c r="AAK139"/>
      <c r="AAL139"/>
      <c r="AAM139"/>
      <c r="AAN139"/>
      <c r="AAO139"/>
      <c r="AAP139"/>
      <c r="AAQ139"/>
      <c r="AAR139"/>
      <c r="AAS139"/>
      <c r="AAT139"/>
      <c r="AAU139"/>
      <c r="AAV139"/>
      <c r="AAW139"/>
      <c r="AAX139"/>
      <c r="AAY139"/>
      <c r="AAZ139"/>
      <c r="ABA139"/>
      <c r="ABB139"/>
      <c r="ABC139"/>
      <c r="ABD139"/>
      <c r="ABE139"/>
      <c r="ABF139"/>
      <c r="ABG139"/>
      <c r="ABH139"/>
      <c r="ABI139"/>
      <c r="ABJ139"/>
      <c r="ABK139"/>
      <c r="ABL139"/>
      <c r="ABM139"/>
      <c r="ABN139"/>
      <c r="ABO139"/>
      <c r="ABP139"/>
      <c r="ABQ139"/>
      <c r="ABR139"/>
      <c r="ABS139"/>
      <c r="ABT139"/>
      <c r="ABU139"/>
      <c r="ABV139"/>
      <c r="ABW139"/>
      <c r="ABX139"/>
      <c r="ABY139"/>
      <c r="ABZ139"/>
      <c r="ACA139"/>
      <c r="ACB139"/>
      <c r="ACC139"/>
      <c r="ACD139"/>
      <c r="ACE139"/>
      <c r="ACF139"/>
      <c r="ACG139"/>
      <c r="ACH139"/>
      <c r="ACI139"/>
      <c r="ACJ139"/>
      <c r="ACK139"/>
      <c r="ACL139"/>
      <c r="ACM139"/>
      <c r="ACN139"/>
      <c r="ACO139"/>
      <c r="ACP139"/>
      <c r="ACQ139"/>
      <c r="ACR139"/>
      <c r="ACS139"/>
      <c r="ACT139"/>
      <c r="ACU139"/>
      <c r="ACV139"/>
      <c r="ACW139"/>
      <c r="ACX139"/>
      <c r="ACY139"/>
      <c r="ACZ139"/>
      <c r="ADA139"/>
      <c r="ADB139"/>
      <c r="ADC139"/>
      <c r="ADD139"/>
      <c r="ADE139"/>
      <c r="ADF139"/>
      <c r="ADG139"/>
      <c r="ADH139"/>
      <c r="ADI139"/>
      <c r="ADJ139"/>
      <c r="ADK139"/>
      <c r="ADL139"/>
      <c r="ADM139"/>
      <c r="ADN139"/>
      <c r="ADO139"/>
      <c r="ADP139"/>
      <c r="ADQ139"/>
      <c r="ADR139"/>
      <c r="ADS139"/>
      <c r="ADT139"/>
      <c r="ADU139"/>
      <c r="ADV139"/>
      <c r="ADW139"/>
      <c r="ADX139"/>
      <c r="ADY139"/>
      <c r="ADZ139"/>
      <c r="AEA139"/>
      <c r="AEB139"/>
      <c r="AEC139"/>
      <c r="AED139"/>
      <c r="AEE139"/>
      <c r="AEF139"/>
      <c r="AEG139"/>
      <c r="AEH139"/>
      <c r="AEI139"/>
      <c r="AEJ139"/>
      <c r="AEK139"/>
      <c r="AEL139"/>
      <c r="AEM139"/>
      <c r="AEN139"/>
      <c r="AEO139"/>
      <c r="AEP139"/>
      <c r="AEQ139"/>
      <c r="AER139"/>
      <c r="AES139"/>
      <c r="AET139"/>
      <c r="AEU139"/>
      <c r="AEV139"/>
      <c r="AEW139"/>
      <c r="AEX139"/>
      <c r="AEY139"/>
      <c r="AEZ139"/>
      <c r="AFA139"/>
      <c r="AFB139"/>
      <c r="AFC139"/>
      <c r="AFD139"/>
      <c r="AFE139"/>
      <c r="AFF139"/>
      <c r="AFG139"/>
      <c r="AFH139"/>
      <c r="AFI139"/>
      <c r="AFJ139"/>
      <c r="AFK139"/>
      <c r="AFL139"/>
      <c r="AFM139"/>
      <c r="AFN139"/>
      <c r="AFO139"/>
      <c r="AFP139"/>
      <c r="AFQ139"/>
      <c r="AFR139"/>
      <c r="AFS139"/>
      <c r="AFT139"/>
      <c r="AFU139"/>
      <c r="AFV139"/>
      <c r="AFW139"/>
      <c r="AFX139"/>
      <c r="AFY139"/>
      <c r="AFZ139"/>
      <c r="AGA139"/>
      <c r="AGB139"/>
      <c r="AGC139"/>
      <c r="AGD139"/>
      <c r="AGE139"/>
      <c r="AGF139"/>
      <c r="AGG139"/>
      <c r="AGH139"/>
      <c r="AGI139"/>
      <c r="AGJ139"/>
      <c r="AGK139"/>
      <c r="AGL139"/>
      <c r="AGM139"/>
      <c r="AGN139"/>
      <c r="AGO139"/>
      <c r="AGP139"/>
      <c r="AGQ139"/>
      <c r="AGR139"/>
      <c r="AGS139"/>
      <c r="AGT139"/>
      <c r="AGU139"/>
      <c r="AGV139"/>
      <c r="AGW139"/>
      <c r="AGX139"/>
      <c r="AGY139"/>
      <c r="AGZ139"/>
      <c r="AHA139"/>
      <c r="AHB139"/>
      <c r="AHC139"/>
      <c r="AHD139"/>
      <c r="AHE139"/>
      <c r="AHF139"/>
      <c r="AHG139"/>
      <c r="AHH139"/>
      <c r="AHI139"/>
      <c r="AHJ139"/>
      <c r="AHK139"/>
      <c r="AHL139"/>
      <c r="AHM139"/>
      <c r="AHN139"/>
      <c r="AHO139"/>
      <c r="AHP139"/>
      <c r="AHQ139"/>
      <c r="AHR139"/>
      <c r="AHS139"/>
      <c r="AHT139"/>
      <c r="AHU139"/>
      <c r="AHV139"/>
      <c r="AHW139"/>
      <c r="AHX139"/>
      <c r="AHY139"/>
      <c r="AHZ139"/>
      <c r="AIA139"/>
      <c r="AIB139"/>
      <c r="AIC139"/>
      <c r="AID139"/>
      <c r="AIE139"/>
      <c r="AIF139"/>
      <c r="AIG139"/>
      <c r="AIH139"/>
      <c r="AII139"/>
      <c r="AIJ139"/>
      <c r="AIK139"/>
      <c r="AIL139"/>
      <c r="AIM139"/>
      <c r="AIN139"/>
      <c r="AIO139"/>
      <c r="AIP139"/>
      <c r="AIQ139"/>
      <c r="AIR139"/>
      <c r="AIS139"/>
      <c r="AIT139"/>
      <c r="AIU139"/>
      <c r="AIV139"/>
      <c r="AIW139"/>
      <c r="AIX139"/>
      <c r="AIY139"/>
      <c r="AIZ139"/>
      <c r="AJA139"/>
      <c r="AJB139"/>
      <c r="AJC139"/>
      <c r="AJD139"/>
      <c r="AJE139"/>
      <c r="AJF139"/>
      <c r="AJG139"/>
      <c r="AJH139"/>
      <c r="AJI139"/>
      <c r="AJJ139"/>
      <c r="AJK139"/>
      <c r="AJL139"/>
      <c r="AJM139"/>
      <c r="AJN139"/>
      <c r="AJO139"/>
      <c r="AJP139"/>
      <c r="AJQ139"/>
      <c r="AJR139"/>
      <c r="AJS139"/>
      <c r="AJT139"/>
      <c r="AJU139"/>
      <c r="AJV139"/>
      <c r="AJW139"/>
      <c r="AJX139"/>
      <c r="AJY139"/>
      <c r="AJZ139"/>
      <c r="AKA139"/>
      <c r="AKB139"/>
      <c r="AKC139"/>
      <c r="AKD139"/>
      <c r="AKE139"/>
      <c r="AKF139"/>
      <c r="AKG139"/>
      <c r="AKH139"/>
      <c r="AKI139"/>
      <c r="AKJ139"/>
      <c r="AKK139"/>
      <c r="AKL139"/>
      <c r="AKM139"/>
      <c r="AKN139"/>
      <c r="AKO139"/>
      <c r="AKP139"/>
      <c r="AKQ139"/>
      <c r="AKR139"/>
      <c r="AKS139"/>
      <c r="AKT139"/>
      <c r="AKU139"/>
      <c r="AKV139"/>
      <c r="AKW139"/>
      <c r="AKX139"/>
      <c r="AKY139"/>
      <c r="AKZ139"/>
      <c r="ALA139"/>
      <c r="ALB139"/>
      <c r="ALC139"/>
      <c r="ALD139"/>
      <c r="ALE139"/>
      <c r="ALF139"/>
      <c r="ALG139"/>
      <c r="ALH139"/>
      <c r="ALI139"/>
      <c r="ALJ139"/>
      <c r="ALK139"/>
      <c r="ALL139"/>
      <c r="ALM139"/>
      <c r="ALN139"/>
      <c r="ALO139"/>
      <c r="ALP139"/>
      <c r="ALQ139"/>
      <c r="ALR139"/>
      <c r="ALS139"/>
      <c r="ALT139"/>
      <c r="ALU139"/>
      <c r="ALV139"/>
      <c r="ALW139"/>
      <c r="ALX139"/>
      <c r="ALY139"/>
      <c r="ALZ139"/>
      <c r="AMA139"/>
      <c r="AMB139"/>
      <c r="AMC139"/>
      <c r="AMD139"/>
      <c r="AME139"/>
      <c r="AMF139"/>
      <c r="AMG139"/>
      <c r="AMH139"/>
      <c r="AMI139"/>
      <c r="AMJ139"/>
      <c r="AMK139"/>
      <c r="AML139"/>
      <c r="AMM139"/>
      <c r="AMN139"/>
      <c r="AMO139"/>
      <c r="AMP139"/>
      <c r="AMQ139"/>
      <c r="AMR139"/>
      <c r="AMS139"/>
      <c r="AMT139"/>
      <c r="AMU139"/>
      <c r="AMV139"/>
      <c r="AMW139"/>
      <c r="AMX139"/>
      <c r="AMY139"/>
      <c r="AMZ139"/>
      <c r="ANA139"/>
      <c r="ANB139"/>
      <c r="ANC139"/>
      <c r="AND139"/>
      <c r="ANE139"/>
    </row>
    <row r="140" spans="3:1048" s="6" customFormat="1" ht="15" customHeight="1" x14ac:dyDescent="0.25">
      <c r="C140" s="162" t="str">
        <f t="shared" ref="C140:C142" si="120">Q140</f>
        <v>Lochinvar</v>
      </c>
      <c r="D140" s="162" t="str">
        <f t="shared" ref="D140:D142" si="121">T140</f>
        <v>HPSA050KD 2**  (50 gal, JA13)</v>
      </c>
      <c r="E140" s="162">
        <f t="shared" ref="E140:E142" si="122">S140</f>
        <v>170783</v>
      </c>
      <c r="F140" s="60">
        <f t="shared" ref="F140:F142" si="123">W140</f>
        <v>50</v>
      </c>
      <c r="G140" s="6" t="str">
        <f t="shared" ref="G140:G142" si="124">Z140</f>
        <v>AOSmithHPTS50</v>
      </c>
      <c r="H140" s="62">
        <v>0</v>
      </c>
      <c r="I140" s="60">
        <v>1</v>
      </c>
      <c r="J140" s="61">
        <f t="shared" ref="J140:J142" si="125">IF(H140&gt;0,AB140,0)</f>
        <v>0</v>
      </c>
      <c r="K140" s="61">
        <f t="shared" ref="K140:K142" si="126">IF(I140&gt;0,AD140,0)</f>
        <v>3.8</v>
      </c>
      <c r="L140" s="127">
        <f t="shared" ref="L140:L142" si="127">AA140</f>
        <v>1</v>
      </c>
      <c r="M140" s="169" t="str">
        <f t="shared" ref="M140:M142" si="128">AI140</f>
        <v>LochinvarHPSA050KD2xx</v>
      </c>
      <c r="N140" s="97" t="s">
        <v>196</v>
      </c>
      <c r="O140" s="32">
        <v>4</v>
      </c>
      <c r="P140" s="81">
        <f t="shared" ref="P140:P142" si="129">VLOOKUP( Q140, $Q$2:$R$21, 2, FALSE )</f>
        <v>17</v>
      </c>
      <c r="Q140" s="175" t="s">
        <v>27</v>
      </c>
      <c r="R140" s="67">
        <v>7</v>
      </c>
      <c r="S140" s="68">
        <f t="shared" si="111"/>
        <v>170783</v>
      </c>
      <c r="T140" s="65" t="str">
        <f t="shared" ref="T140:T142" si="130">V140 &amp; "  (" &amp; W140 &amp; " gal" &amp; IF(AA140&gt;0, ", JA13)", ")")</f>
        <v>HPSA050KD 2**  (50 gal, JA13)</v>
      </c>
      <c r="U140" s="168">
        <f t="shared" si="106"/>
        <v>1</v>
      </c>
      <c r="V140" s="10" t="s">
        <v>870</v>
      </c>
      <c r="W140" s="11">
        <v>50</v>
      </c>
      <c r="X140" s="30" t="s">
        <v>846</v>
      </c>
      <c r="Y140" s="86" t="s">
        <v>846</v>
      </c>
      <c r="Z140" s="91" t="str">
        <f t="shared" si="112"/>
        <v>AOSmithHPTS50</v>
      </c>
      <c r="AA140" s="128">
        <v>1</v>
      </c>
      <c r="AB140" s="40" t="s">
        <v>10</v>
      </c>
      <c r="AC140" s="47" t="s">
        <v>9</v>
      </c>
      <c r="AD140" s="160">
        <v>3.8</v>
      </c>
      <c r="AE140" s="165">
        <v>44728</v>
      </c>
      <c r="AF140" s="49" t="s">
        <v>83</v>
      </c>
      <c r="AG140" s="138" t="str">
        <f t="shared" ref="AG140:AG142" si="131">"2,     "&amp;E140&amp;",   """&amp;T140&amp;""""</f>
        <v>2,     170783,   "HPSA050KD 2**  (50 gal, JA13)"</v>
      </c>
      <c r="AH140" s="139" t="str">
        <f>Q140</f>
        <v>Lochinvar</v>
      </c>
      <c r="AI140" s="161" t="s">
        <v>873</v>
      </c>
      <c r="AJ140" s="166">
        <f t="shared" si="107"/>
        <v>1</v>
      </c>
      <c r="AK140" s="138" t="str">
        <f t="shared" ref="AK140:AK142" si="132">"          case  "&amp;D140&amp;"   :   """&amp;AI140&amp;""""</f>
        <v xml:space="preserve">          case  HPSA050KD 2**  (50 gal, JA13)   :   "LochinvarHPSA050KD2xx"</v>
      </c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  <c r="BE140"/>
      <c r="BF140"/>
      <c r="BG140"/>
      <c r="BH140"/>
      <c r="BI140"/>
      <c r="BJ140"/>
      <c r="BK140"/>
      <c r="BL140"/>
      <c r="BM140"/>
      <c r="BN140"/>
      <c r="BO140"/>
      <c r="BP140"/>
      <c r="BQ140"/>
      <c r="BR140"/>
      <c r="BS140"/>
      <c r="BT140"/>
      <c r="BU140"/>
      <c r="BV140"/>
      <c r="BW140"/>
      <c r="BX140"/>
      <c r="BY140"/>
      <c r="BZ140"/>
      <c r="CA140"/>
      <c r="CB140"/>
      <c r="CC140"/>
      <c r="CD140"/>
      <c r="CE140"/>
      <c r="CF140"/>
      <c r="CG140"/>
      <c r="CH140"/>
      <c r="CI140"/>
      <c r="CJ140"/>
      <c r="CK140"/>
      <c r="CL140"/>
      <c r="CM140"/>
      <c r="CN140"/>
      <c r="CO140"/>
      <c r="CP140"/>
      <c r="CQ140"/>
      <c r="CR140"/>
      <c r="CS140"/>
      <c r="CT140"/>
      <c r="CU140"/>
      <c r="CV140"/>
      <c r="CW140"/>
      <c r="CX140"/>
      <c r="CY140"/>
      <c r="CZ140"/>
      <c r="DA140"/>
      <c r="DB140"/>
      <c r="DC140"/>
      <c r="DD140"/>
      <c r="DE140"/>
      <c r="DF140"/>
      <c r="DG140"/>
      <c r="DH140"/>
      <c r="DI140"/>
      <c r="DJ140"/>
      <c r="DK140"/>
      <c r="DL140"/>
      <c r="DM140"/>
      <c r="DN140"/>
      <c r="DO140"/>
      <c r="DP140"/>
      <c r="DQ140"/>
      <c r="DR140"/>
      <c r="DS140"/>
      <c r="DT140"/>
      <c r="DU140"/>
      <c r="DV140"/>
      <c r="DW140"/>
      <c r="DX140"/>
      <c r="DY140"/>
      <c r="DZ140"/>
      <c r="EA140"/>
      <c r="EB140"/>
      <c r="EC140"/>
      <c r="ED140"/>
      <c r="EE140"/>
      <c r="EF140"/>
      <c r="EG140"/>
      <c r="EH140"/>
      <c r="EI140"/>
      <c r="EJ140"/>
      <c r="EK140"/>
      <c r="EL140"/>
      <c r="EM140"/>
      <c r="EN140"/>
      <c r="EO140"/>
      <c r="EP140"/>
      <c r="EQ140"/>
      <c r="ER140"/>
      <c r="ES140"/>
      <c r="ET140"/>
      <c r="EU140"/>
      <c r="EV140"/>
      <c r="EW140"/>
      <c r="EX140"/>
      <c r="EY140"/>
      <c r="EZ140"/>
      <c r="FA140"/>
      <c r="FB140"/>
      <c r="FC140"/>
      <c r="FD140"/>
      <c r="FE140"/>
      <c r="FF140"/>
      <c r="FG140"/>
      <c r="FH140"/>
      <c r="FI140"/>
      <c r="FJ140"/>
      <c r="FK140"/>
      <c r="FL140"/>
      <c r="FM140"/>
      <c r="FN140"/>
      <c r="FO140"/>
      <c r="FP140"/>
      <c r="FQ140"/>
      <c r="FR140"/>
      <c r="FS140"/>
      <c r="FT140"/>
      <c r="FU140"/>
      <c r="FV140"/>
      <c r="FW140"/>
      <c r="FX140"/>
      <c r="FY140"/>
      <c r="FZ140"/>
      <c r="GA140"/>
      <c r="GB140"/>
      <c r="GC140"/>
      <c r="GD140"/>
      <c r="GE140"/>
      <c r="GF140"/>
      <c r="GG140"/>
      <c r="GH140"/>
      <c r="GI140"/>
      <c r="GJ140"/>
      <c r="GK140"/>
      <c r="GL140"/>
      <c r="GM140"/>
      <c r="GN140"/>
      <c r="GO140"/>
      <c r="GP140"/>
      <c r="GQ140"/>
      <c r="GR140"/>
      <c r="GS140"/>
      <c r="GT140"/>
      <c r="GU140"/>
      <c r="GV140"/>
      <c r="GW140"/>
      <c r="GX140"/>
      <c r="GY140"/>
      <c r="GZ140"/>
      <c r="HA140"/>
      <c r="HB140"/>
      <c r="HC140"/>
      <c r="HD140"/>
      <c r="HE140"/>
      <c r="HF140"/>
      <c r="HG140"/>
      <c r="HH140"/>
      <c r="HI140"/>
      <c r="HJ140"/>
      <c r="HK140"/>
      <c r="HL140"/>
      <c r="HM140"/>
      <c r="HN140"/>
      <c r="HO140"/>
      <c r="HP140"/>
      <c r="HQ140"/>
      <c r="HR140"/>
      <c r="HS140"/>
      <c r="HT140"/>
      <c r="HU140"/>
      <c r="HV140"/>
      <c r="HW140"/>
      <c r="HX140"/>
      <c r="HY140"/>
      <c r="HZ140"/>
      <c r="IA140"/>
      <c r="IB140"/>
      <c r="IC140"/>
      <c r="ID140"/>
      <c r="IE140"/>
      <c r="IF140"/>
      <c r="IG140"/>
      <c r="IH140"/>
      <c r="II140"/>
      <c r="IJ140"/>
      <c r="IK140"/>
      <c r="IL140"/>
      <c r="IM140"/>
      <c r="IN140"/>
      <c r="IO140"/>
      <c r="IP140"/>
      <c r="IQ140"/>
      <c r="IR140"/>
      <c r="IS140"/>
      <c r="IT140"/>
      <c r="IU140"/>
      <c r="IV140"/>
      <c r="IW140"/>
      <c r="IX140"/>
      <c r="IY140"/>
      <c r="IZ140"/>
      <c r="JA140"/>
      <c r="JB140"/>
      <c r="JC140"/>
      <c r="JD140"/>
      <c r="JE140"/>
      <c r="JF140"/>
      <c r="JG140"/>
      <c r="JH140"/>
      <c r="JI140"/>
      <c r="JJ140"/>
      <c r="JK140"/>
      <c r="JL140"/>
      <c r="JM140"/>
      <c r="JN140"/>
      <c r="JO140"/>
      <c r="JP140"/>
      <c r="JQ140"/>
      <c r="JR140"/>
      <c r="JS140"/>
      <c r="JT140"/>
      <c r="JU140"/>
      <c r="JV140"/>
      <c r="JW140"/>
      <c r="JX140"/>
      <c r="JY140"/>
      <c r="JZ140"/>
      <c r="KA140"/>
      <c r="KB140"/>
      <c r="KC140"/>
      <c r="KD140"/>
      <c r="KE140"/>
      <c r="KF140"/>
      <c r="KG140"/>
      <c r="KH140"/>
      <c r="KI140"/>
      <c r="KJ140"/>
      <c r="KK140"/>
      <c r="KL140"/>
      <c r="KM140"/>
      <c r="KN140"/>
      <c r="KO140"/>
      <c r="KP140"/>
      <c r="KQ140"/>
      <c r="KR140"/>
      <c r="KS140"/>
      <c r="KT140"/>
      <c r="KU140"/>
      <c r="KV140"/>
      <c r="KW140"/>
      <c r="KX140"/>
      <c r="KY140"/>
      <c r="KZ140"/>
      <c r="LA140"/>
      <c r="LB140"/>
      <c r="LC140"/>
      <c r="LD140"/>
      <c r="LE140"/>
      <c r="LF140"/>
      <c r="LG140"/>
      <c r="LH140"/>
      <c r="LI140"/>
      <c r="LJ140"/>
      <c r="LK140"/>
      <c r="LL140"/>
      <c r="LM140"/>
      <c r="LN140"/>
      <c r="LO140"/>
      <c r="LP140"/>
      <c r="LQ140"/>
      <c r="LR140"/>
      <c r="LS140"/>
      <c r="LT140"/>
      <c r="LU140"/>
      <c r="LV140"/>
      <c r="LW140"/>
      <c r="LX140"/>
      <c r="LY140"/>
      <c r="LZ140"/>
      <c r="MA140"/>
      <c r="MB140"/>
      <c r="MC140"/>
      <c r="MD140"/>
      <c r="ME140"/>
      <c r="MF140"/>
      <c r="MG140"/>
      <c r="MH140"/>
      <c r="MI140"/>
      <c r="MJ140"/>
      <c r="MK140"/>
      <c r="ML140"/>
      <c r="MM140"/>
      <c r="MN140"/>
      <c r="MO140"/>
      <c r="MP140"/>
      <c r="MQ140"/>
      <c r="MR140"/>
      <c r="MS140"/>
      <c r="MT140"/>
      <c r="MU140"/>
      <c r="MV140"/>
      <c r="MW140"/>
      <c r="MX140"/>
      <c r="MY140"/>
      <c r="MZ140"/>
      <c r="NA140"/>
      <c r="NB140"/>
      <c r="NC140"/>
      <c r="ND140"/>
      <c r="NE140"/>
      <c r="NF140"/>
      <c r="NG140"/>
      <c r="NH140"/>
      <c r="NI140"/>
      <c r="NJ140"/>
      <c r="NK140"/>
      <c r="NL140"/>
      <c r="NM140"/>
      <c r="NN140"/>
      <c r="NO140"/>
      <c r="NP140"/>
      <c r="NQ140"/>
      <c r="NR140"/>
      <c r="NS140"/>
      <c r="NT140"/>
      <c r="NU140"/>
      <c r="NV140"/>
      <c r="NW140"/>
      <c r="NX140"/>
      <c r="NY140"/>
      <c r="NZ140"/>
      <c r="OA140"/>
      <c r="OB140"/>
      <c r="OC140"/>
      <c r="OD140"/>
      <c r="OE140"/>
      <c r="OF140"/>
      <c r="OG140"/>
      <c r="OH140"/>
      <c r="OI140"/>
      <c r="OJ140"/>
      <c r="OK140"/>
      <c r="OL140"/>
      <c r="OM140"/>
      <c r="ON140"/>
      <c r="OO140"/>
      <c r="OP140"/>
      <c r="OQ140"/>
      <c r="OR140"/>
      <c r="OS140"/>
      <c r="OT140"/>
      <c r="OU140"/>
      <c r="OV140"/>
      <c r="OW140"/>
      <c r="OX140"/>
      <c r="OY140"/>
      <c r="OZ140"/>
      <c r="PA140"/>
      <c r="PB140"/>
      <c r="PC140"/>
      <c r="PD140"/>
      <c r="PE140"/>
      <c r="PF140"/>
      <c r="PG140"/>
      <c r="PH140"/>
      <c r="PI140"/>
      <c r="PJ140"/>
      <c r="PK140"/>
      <c r="PL140"/>
      <c r="PM140"/>
      <c r="PN140"/>
      <c r="PO140"/>
      <c r="PP140"/>
      <c r="PQ140"/>
      <c r="PR140"/>
      <c r="PS140"/>
      <c r="PT140"/>
      <c r="PU140"/>
      <c r="PV140"/>
      <c r="PW140"/>
      <c r="PX140"/>
      <c r="PY140"/>
      <c r="PZ140"/>
      <c r="QA140"/>
      <c r="QB140"/>
      <c r="QC140"/>
      <c r="QD140"/>
      <c r="QE140"/>
      <c r="QF140"/>
      <c r="QG140"/>
      <c r="QH140"/>
      <c r="QI140"/>
      <c r="QJ140"/>
      <c r="QK140"/>
      <c r="QL140"/>
      <c r="QM140"/>
      <c r="QN140"/>
      <c r="QO140"/>
      <c r="QP140"/>
      <c r="QQ140"/>
      <c r="QR140"/>
      <c r="QS140"/>
      <c r="QT140"/>
      <c r="QU140"/>
      <c r="QV140"/>
      <c r="QW140"/>
      <c r="QX140"/>
      <c r="QY140"/>
      <c r="QZ140"/>
      <c r="RA140"/>
      <c r="RB140"/>
      <c r="RC140"/>
      <c r="RD140"/>
      <c r="RE140"/>
      <c r="RF140"/>
      <c r="RG140"/>
      <c r="RH140"/>
      <c r="RI140"/>
      <c r="RJ140"/>
      <c r="RK140"/>
      <c r="RL140"/>
      <c r="RM140"/>
      <c r="RN140"/>
      <c r="RO140"/>
      <c r="RP140"/>
      <c r="RQ140"/>
      <c r="RR140"/>
      <c r="RS140"/>
      <c r="RT140"/>
      <c r="RU140"/>
      <c r="RV140"/>
      <c r="RW140"/>
      <c r="RX140"/>
      <c r="RY140"/>
      <c r="RZ140"/>
      <c r="SA140"/>
      <c r="SB140"/>
      <c r="SC140"/>
      <c r="SD140"/>
      <c r="SE140"/>
      <c r="SF140"/>
      <c r="SG140"/>
      <c r="SH140"/>
      <c r="SI140"/>
      <c r="SJ140"/>
      <c r="SK140"/>
      <c r="SL140"/>
      <c r="SM140"/>
      <c r="SN140"/>
      <c r="SO140"/>
      <c r="SP140"/>
      <c r="SQ140"/>
      <c r="SR140"/>
      <c r="SS140"/>
      <c r="ST140"/>
      <c r="SU140"/>
      <c r="SV140"/>
      <c r="SW140"/>
      <c r="SX140"/>
      <c r="SY140"/>
      <c r="SZ140"/>
      <c r="TA140"/>
      <c r="TB140"/>
      <c r="TC140"/>
      <c r="TD140"/>
      <c r="TE140"/>
      <c r="TF140"/>
      <c r="TG140"/>
      <c r="TH140"/>
      <c r="TI140"/>
      <c r="TJ140"/>
      <c r="TK140"/>
      <c r="TL140"/>
      <c r="TM140"/>
      <c r="TN140"/>
      <c r="TO140"/>
      <c r="TP140"/>
      <c r="TQ140"/>
      <c r="TR140"/>
      <c r="TS140"/>
      <c r="TT140"/>
      <c r="TU140"/>
      <c r="TV140"/>
      <c r="TW140"/>
      <c r="TX140"/>
      <c r="TY140"/>
      <c r="TZ140"/>
      <c r="UA140"/>
      <c r="UB140"/>
      <c r="UC140"/>
      <c r="UD140"/>
      <c r="UE140"/>
      <c r="UF140"/>
      <c r="UG140"/>
      <c r="UH140"/>
      <c r="UI140"/>
      <c r="UJ140"/>
      <c r="UK140"/>
      <c r="UL140"/>
      <c r="UM140"/>
      <c r="UN140"/>
      <c r="UO140"/>
      <c r="UP140"/>
      <c r="UQ140"/>
      <c r="UR140"/>
      <c r="US140"/>
      <c r="UT140"/>
      <c r="UU140"/>
      <c r="UV140"/>
      <c r="UW140"/>
      <c r="UX140"/>
      <c r="UY140"/>
      <c r="UZ140"/>
      <c r="VA140"/>
      <c r="VB140"/>
      <c r="VC140"/>
      <c r="VD140"/>
      <c r="VE140"/>
      <c r="VF140"/>
      <c r="VG140"/>
      <c r="VH140"/>
      <c r="VI140"/>
      <c r="VJ140"/>
      <c r="VK140"/>
      <c r="VL140"/>
      <c r="VM140"/>
      <c r="VN140"/>
      <c r="VO140"/>
      <c r="VP140"/>
      <c r="VQ140"/>
      <c r="VR140"/>
      <c r="VS140"/>
      <c r="VT140"/>
      <c r="VU140"/>
      <c r="VV140"/>
      <c r="VW140"/>
      <c r="VX140"/>
      <c r="VY140"/>
      <c r="VZ140"/>
      <c r="WA140"/>
      <c r="WB140"/>
      <c r="WC140"/>
      <c r="WD140"/>
      <c r="WE140"/>
      <c r="WF140"/>
      <c r="WG140"/>
      <c r="WH140"/>
      <c r="WI140"/>
      <c r="WJ140"/>
      <c r="WK140"/>
      <c r="WL140"/>
      <c r="WM140"/>
      <c r="WN140"/>
      <c r="WO140"/>
      <c r="WP140"/>
      <c r="WQ140"/>
      <c r="WR140"/>
      <c r="WS140"/>
      <c r="WT140"/>
      <c r="WU140"/>
      <c r="WV140"/>
      <c r="WW140"/>
      <c r="WX140"/>
      <c r="WY140"/>
      <c r="WZ140"/>
      <c r="XA140"/>
      <c r="XB140"/>
      <c r="XC140"/>
      <c r="XD140"/>
      <c r="XE140"/>
      <c r="XF140"/>
      <c r="XG140"/>
      <c r="XH140"/>
      <c r="XI140"/>
      <c r="XJ140"/>
      <c r="XK140"/>
      <c r="XL140"/>
      <c r="XM140"/>
      <c r="XN140"/>
      <c r="XO140"/>
      <c r="XP140"/>
      <c r="XQ140"/>
      <c r="XR140"/>
      <c r="XS140"/>
      <c r="XT140"/>
      <c r="XU140"/>
      <c r="XV140"/>
      <c r="XW140"/>
      <c r="XX140"/>
      <c r="XY140"/>
      <c r="XZ140"/>
      <c r="YA140"/>
      <c r="YB140"/>
      <c r="YC140"/>
      <c r="YD140"/>
      <c r="YE140"/>
      <c r="YF140"/>
      <c r="YG140"/>
      <c r="YH140"/>
      <c r="YI140"/>
      <c r="YJ140"/>
      <c r="YK140"/>
      <c r="YL140"/>
      <c r="YM140"/>
      <c r="YN140"/>
      <c r="YO140"/>
      <c r="YP140"/>
      <c r="YQ140"/>
      <c r="YR140"/>
      <c r="YS140"/>
      <c r="YT140"/>
      <c r="YU140"/>
      <c r="YV140"/>
      <c r="YW140"/>
      <c r="YX140"/>
      <c r="YY140"/>
      <c r="YZ140"/>
      <c r="ZA140"/>
      <c r="ZB140"/>
      <c r="ZC140"/>
      <c r="ZD140"/>
      <c r="ZE140"/>
      <c r="ZF140"/>
      <c r="ZG140"/>
      <c r="ZH140"/>
      <c r="ZI140"/>
      <c r="ZJ140"/>
      <c r="ZK140"/>
      <c r="ZL140"/>
      <c r="ZM140"/>
      <c r="ZN140"/>
      <c r="ZO140"/>
      <c r="ZP140"/>
      <c r="ZQ140"/>
      <c r="ZR140"/>
      <c r="ZS140"/>
      <c r="ZT140"/>
      <c r="ZU140"/>
      <c r="ZV140"/>
      <c r="ZW140"/>
      <c r="ZX140"/>
      <c r="ZY140"/>
      <c r="ZZ140"/>
      <c r="AAA140"/>
      <c r="AAB140"/>
      <c r="AAC140"/>
      <c r="AAD140"/>
      <c r="AAE140"/>
      <c r="AAF140"/>
      <c r="AAG140"/>
      <c r="AAH140"/>
      <c r="AAI140"/>
      <c r="AAJ140"/>
      <c r="AAK140"/>
      <c r="AAL140"/>
      <c r="AAM140"/>
      <c r="AAN140"/>
      <c r="AAO140"/>
      <c r="AAP140"/>
      <c r="AAQ140"/>
      <c r="AAR140"/>
      <c r="AAS140"/>
      <c r="AAT140"/>
      <c r="AAU140"/>
      <c r="AAV140"/>
      <c r="AAW140"/>
      <c r="AAX140"/>
      <c r="AAY140"/>
      <c r="AAZ140"/>
      <c r="ABA140"/>
      <c r="ABB140"/>
      <c r="ABC140"/>
      <c r="ABD140"/>
      <c r="ABE140"/>
      <c r="ABF140"/>
      <c r="ABG140"/>
      <c r="ABH140"/>
      <c r="ABI140"/>
      <c r="ABJ140"/>
      <c r="ABK140"/>
      <c r="ABL140"/>
      <c r="ABM140"/>
      <c r="ABN140"/>
      <c r="ABO140"/>
      <c r="ABP140"/>
      <c r="ABQ140"/>
      <c r="ABR140"/>
      <c r="ABS140"/>
      <c r="ABT140"/>
      <c r="ABU140"/>
      <c r="ABV140"/>
      <c r="ABW140"/>
      <c r="ABX140"/>
      <c r="ABY140"/>
      <c r="ABZ140"/>
      <c r="ACA140"/>
      <c r="ACB140"/>
      <c r="ACC140"/>
      <c r="ACD140"/>
      <c r="ACE140"/>
      <c r="ACF140"/>
      <c r="ACG140"/>
      <c r="ACH140"/>
      <c r="ACI140"/>
      <c r="ACJ140"/>
      <c r="ACK140"/>
      <c r="ACL140"/>
      <c r="ACM140"/>
      <c r="ACN140"/>
      <c r="ACO140"/>
      <c r="ACP140"/>
      <c r="ACQ140"/>
      <c r="ACR140"/>
      <c r="ACS140"/>
      <c r="ACT140"/>
      <c r="ACU140"/>
      <c r="ACV140"/>
      <c r="ACW140"/>
      <c r="ACX140"/>
      <c r="ACY140"/>
      <c r="ACZ140"/>
      <c r="ADA140"/>
      <c r="ADB140"/>
      <c r="ADC140"/>
      <c r="ADD140"/>
      <c r="ADE140"/>
      <c r="ADF140"/>
      <c r="ADG140"/>
      <c r="ADH140"/>
      <c r="ADI140"/>
      <c r="ADJ140"/>
      <c r="ADK140"/>
      <c r="ADL140"/>
      <c r="ADM140"/>
      <c r="ADN140"/>
      <c r="ADO140"/>
      <c r="ADP140"/>
      <c r="ADQ140"/>
      <c r="ADR140"/>
      <c r="ADS140"/>
      <c r="ADT140"/>
      <c r="ADU140"/>
      <c r="ADV140"/>
      <c r="ADW140"/>
      <c r="ADX140"/>
      <c r="ADY140"/>
      <c r="ADZ140"/>
      <c r="AEA140"/>
      <c r="AEB140"/>
      <c r="AEC140"/>
      <c r="AED140"/>
      <c r="AEE140"/>
      <c r="AEF140"/>
      <c r="AEG140"/>
      <c r="AEH140"/>
      <c r="AEI140"/>
      <c r="AEJ140"/>
      <c r="AEK140"/>
      <c r="AEL140"/>
      <c r="AEM140"/>
      <c r="AEN140"/>
      <c r="AEO140"/>
      <c r="AEP140"/>
      <c r="AEQ140"/>
      <c r="AER140"/>
      <c r="AES140"/>
      <c r="AET140"/>
      <c r="AEU140"/>
      <c r="AEV140"/>
      <c r="AEW140"/>
      <c r="AEX140"/>
      <c r="AEY140"/>
      <c r="AEZ140"/>
      <c r="AFA140"/>
      <c r="AFB140"/>
      <c r="AFC140"/>
      <c r="AFD140"/>
      <c r="AFE140"/>
      <c r="AFF140"/>
      <c r="AFG140"/>
      <c r="AFH140"/>
      <c r="AFI140"/>
      <c r="AFJ140"/>
      <c r="AFK140"/>
      <c r="AFL140"/>
      <c r="AFM140"/>
      <c r="AFN140"/>
      <c r="AFO140"/>
      <c r="AFP140"/>
      <c r="AFQ140"/>
      <c r="AFR140"/>
      <c r="AFS140"/>
      <c r="AFT140"/>
      <c r="AFU140"/>
      <c r="AFV140"/>
      <c r="AFW140"/>
      <c r="AFX140"/>
      <c r="AFY140"/>
      <c r="AFZ140"/>
      <c r="AGA140"/>
      <c r="AGB140"/>
      <c r="AGC140"/>
      <c r="AGD140"/>
      <c r="AGE140"/>
      <c r="AGF140"/>
      <c r="AGG140"/>
      <c r="AGH140"/>
      <c r="AGI140"/>
      <c r="AGJ140"/>
      <c r="AGK140"/>
      <c r="AGL140"/>
      <c r="AGM140"/>
      <c r="AGN140"/>
      <c r="AGO140"/>
      <c r="AGP140"/>
      <c r="AGQ140"/>
      <c r="AGR140"/>
      <c r="AGS140"/>
      <c r="AGT140"/>
      <c r="AGU140"/>
      <c r="AGV140"/>
      <c r="AGW140"/>
      <c r="AGX140"/>
      <c r="AGY140"/>
      <c r="AGZ140"/>
      <c r="AHA140"/>
      <c r="AHB140"/>
      <c r="AHC140"/>
      <c r="AHD140"/>
      <c r="AHE140"/>
      <c r="AHF140"/>
      <c r="AHG140"/>
      <c r="AHH140"/>
      <c r="AHI140"/>
      <c r="AHJ140"/>
      <c r="AHK140"/>
      <c r="AHL140"/>
      <c r="AHM140"/>
      <c r="AHN140"/>
      <c r="AHO140"/>
      <c r="AHP140"/>
      <c r="AHQ140"/>
      <c r="AHR140"/>
      <c r="AHS140"/>
      <c r="AHT140"/>
      <c r="AHU140"/>
      <c r="AHV140"/>
      <c r="AHW140"/>
      <c r="AHX140"/>
      <c r="AHY140"/>
      <c r="AHZ140"/>
      <c r="AIA140"/>
      <c r="AIB140"/>
      <c r="AIC140"/>
      <c r="AID140"/>
      <c r="AIE140"/>
      <c r="AIF140"/>
      <c r="AIG140"/>
      <c r="AIH140"/>
      <c r="AII140"/>
      <c r="AIJ140"/>
      <c r="AIK140"/>
      <c r="AIL140"/>
      <c r="AIM140"/>
      <c r="AIN140"/>
      <c r="AIO140"/>
      <c r="AIP140"/>
      <c r="AIQ140"/>
      <c r="AIR140"/>
      <c r="AIS140"/>
      <c r="AIT140"/>
      <c r="AIU140"/>
      <c r="AIV140"/>
      <c r="AIW140"/>
      <c r="AIX140"/>
      <c r="AIY140"/>
      <c r="AIZ140"/>
      <c r="AJA140"/>
      <c r="AJB140"/>
      <c r="AJC140"/>
      <c r="AJD140"/>
      <c r="AJE140"/>
      <c r="AJF140"/>
      <c r="AJG140"/>
      <c r="AJH140"/>
      <c r="AJI140"/>
      <c r="AJJ140"/>
      <c r="AJK140"/>
      <c r="AJL140"/>
      <c r="AJM140"/>
      <c r="AJN140"/>
      <c r="AJO140"/>
      <c r="AJP140"/>
      <c r="AJQ140"/>
      <c r="AJR140"/>
      <c r="AJS140"/>
      <c r="AJT140"/>
      <c r="AJU140"/>
      <c r="AJV140"/>
      <c r="AJW140"/>
      <c r="AJX140"/>
      <c r="AJY140"/>
      <c r="AJZ140"/>
      <c r="AKA140"/>
      <c r="AKB140"/>
      <c r="AKC140"/>
      <c r="AKD140"/>
      <c r="AKE140"/>
      <c r="AKF140"/>
      <c r="AKG140"/>
      <c r="AKH140"/>
      <c r="AKI140"/>
      <c r="AKJ140"/>
      <c r="AKK140"/>
      <c r="AKL140"/>
      <c r="AKM140"/>
      <c r="AKN140"/>
      <c r="AKO140"/>
      <c r="AKP140"/>
      <c r="AKQ140"/>
      <c r="AKR140"/>
      <c r="AKS140"/>
      <c r="AKT140"/>
      <c r="AKU140"/>
      <c r="AKV140"/>
      <c r="AKW140"/>
      <c r="AKX140"/>
      <c r="AKY140"/>
      <c r="AKZ140"/>
      <c r="ALA140"/>
      <c r="ALB140"/>
      <c r="ALC140"/>
      <c r="ALD140"/>
      <c r="ALE140"/>
      <c r="ALF140"/>
      <c r="ALG140"/>
      <c r="ALH140"/>
      <c r="ALI140"/>
      <c r="ALJ140"/>
      <c r="ALK140"/>
      <c r="ALL140"/>
      <c r="ALM140"/>
      <c r="ALN140"/>
      <c r="ALO140"/>
      <c r="ALP140"/>
      <c r="ALQ140"/>
      <c r="ALR140"/>
      <c r="ALS140"/>
      <c r="ALT140"/>
      <c r="ALU140"/>
      <c r="ALV140"/>
      <c r="ALW140"/>
      <c r="ALX140"/>
      <c r="ALY140"/>
      <c r="ALZ140"/>
      <c r="AMA140"/>
      <c r="AMB140"/>
      <c r="AMC140"/>
      <c r="AMD140"/>
      <c r="AME140"/>
      <c r="AMF140"/>
      <c r="AMG140"/>
      <c r="AMH140"/>
      <c r="AMI140"/>
      <c r="AMJ140"/>
      <c r="AMK140"/>
      <c r="AML140"/>
      <c r="AMM140"/>
      <c r="AMN140"/>
      <c r="AMO140"/>
      <c r="AMP140"/>
      <c r="AMQ140"/>
      <c r="AMR140"/>
      <c r="AMS140"/>
      <c r="AMT140"/>
      <c r="AMU140"/>
      <c r="AMV140"/>
      <c r="AMW140"/>
      <c r="AMX140"/>
      <c r="AMY140"/>
      <c r="AMZ140"/>
      <c r="ANA140"/>
      <c r="ANB140"/>
      <c r="ANC140"/>
      <c r="AND140"/>
      <c r="ANE140"/>
    </row>
    <row r="141" spans="3:1048" s="6" customFormat="1" ht="15" customHeight="1" x14ac:dyDescent="0.25">
      <c r="C141" s="162" t="str">
        <f t="shared" si="120"/>
        <v>Lochinvar</v>
      </c>
      <c r="D141" s="162" t="str">
        <f t="shared" si="121"/>
        <v>HPSA065KD 2**  (66 gal, JA13)</v>
      </c>
      <c r="E141" s="162">
        <f t="shared" si="122"/>
        <v>170884</v>
      </c>
      <c r="F141" s="60">
        <f t="shared" si="123"/>
        <v>66</v>
      </c>
      <c r="G141" s="6" t="str">
        <f t="shared" si="124"/>
        <v>AOSmithHPTS66</v>
      </c>
      <c r="H141" s="62">
        <v>0</v>
      </c>
      <c r="I141" s="60">
        <v>1</v>
      </c>
      <c r="J141" s="61">
        <f t="shared" si="125"/>
        <v>0</v>
      </c>
      <c r="K141" s="61">
        <f t="shared" si="126"/>
        <v>4.0199999999999996</v>
      </c>
      <c r="L141" s="127">
        <f t="shared" si="127"/>
        <v>1</v>
      </c>
      <c r="M141" s="169" t="str">
        <f t="shared" si="128"/>
        <v>LochinvarHPSA065KD2xx</v>
      </c>
      <c r="N141" s="97" t="s">
        <v>196</v>
      </c>
      <c r="O141" s="32">
        <v>4</v>
      </c>
      <c r="P141" s="81">
        <f t="shared" si="129"/>
        <v>17</v>
      </c>
      <c r="Q141" s="9" t="s">
        <v>27</v>
      </c>
      <c r="R141" s="68">
        <f t="shared" ref="R141:R142" si="133">R140+1</f>
        <v>8</v>
      </c>
      <c r="S141" s="68">
        <f t="shared" si="111"/>
        <v>170884</v>
      </c>
      <c r="T141" s="65" t="str">
        <f t="shared" si="130"/>
        <v>HPSA065KD 2**  (66 gal, JA13)</v>
      </c>
      <c r="U141" s="168">
        <f t="shared" si="106"/>
        <v>1</v>
      </c>
      <c r="V141" s="10" t="s">
        <v>871</v>
      </c>
      <c r="W141" s="11">
        <v>66</v>
      </c>
      <c r="X141" s="30" t="s">
        <v>847</v>
      </c>
      <c r="Y141" s="86" t="s">
        <v>847</v>
      </c>
      <c r="Z141" s="91" t="str">
        <f t="shared" si="112"/>
        <v>AOSmithHPTS66</v>
      </c>
      <c r="AA141" s="128">
        <v>1</v>
      </c>
      <c r="AB141" s="40" t="s">
        <v>10</v>
      </c>
      <c r="AC141" s="47">
        <v>3</v>
      </c>
      <c r="AD141" s="160">
        <v>4.0199999999999996</v>
      </c>
      <c r="AE141" s="165">
        <v>44728</v>
      </c>
      <c r="AF141" s="49" t="s">
        <v>83</v>
      </c>
      <c r="AG141" s="138" t="str">
        <f t="shared" si="131"/>
        <v>2,     170884,   "HPSA065KD 2**  (66 gal, JA13)"</v>
      </c>
      <c r="AH141" s="140" t="str">
        <f t="shared" si="100"/>
        <v>Lochinvar</v>
      </c>
      <c r="AI141" s="161" t="s">
        <v>874</v>
      </c>
      <c r="AJ141" s="166">
        <f t="shared" si="107"/>
        <v>1</v>
      </c>
      <c r="AK141" s="138" t="str">
        <f t="shared" si="132"/>
        <v xml:space="preserve">          case  HPSA065KD 2**  (66 gal, JA13)   :   "LochinvarHPSA065KD2xx"</v>
      </c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  <c r="BE141"/>
      <c r="BF141"/>
      <c r="BG141"/>
      <c r="BH141"/>
      <c r="BI141"/>
      <c r="BJ141"/>
      <c r="BK141"/>
      <c r="BL141"/>
      <c r="BM141"/>
      <c r="BN141"/>
      <c r="BO141"/>
      <c r="BP141"/>
      <c r="BQ141"/>
      <c r="BR141"/>
      <c r="BS141"/>
      <c r="BT141"/>
      <c r="BU141"/>
      <c r="BV141"/>
      <c r="BW141"/>
      <c r="BX141"/>
      <c r="BY141"/>
      <c r="BZ141"/>
      <c r="CA141"/>
      <c r="CB141"/>
      <c r="CC141"/>
      <c r="CD141"/>
      <c r="CE141"/>
      <c r="CF141"/>
      <c r="CG141"/>
      <c r="CH141"/>
      <c r="CI141"/>
      <c r="CJ141"/>
      <c r="CK141"/>
      <c r="CL141"/>
      <c r="CM141"/>
      <c r="CN141"/>
      <c r="CO141"/>
      <c r="CP141"/>
      <c r="CQ141"/>
      <c r="CR141"/>
      <c r="CS141"/>
      <c r="CT141"/>
      <c r="CU141"/>
      <c r="CV141"/>
      <c r="CW141"/>
      <c r="CX141"/>
      <c r="CY141"/>
      <c r="CZ141"/>
      <c r="DA141"/>
      <c r="DB141"/>
      <c r="DC141"/>
      <c r="DD141"/>
      <c r="DE141"/>
      <c r="DF141"/>
      <c r="DG141"/>
      <c r="DH141"/>
      <c r="DI141"/>
      <c r="DJ141"/>
      <c r="DK141"/>
      <c r="DL141"/>
      <c r="DM141"/>
      <c r="DN141"/>
      <c r="DO141"/>
      <c r="DP141"/>
      <c r="DQ141"/>
      <c r="DR141"/>
      <c r="DS141"/>
      <c r="DT141"/>
      <c r="DU141"/>
      <c r="DV141"/>
      <c r="DW141"/>
      <c r="DX141"/>
      <c r="DY141"/>
      <c r="DZ141"/>
      <c r="EA141"/>
      <c r="EB141"/>
      <c r="EC141"/>
      <c r="ED141"/>
      <c r="EE141"/>
      <c r="EF141"/>
      <c r="EG141"/>
      <c r="EH141"/>
      <c r="EI141"/>
      <c r="EJ141"/>
      <c r="EK141"/>
      <c r="EL141"/>
      <c r="EM141"/>
      <c r="EN141"/>
      <c r="EO141"/>
      <c r="EP141"/>
      <c r="EQ141"/>
      <c r="ER141"/>
      <c r="ES141"/>
      <c r="ET141"/>
      <c r="EU141"/>
      <c r="EV141"/>
      <c r="EW141"/>
      <c r="EX141"/>
      <c r="EY141"/>
      <c r="EZ141"/>
      <c r="FA141"/>
      <c r="FB141"/>
      <c r="FC141"/>
      <c r="FD141"/>
      <c r="FE141"/>
      <c r="FF141"/>
      <c r="FG141"/>
      <c r="FH141"/>
      <c r="FI141"/>
      <c r="FJ141"/>
      <c r="FK141"/>
      <c r="FL141"/>
      <c r="FM141"/>
      <c r="FN141"/>
      <c r="FO141"/>
      <c r="FP141"/>
      <c r="FQ141"/>
      <c r="FR141"/>
      <c r="FS141"/>
      <c r="FT141"/>
      <c r="FU141"/>
      <c r="FV141"/>
      <c r="FW141"/>
      <c r="FX141"/>
      <c r="FY141"/>
      <c r="FZ141"/>
      <c r="GA141"/>
      <c r="GB141"/>
      <c r="GC141"/>
      <c r="GD141"/>
      <c r="GE141"/>
      <c r="GF141"/>
      <c r="GG141"/>
      <c r="GH141"/>
      <c r="GI141"/>
      <c r="GJ141"/>
      <c r="GK141"/>
      <c r="GL141"/>
      <c r="GM141"/>
      <c r="GN141"/>
      <c r="GO141"/>
      <c r="GP141"/>
      <c r="GQ141"/>
      <c r="GR141"/>
      <c r="GS141"/>
      <c r="GT141"/>
      <c r="GU141"/>
      <c r="GV141"/>
      <c r="GW141"/>
      <c r="GX141"/>
      <c r="GY141"/>
      <c r="GZ141"/>
      <c r="HA141"/>
      <c r="HB141"/>
      <c r="HC141"/>
      <c r="HD141"/>
      <c r="HE141"/>
      <c r="HF141"/>
      <c r="HG141"/>
      <c r="HH141"/>
      <c r="HI141"/>
      <c r="HJ141"/>
      <c r="HK141"/>
      <c r="HL141"/>
      <c r="HM141"/>
      <c r="HN141"/>
      <c r="HO141"/>
      <c r="HP141"/>
      <c r="HQ141"/>
      <c r="HR141"/>
      <c r="HS141"/>
      <c r="HT141"/>
      <c r="HU141"/>
      <c r="HV141"/>
      <c r="HW141"/>
      <c r="HX141"/>
      <c r="HY141"/>
      <c r="HZ141"/>
      <c r="IA141"/>
      <c r="IB141"/>
      <c r="IC141"/>
      <c r="ID141"/>
      <c r="IE141"/>
      <c r="IF141"/>
      <c r="IG141"/>
      <c r="IH141"/>
      <c r="II141"/>
      <c r="IJ141"/>
      <c r="IK141"/>
      <c r="IL141"/>
      <c r="IM141"/>
      <c r="IN141"/>
      <c r="IO141"/>
      <c r="IP141"/>
      <c r="IQ141"/>
      <c r="IR141"/>
      <c r="IS141"/>
      <c r="IT141"/>
      <c r="IU141"/>
      <c r="IV141"/>
      <c r="IW141"/>
      <c r="IX141"/>
      <c r="IY141"/>
      <c r="IZ141"/>
      <c r="JA141"/>
      <c r="JB141"/>
      <c r="JC141"/>
      <c r="JD141"/>
      <c r="JE141"/>
      <c r="JF141"/>
      <c r="JG141"/>
      <c r="JH141"/>
      <c r="JI141"/>
      <c r="JJ141"/>
      <c r="JK141"/>
      <c r="JL141"/>
      <c r="JM141"/>
      <c r="JN141"/>
      <c r="JO141"/>
      <c r="JP141"/>
      <c r="JQ141"/>
      <c r="JR141"/>
      <c r="JS141"/>
      <c r="JT141"/>
      <c r="JU141"/>
      <c r="JV141"/>
      <c r="JW141"/>
      <c r="JX141"/>
      <c r="JY141"/>
      <c r="JZ141"/>
      <c r="KA141"/>
      <c r="KB141"/>
      <c r="KC141"/>
      <c r="KD141"/>
      <c r="KE141"/>
      <c r="KF141"/>
      <c r="KG141"/>
      <c r="KH141"/>
      <c r="KI141"/>
      <c r="KJ141"/>
      <c r="KK141"/>
      <c r="KL141"/>
      <c r="KM141"/>
      <c r="KN141"/>
      <c r="KO141"/>
      <c r="KP141"/>
      <c r="KQ141"/>
      <c r="KR141"/>
      <c r="KS141"/>
      <c r="KT141"/>
      <c r="KU141"/>
      <c r="KV141"/>
      <c r="KW141"/>
      <c r="KX141"/>
      <c r="KY141"/>
      <c r="KZ141"/>
      <c r="LA141"/>
      <c r="LB141"/>
      <c r="LC141"/>
      <c r="LD141"/>
      <c r="LE141"/>
      <c r="LF141"/>
      <c r="LG141"/>
      <c r="LH141"/>
      <c r="LI141"/>
      <c r="LJ141"/>
      <c r="LK141"/>
      <c r="LL141"/>
      <c r="LM141"/>
      <c r="LN141"/>
      <c r="LO141"/>
      <c r="LP141"/>
      <c r="LQ141"/>
      <c r="LR141"/>
      <c r="LS141"/>
      <c r="LT141"/>
      <c r="LU141"/>
      <c r="LV141"/>
      <c r="LW141"/>
      <c r="LX141"/>
      <c r="LY141"/>
      <c r="LZ141"/>
      <c r="MA141"/>
      <c r="MB141"/>
      <c r="MC141"/>
      <c r="MD141"/>
      <c r="ME141"/>
      <c r="MF141"/>
      <c r="MG141"/>
      <c r="MH141"/>
      <c r="MI141"/>
      <c r="MJ141"/>
      <c r="MK141"/>
      <c r="ML141"/>
      <c r="MM141"/>
      <c r="MN141"/>
      <c r="MO141"/>
      <c r="MP141"/>
      <c r="MQ141"/>
      <c r="MR141"/>
      <c r="MS141"/>
      <c r="MT141"/>
      <c r="MU141"/>
      <c r="MV141"/>
      <c r="MW141"/>
      <c r="MX141"/>
      <c r="MY141"/>
      <c r="MZ141"/>
      <c r="NA141"/>
      <c r="NB141"/>
      <c r="NC141"/>
      <c r="ND141"/>
      <c r="NE141"/>
      <c r="NF141"/>
      <c r="NG141"/>
      <c r="NH141"/>
      <c r="NI141"/>
      <c r="NJ141"/>
      <c r="NK141"/>
      <c r="NL141"/>
      <c r="NM141"/>
      <c r="NN141"/>
      <c r="NO141"/>
      <c r="NP141"/>
      <c r="NQ141"/>
      <c r="NR141"/>
      <c r="NS141"/>
      <c r="NT141"/>
      <c r="NU141"/>
      <c r="NV141"/>
      <c r="NW141"/>
      <c r="NX141"/>
      <c r="NY141"/>
      <c r="NZ141"/>
      <c r="OA141"/>
      <c r="OB141"/>
      <c r="OC141"/>
      <c r="OD141"/>
      <c r="OE141"/>
      <c r="OF141"/>
      <c r="OG141"/>
      <c r="OH141"/>
      <c r="OI141"/>
      <c r="OJ141"/>
      <c r="OK141"/>
      <c r="OL141"/>
      <c r="OM141"/>
      <c r="ON141"/>
      <c r="OO141"/>
      <c r="OP141"/>
      <c r="OQ141"/>
      <c r="OR141"/>
      <c r="OS141"/>
      <c r="OT141"/>
      <c r="OU141"/>
      <c r="OV141"/>
      <c r="OW141"/>
      <c r="OX141"/>
      <c r="OY141"/>
      <c r="OZ141"/>
      <c r="PA141"/>
      <c r="PB141"/>
      <c r="PC141"/>
      <c r="PD141"/>
      <c r="PE141"/>
      <c r="PF141"/>
      <c r="PG141"/>
      <c r="PH141"/>
      <c r="PI141"/>
      <c r="PJ141"/>
      <c r="PK141"/>
      <c r="PL141"/>
      <c r="PM141"/>
      <c r="PN141"/>
      <c r="PO141"/>
      <c r="PP141"/>
      <c r="PQ141"/>
      <c r="PR141"/>
      <c r="PS141"/>
      <c r="PT141"/>
      <c r="PU141"/>
      <c r="PV141"/>
      <c r="PW141"/>
      <c r="PX141"/>
      <c r="PY141"/>
      <c r="PZ141"/>
      <c r="QA141"/>
      <c r="QB141"/>
      <c r="QC141"/>
      <c r="QD141"/>
      <c r="QE141"/>
      <c r="QF141"/>
      <c r="QG141"/>
      <c r="QH141"/>
      <c r="QI141"/>
      <c r="QJ141"/>
      <c r="QK141"/>
      <c r="QL141"/>
      <c r="QM141"/>
      <c r="QN141"/>
      <c r="QO141"/>
      <c r="QP141"/>
      <c r="QQ141"/>
      <c r="QR141"/>
      <c r="QS141"/>
      <c r="QT141"/>
      <c r="QU141"/>
      <c r="QV141"/>
      <c r="QW141"/>
      <c r="QX141"/>
      <c r="QY141"/>
      <c r="QZ141"/>
      <c r="RA141"/>
      <c r="RB141"/>
      <c r="RC141"/>
      <c r="RD141"/>
      <c r="RE141"/>
      <c r="RF141"/>
      <c r="RG141"/>
      <c r="RH141"/>
      <c r="RI141"/>
      <c r="RJ141"/>
      <c r="RK141"/>
      <c r="RL141"/>
      <c r="RM141"/>
      <c r="RN141"/>
      <c r="RO141"/>
      <c r="RP141"/>
      <c r="RQ141"/>
      <c r="RR141"/>
      <c r="RS141"/>
      <c r="RT141"/>
      <c r="RU141"/>
      <c r="RV141"/>
      <c r="RW141"/>
      <c r="RX141"/>
      <c r="RY141"/>
      <c r="RZ141"/>
      <c r="SA141"/>
      <c r="SB141"/>
      <c r="SC141"/>
      <c r="SD141"/>
      <c r="SE141"/>
      <c r="SF141"/>
      <c r="SG141"/>
      <c r="SH141"/>
      <c r="SI141"/>
      <c r="SJ141"/>
      <c r="SK141"/>
      <c r="SL141"/>
      <c r="SM141"/>
      <c r="SN141"/>
      <c r="SO141"/>
      <c r="SP141"/>
      <c r="SQ141"/>
      <c r="SR141"/>
      <c r="SS141"/>
      <c r="ST141"/>
      <c r="SU141"/>
      <c r="SV141"/>
      <c r="SW141"/>
      <c r="SX141"/>
      <c r="SY141"/>
      <c r="SZ141"/>
      <c r="TA141"/>
      <c r="TB141"/>
      <c r="TC141"/>
      <c r="TD141"/>
      <c r="TE141"/>
      <c r="TF141"/>
      <c r="TG141"/>
      <c r="TH141"/>
      <c r="TI141"/>
      <c r="TJ141"/>
      <c r="TK141"/>
      <c r="TL141"/>
      <c r="TM141"/>
      <c r="TN141"/>
      <c r="TO141"/>
      <c r="TP141"/>
      <c r="TQ141"/>
      <c r="TR141"/>
      <c r="TS141"/>
      <c r="TT141"/>
      <c r="TU141"/>
      <c r="TV141"/>
      <c r="TW141"/>
      <c r="TX141"/>
      <c r="TY141"/>
      <c r="TZ141"/>
      <c r="UA141"/>
      <c r="UB141"/>
      <c r="UC141"/>
      <c r="UD141"/>
      <c r="UE141"/>
      <c r="UF141"/>
      <c r="UG141"/>
      <c r="UH141"/>
      <c r="UI141"/>
      <c r="UJ141"/>
      <c r="UK141"/>
      <c r="UL141"/>
      <c r="UM141"/>
      <c r="UN141"/>
      <c r="UO141"/>
      <c r="UP141"/>
      <c r="UQ141"/>
      <c r="UR141"/>
      <c r="US141"/>
      <c r="UT141"/>
      <c r="UU141"/>
      <c r="UV141"/>
      <c r="UW141"/>
      <c r="UX141"/>
      <c r="UY141"/>
      <c r="UZ141"/>
      <c r="VA141"/>
      <c r="VB141"/>
      <c r="VC141"/>
      <c r="VD141"/>
      <c r="VE141"/>
      <c r="VF141"/>
      <c r="VG141"/>
      <c r="VH141"/>
      <c r="VI141"/>
      <c r="VJ141"/>
      <c r="VK141"/>
      <c r="VL141"/>
      <c r="VM141"/>
      <c r="VN141"/>
      <c r="VO141"/>
      <c r="VP141"/>
      <c r="VQ141"/>
      <c r="VR141"/>
      <c r="VS141"/>
      <c r="VT141"/>
      <c r="VU141"/>
      <c r="VV141"/>
      <c r="VW141"/>
      <c r="VX141"/>
      <c r="VY141"/>
      <c r="VZ141"/>
      <c r="WA141"/>
      <c r="WB141"/>
      <c r="WC141"/>
      <c r="WD141"/>
      <c r="WE141"/>
      <c r="WF141"/>
      <c r="WG141"/>
      <c r="WH141"/>
      <c r="WI141"/>
      <c r="WJ141"/>
      <c r="WK141"/>
      <c r="WL141"/>
      <c r="WM141"/>
      <c r="WN141"/>
      <c r="WO141"/>
      <c r="WP141"/>
      <c r="WQ141"/>
      <c r="WR141"/>
      <c r="WS141"/>
      <c r="WT141"/>
      <c r="WU141"/>
      <c r="WV141"/>
      <c r="WW141"/>
      <c r="WX141"/>
      <c r="WY141"/>
      <c r="WZ141"/>
      <c r="XA141"/>
      <c r="XB141"/>
      <c r="XC141"/>
      <c r="XD141"/>
      <c r="XE141"/>
      <c r="XF141"/>
      <c r="XG141"/>
      <c r="XH141"/>
      <c r="XI141"/>
      <c r="XJ141"/>
      <c r="XK141"/>
      <c r="XL141"/>
      <c r="XM141"/>
      <c r="XN141"/>
      <c r="XO141"/>
      <c r="XP141"/>
      <c r="XQ141"/>
      <c r="XR141"/>
      <c r="XS141"/>
      <c r="XT141"/>
      <c r="XU141"/>
      <c r="XV141"/>
      <c r="XW141"/>
      <c r="XX141"/>
      <c r="XY141"/>
      <c r="XZ141"/>
      <c r="YA141"/>
      <c r="YB141"/>
      <c r="YC141"/>
      <c r="YD141"/>
      <c r="YE141"/>
      <c r="YF141"/>
      <c r="YG141"/>
      <c r="YH141"/>
      <c r="YI141"/>
      <c r="YJ141"/>
      <c r="YK141"/>
      <c r="YL141"/>
      <c r="YM141"/>
      <c r="YN141"/>
      <c r="YO141"/>
      <c r="YP141"/>
      <c r="YQ141"/>
      <c r="YR141"/>
      <c r="YS141"/>
      <c r="YT141"/>
      <c r="YU141"/>
      <c r="YV141"/>
      <c r="YW141"/>
      <c r="YX141"/>
      <c r="YY141"/>
      <c r="YZ141"/>
      <c r="ZA141"/>
      <c r="ZB141"/>
      <c r="ZC141"/>
      <c r="ZD141"/>
      <c r="ZE141"/>
      <c r="ZF141"/>
      <c r="ZG141"/>
      <c r="ZH141"/>
      <c r="ZI141"/>
      <c r="ZJ141"/>
      <c r="ZK141"/>
      <c r="ZL141"/>
      <c r="ZM141"/>
      <c r="ZN141"/>
      <c r="ZO141"/>
      <c r="ZP141"/>
      <c r="ZQ141"/>
      <c r="ZR141"/>
      <c r="ZS141"/>
      <c r="ZT141"/>
      <c r="ZU141"/>
      <c r="ZV141"/>
      <c r="ZW141"/>
      <c r="ZX141"/>
      <c r="ZY141"/>
      <c r="ZZ141"/>
      <c r="AAA141"/>
      <c r="AAB141"/>
      <c r="AAC141"/>
      <c r="AAD141"/>
      <c r="AAE141"/>
      <c r="AAF141"/>
      <c r="AAG141"/>
      <c r="AAH141"/>
      <c r="AAI141"/>
      <c r="AAJ141"/>
      <c r="AAK141"/>
      <c r="AAL141"/>
      <c r="AAM141"/>
      <c r="AAN141"/>
      <c r="AAO141"/>
      <c r="AAP141"/>
      <c r="AAQ141"/>
      <c r="AAR141"/>
      <c r="AAS141"/>
      <c r="AAT141"/>
      <c r="AAU141"/>
      <c r="AAV141"/>
      <c r="AAW141"/>
      <c r="AAX141"/>
      <c r="AAY141"/>
      <c r="AAZ141"/>
      <c r="ABA141"/>
      <c r="ABB141"/>
      <c r="ABC141"/>
      <c r="ABD141"/>
      <c r="ABE141"/>
      <c r="ABF141"/>
      <c r="ABG141"/>
      <c r="ABH141"/>
      <c r="ABI141"/>
      <c r="ABJ141"/>
      <c r="ABK141"/>
      <c r="ABL141"/>
      <c r="ABM141"/>
      <c r="ABN141"/>
      <c r="ABO141"/>
      <c r="ABP141"/>
      <c r="ABQ141"/>
      <c r="ABR141"/>
      <c r="ABS141"/>
      <c r="ABT141"/>
      <c r="ABU141"/>
      <c r="ABV141"/>
      <c r="ABW141"/>
      <c r="ABX141"/>
      <c r="ABY141"/>
      <c r="ABZ141"/>
      <c r="ACA141"/>
      <c r="ACB141"/>
      <c r="ACC141"/>
      <c r="ACD141"/>
      <c r="ACE141"/>
      <c r="ACF141"/>
      <c r="ACG141"/>
      <c r="ACH141"/>
      <c r="ACI141"/>
      <c r="ACJ141"/>
      <c r="ACK141"/>
      <c r="ACL141"/>
      <c r="ACM141"/>
      <c r="ACN141"/>
      <c r="ACO141"/>
      <c r="ACP141"/>
      <c r="ACQ141"/>
      <c r="ACR141"/>
      <c r="ACS141"/>
      <c r="ACT141"/>
      <c r="ACU141"/>
      <c r="ACV141"/>
      <c r="ACW141"/>
      <c r="ACX141"/>
      <c r="ACY141"/>
      <c r="ACZ141"/>
      <c r="ADA141"/>
      <c r="ADB141"/>
      <c r="ADC141"/>
      <c r="ADD141"/>
      <c r="ADE141"/>
      <c r="ADF141"/>
      <c r="ADG141"/>
      <c r="ADH141"/>
      <c r="ADI141"/>
      <c r="ADJ141"/>
      <c r="ADK141"/>
      <c r="ADL141"/>
      <c r="ADM141"/>
      <c r="ADN141"/>
      <c r="ADO141"/>
      <c r="ADP141"/>
      <c r="ADQ141"/>
      <c r="ADR141"/>
      <c r="ADS141"/>
      <c r="ADT141"/>
      <c r="ADU141"/>
      <c r="ADV141"/>
      <c r="ADW141"/>
      <c r="ADX141"/>
      <c r="ADY141"/>
      <c r="ADZ141"/>
      <c r="AEA141"/>
      <c r="AEB141"/>
      <c r="AEC141"/>
      <c r="AED141"/>
      <c r="AEE141"/>
      <c r="AEF141"/>
      <c r="AEG141"/>
      <c r="AEH141"/>
      <c r="AEI141"/>
      <c r="AEJ141"/>
      <c r="AEK141"/>
      <c r="AEL141"/>
      <c r="AEM141"/>
      <c r="AEN141"/>
      <c r="AEO141"/>
      <c r="AEP141"/>
      <c r="AEQ141"/>
      <c r="AER141"/>
      <c r="AES141"/>
      <c r="AET141"/>
      <c r="AEU141"/>
      <c r="AEV141"/>
      <c r="AEW141"/>
      <c r="AEX141"/>
      <c r="AEY141"/>
      <c r="AEZ141"/>
      <c r="AFA141"/>
      <c r="AFB141"/>
      <c r="AFC141"/>
      <c r="AFD141"/>
      <c r="AFE141"/>
      <c r="AFF141"/>
      <c r="AFG141"/>
      <c r="AFH141"/>
      <c r="AFI141"/>
      <c r="AFJ141"/>
      <c r="AFK141"/>
      <c r="AFL141"/>
      <c r="AFM141"/>
      <c r="AFN141"/>
      <c r="AFO141"/>
      <c r="AFP141"/>
      <c r="AFQ141"/>
      <c r="AFR141"/>
      <c r="AFS141"/>
      <c r="AFT141"/>
      <c r="AFU141"/>
      <c r="AFV141"/>
      <c r="AFW141"/>
      <c r="AFX141"/>
      <c r="AFY141"/>
      <c r="AFZ141"/>
      <c r="AGA141"/>
      <c r="AGB141"/>
      <c r="AGC141"/>
      <c r="AGD141"/>
      <c r="AGE141"/>
      <c r="AGF141"/>
      <c r="AGG141"/>
      <c r="AGH141"/>
      <c r="AGI141"/>
      <c r="AGJ141"/>
      <c r="AGK141"/>
      <c r="AGL141"/>
      <c r="AGM141"/>
      <c r="AGN141"/>
      <c r="AGO141"/>
      <c r="AGP141"/>
      <c r="AGQ141"/>
      <c r="AGR141"/>
      <c r="AGS141"/>
      <c r="AGT141"/>
      <c r="AGU141"/>
      <c r="AGV141"/>
      <c r="AGW141"/>
      <c r="AGX141"/>
      <c r="AGY141"/>
      <c r="AGZ141"/>
      <c r="AHA141"/>
      <c r="AHB141"/>
      <c r="AHC141"/>
      <c r="AHD141"/>
      <c r="AHE141"/>
      <c r="AHF141"/>
      <c r="AHG141"/>
      <c r="AHH141"/>
      <c r="AHI141"/>
      <c r="AHJ141"/>
      <c r="AHK141"/>
      <c r="AHL141"/>
      <c r="AHM141"/>
      <c r="AHN141"/>
      <c r="AHO141"/>
      <c r="AHP141"/>
      <c r="AHQ141"/>
      <c r="AHR141"/>
      <c r="AHS141"/>
      <c r="AHT141"/>
      <c r="AHU141"/>
      <c r="AHV141"/>
      <c r="AHW141"/>
      <c r="AHX141"/>
      <c r="AHY141"/>
      <c r="AHZ141"/>
      <c r="AIA141"/>
      <c r="AIB141"/>
      <c r="AIC141"/>
      <c r="AID141"/>
      <c r="AIE141"/>
      <c r="AIF141"/>
      <c r="AIG141"/>
      <c r="AIH141"/>
      <c r="AII141"/>
      <c r="AIJ141"/>
      <c r="AIK141"/>
      <c r="AIL141"/>
      <c r="AIM141"/>
      <c r="AIN141"/>
      <c r="AIO141"/>
      <c r="AIP141"/>
      <c r="AIQ141"/>
      <c r="AIR141"/>
      <c r="AIS141"/>
      <c r="AIT141"/>
      <c r="AIU141"/>
      <c r="AIV141"/>
      <c r="AIW141"/>
      <c r="AIX141"/>
      <c r="AIY141"/>
      <c r="AIZ141"/>
      <c r="AJA141"/>
      <c r="AJB141"/>
      <c r="AJC141"/>
      <c r="AJD141"/>
      <c r="AJE141"/>
      <c r="AJF141"/>
      <c r="AJG141"/>
      <c r="AJH141"/>
      <c r="AJI141"/>
      <c r="AJJ141"/>
      <c r="AJK141"/>
      <c r="AJL141"/>
      <c r="AJM141"/>
      <c r="AJN141"/>
      <c r="AJO141"/>
      <c r="AJP141"/>
      <c r="AJQ141"/>
      <c r="AJR141"/>
      <c r="AJS141"/>
      <c r="AJT141"/>
      <c r="AJU141"/>
      <c r="AJV141"/>
      <c r="AJW141"/>
      <c r="AJX141"/>
      <c r="AJY141"/>
      <c r="AJZ141"/>
      <c r="AKA141"/>
      <c r="AKB141"/>
      <c r="AKC141"/>
      <c r="AKD141"/>
      <c r="AKE141"/>
      <c r="AKF141"/>
      <c r="AKG141"/>
      <c r="AKH141"/>
      <c r="AKI141"/>
      <c r="AKJ141"/>
      <c r="AKK141"/>
      <c r="AKL141"/>
      <c r="AKM141"/>
      <c r="AKN141"/>
      <c r="AKO141"/>
      <c r="AKP141"/>
      <c r="AKQ141"/>
      <c r="AKR141"/>
      <c r="AKS141"/>
      <c r="AKT141"/>
      <c r="AKU141"/>
      <c r="AKV141"/>
      <c r="AKW141"/>
      <c r="AKX141"/>
      <c r="AKY141"/>
      <c r="AKZ141"/>
      <c r="ALA141"/>
      <c r="ALB141"/>
      <c r="ALC141"/>
      <c r="ALD141"/>
      <c r="ALE141"/>
      <c r="ALF141"/>
      <c r="ALG141"/>
      <c r="ALH141"/>
      <c r="ALI141"/>
      <c r="ALJ141"/>
      <c r="ALK141"/>
      <c r="ALL141"/>
      <c r="ALM141"/>
      <c r="ALN141"/>
      <c r="ALO141"/>
      <c r="ALP141"/>
      <c r="ALQ141"/>
      <c r="ALR141"/>
      <c r="ALS141"/>
      <c r="ALT141"/>
      <c r="ALU141"/>
      <c r="ALV141"/>
      <c r="ALW141"/>
      <c r="ALX141"/>
      <c r="ALY141"/>
      <c r="ALZ141"/>
      <c r="AMA141"/>
      <c r="AMB141"/>
      <c r="AMC141"/>
      <c r="AMD141"/>
      <c r="AME141"/>
      <c r="AMF141"/>
      <c r="AMG141"/>
      <c r="AMH141"/>
      <c r="AMI141"/>
      <c r="AMJ141"/>
      <c r="AMK141"/>
      <c r="AML141"/>
      <c r="AMM141"/>
      <c r="AMN141"/>
      <c r="AMO141"/>
      <c r="AMP141"/>
      <c r="AMQ141"/>
      <c r="AMR141"/>
      <c r="AMS141"/>
      <c r="AMT141"/>
      <c r="AMU141"/>
      <c r="AMV141"/>
      <c r="AMW141"/>
      <c r="AMX141"/>
      <c r="AMY141"/>
      <c r="AMZ141"/>
      <c r="ANA141"/>
      <c r="ANB141"/>
      <c r="ANC141"/>
      <c r="AND141"/>
      <c r="ANE141"/>
    </row>
    <row r="142" spans="3:1048" s="6" customFormat="1" ht="15" customHeight="1" x14ac:dyDescent="0.25">
      <c r="C142" s="162" t="str">
        <f t="shared" si="120"/>
        <v>Lochinvar</v>
      </c>
      <c r="D142" s="162" t="str">
        <f t="shared" si="121"/>
        <v>HPSA080KD 2**  (80 gal, JA13)</v>
      </c>
      <c r="E142" s="162">
        <f t="shared" si="122"/>
        <v>170985</v>
      </c>
      <c r="F142" s="60">
        <f t="shared" si="123"/>
        <v>80</v>
      </c>
      <c r="G142" s="6" t="str">
        <f t="shared" si="124"/>
        <v>AOSmithHPTS80</v>
      </c>
      <c r="H142" s="62">
        <v>0</v>
      </c>
      <c r="I142" s="60">
        <v>1</v>
      </c>
      <c r="J142" s="61">
        <f t="shared" si="125"/>
        <v>0</v>
      </c>
      <c r="K142" s="61">
        <f t="shared" si="126"/>
        <v>3.88</v>
      </c>
      <c r="L142" s="127">
        <f t="shared" si="127"/>
        <v>1</v>
      </c>
      <c r="M142" s="169" t="str">
        <f t="shared" si="128"/>
        <v>LochinvarHPSA080KD2xx</v>
      </c>
      <c r="N142" s="97" t="s">
        <v>196</v>
      </c>
      <c r="O142" s="32">
        <v>4</v>
      </c>
      <c r="P142" s="81">
        <f t="shared" si="129"/>
        <v>17</v>
      </c>
      <c r="Q142" s="9" t="s">
        <v>27</v>
      </c>
      <c r="R142" s="68">
        <f t="shared" si="133"/>
        <v>9</v>
      </c>
      <c r="S142" s="68">
        <f t="shared" si="111"/>
        <v>170985</v>
      </c>
      <c r="T142" s="65" t="str">
        <f t="shared" si="130"/>
        <v>HPSA080KD 2**  (80 gal, JA13)</v>
      </c>
      <c r="U142" s="168">
        <f t="shared" si="106"/>
        <v>1</v>
      </c>
      <c r="V142" s="10" t="s">
        <v>872</v>
      </c>
      <c r="W142" s="11">
        <v>80</v>
      </c>
      <c r="X142" s="30" t="s">
        <v>848</v>
      </c>
      <c r="Y142" s="86" t="s">
        <v>848</v>
      </c>
      <c r="Z142" s="91" t="str">
        <f t="shared" si="112"/>
        <v>AOSmithHPTS80</v>
      </c>
      <c r="AA142" s="128">
        <v>1</v>
      </c>
      <c r="AB142" s="40" t="s">
        <v>10</v>
      </c>
      <c r="AC142" s="47">
        <v>4</v>
      </c>
      <c r="AD142" s="160">
        <v>3.88</v>
      </c>
      <c r="AE142" s="165">
        <v>44728</v>
      </c>
      <c r="AF142" s="49" t="s">
        <v>83</v>
      </c>
      <c r="AG142" s="138" t="str">
        <f t="shared" si="131"/>
        <v>2,     170985,   "HPSA080KD 2**  (80 gal, JA13)"</v>
      </c>
      <c r="AH142" s="140" t="str">
        <f t="shared" si="100"/>
        <v>Lochinvar</v>
      </c>
      <c r="AI142" s="161" t="s">
        <v>875</v>
      </c>
      <c r="AJ142" s="166">
        <f t="shared" si="107"/>
        <v>1</v>
      </c>
      <c r="AK142" s="138" t="str">
        <f t="shared" si="132"/>
        <v xml:space="preserve">          case  HPSA080KD 2**  (80 gal, JA13)   :   "LochinvarHPSA080KD2xx"</v>
      </c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  <c r="BE142"/>
      <c r="BF142"/>
      <c r="BG142"/>
      <c r="BH142"/>
      <c r="BI142"/>
      <c r="BJ142"/>
      <c r="BK142"/>
      <c r="BL142"/>
      <c r="BM142"/>
      <c r="BN142"/>
      <c r="BO142"/>
      <c r="BP142"/>
      <c r="BQ142"/>
      <c r="BR142"/>
      <c r="BS142"/>
      <c r="BT142"/>
      <c r="BU142"/>
      <c r="BV142"/>
      <c r="BW142"/>
      <c r="BX142"/>
      <c r="BY142"/>
      <c r="BZ142"/>
      <c r="CA142"/>
      <c r="CB142"/>
      <c r="CC142"/>
      <c r="CD142"/>
      <c r="CE142"/>
      <c r="CF142"/>
      <c r="CG142"/>
      <c r="CH142"/>
      <c r="CI142"/>
      <c r="CJ142"/>
      <c r="CK142"/>
      <c r="CL142"/>
      <c r="CM142"/>
      <c r="CN142"/>
      <c r="CO142"/>
      <c r="CP142"/>
      <c r="CQ142"/>
      <c r="CR142"/>
      <c r="CS142"/>
      <c r="CT142"/>
      <c r="CU142"/>
      <c r="CV142"/>
      <c r="CW142"/>
      <c r="CX142"/>
      <c r="CY142"/>
      <c r="CZ142"/>
      <c r="DA142"/>
      <c r="DB142"/>
      <c r="DC142"/>
      <c r="DD142"/>
      <c r="DE142"/>
      <c r="DF142"/>
      <c r="DG142"/>
      <c r="DH142"/>
      <c r="DI142"/>
      <c r="DJ142"/>
      <c r="DK142"/>
      <c r="DL142"/>
      <c r="DM142"/>
      <c r="DN142"/>
      <c r="DO142"/>
      <c r="DP142"/>
      <c r="DQ142"/>
      <c r="DR142"/>
      <c r="DS142"/>
      <c r="DT142"/>
      <c r="DU142"/>
      <c r="DV142"/>
      <c r="DW142"/>
      <c r="DX142"/>
      <c r="DY142"/>
      <c r="DZ142"/>
      <c r="EA142"/>
      <c r="EB142"/>
      <c r="EC142"/>
      <c r="ED142"/>
      <c r="EE142"/>
      <c r="EF142"/>
      <c r="EG142"/>
      <c r="EH142"/>
      <c r="EI142"/>
      <c r="EJ142"/>
      <c r="EK142"/>
      <c r="EL142"/>
      <c r="EM142"/>
      <c r="EN142"/>
      <c r="EO142"/>
      <c r="EP142"/>
      <c r="EQ142"/>
      <c r="ER142"/>
      <c r="ES142"/>
      <c r="ET142"/>
      <c r="EU142"/>
      <c r="EV142"/>
      <c r="EW142"/>
      <c r="EX142"/>
      <c r="EY142"/>
      <c r="EZ142"/>
      <c r="FA142"/>
      <c r="FB142"/>
      <c r="FC142"/>
      <c r="FD142"/>
      <c r="FE142"/>
      <c r="FF142"/>
      <c r="FG142"/>
      <c r="FH142"/>
      <c r="FI142"/>
      <c r="FJ142"/>
      <c r="FK142"/>
      <c r="FL142"/>
      <c r="FM142"/>
      <c r="FN142"/>
      <c r="FO142"/>
      <c r="FP142"/>
      <c r="FQ142"/>
      <c r="FR142"/>
      <c r="FS142"/>
      <c r="FT142"/>
      <c r="FU142"/>
      <c r="FV142"/>
      <c r="FW142"/>
      <c r="FX142"/>
      <c r="FY142"/>
      <c r="FZ142"/>
      <c r="GA142"/>
      <c r="GB142"/>
      <c r="GC142"/>
      <c r="GD142"/>
      <c r="GE142"/>
      <c r="GF142"/>
      <c r="GG142"/>
      <c r="GH142"/>
      <c r="GI142"/>
      <c r="GJ142"/>
      <c r="GK142"/>
      <c r="GL142"/>
      <c r="GM142"/>
      <c r="GN142"/>
      <c r="GO142"/>
      <c r="GP142"/>
      <c r="GQ142"/>
      <c r="GR142"/>
      <c r="GS142"/>
      <c r="GT142"/>
      <c r="GU142"/>
      <c r="GV142"/>
      <c r="GW142"/>
      <c r="GX142"/>
      <c r="GY142"/>
      <c r="GZ142"/>
      <c r="HA142"/>
      <c r="HB142"/>
      <c r="HC142"/>
      <c r="HD142"/>
      <c r="HE142"/>
      <c r="HF142"/>
      <c r="HG142"/>
      <c r="HH142"/>
      <c r="HI142"/>
      <c r="HJ142"/>
      <c r="HK142"/>
      <c r="HL142"/>
      <c r="HM142"/>
      <c r="HN142"/>
      <c r="HO142"/>
      <c r="HP142"/>
      <c r="HQ142"/>
      <c r="HR142"/>
      <c r="HS142"/>
      <c r="HT142"/>
      <c r="HU142"/>
      <c r="HV142"/>
      <c r="HW142"/>
      <c r="HX142"/>
      <c r="HY142"/>
      <c r="HZ142"/>
      <c r="IA142"/>
      <c r="IB142"/>
      <c r="IC142"/>
      <c r="ID142"/>
      <c r="IE142"/>
      <c r="IF142"/>
      <c r="IG142"/>
      <c r="IH142"/>
      <c r="II142"/>
      <c r="IJ142"/>
      <c r="IK142"/>
      <c r="IL142"/>
      <c r="IM142"/>
      <c r="IN142"/>
      <c r="IO142"/>
      <c r="IP142"/>
      <c r="IQ142"/>
      <c r="IR142"/>
      <c r="IS142"/>
      <c r="IT142"/>
      <c r="IU142"/>
      <c r="IV142"/>
      <c r="IW142"/>
      <c r="IX142"/>
      <c r="IY142"/>
      <c r="IZ142"/>
      <c r="JA142"/>
      <c r="JB142"/>
      <c r="JC142"/>
      <c r="JD142"/>
      <c r="JE142"/>
      <c r="JF142"/>
      <c r="JG142"/>
      <c r="JH142"/>
      <c r="JI142"/>
      <c r="JJ142"/>
      <c r="JK142"/>
      <c r="JL142"/>
      <c r="JM142"/>
      <c r="JN142"/>
      <c r="JO142"/>
      <c r="JP142"/>
      <c r="JQ142"/>
      <c r="JR142"/>
      <c r="JS142"/>
      <c r="JT142"/>
      <c r="JU142"/>
      <c r="JV142"/>
      <c r="JW142"/>
      <c r="JX142"/>
      <c r="JY142"/>
      <c r="JZ142"/>
      <c r="KA142"/>
      <c r="KB142"/>
      <c r="KC142"/>
      <c r="KD142"/>
      <c r="KE142"/>
      <c r="KF142"/>
      <c r="KG142"/>
      <c r="KH142"/>
      <c r="KI142"/>
      <c r="KJ142"/>
      <c r="KK142"/>
      <c r="KL142"/>
      <c r="KM142"/>
      <c r="KN142"/>
      <c r="KO142"/>
      <c r="KP142"/>
      <c r="KQ142"/>
      <c r="KR142"/>
      <c r="KS142"/>
      <c r="KT142"/>
      <c r="KU142"/>
      <c r="KV142"/>
      <c r="KW142"/>
      <c r="KX142"/>
      <c r="KY142"/>
      <c r="KZ142"/>
      <c r="LA142"/>
      <c r="LB142"/>
      <c r="LC142"/>
      <c r="LD142"/>
      <c r="LE142"/>
      <c r="LF142"/>
      <c r="LG142"/>
      <c r="LH142"/>
      <c r="LI142"/>
      <c r="LJ142"/>
      <c r="LK142"/>
      <c r="LL142"/>
      <c r="LM142"/>
      <c r="LN142"/>
      <c r="LO142"/>
      <c r="LP142"/>
      <c r="LQ142"/>
      <c r="LR142"/>
      <c r="LS142"/>
      <c r="LT142"/>
      <c r="LU142"/>
      <c r="LV142"/>
      <c r="LW142"/>
      <c r="LX142"/>
      <c r="LY142"/>
      <c r="LZ142"/>
      <c r="MA142"/>
      <c r="MB142"/>
      <c r="MC142"/>
      <c r="MD142"/>
      <c r="ME142"/>
      <c r="MF142"/>
      <c r="MG142"/>
      <c r="MH142"/>
      <c r="MI142"/>
      <c r="MJ142"/>
      <c r="MK142"/>
      <c r="ML142"/>
      <c r="MM142"/>
      <c r="MN142"/>
      <c r="MO142"/>
      <c r="MP142"/>
      <c r="MQ142"/>
      <c r="MR142"/>
      <c r="MS142"/>
      <c r="MT142"/>
      <c r="MU142"/>
      <c r="MV142"/>
      <c r="MW142"/>
      <c r="MX142"/>
      <c r="MY142"/>
      <c r="MZ142"/>
      <c r="NA142"/>
      <c r="NB142"/>
      <c r="NC142"/>
      <c r="ND142"/>
      <c r="NE142"/>
      <c r="NF142"/>
      <c r="NG142"/>
      <c r="NH142"/>
      <c r="NI142"/>
      <c r="NJ142"/>
      <c r="NK142"/>
      <c r="NL142"/>
      <c r="NM142"/>
      <c r="NN142"/>
      <c r="NO142"/>
      <c r="NP142"/>
      <c r="NQ142"/>
      <c r="NR142"/>
      <c r="NS142"/>
      <c r="NT142"/>
      <c r="NU142"/>
      <c r="NV142"/>
      <c r="NW142"/>
      <c r="NX142"/>
      <c r="NY142"/>
      <c r="NZ142"/>
      <c r="OA142"/>
      <c r="OB142"/>
      <c r="OC142"/>
      <c r="OD142"/>
      <c r="OE142"/>
      <c r="OF142"/>
      <c r="OG142"/>
      <c r="OH142"/>
      <c r="OI142"/>
      <c r="OJ142"/>
      <c r="OK142"/>
      <c r="OL142"/>
      <c r="OM142"/>
      <c r="ON142"/>
      <c r="OO142"/>
      <c r="OP142"/>
      <c r="OQ142"/>
      <c r="OR142"/>
      <c r="OS142"/>
      <c r="OT142"/>
      <c r="OU142"/>
      <c r="OV142"/>
      <c r="OW142"/>
      <c r="OX142"/>
      <c r="OY142"/>
      <c r="OZ142"/>
      <c r="PA142"/>
      <c r="PB142"/>
      <c r="PC142"/>
      <c r="PD142"/>
      <c r="PE142"/>
      <c r="PF142"/>
      <c r="PG142"/>
      <c r="PH142"/>
      <c r="PI142"/>
      <c r="PJ142"/>
      <c r="PK142"/>
      <c r="PL142"/>
      <c r="PM142"/>
      <c r="PN142"/>
      <c r="PO142"/>
      <c r="PP142"/>
      <c r="PQ142"/>
      <c r="PR142"/>
      <c r="PS142"/>
      <c r="PT142"/>
      <c r="PU142"/>
      <c r="PV142"/>
      <c r="PW142"/>
      <c r="PX142"/>
      <c r="PY142"/>
      <c r="PZ142"/>
      <c r="QA142"/>
      <c r="QB142"/>
      <c r="QC142"/>
      <c r="QD142"/>
      <c r="QE142"/>
      <c r="QF142"/>
      <c r="QG142"/>
      <c r="QH142"/>
      <c r="QI142"/>
      <c r="QJ142"/>
      <c r="QK142"/>
      <c r="QL142"/>
      <c r="QM142"/>
      <c r="QN142"/>
      <c r="QO142"/>
      <c r="QP142"/>
      <c r="QQ142"/>
      <c r="QR142"/>
      <c r="QS142"/>
      <c r="QT142"/>
      <c r="QU142"/>
      <c r="QV142"/>
      <c r="QW142"/>
      <c r="QX142"/>
      <c r="QY142"/>
      <c r="QZ142"/>
      <c r="RA142"/>
      <c r="RB142"/>
      <c r="RC142"/>
      <c r="RD142"/>
      <c r="RE142"/>
      <c r="RF142"/>
      <c r="RG142"/>
      <c r="RH142"/>
      <c r="RI142"/>
      <c r="RJ142"/>
      <c r="RK142"/>
      <c r="RL142"/>
      <c r="RM142"/>
      <c r="RN142"/>
      <c r="RO142"/>
      <c r="RP142"/>
      <c r="RQ142"/>
      <c r="RR142"/>
      <c r="RS142"/>
      <c r="RT142"/>
      <c r="RU142"/>
      <c r="RV142"/>
      <c r="RW142"/>
      <c r="RX142"/>
      <c r="RY142"/>
      <c r="RZ142"/>
      <c r="SA142"/>
      <c r="SB142"/>
      <c r="SC142"/>
      <c r="SD142"/>
      <c r="SE142"/>
      <c r="SF142"/>
      <c r="SG142"/>
      <c r="SH142"/>
      <c r="SI142"/>
      <c r="SJ142"/>
      <c r="SK142"/>
      <c r="SL142"/>
      <c r="SM142"/>
      <c r="SN142"/>
      <c r="SO142"/>
      <c r="SP142"/>
      <c r="SQ142"/>
      <c r="SR142"/>
      <c r="SS142"/>
      <c r="ST142"/>
      <c r="SU142"/>
      <c r="SV142"/>
      <c r="SW142"/>
      <c r="SX142"/>
      <c r="SY142"/>
      <c r="SZ142"/>
      <c r="TA142"/>
      <c r="TB142"/>
      <c r="TC142"/>
      <c r="TD142"/>
      <c r="TE142"/>
      <c r="TF142"/>
      <c r="TG142"/>
      <c r="TH142"/>
      <c r="TI142"/>
      <c r="TJ142"/>
      <c r="TK142"/>
      <c r="TL142"/>
      <c r="TM142"/>
      <c r="TN142"/>
      <c r="TO142"/>
      <c r="TP142"/>
      <c r="TQ142"/>
      <c r="TR142"/>
      <c r="TS142"/>
      <c r="TT142"/>
      <c r="TU142"/>
      <c r="TV142"/>
      <c r="TW142"/>
      <c r="TX142"/>
      <c r="TY142"/>
      <c r="TZ142"/>
      <c r="UA142"/>
      <c r="UB142"/>
      <c r="UC142"/>
      <c r="UD142"/>
      <c r="UE142"/>
      <c r="UF142"/>
      <c r="UG142"/>
      <c r="UH142"/>
      <c r="UI142"/>
      <c r="UJ142"/>
      <c r="UK142"/>
      <c r="UL142"/>
      <c r="UM142"/>
      <c r="UN142"/>
      <c r="UO142"/>
      <c r="UP142"/>
      <c r="UQ142"/>
      <c r="UR142"/>
      <c r="US142"/>
      <c r="UT142"/>
      <c r="UU142"/>
      <c r="UV142"/>
      <c r="UW142"/>
      <c r="UX142"/>
      <c r="UY142"/>
      <c r="UZ142"/>
      <c r="VA142"/>
      <c r="VB142"/>
      <c r="VC142"/>
      <c r="VD142"/>
      <c r="VE142"/>
      <c r="VF142"/>
      <c r="VG142"/>
      <c r="VH142"/>
      <c r="VI142"/>
      <c r="VJ142"/>
      <c r="VK142"/>
      <c r="VL142"/>
      <c r="VM142"/>
      <c r="VN142"/>
      <c r="VO142"/>
      <c r="VP142"/>
      <c r="VQ142"/>
      <c r="VR142"/>
      <c r="VS142"/>
      <c r="VT142"/>
      <c r="VU142"/>
      <c r="VV142"/>
      <c r="VW142"/>
      <c r="VX142"/>
      <c r="VY142"/>
      <c r="VZ142"/>
      <c r="WA142"/>
      <c r="WB142"/>
      <c r="WC142"/>
      <c r="WD142"/>
      <c r="WE142"/>
      <c r="WF142"/>
      <c r="WG142"/>
      <c r="WH142"/>
      <c r="WI142"/>
      <c r="WJ142"/>
      <c r="WK142"/>
      <c r="WL142"/>
      <c r="WM142"/>
      <c r="WN142"/>
      <c r="WO142"/>
      <c r="WP142"/>
      <c r="WQ142"/>
      <c r="WR142"/>
      <c r="WS142"/>
      <c r="WT142"/>
      <c r="WU142"/>
      <c r="WV142"/>
      <c r="WW142"/>
      <c r="WX142"/>
      <c r="WY142"/>
      <c r="WZ142"/>
      <c r="XA142"/>
      <c r="XB142"/>
      <c r="XC142"/>
      <c r="XD142"/>
      <c r="XE142"/>
      <c r="XF142"/>
      <c r="XG142"/>
      <c r="XH142"/>
      <c r="XI142"/>
      <c r="XJ142"/>
      <c r="XK142"/>
      <c r="XL142"/>
      <c r="XM142"/>
      <c r="XN142"/>
      <c r="XO142"/>
      <c r="XP142"/>
      <c r="XQ142"/>
      <c r="XR142"/>
      <c r="XS142"/>
      <c r="XT142"/>
      <c r="XU142"/>
      <c r="XV142"/>
      <c r="XW142"/>
      <c r="XX142"/>
      <c r="XY142"/>
      <c r="XZ142"/>
      <c r="YA142"/>
      <c r="YB142"/>
      <c r="YC142"/>
      <c r="YD142"/>
      <c r="YE142"/>
      <c r="YF142"/>
      <c r="YG142"/>
      <c r="YH142"/>
      <c r="YI142"/>
      <c r="YJ142"/>
      <c r="YK142"/>
      <c r="YL142"/>
      <c r="YM142"/>
      <c r="YN142"/>
      <c r="YO142"/>
      <c r="YP142"/>
      <c r="YQ142"/>
      <c r="YR142"/>
      <c r="YS142"/>
      <c r="YT142"/>
      <c r="YU142"/>
      <c r="YV142"/>
      <c r="YW142"/>
      <c r="YX142"/>
      <c r="YY142"/>
      <c r="YZ142"/>
      <c r="ZA142"/>
      <c r="ZB142"/>
      <c r="ZC142"/>
      <c r="ZD142"/>
      <c r="ZE142"/>
      <c r="ZF142"/>
      <c r="ZG142"/>
      <c r="ZH142"/>
      <c r="ZI142"/>
      <c r="ZJ142"/>
      <c r="ZK142"/>
      <c r="ZL142"/>
      <c r="ZM142"/>
      <c r="ZN142"/>
      <c r="ZO142"/>
      <c r="ZP142"/>
      <c r="ZQ142"/>
      <c r="ZR142"/>
      <c r="ZS142"/>
      <c r="ZT142"/>
      <c r="ZU142"/>
      <c r="ZV142"/>
      <c r="ZW142"/>
      <c r="ZX142"/>
      <c r="ZY142"/>
      <c r="ZZ142"/>
      <c r="AAA142"/>
      <c r="AAB142"/>
      <c r="AAC142"/>
      <c r="AAD142"/>
      <c r="AAE142"/>
      <c r="AAF142"/>
      <c r="AAG142"/>
      <c r="AAH142"/>
      <c r="AAI142"/>
      <c r="AAJ142"/>
      <c r="AAK142"/>
      <c r="AAL142"/>
      <c r="AAM142"/>
      <c r="AAN142"/>
      <c r="AAO142"/>
      <c r="AAP142"/>
      <c r="AAQ142"/>
      <c r="AAR142"/>
      <c r="AAS142"/>
      <c r="AAT142"/>
      <c r="AAU142"/>
      <c r="AAV142"/>
      <c r="AAW142"/>
      <c r="AAX142"/>
      <c r="AAY142"/>
      <c r="AAZ142"/>
      <c r="ABA142"/>
      <c r="ABB142"/>
      <c r="ABC142"/>
      <c r="ABD142"/>
      <c r="ABE142"/>
      <c r="ABF142"/>
      <c r="ABG142"/>
      <c r="ABH142"/>
      <c r="ABI142"/>
      <c r="ABJ142"/>
      <c r="ABK142"/>
      <c r="ABL142"/>
      <c r="ABM142"/>
      <c r="ABN142"/>
      <c r="ABO142"/>
      <c r="ABP142"/>
      <c r="ABQ142"/>
      <c r="ABR142"/>
      <c r="ABS142"/>
      <c r="ABT142"/>
      <c r="ABU142"/>
      <c r="ABV142"/>
      <c r="ABW142"/>
      <c r="ABX142"/>
      <c r="ABY142"/>
      <c r="ABZ142"/>
      <c r="ACA142"/>
      <c r="ACB142"/>
      <c r="ACC142"/>
      <c r="ACD142"/>
      <c r="ACE142"/>
      <c r="ACF142"/>
      <c r="ACG142"/>
      <c r="ACH142"/>
      <c r="ACI142"/>
      <c r="ACJ142"/>
      <c r="ACK142"/>
      <c r="ACL142"/>
      <c r="ACM142"/>
      <c r="ACN142"/>
      <c r="ACO142"/>
      <c r="ACP142"/>
      <c r="ACQ142"/>
      <c r="ACR142"/>
      <c r="ACS142"/>
      <c r="ACT142"/>
      <c r="ACU142"/>
      <c r="ACV142"/>
      <c r="ACW142"/>
      <c r="ACX142"/>
      <c r="ACY142"/>
      <c r="ACZ142"/>
      <c r="ADA142"/>
      <c r="ADB142"/>
      <c r="ADC142"/>
      <c r="ADD142"/>
      <c r="ADE142"/>
      <c r="ADF142"/>
      <c r="ADG142"/>
      <c r="ADH142"/>
      <c r="ADI142"/>
      <c r="ADJ142"/>
      <c r="ADK142"/>
      <c r="ADL142"/>
      <c r="ADM142"/>
      <c r="ADN142"/>
      <c r="ADO142"/>
      <c r="ADP142"/>
      <c r="ADQ142"/>
      <c r="ADR142"/>
      <c r="ADS142"/>
      <c r="ADT142"/>
      <c r="ADU142"/>
      <c r="ADV142"/>
      <c r="ADW142"/>
      <c r="ADX142"/>
      <c r="ADY142"/>
      <c r="ADZ142"/>
      <c r="AEA142"/>
      <c r="AEB142"/>
      <c r="AEC142"/>
      <c r="AED142"/>
      <c r="AEE142"/>
      <c r="AEF142"/>
      <c r="AEG142"/>
      <c r="AEH142"/>
      <c r="AEI142"/>
      <c r="AEJ142"/>
      <c r="AEK142"/>
      <c r="AEL142"/>
      <c r="AEM142"/>
      <c r="AEN142"/>
      <c r="AEO142"/>
      <c r="AEP142"/>
      <c r="AEQ142"/>
      <c r="AER142"/>
      <c r="AES142"/>
      <c r="AET142"/>
      <c r="AEU142"/>
      <c r="AEV142"/>
      <c r="AEW142"/>
      <c r="AEX142"/>
      <c r="AEY142"/>
      <c r="AEZ142"/>
      <c r="AFA142"/>
      <c r="AFB142"/>
      <c r="AFC142"/>
      <c r="AFD142"/>
      <c r="AFE142"/>
      <c r="AFF142"/>
      <c r="AFG142"/>
      <c r="AFH142"/>
      <c r="AFI142"/>
      <c r="AFJ142"/>
      <c r="AFK142"/>
      <c r="AFL142"/>
      <c r="AFM142"/>
      <c r="AFN142"/>
      <c r="AFO142"/>
      <c r="AFP142"/>
      <c r="AFQ142"/>
      <c r="AFR142"/>
      <c r="AFS142"/>
      <c r="AFT142"/>
      <c r="AFU142"/>
      <c r="AFV142"/>
      <c r="AFW142"/>
      <c r="AFX142"/>
      <c r="AFY142"/>
      <c r="AFZ142"/>
      <c r="AGA142"/>
      <c r="AGB142"/>
      <c r="AGC142"/>
      <c r="AGD142"/>
      <c r="AGE142"/>
      <c r="AGF142"/>
      <c r="AGG142"/>
      <c r="AGH142"/>
      <c r="AGI142"/>
      <c r="AGJ142"/>
      <c r="AGK142"/>
      <c r="AGL142"/>
      <c r="AGM142"/>
      <c r="AGN142"/>
      <c r="AGO142"/>
      <c r="AGP142"/>
      <c r="AGQ142"/>
      <c r="AGR142"/>
      <c r="AGS142"/>
      <c r="AGT142"/>
      <c r="AGU142"/>
      <c r="AGV142"/>
      <c r="AGW142"/>
      <c r="AGX142"/>
      <c r="AGY142"/>
      <c r="AGZ142"/>
      <c r="AHA142"/>
      <c r="AHB142"/>
      <c r="AHC142"/>
      <c r="AHD142"/>
      <c r="AHE142"/>
      <c r="AHF142"/>
      <c r="AHG142"/>
      <c r="AHH142"/>
      <c r="AHI142"/>
      <c r="AHJ142"/>
      <c r="AHK142"/>
      <c r="AHL142"/>
      <c r="AHM142"/>
      <c r="AHN142"/>
      <c r="AHO142"/>
      <c r="AHP142"/>
      <c r="AHQ142"/>
      <c r="AHR142"/>
      <c r="AHS142"/>
      <c r="AHT142"/>
      <c r="AHU142"/>
      <c r="AHV142"/>
      <c r="AHW142"/>
      <c r="AHX142"/>
      <c r="AHY142"/>
      <c r="AHZ142"/>
      <c r="AIA142"/>
      <c r="AIB142"/>
      <c r="AIC142"/>
      <c r="AID142"/>
      <c r="AIE142"/>
      <c r="AIF142"/>
      <c r="AIG142"/>
      <c r="AIH142"/>
      <c r="AII142"/>
      <c r="AIJ142"/>
      <c r="AIK142"/>
      <c r="AIL142"/>
      <c r="AIM142"/>
      <c r="AIN142"/>
      <c r="AIO142"/>
      <c r="AIP142"/>
      <c r="AIQ142"/>
      <c r="AIR142"/>
      <c r="AIS142"/>
      <c r="AIT142"/>
      <c r="AIU142"/>
      <c r="AIV142"/>
      <c r="AIW142"/>
      <c r="AIX142"/>
      <c r="AIY142"/>
      <c r="AIZ142"/>
      <c r="AJA142"/>
      <c r="AJB142"/>
      <c r="AJC142"/>
      <c r="AJD142"/>
      <c r="AJE142"/>
      <c r="AJF142"/>
      <c r="AJG142"/>
      <c r="AJH142"/>
      <c r="AJI142"/>
      <c r="AJJ142"/>
      <c r="AJK142"/>
      <c r="AJL142"/>
      <c r="AJM142"/>
      <c r="AJN142"/>
      <c r="AJO142"/>
      <c r="AJP142"/>
      <c r="AJQ142"/>
      <c r="AJR142"/>
      <c r="AJS142"/>
      <c r="AJT142"/>
      <c r="AJU142"/>
      <c r="AJV142"/>
      <c r="AJW142"/>
      <c r="AJX142"/>
      <c r="AJY142"/>
      <c r="AJZ142"/>
      <c r="AKA142"/>
      <c r="AKB142"/>
      <c r="AKC142"/>
      <c r="AKD142"/>
      <c r="AKE142"/>
      <c r="AKF142"/>
      <c r="AKG142"/>
      <c r="AKH142"/>
      <c r="AKI142"/>
      <c r="AKJ142"/>
      <c r="AKK142"/>
      <c r="AKL142"/>
      <c r="AKM142"/>
      <c r="AKN142"/>
      <c r="AKO142"/>
      <c r="AKP142"/>
      <c r="AKQ142"/>
      <c r="AKR142"/>
      <c r="AKS142"/>
      <c r="AKT142"/>
      <c r="AKU142"/>
      <c r="AKV142"/>
      <c r="AKW142"/>
      <c r="AKX142"/>
      <c r="AKY142"/>
      <c r="AKZ142"/>
      <c r="ALA142"/>
      <c r="ALB142"/>
      <c r="ALC142"/>
      <c r="ALD142"/>
      <c r="ALE142"/>
      <c r="ALF142"/>
      <c r="ALG142"/>
      <c r="ALH142"/>
      <c r="ALI142"/>
      <c r="ALJ142"/>
      <c r="ALK142"/>
      <c r="ALL142"/>
      <c r="ALM142"/>
      <c r="ALN142"/>
      <c r="ALO142"/>
      <c r="ALP142"/>
      <c r="ALQ142"/>
      <c r="ALR142"/>
      <c r="ALS142"/>
      <c r="ALT142"/>
      <c r="ALU142"/>
      <c r="ALV142"/>
      <c r="ALW142"/>
      <c r="ALX142"/>
      <c r="ALY142"/>
      <c r="ALZ142"/>
      <c r="AMA142"/>
      <c r="AMB142"/>
      <c r="AMC142"/>
      <c r="AMD142"/>
      <c r="AME142"/>
      <c r="AMF142"/>
      <c r="AMG142"/>
      <c r="AMH142"/>
      <c r="AMI142"/>
      <c r="AMJ142"/>
      <c r="AMK142"/>
      <c r="AML142"/>
      <c r="AMM142"/>
      <c r="AMN142"/>
      <c r="AMO142"/>
      <c r="AMP142"/>
      <c r="AMQ142"/>
      <c r="AMR142"/>
      <c r="AMS142"/>
      <c r="AMT142"/>
      <c r="AMU142"/>
      <c r="AMV142"/>
      <c r="AMW142"/>
      <c r="AMX142"/>
      <c r="AMY142"/>
      <c r="AMZ142"/>
      <c r="ANA142"/>
      <c r="ANB142"/>
      <c r="ANC142"/>
      <c r="AND142"/>
      <c r="ANE142"/>
    </row>
    <row r="143" spans="3:1048" s="6" customFormat="1" ht="15" customHeight="1" x14ac:dyDescent="0.25">
      <c r="C143" s="6" t="str">
        <f t="shared" si="113"/>
        <v>Lochinvar</v>
      </c>
      <c r="D143" s="6" t="str">
        <f t="shared" si="114"/>
        <v>HPA051KD 120  (50 gal)</v>
      </c>
      <c r="E143" s="6">
        <f t="shared" si="115"/>
        <v>170113</v>
      </c>
      <c r="F143" s="60">
        <f t="shared" si="26"/>
        <v>50</v>
      </c>
      <c r="G143" s="6" t="str">
        <f t="shared" si="116"/>
        <v>AOSmithHPTU50</v>
      </c>
      <c r="H143" s="62">
        <v>0</v>
      </c>
      <c r="I143" s="60">
        <v>1</v>
      </c>
      <c r="J143" s="61">
        <f t="shared" si="62"/>
        <v>0</v>
      </c>
      <c r="K143" s="61">
        <f t="shared" si="63"/>
        <v>2.9</v>
      </c>
      <c r="L143" s="127">
        <f t="shared" si="30"/>
        <v>0</v>
      </c>
      <c r="M143" s="169" t="str">
        <f t="shared" si="117"/>
        <v>LochinvarHPA051</v>
      </c>
      <c r="N143" s="97" t="s">
        <v>196</v>
      </c>
      <c r="O143" s="32">
        <v>3</v>
      </c>
      <c r="P143" s="81">
        <f t="shared" si="32"/>
        <v>17</v>
      </c>
      <c r="Q143" s="9" t="s">
        <v>27</v>
      </c>
      <c r="R143" s="120">
        <v>1</v>
      </c>
      <c r="S143" s="68">
        <f t="shared" si="111"/>
        <v>170113</v>
      </c>
      <c r="T143" s="65" t="str">
        <f t="shared" si="119"/>
        <v>HPA051KD 120  (50 gal)</v>
      </c>
      <c r="U143" s="168">
        <f t="shared" si="106"/>
        <v>1</v>
      </c>
      <c r="V143" s="10" t="s">
        <v>28</v>
      </c>
      <c r="W143" s="11">
        <v>50</v>
      </c>
      <c r="X143" s="30" t="s">
        <v>84</v>
      </c>
      <c r="Y143" s="86" t="s">
        <v>109</v>
      </c>
      <c r="Z143" s="91" t="str">
        <f t="shared" si="112"/>
        <v>AOSmithHPTU50</v>
      </c>
      <c r="AA143" s="126">
        <v>0</v>
      </c>
      <c r="AB143" s="40" t="s">
        <v>10</v>
      </c>
      <c r="AC143" s="47" t="s">
        <v>9</v>
      </c>
      <c r="AD143" s="160">
        <v>2.9</v>
      </c>
      <c r="AE143" s="48">
        <v>42545</v>
      </c>
      <c r="AF143" s="49" t="s">
        <v>83</v>
      </c>
      <c r="AG143" s="138" t="str">
        <f t="shared" si="108"/>
        <v>2,     170113,   "HPA051KD 120  (50 gal)"</v>
      </c>
      <c r="AH143" s="139" t="str">
        <f>Q143</f>
        <v>Lochinvar</v>
      </c>
      <c r="AI143" s="141" t="s">
        <v>508</v>
      </c>
      <c r="AJ143" s="166">
        <f t="shared" si="107"/>
        <v>1</v>
      </c>
      <c r="AK143" s="138" t="str">
        <f t="shared" si="110"/>
        <v xml:space="preserve">          case  HPA051KD 120  (50 gal)   :   "LochinvarHPA051"</v>
      </c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  <c r="BE143"/>
      <c r="BF143"/>
      <c r="BG143"/>
      <c r="BH143"/>
      <c r="BI143"/>
      <c r="BJ143"/>
      <c r="BK143"/>
      <c r="BL143"/>
      <c r="BM143"/>
      <c r="BN143"/>
      <c r="BO143"/>
      <c r="BP143"/>
      <c r="BQ143"/>
      <c r="BR143"/>
      <c r="BS143"/>
      <c r="BT143"/>
      <c r="BU143"/>
      <c r="BV143"/>
      <c r="BW143"/>
      <c r="BX143"/>
      <c r="BY143"/>
      <c r="BZ143"/>
      <c r="CA143"/>
      <c r="CB143"/>
      <c r="CC143"/>
      <c r="CD143"/>
      <c r="CE143"/>
      <c r="CF143"/>
      <c r="CG143"/>
      <c r="CH143"/>
      <c r="CI143"/>
      <c r="CJ143"/>
      <c r="CK143"/>
      <c r="CL143"/>
      <c r="CM143"/>
      <c r="CN143"/>
      <c r="CO143"/>
      <c r="CP143"/>
      <c r="CQ143"/>
      <c r="CR143"/>
      <c r="CS143"/>
      <c r="CT143"/>
      <c r="CU143"/>
      <c r="CV143"/>
      <c r="CW143"/>
      <c r="CX143"/>
      <c r="CY143"/>
      <c r="CZ143"/>
      <c r="DA143"/>
      <c r="DB143"/>
      <c r="DC143"/>
      <c r="DD143"/>
      <c r="DE143"/>
      <c r="DF143"/>
      <c r="DG143"/>
      <c r="DH143"/>
      <c r="DI143"/>
      <c r="DJ143"/>
      <c r="DK143"/>
      <c r="DL143"/>
      <c r="DM143"/>
      <c r="DN143"/>
      <c r="DO143"/>
      <c r="DP143"/>
      <c r="DQ143"/>
      <c r="DR143"/>
      <c r="DS143"/>
      <c r="DT143"/>
      <c r="DU143"/>
      <c r="DV143"/>
      <c r="DW143"/>
      <c r="DX143"/>
      <c r="DY143"/>
      <c r="DZ143"/>
      <c r="EA143"/>
      <c r="EB143"/>
      <c r="EC143"/>
      <c r="ED143"/>
      <c r="EE143"/>
      <c r="EF143"/>
      <c r="EG143"/>
      <c r="EH143"/>
      <c r="EI143"/>
      <c r="EJ143"/>
      <c r="EK143"/>
      <c r="EL143"/>
      <c r="EM143"/>
      <c r="EN143"/>
      <c r="EO143"/>
      <c r="EP143"/>
      <c r="EQ143"/>
      <c r="ER143"/>
      <c r="ES143"/>
      <c r="ET143"/>
      <c r="EU143"/>
      <c r="EV143"/>
      <c r="EW143"/>
      <c r="EX143"/>
      <c r="EY143"/>
      <c r="EZ143"/>
      <c r="FA143"/>
      <c r="FB143"/>
      <c r="FC143"/>
      <c r="FD143"/>
      <c r="FE143"/>
      <c r="FF143"/>
      <c r="FG143"/>
      <c r="FH143"/>
      <c r="FI143"/>
      <c r="FJ143"/>
      <c r="FK143"/>
      <c r="FL143"/>
      <c r="FM143"/>
      <c r="FN143"/>
      <c r="FO143"/>
      <c r="FP143"/>
      <c r="FQ143"/>
      <c r="FR143"/>
      <c r="FS143"/>
      <c r="FT143"/>
      <c r="FU143"/>
      <c r="FV143"/>
      <c r="FW143"/>
      <c r="FX143"/>
      <c r="FY143"/>
      <c r="FZ143"/>
      <c r="GA143"/>
      <c r="GB143"/>
      <c r="GC143"/>
      <c r="GD143"/>
      <c r="GE143"/>
      <c r="GF143"/>
      <c r="GG143"/>
      <c r="GH143"/>
      <c r="GI143"/>
      <c r="GJ143"/>
      <c r="GK143"/>
      <c r="GL143"/>
      <c r="GM143"/>
      <c r="GN143"/>
      <c r="GO143"/>
      <c r="GP143"/>
      <c r="GQ143"/>
      <c r="GR143"/>
      <c r="GS143"/>
      <c r="GT143"/>
      <c r="GU143"/>
      <c r="GV143"/>
      <c r="GW143"/>
      <c r="GX143"/>
      <c r="GY143"/>
      <c r="GZ143"/>
      <c r="HA143"/>
      <c r="HB143"/>
      <c r="HC143"/>
      <c r="HD143"/>
      <c r="HE143"/>
      <c r="HF143"/>
      <c r="HG143"/>
      <c r="HH143"/>
      <c r="HI143"/>
      <c r="HJ143"/>
      <c r="HK143"/>
      <c r="HL143"/>
      <c r="HM143"/>
      <c r="HN143"/>
      <c r="HO143"/>
      <c r="HP143"/>
      <c r="HQ143"/>
      <c r="HR143"/>
      <c r="HS143"/>
      <c r="HT143"/>
      <c r="HU143"/>
      <c r="HV143"/>
      <c r="HW143"/>
      <c r="HX143"/>
      <c r="HY143"/>
      <c r="HZ143"/>
      <c r="IA143"/>
      <c r="IB143"/>
      <c r="IC143"/>
      <c r="ID143"/>
      <c r="IE143"/>
      <c r="IF143"/>
      <c r="IG143"/>
      <c r="IH143"/>
      <c r="II143"/>
      <c r="IJ143"/>
      <c r="IK143"/>
      <c r="IL143"/>
      <c r="IM143"/>
      <c r="IN143"/>
      <c r="IO143"/>
      <c r="IP143"/>
      <c r="IQ143"/>
      <c r="IR143"/>
      <c r="IS143"/>
      <c r="IT143"/>
      <c r="IU143"/>
      <c r="IV143"/>
      <c r="IW143"/>
      <c r="IX143"/>
      <c r="IY143"/>
      <c r="IZ143"/>
      <c r="JA143"/>
      <c r="JB143"/>
      <c r="JC143"/>
      <c r="JD143"/>
      <c r="JE143"/>
      <c r="JF143"/>
      <c r="JG143"/>
      <c r="JH143"/>
      <c r="JI143"/>
      <c r="JJ143"/>
      <c r="JK143"/>
      <c r="JL143"/>
      <c r="JM143"/>
      <c r="JN143"/>
      <c r="JO143"/>
      <c r="JP143"/>
      <c r="JQ143"/>
      <c r="JR143"/>
      <c r="JS143"/>
      <c r="JT143"/>
      <c r="JU143"/>
      <c r="JV143"/>
      <c r="JW143"/>
      <c r="JX143"/>
      <c r="JY143"/>
      <c r="JZ143"/>
      <c r="KA143"/>
      <c r="KB143"/>
      <c r="KC143"/>
      <c r="KD143"/>
      <c r="KE143"/>
      <c r="KF143"/>
      <c r="KG143"/>
      <c r="KH143"/>
      <c r="KI143"/>
      <c r="KJ143"/>
      <c r="KK143"/>
      <c r="KL143"/>
      <c r="KM143"/>
      <c r="KN143"/>
      <c r="KO143"/>
      <c r="KP143"/>
      <c r="KQ143"/>
      <c r="KR143"/>
      <c r="KS143"/>
      <c r="KT143"/>
      <c r="KU143"/>
      <c r="KV143"/>
      <c r="KW143"/>
      <c r="KX143"/>
      <c r="KY143"/>
      <c r="KZ143"/>
      <c r="LA143"/>
      <c r="LB143"/>
      <c r="LC143"/>
      <c r="LD143"/>
      <c r="LE143"/>
      <c r="LF143"/>
      <c r="LG143"/>
      <c r="LH143"/>
      <c r="LI143"/>
      <c r="LJ143"/>
      <c r="LK143"/>
      <c r="LL143"/>
      <c r="LM143"/>
      <c r="LN143"/>
      <c r="LO143"/>
      <c r="LP143"/>
      <c r="LQ143"/>
      <c r="LR143"/>
      <c r="LS143"/>
      <c r="LT143"/>
      <c r="LU143"/>
      <c r="LV143"/>
      <c r="LW143"/>
      <c r="LX143"/>
      <c r="LY143"/>
      <c r="LZ143"/>
      <c r="MA143"/>
      <c r="MB143"/>
      <c r="MC143"/>
      <c r="MD143"/>
      <c r="ME143"/>
      <c r="MF143"/>
      <c r="MG143"/>
      <c r="MH143"/>
      <c r="MI143"/>
      <c r="MJ143"/>
      <c r="MK143"/>
      <c r="ML143"/>
      <c r="MM143"/>
      <c r="MN143"/>
      <c r="MO143"/>
      <c r="MP143"/>
      <c r="MQ143"/>
      <c r="MR143"/>
      <c r="MS143"/>
      <c r="MT143"/>
      <c r="MU143"/>
      <c r="MV143"/>
      <c r="MW143"/>
      <c r="MX143"/>
      <c r="MY143"/>
      <c r="MZ143"/>
      <c r="NA143"/>
      <c r="NB143"/>
      <c r="NC143"/>
      <c r="ND143"/>
      <c r="NE143"/>
      <c r="NF143"/>
      <c r="NG143"/>
      <c r="NH143"/>
      <c r="NI143"/>
      <c r="NJ143"/>
      <c r="NK143"/>
      <c r="NL143"/>
      <c r="NM143"/>
      <c r="NN143"/>
      <c r="NO143"/>
      <c r="NP143"/>
      <c r="NQ143"/>
      <c r="NR143"/>
      <c r="NS143"/>
      <c r="NT143"/>
      <c r="NU143"/>
      <c r="NV143"/>
      <c r="NW143"/>
      <c r="NX143"/>
      <c r="NY143"/>
      <c r="NZ143"/>
      <c r="OA143"/>
      <c r="OB143"/>
      <c r="OC143"/>
      <c r="OD143"/>
      <c r="OE143"/>
      <c r="OF143"/>
      <c r="OG143"/>
      <c r="OH143"/>
      <c r="OI143"/>
      <c r="OJ143"/>
      <c r="OK143"/>
      <c r="OL143"/>
      <c r="OM143"/>
      <c r="ON143"/>
      <c r="OO143"/>
      <c r="OP143"/>
      <c r="OQ143"/>
      <c r="OR143"/>
      <c r="OS143"/>
      <c r="OT143"/>
      <c r="OU143"/>
      <c r="OV143"/>
      <c r="OW143"/>
      <c r="OX143"/>
      <c r="OY143"/>
      <c r="OZ143"/>
      <c r="PA143"/>
      <c r="PB143"/>
      <c r="PC143"/>
      <c r="PD143"/>
      <c r="PE143"/>
      <c r="PF143"/>
      <c r="PG143"/>
      <c r="PH143"/>
      <c r="PI143"/>
      <c r="PJ143"/>
      <c r="PK143"/>
      <c r="PL143"/>
      <c r="PM143"/>
      <c r="PN143"/>
      <c r="PO143"/>
      <c r="PP143"/>
      <c r="PQ143"/>
      <c r="PR143"/>
      <c r="PS143"/>
      <c r="PT143"/>
      <c r="PU143"/>
      <c r="PV143"/>
      <c r="PW143"/>
      <c r="PX143"/>
      <c r="PY143"/>
      <c r="PZ143"/>
      <c r="QA143"/>
      <c r="QB143"/>
      <c r="QC143"/>
      <c r="QD143"/>
      <c r="QE143"/>
      <c r="QF143"/>
      <c r="QG143"/>
      <c r="QH143"/>
      <c r="QI143"/>
      <c r="QJ143"/>
      <c r="QK143"/>
      <c r="QL143"/>
      <c r="QM143"/>
      <c r="QN143"/>
      <c r="QO143"/>
      <c r="QP143"/>
      <c r="QQ143"/>
      <c r="QR143"/>
      <c r="QS143"/>
      <c r="QT143"/>
      <c r="QU143"/>
      <c r="QV143"/>
      <c r="QW143"/>
      <c r="QX143"/>
      <c r="QY143"/>
      <c r="QZ143"/>
      <c r="RA143"/>
      <c r="RB143"/>
      <c r="RC143"/>
      <c r="RD143"/>
      <c r="RE143"/>
      <c r="RF143"/>
      <c r="RG143"/>
      <c r="RH143"/>
      <c r="RI143"/>
      <c r="RJ143"/>
      <c r="RK143"/>
      <c r="RL143"/>
      <c r="RM143"/>
      <c r="RN143"/>
      <c r="RO143"/>
      <c r="RP143"/>
      <c r="RQ143"/>
      <c r="RR143"/>
      <c r="RS143"/>
      <c r="RT143"/>
      <c r="RU143"/>
      <c r="RV143"/>
      <c r="RW143"/>
      <c r="RX143"/>
      <c r="RY143"/>
      <c r="RZ143"/>
      <c r="SA143"/>
      <c r="SB143"/>
      <c r="SC143"/>
      <c r="SD143"/>
      <c r="SE143"/>
      <c r="SF143"/>
      <c r="SG143"/>
      <c r="SH143"/>
      <c r="SI143"/>
      <c r="SJ143"/>
      <c r="SK143"/>
      <c r="SL143"/>
      <c r="SM143"/>
      <c r="SN143"/>
      <c r="SO143"/>
      <c r="SP143"/>
      <c r="SQ143"/>
      <c r="SR143"/>
      <c r="SS143"/>
      <c r="ST143"/>
      <c r="SU143"/>
      <c r="SV143"/>
      <c r="SW143"/>
      <c r="SX143"/>
      <c r="SY143"/>
      <c r="SZ143"/>
      <c r="TA143"/>
      <c r="TB143"/>
      <c r="TC143"/>
      <c r="TD143"/>
      <c r="TE143"/>
      <c r="TF143"/>
      <c r="TG143"/>
      <c r="TH143"/>
      <c r="TI143"/>
      <c r="TJ143"/>
      <c r="TK143"/>
      <c r="TL143"/>
      <c r="TM143"/>
      <c r="TN143"/>
      <c r="TO143"/>
      <c r="TP143"/>
      <c r="TQ143"/>
      <c r="TR143"/>
      <c r="TS143"/>
      <c r="TT143"/>
      <c r="TU143"/>
      <c r="TV143"/>
      <c r="TW143"/>
      <c r="TX143"/>
      <c r="TY143"/>
      <c r="TZ143"/>
      <c r="UA143"/>
      <c r="UB143"/>
      <c r="UC143"/>
      <c r="UD143"/>
      <c r="UE143"/>
      <c r="UF143"/>
      <c r="UG143"/>
      <c r="UH143"/>
      <c r="UI143"/>
      <c r="UJ143"/>
      <c r="UK143"/>
      <c r="UL143"/>
      <c r="UM143"/>
      <c r="UN143"/>
      <c r="UO143"/>
      <c r="UP143"/>
      <c r="UQ143"/>
      <c r="UR143"/>
      <c r="US143"/>
      <c r="UT143"/>
      <c r="UU143"/>
      <c r="UV143"/>
      <c r="UW143"/>
      <c r="UX143"/>
      <c r="UY143"/>
      <c r="UZ143"/>
      <c r="VA143"/>
      <c r="VB143"/>
      <c r="VC143"/>
      <c r="VD143"/>
      <c r="VE143"/>
      <c r="VF143"/>
      <c r="VG143"/>
      <c r="VH143"/>
      <c r="VI143"/>
      <c r="VJ143"/>
      <c r="VK143"/>
      <c r="VL143"/>
      <c r="VM143"/>
      <c r="VN143"/>
      <c r="VO143"/>
      <c r="VP143"/>
      <c r="VQ143"/>
      <c r="VR143"/>
      <c r="VS143"/>
      <c r="VT143"/>
      <c r="VU143"/>
      <c r="VV143"/>
      <c r="VW143"/>
      <c r="VX143"/>
      <c r="VY143"/>
      <c r="VZ143"/>
      <c r="WA143"/>
      <c r="WB143"/>
      <c r="WC143"/>
      <c r="WD143"/>
      <c r="WE143"/>
      <c r="WF143"/>
      <c r="WG143"/>
      <c r="WH143"/>
      <c r="WI143"/>
      <c r="WJ143"/>
      <c r="WK143"/>
      <c r="WL143"/>
      <c r="WM143"/>
      <c r="WN143"/>
      <c r="WO143"/>
      <c r="WP143"/>
      <c r="WQ143"/>
      <c r="WR143"/>
      <c r="WS143"/>
      <c r="WT143"/>
      <c r="WU143"/>
      <c r="WV143"/>
      <c r="WW143"/>
      <c r="WX143"/>
      <c r="WY143"/>
      <c r="WZ143"/>
      <c r="XA143"/>
      <c r="XB143"/>
      <c r="XC143"/>
      <c r="XD143"/>
      <c r="XE143"/>
      <c r="XF143"/>
      <c r="XG143"/>
      <c r="XH143"/>
      <c r="XI143"/>
      <c r="XJ143"/>
      <c r="XK143"/>
      <c r="XL143"/>
      <c r="XM143"/>
      <c r="XN143"/>
      <c r="XO143"/>
      <c r="XP143"/>
      <c r="XQ143"/>
      <c r="XR143"/>
      <c r="XS143"/>
      <c r="XT143"/>
      <c r="XU143"/>
      <c r="XV143"/>
      <c r="XW143"/>
      <c r="XX143"/>
      <c r="XY143"/>
      <c r="XZ143"/>
      <c r="YA143"/>
      <c r="YB143"/>
      <c r="YC143"/>
      <c r="YD143"/>
      <c r="YE143"/>
      <c r="YF143"/>
      <c r="YG143"/>
      <c r="YH143"/>
      <c r="YI143"/>
      <c r="YJ143"/>
      <c r="YK143"/>
      <c r="YL143"/>
      <c r="YM143"/>
      <c r="YN143"/>
      <c r="YO143"/>
      <c r="YP143"/>
      <c r="YQ143"/>
      <c r="YR143"/>
      <c r="YS143"/>
      <c r="YT143"/>
      <c r="YU143"/>
      <c r="YV143"/>
      <c r="YW143"/>
      <c r="YX143"/>
      <c r="YY143"/>
      <c r="YZ143"/>
      <c r="ZA143"/>
      <c r="ZB143"/>
      <c r="ZC143"/>
      <c r="ZD143"/>
      <c r="ZE143"/>
      <c r="ZF143"/>
      <c r="ZG143"/>
      <c r="ZH143"/>
      <c r="ZI143"/>
      <c r="ZJ143"/>
      <c r="ZK143"/>
      <c r="ZL143"/>
      <c r="ZM143"/>
      <c r="ZN143"/>
      <c r="ZO143"/>
      <c r="ZP143"/>
      <c r="ZQ143"/>
      <c r="ZR143"/>
      <c r="ZS143"/>
      <c r="ZT143"/>
      <c r="ZU143"/>
      <c r="ZV143"/>
      <c r="ZW143"/>
      <c r="ZX143"/>
      <c r="ZY143"/>
      <c r="ZZ143"/>
      <c r="AAA143"/>
      <c r="AAB143"/>
      <c r="AAC143"/>
      <c r="AAD143"/>
      <c r="AAE143"/>
      <c r="AAF143"/>
      <c r="AAG143"/>
      <c r="AAH143"/>
      <c r="AAI143"/>
      <c r="AAJ143"/>
      <c r="AAK143"/>
      <c r="AAL143"/>
      <c r="AAM143"/>
      <c r="AAN143"/>
      <c r="AAO143"/>
      <c r="AAP143"/>
      <c r="AAQ143"/>
      <c r="AAR143"/>
      <c r="AAS143"/>
      <c r="AAT143"/>
      <c r="AAU143"/>
      <c r="AAV143"/>
      <c r="AAW143"/>
      <c r="AAX143"/>
      <c r="AAY143"/>
      <c r="AAZ143"/>
      <c r="ABA143"/>
      <c r="ABB143"/>
      <c r="ABC143"/>
      <c r="ABD143"/>
      <c r="ABE143"/>
      <c r="ABF143"/>
      <c r="ABG143"/>
      <c r="ABH143"/>
      <c r="ABI143"/>
      <c r="ABJ143"/>
      <c r="ABK143"/>
      <c r="ABL143"/>
      <c r="ABM143"/>
      <c r="ABN143"/>
      <c r="ABO143"/>
      <c r="ABP143"/>
      <c r="ABQ143"/>
      <c r="ABR143"/>
      <c r="ABS143"/>
      <c r="ABT143"/>
      <c r="ABU143"/>
      <c r="ABV143"/>
      <c r="ABW143"/>
      <c r="ABX143"/>
      <c r="ABY143"/>
      <c r="ABZ143"/>
      <c r="ACA143"/>
      <c r="ACB143"/>
      <c r="ACC143"/>
      <c r="ACD143"/>
      <c r="ACE143"/>
      <c r="ACF143"/>
      <c r="ACG143"/>
      <c r="ACH143"/>
      <c r="ACI143"/>
      <c r="ACJ143"/>
      <c r="ACK143"/>
      <c r="ACL143"/>
      <c r="ACM143"/>
      <c r="ACN143"/>
      <c r="ACO143"/>
      <c r="ACP143"/>
      <c r="ACQ143"/>
      <c r="ACR143"/>
      <c r="ACS143"/>
      <c r="ACT143"/>
      <c r="ACU143"/>
      <c r="ACV143"/>
      <c r="ACW143"/>
      <c r="ACX143"/>
      <c r="ACY143"/>
      <c r="ACZ143"/>
      <c r="ADA143"/>
      <c r="ADB143"/>
      <c r="ADC143"/>
      <c r="ADD143"/>
      <c r="ADE143"/>
      <c r="ADF143"/>
      <c r="ADG143"/>
      <c r="ADH143"/>
      <c r="ADI143"/>
      <c r="ADJ143"/>
      <c r="ADK143"/>
      <c r="ADL143"/>
      <c r="ADM143"/>
      <c r="ADN143"/>
      <c r="ADO143"/>
      <c r="ADP143"/>
      <c r="ADQ143"/>
      <c r="ADR143"/>
      <c r="ADS143"/>
      <c r="ADT143"/>
      <c r="ADU143"/>
      <c r="ADV143"/>
      <c r="ADW143"/>
      <c r="ADX143"/>
      <c r="ADY143"/>
      <c r="ADZ143"/>
      <c r="AEA143"/>
      <c r="AEB143"/>
      <c r="AEC143"/>
      <c r="AED143"/>
      <c r="AEE143"/>
      <c r="AEF143"/>
      <c r="AEG143"/>
      <c r="AEH143"/>
      <c r="AEI143"/>
      <c r="AEJ143"/>
      <c r="AEK143"/>
      <c r="AEL143"/>
      <c r="AEM143"/>
      <c r="AEN143"/>
      <c r="AEO143"/>
      <c r="AEP143"/>
      <c r="AEQ143"/>
      <c r="AER143"/>
      <c r="AES143"/>
      <c r="AET143"/>
      <c r="AEU143"/>
      <c r="AEV143"/>
      <c r="AEW143"/>
      <c r="AEX143"/>
      <c r="AEY143"/>
      <c r="AEZ143"/>
      <c r="AFA143"/>
      <c r="AFB143"/>
      <c r="AFC143"/>
      <c r="AFD143"/>
      <c r="AFE143"/>
      <c r="AFF143"/>
      <c r="AFG143"/>
      <c r="AFH143"/>
      <c r="AFI143"/>
      <c r="AFJ143"/>
      <c r="AFK143"/>
      <c r="AFL143"/>
      <c r="AFM143"/>
      <c r="AFN143"/>
      <c r="AFO143"/>
      <c r="AFP143"/>
      <c r="AFQ143"/>
      <c r="AFR143"/>
      <c r="AFS143"/>
      <c r="AFT143"/>
      <c r="AFU143"/>
      <c r="AFV143"/>
      <c r="AFW143"/>
      <c r="AFX143"/>
      <c r="AFY143"/>
      <c r="AFZ143"/>
      <c r="AGA143"/>
      <c r="AGB143"/>
      <c r="AGC143"/>
      <c r="AGD143"/>
      <c r="AGE143"/>
      <c r="AGF143"/>
      <c r="AGG143"/>
      <c r="AGH143"/>
      <c r="AGI143"/>
      <c r="AGJ143"/>
      <c r="AGK143"/>
      <c r="AGL143"/>
      <c r="AGM143"/>
      <c r="AGN143"/>
      <c r="AGO143"/>
      <c r="AGP143"/>
      <c r="AGQ143"/>
      <c r="AGR143"/>
      <c r="AGS143"/>
      <c r="AGT143"/>
      <c r="AGU143"/>
      <c r="AGV143"/>
      <c r="AGW143"/>
      <c r="AGX143"/>
      <c r="AGY143"/>
      <c r="AGZ143"/>
      <c r="AHA143"/>
      <c r="AHB143"/>
      <c r="AHC143"/>
      <c r="AHD143"/>
      <c r="AHE143"/>
      <c r="AHF143"/>
      <c r="AHG143"/>
      <c r="AHH143"/>
      <c r="AHI143"/>
      <c r="AHJ143"/>
      <c r="AHK143"/>
      <c r="AHL143"/>
      <c r="AHM143"/>
      <c r="AHN143"/>
      <c r="AHO143"/>
      <c r="AHP143"/>
      <c r="AHQ143"/>
      <c r="AHR143"/>
      <c r="AHS143"/>
      <c r="AHT143"/>
      <c r="AHU143"/>
      <c r="AHV143"/>
      <c r="AHW143"/>
      <c r="AHX143"/>
      <c r="AHY143"/>
      <c r="AHZ143"/>
      <c r="AIA143"/>
      <c r="AIB143"/>
      <c r="AIC143"/>
      <c r="AID143"/>
      <c r="AIE143"/>
      <c r="AIF143"/>
      <c r="AIG143"/>
      <c r="AIH143"/>
      <c r="AII143"/>
      <c r="AIJ143"/>
      <c r="AIK143"/>
      <c r="AIL143"/>
      <c r="AIM143"/>
      <c r="AIN143"/>
      <c r="AIO143"/>
      <c r="AIP143"/>
      <c r="AIQ143"/>
      <c r="AIR143"/>
      <c r="AIS143"/>
      <c r="AIT143"/>
      <c r="AIU143"/>
      <c r="AIV143"/>
      <c r="AIW143"/>
      <c r="AIX143"/>
      <c r="AIY143"/>
      <c r="AIZ143"/>
      <c r="AJA143"/>
      <c r="AJB143"/>
      <c r="AJC143"/>
      <c r="AJD143"/>
      <c r="AJE143"/>
      <c r="AJF143"/>
      <c r="AJG143"/>
      <c r="AJH143"/>
      <c r="AJI143"/>
      <c r="AJJ143"/>
      <c r="AJK143"/>
      <c r="AJL143"/>
      <c r="AJM143"/>
      <c r="AJN143"/>
      <c r="AJO143"/>
      <c r="AJP143"/>
      <c r="AJQ143"/>
      <c r="AJR143"/>
      <c r="AJS143"/>
      <c r="AJT143"/>
      <c r="AJU143"/>
      <c r="AJV143"/>
      <c r="AJW143"/>
      <c r="AJX143"/>
      <c r="AJY143"/>
      <c r="AJZ143"/>
      <c r="AKA143"/>
      <c r="AKB143"/>
      <c r="AKC143"/>
      <c r="AKD143"/>
      <c r="AKE143"/>
      <c r="AKF143"/>
      <c r="AKG143"/>
      <c r="AKH143"/>
      <c r="AKI143"/>
      <c r="AKJ143"/>
      <c r="AKK143"/>
      <c r="AKL143"/>
      <c r="AKM143"/>
      <c r="AKN143"/>
      <c r="AKO143"/>
      <c r="AKP143"/>
      <c r="AKQ143"/>
      <c r="AKR143"/>
      <c r="AKS143"/>
      <c r="AKT143"/>
      <c r="AKU143"/>
      <c r="AKV143"/>
      <c r="AKW143"/>
      <c r="AKX143"/>
      <c r="AKY143"/>
      <c r="AKZ143"/>
      <c r="ALA143"/>
      <c r="ALB143"/>
      <c r="ALC143"/>
      <c r="ALD143"/>
      <c r="ALE143"/>
      <c r="ALF143"/>
      <c r="ALG143"/>
      <c r="ALH143"/>
      <c r="ALI143"/>
      <c r="ALJ143"/>
      <c r="ALK143"/>
      <c r="ALL143"/>
      <c r="ALM143"/>
      <c r="ALN143"/>
      <c r="ALO143"/>
      <c r="ALP143"/>
      <c r="ALQ143"/>
      <c r="ALR143"/>
      <c r="ALS143"/>
      <c r="ALT143"/>
      <c r="ALU143"/>
      <c r="ALV143"/>
      <c r="ALW143"/>
      <c r="ALX143"/>
      <c r="ALY143"/>
      <c r="ALZ143"/>
      <c r="AMA143"/>
      <c r="AMB143"/>
      <c r="AMC143"/>
      <c r="AMD143"/>
      <c r="AME143"/>
      <c r="AMF143"/>
      <c r="AMG143"/>
      <c r="AMH143"/>
      <c r="AMI143"/>
      <c r="AMJ143"/>
      <c r="AMK143"/>
      <c r="AML143"/>
      <c r="AMM143"/>
      <c r="AMN143"/>
      <c r="AMO143"/>
      <c r="AMP143"/>
      <c r="AMQ143"/>
      <c r="AMR143"/>
      <c r="AMS143"/>
      <c r="AMT143"/>
      <c r="AMU143"/>
      <c r="AMV143"/>
      <c r="AMW143"/>
      <c r="AMX143"/>
      <c r="AMY143"/>
      <c r="AMZ143"/>
      <c r="ANA143"/>
      <c r="ANB143"/>
      <c r="ANC143"/>
      <c r="AND143"/>
      <c r="ANE143"/>
    </row>
    <row r="144" spans="3:1048" s="6" customFormat="1" ht="15" customHeight="1" x14ac:dyDescent="0.25">
      <c r="C144" s="6" t="str">
        <f t="shared" si="113"/>
        <v>Lochinvar</v>
      </c>
      <c r="D144" s="6" t="str">
        <f t="shared" si="114"/>
        <v>HPA052KD 120  (50 gal)</v>
      </c>
      <c r="E144" s="6">
        <f t="shared" si="115"/>
        <v>170213</v>
      </c>
      <c r="F144" s="60">
        <f t="shared" si="26"/>
        <v>50</v>
      </c>
      <c r="G144" s="6" t="str">
        <f t="shared" si="116"/>
        <v>AOSmithHPTU50</v>
      </c>
      <c r="H144" s="62">
        <v>0</v>
      </c>
      <c r="I144" s="60">
        <v>1</v>
      </c>
      <c r="J144" s="61">
        <f t="shared" si="62"/>
        <v>0</v>
      </c>
      <c r="K144" s="61">
        <f t="shared" si="63"/>
        <v>2.9</v>
      </c>
      <c r="L144" s="127">
        <f t="shared" si="30"/>
        <v>0</v>
      </c>
      <c r="M144" s="169" t="str">
        <f t="shared" si="117"/>
        <v>LochinvarHPA052</v>
      </c>
      <c r="N144" s="97" t="s">
        <v>196</v>
      </c>
      <c r="O144" s="32">
        <v>3</v>
      </c>
      <c r="P144" s="81">
        <f t="shared" si="32"/>
        <v>17</v>
      </c>
      <c r="Q144" s="9" t="s">
        <v>27</v>
      </c>
      <c r="R144" s="68">
        <f t="shared" ref="R144:R148" si="134">R143+1</f>
        <v>2</v>
      </c>
      <c r="S144" s="68">
        <f t="shared" si="111"/>
        <v>170213</v>
      </c>
      <c r="T144" s="65" t="str">
        <f t="shared" si="119"/>
        <v>HPA052KD 120  (50 gal)</v>
      </c>
      <c r="U144" s="168">
        <f t="shared" si="106"/>
        <v>1</v>
      </c>
      <c r="V144" s="10" t="s">
        <v>29</v>
      </c>
      <c r="W144" s="11">
        <v>50</v>
      </c>
      <c r="X144" s="30" t="s">
        <v>84</v>
      </c>
      <c r="Y144" s="86" t="s">
        <v>109</v>
      </c>
      <c r="Z144" s="91" t="str">
        <f t="shared" si="112"/>
        <v>AOSmithHPTU50</v>
      </c>
      <c r="AA144" s="126">
        <v>0</v>
      </c>
      <c r="AB144" s="40" t="s">
        <v>10</v>
      </c>
      <c r="AC144" s="47" t="s">
        <v>9</v>
      </c>
      <c r="AD144" s="160">
        <v>2.9</v>
      </c>
      <c r="AE144" s="48">
        <v>42545</v>
      </c>
      <c r="AF144" s="49" t="s">
        <v>83</v>
      </c>
      <c r="AG144" s="138" t="str">
        <f t="shared" si="108"/>
        <v>2,     170213,   "HPA052KD 120  (50 gal)"</v>
      </c>
      <c r="AH144" s="140" t="str">
        <f t="shared" si="100"/>
        <v>Lochinvar</v>
      </c>
      <c r="AI144" s="141" t="s">
        <v>509</v>
      </c>
      <c r="AJ144" s="166">
        <f t="shared" si="107"/>
        <v>1</v>
      </c>
      <c r="AK144" s="138" t="str">
        <f t="shared" si="110"/>
        <v xml:space="preserve">          case  HPA052KD 120  (50 gal)   :   "LochinvarHPA052"</v>
      </c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  <c r="BD144"/>
      <c r="BE144"/>
      <c r="BF144"/>
      <c r="BG144"/>
      <c r="BH144"/>
      <c r="BI144"/>
      <c r="BJ144"/>
      <c r="BK144"/>
      <c r="BL144"/>
      <c r="BM144"/>
      <c r="BN144"/>
      <c r="BO144"/>
      <c r="BP144"/>
      <c r="BQ144"/>
      <c r="BR144"/>
      <c r="BS144"/>
      <c r="BT144"/>
      <c r="BU144"/>
      <c r="BV144"/>
      <c r="BW144"/>
      <c r="BX144"/>
      <c r="BY144"/>
      <c r="BZ144"/>
      <c r="CA144"/>
      <c r="CB144"/>
      <c r="CC144"/>
      <c r="CD144"/>
      <c r="CE144"/>
      <c r="CF144"/>
      <c r="CG144"/>
      <c r="CH144"/>
      <c r="CI144"/>
      <c r="CJ144"/>
      <c r="CK144"/>
      <c r="CL144"/>
      <c r="CM144"/>
      <c r="CN144"/>
      <c r="CO144"/>
      <c r="CP144"/>
      <c r="CQ144"/>
      <c r="CR144"/>
      <c r="CS144"/>
      <c r="CT144"/>
      <c r="CU144"/>
      <c r="CV144"/>
      <c r="CW144"/>
      <c r="CX144"/>
      <c r="CY144"/>
      <c r="CZ144"/>
      <c r="DA144"/>
      <c r="DB144"/>
      <c r="DC144"/>
      <c r="DD144"/>
      <c r="DE144"/>
      <c r="DF144"/>
      <c r="DG144"/>
      <c r="DH144"/>
      <c r="DI144"/>
      <c r="DJ144"/>
      <c r="DK144"/>
      <c r="DL144"/>
      <c r="DM144"/>
      <c r="DN144"/>
      <c r="DO144"/>
      <c r="DP144"/>
      <c r="DQ144"/>
      <c r="DR144"/>
      <c r="DS144"/>
      <c r="DT144"/>
      <c r="DU144"/>
      <c r="DV144"/>
      <c r="DW144"/>
      <c r="DX144"/>
      <c r="DY144"/>
      <c r="DZ144"/>
      <c r="EA144"/>
      <c r="EB144"/>
      <c r="EC144"/>
      <c r="ED144"/>
      <c r="EE144"/>
      <c r="EF144"/>
      <c r="EG144"/>
      <c r="EH144"/>
      <c r="EI144"/>
      <c r="EJ144"/>
      <c r="EK144"/>
      <c r="EL144"/>
      <c r="EM144"/>
      <c r="EN144"/>
      <c r="EO144"/>
      <c r="EP144"/>
      <c r="EQ144"/>
      <c r="ER144"/>
      <c r="ES144"/>
      <c r="ET144"/>
      <c r="EU144"/>
      <c r="EV144"/>
      <c r="EW144"/>
      <c r="EX144"/>
      <c r="EY144"/>
      <c r="EZ144"/>
      <c r="FA144"/>
      <c r="FB144"/>
      <c r="FC144"/>
      <c r="FD144"/>
      <c r="FE144"/>
      <c r="FF144"/>
      <c r="FG144"/>
      <c r="FH144"/>
      <c r="FI144"/>
      <c r="FJ144"/>
      <c r="FK144"/>
      <c r="FL144"/>
      <c r="FM144"/>
      <c r="FN144"/>
      <c r="FO144"/>
      <c r="FP144"/>
      <c r="FQ144"/>
      <c r="FR144"/>
      <c r="FS144"/>
      <c r="FT144"/>
      <c r="FU144"/>
      <c r="FV144"/>
      <c r="FW144"/>
      <c r="FX144"/>
      <c r="FY144"/>
      <c r="FZ144"/>
      <c r="GA144"/>
      <c r="GB144"/>
      <c r="GC144"/>
      <c r="GD144"/>
      <c r="GE144"/>
      <c r="GF144"/>
      <c r="GG144"/>
      <c r="GH144"/>
      <c r="GI144"/>
      <c r="GJ144"/>
      <c r="GK144"/>
      <c r="GL144"/>
      <c r="GM144"/>
      <c r="GN144"/>
      <c r="GO144"/>
      <c r="GP144"/>
      <c r="GQ144"/>
      <c r="GR144"/>
      <c r="GS144"/>
      <c r="GT144"/>
      <c r="GU144"/>
      <c r="GV144"/>
      <c r="GW144"/>
      <c r="GX144"/>
      <c r="GY144"/>
      <c r="GZ144"/>
      <c r="HA144"/>
      <c r="HB144"/>
      <c r="HC144"/>
      <c r="HD144"/>
      <c r="HE144"/>
      <c r="HF144"/>
      <c r="HG144"/>
      <c r="HH144"/>
      <c r="HI144"/>
      <c r="HJ144"/>
      <c r="HK144"/>
      <c r="HL144"/>
      <c r="HM144"/>
      <c r="HN144"/>
      <c r="HO144"/>
      <c r="HP144"/>
      <c r="HQ144"/>
      <c r="HR144"/>
      <c r="HS144"/>
      <c r="HT144"/>
      <c r="HU144"/>
      <c r="HV144"/>
      <c r="HW144"/>
      <c r="HX144"/>
      <c r="HY144"/>
      <c r="HZ144"/>
      <c r="IA144"/>
      <c r="IB144"/>
      <c r="IC144"/>
      <c r="ID144"/>
      <c r="IE144"/>
      <c r="IF144"/>
      <c r="IG144"/>
      <c r="IH144"/>
      <c r="II144"/>
      <c r="IJ144"/>
      <c r="IK144"/>
      <c r="IL144"/>
      <c r="IM144"/>
      <c r="IN144"/>
      <c r="IO144"/>
      <c r="IP144"/>
      <c r="IQ144"/>
      <c r="IR144"/>
      <c r="IS144"/>
      <c r="IT144"/>
      <c r="IU144"/>
      <c r="IV144"/>
      <c r="IW144"/>
      <c r="IX144"/>
      <c r="IY144"/>
      <c r="IZ144"/>
      <c r="JA144"/>
      <c r="JB144"/>
      <c r="JC144"/>
      <c r="JD144"/>
      <c r="JE144"/>
      <c r="JF144"/>
      <c r="JG144"/>
      <c r="JH144"/>
      <c r="JI144"/>
      <c r="JJ144"/>
      <c r="JK144"/>
      <c r="JL144"/>
      <c r="JM144"/>
      <c r="JN144"/>
      <c r="JO144"/>
      <c r="JP144"/>
      <c r="JQ144"/>
      <c r="JR144"/>
      <c r="JS144"/>
      <c r="JT144"/>
      <c r="JU144"/>
      <c r="JV144"/>
      <c r="JW144"/>
      <c r="JX144"/>
      <c r="JY144"/>
      <c r="JZ144"/>
      <c r="KA144"/>
      <c r="KB144"/>
      <c r="KC144"/>
      <c r="KD144"/>
      <c r="KE144"/>
      <c r="KF144"/>
      <c r="KG144"/>
      <c r="KH144"/>
      <c r="KI144"/>
      <c r="KJ144"/>
      <c r="KK144"/>
      <c r="KL144"/>
      <c r="KM144"/>
      <c r="KN144"/>
      <c r="KO144"/>
      <c r="KP144"/>
      <c r="KQ144"/>
      <c r="KR144"/>
      <c r="KS144"/>
      <c r="KT144"/>
      <c r="KU144"/>
      <c r="KV144"/>
      <c r="KW144"/>
      <c r="KX144"/>
      <c r="KY144"/>
      <c r="KZ144"/>
      <c r="LA144"/>
      <c r="LB144"/>
      <c r="LC144"/>
      <c r="LD144"/>
      <c r="LE144"/>
      <c r="LF144"/>
      <c r="LG144"/>
      <c r="LH144"/>
      <c r="LI144"/>
      <c r="LJ144"/>
      <c r="LK144"/>
      <c r="LL144"/>
      <c r="LM144"/>
      <c r="LN144"/>
      <c r="LO144"/>
      <c r="LP144"/>
      <c r="LQ144"/>
      <c r="LR144"/>
      <c r="LS144"/>
      <c r="LT144"/>
      <c r="LU144"/>
      <c r="LV144"/>
      <c r="LW144"/>
      <c r="LX144"/>
      <c r="LY144"/>
      <c r="LZ144"/>
      <c r="MA144"/>
      <c r="MB144"/>
      <c r="MC144"/>
      <c r="MD144"/>
      <c r="ME144"/>
      <c r="MF144"/>
      <c r="MG144"/>
      <c r="MH144"/>
      <c r="MI144"/>
      <c r="MJ144"/>
      <c r="MK144"/>
      <c r="ML144"/>
      <c r="MM144"/>
      <c r="MN144"/>
      <c r="MO144"/>
      <c r="MP144"/>
      <c r="MQ144"/>
      <c r="MR144"/>
      <c r="MS144"/>
      <c r="MT144"/>
      <c r="MU144"/>
      <c r="MV144"/>
      <c r="MW144"/>
      <c r="MX144"/>
      <c r="MY144"/>
      <c r="MZ144"/>
      <c r="NA144"/>
      <c r="NB144"/>
      <c r="NC144"/>
      <c r="ND144"/>
      <c r="NE144"/>
      <c r="NF144"/>
      <c r="NG144"/>
      <c r="NH144"/>
      <c r="NI144"/>
      <c r="NJ144"/>
      <c r="NK144"/>
      <c r="NL144"/>
      <c r="NM144"/>
      <c r="NN144"/>
      <c r="NO144"/>
      <c r="NP144"/>
      <c r="NQ144"/>
      <c r="NR144"/>
      <c r="NS144"/>
      <c r="NT144"/>
      <c r="NU144"/>
      <c r="NV144"/>
      <c r="NW144"/>
      <c r="NX144"/>
      <c r="NY144"/>
      <c r="NZ144"/>
      <c r="OA144"/>
      <c r="OB144"/>
      <c r="OC144"/>
      <c r="OD144"/>
      <c r="OE144"/>
      <c r="OF144"/>
      <c r="OG144"/>
      <c r="OH144"/>
      <c r="OI144"/>
      <c r="OJ144"/>
      <c r="OK144"/>
      <c r="OL144"/>
      <c r="OM144"/>
      <c r="ON144"/>
      <c r="OO144"/>
      <c r="OP144"/>
      <c r="OQ144"/>
      <c r="OR144"/>
      <c r="OS144"/>
      <c r="OT144"/>
      <c r="OU144"/>
      <c r="OV144"/>
      <c r="OW144"/>
      <c r="OX144"/>
      <c r="OY144"/>
      <c r="OZ144"/>
      <c r="PA144"/>
      <c r="PB144"/>
      <c r="PC144"/>
      <c r="PD144"/>
      <c r="PE144"/>
      <c r="PF144"/>
      <c r="PG144"/>
      <c r="PH144"/>
      <c r="PI144"/>
      <c r="PJ144"/>
      <c r="PK144"/>
      <c r="PL144"/>
      <c r="PM144"/>
      <c r="PN144"/>
      <c r="PO144"/>
      <c r="PP144"/>
      <c r="PQ144"/>
      <c r="PR144"/>
      <c r="PS144"/>
      <c r="PT144"/>
      <c r="PU144"/>
      <c r="PV144"/>
      <c r="PW144"/>
      <c r="PX144"/>
      <c r="PY144"/>
      <c r="PZ144"/>
      <c r="QA144"/>
      <c r="QB144"/>
      <c r="QC144"/>
      <c r="QD144"/>
      <c r="QE144"/>
      <c r="QF144"/>
      <c r="QG144"/>
      <c r="QH144"/>
      <c r="QI144"/>
      <c r="QJ144"/>
      <c r="QK144"/>
      <c r="QL144"/>
      <c r="QM144"/>
      <c r="QN144"/>
      <c r="QO144"/>
      <c r="QP144"/>
      <c r="QQ144"/>
      <c r="QR144"/>
      <c r="QS144"/>
      <c r="QT144"/>
      <c r="QU144"/>
      <c r="QV144"/>
      <c r="QW144"/>
      <c r="QX144"/>
      <c r="QY144"/>
      <c r="QZ144"/>
      <c r="RA144"/>
      <c r="RB144"/>
      <c r="RC144"/>
      <c r="RD144"/>
      <c r="RE144"/>
      <c r="RF144"/>
      <c r="RG144"/>
      <c r="RH144"/>
      <c r="RI144"/>
      <c r="RJ144"/>
      <c r="RK144"/>
      <c r="RL144"/>
      <c r="RM144"/>
      <c r="RN144"/>
      <c r="RO144"/>
      <c r="RP144"/>
      <c r="RQ144"/>
      <c r="RR144"/>
      <c r="RS144"/>
      <c r="RT144"/>
      <c r="RU144"/>
      <c r="RV144"/>
      <c r="RW144"/>
      <c r="RX144"/>
      <c r="RY144"/>
      <c r="RZ144"/>
      <c r="SA144"/>
      <c r="SB144"/>
      <c r="SC144"/>
      <c r="SD144"/>
      <c r="SE144"/>
      <c r="SF144"/>
      <c r="SG144"/>
      <c r="SH144"/>
      <c r="SI144"/>
      <c r="SJ144"/>
      <c r="SK144"/>
      <c r="SL144"/>
      <c r="SM144"/>
      <c r="SN144"/>
      <c r="SO144"/>
      <c r="SP144"/>
      <c r="SQ144"/>
      <c r="SR144"/>
      <c r="SS144"/>
      <c r="ST144"/>
      <c r="SU144"/>
      <c r="SV144"/>
      <c r="SW144"/>
      <c r="SX144"/>
      <c r="SY144"/>
      <c r="SZ144"/>
      <c r="TA144"/>
      <c r="TB144"/>
      <c r="TC144"/>
      <c r="TD144"/>
      <c r="TE144"/>
      <c r="TF144"/>
      <c r="TG144"/>
      <c r="TH144"/>
      <c r="TI144"/>
      <c r="TJ144"/>
      <c r="TK144"/>
      <c r="TL144"/>
      <c r="TM144"/>
      <c r="TN144"/>
      <c r="TO144"/>
      <c r="TP144"/>
      <c r="TQ144"/>
      <c r="TR144"/>
      <c r="TS144"/>
      <c r="TT144"/>
      <c r="TU144"/>
      <c r="TV144"/>
      <c r="TW144"/>
      <c r="TX144"/>
      <c r="TY144"/>
      <c r="TZ144"/>
      <c r="UA144"/>
      <c r="UB144"/>
      <c r="UC144"/>
      <c r="UD144"/>
      <c r="UE144"/>
      <c r="UF144"/>
      <c r="UG144"/>
      <c r="UH144"/>
      <c r="UI144"/>
      <c r="UJ144"/>
      <c r="UK144"/>
      <c r="UL144"/>
      <c r="UM144"/>
      <c r="UN144"/>
      <c r="UO144"/>
      <c r="UP144"/>
      <c r="UQ144"/>
      <c r="UR144"/>
      <c r="US144"/>
      <c r="UT144"/>
      <c r="UU144"/>
      <c r="UV144"/>
      <c r="UW144"/>
      <c r="UX144"/>
      <c r="UY144"/>
      <c r="UZ144"/>
      <c r="VA144"/>
      <c r="VB144"/>
      <c r="VC144"/>
      <c r="VD144"/>
      <c r="VE144"/>
      <c r="VF144"/>
      <c r="VG144"/>
      <c r="VH144"/>
      <c r="VI144"/>
      <c r="VJ144"/>
      <c r="VK144"/>
      <c r="VL144"/>
      <c r="VM144"/>
      <c r="VN144"/>
      <c r="VO144"/>
      <c r="VP144"/>
      <c r="VQ144"/>
      <c r="VR144"/>
      <c r="VS144"/>
      <c r="VT144"/>
      <c r="VU144"/>
      <c r="VV144"/>
      <c r="VW144"/>
      <c r="VX144"/>
      <c r="VY144"/>
      <c r="VZ144"/>
      <c r="WA144"/>
      <c r="WB144"/>
      <c r="WC144"/>
      <c r="WD144"/>
      <c r="WE144"/>
      <c r="WF144"/>
      <c r="WG144"/>
      <c r="WH144"/>
      <c r="WI144"/>
      <c r="WJ144"/>
      <c r="WK144"/>
      <c r="WL144"/>
      <c r="WM144"/>
      <c r="WN144"/>
      <c r="WO144"/>
      <c r="WP144"/>
      <c r="WQ144"/>
      <c r="WR144"/>
      <c r="WS144"/>
      <c r="WT144"/>
      <c r="WU144"/>
      <c r="WV144"/>
      <c r="WW144"/>
      <c r="WX144"/>
      <c r="WY144"/>
      <c r="WZ144"/>
      <c r="XA144"/>
      <c r="XB144"/>
      <c r="XC144"/>
      <c r="XD144"/>
      <c r="XE144"/>
      <c r="XF144"/>
      <c r="XG144"/>
      <c r="XH144"/>
      <c r="XI144"/>
      <c r="XJ144"/>
      <c r="XK144"/>
      <c r="XL144"/>
      <c r="XM144"/>
      <c r="XN144"/>
      <c r="XO144"/>
      <c r="XP144"/>
      <c r="XQ144"/>
      <c r="XR144"/>
      <c r="XS144"/>
      <c r="XT144"/>
      <c r="XU144"/>
      <c r="XV144"/>
      <c r="XW144"/>
      <c r="XX144"/>
      <c r="XY144"/>
      <c r="XZ144"/>
      <c r="YA144"/>
      <c r="YB144"/>
      <c r="YC144"/>
      <c r="YD144"/>
      <c r="YE144"/>
      <c r="YF144"/>
      <c r="YG144"/>
      <c r="YH144"/>
      <c r="YI144"/>
      <c r="YJ144"/>
      <c r="YK144"/>
      <c r="YL144"/>
      <c r="YM144"/>
      <c r="YN144"/>
      <c r="YO144"/>
      <c r="YP144"/>
      <c r="YQ144"/>
      <c r="YR144"/>
      <c r="YS144"/>
      <c r="YT144"/>
      <c r="YU144"/>
      <c r="YV144"/>
      <c r="YW144"/>
      <c r="YX144"/>
      <c r="YY144"/>
      <c r="YZ144"/>
      <c r="ZA144"/>
      <c r="ZB144"/>
      <c r="ZC144"/>
      <c r="ZD144"/>
      <c r="ZE144"/>
      <c r="ZF144"/>
      <c r="ZG144"/>
      <c r="ZH144"/>
      <c r="ZI144"/>
      <c r="ZJ144"/>
      <c r="ZK144"/>
      <c r="ZL144"/>
      <c r="ZM144"/>
      <c r="ZN144"/>
      <c r="ZO144"/>
      <c r="ZP144"/>
      <c r="ZQ144"/>
      <c r="ZR144"/>
      <c r="ZS144"/>
      <c r="ZT144"/>
      <c r="ZU144"/>
      <c r="ZV144"/>
      <c r="ZW144"/>
      <c r="ZX144"/>
      <c r="ZY144"/>
      <c r="ZZ144"/>
      <c r="AAA144"/>
      <c r="AAB144"/>
      <c r="AAC144"/>
      <c r="AAD144"/>
      <c r="AAE144"/>
      <c r="AAF144"/>
      <c r="AAG144"/>
      <c r="AAH144"/>
      <c r="AAI144"/>
      <c r="AAJ144"/>
      <c r="AAK144"/>
      <c r="AAL144"/>
      <c r="AAM144"/>
      <c r="AAN144"/>
      <c r="AAO144"/>
      <c r="AAP144"/>
      <c r="AAQ144"/>
      <c r="AAR144"/>
      <c r="AAS144"/>
      <c r="AAT144"/>
      <c r="AAU144"/>
      <c r="AAV144"/>
      <c r="AAW144"/>
      <c r="AAX144"/>
      <c r="AAY144"/>
      <c r="AAZ144"/>
      <c r="ABA144"/>
      <c r="ABB144"/>
      <c r="ABC144"/>
      <c r="ABD144"/>
      <c r="ABE144"/>
      <c r="ABF144"/>
      <c r="ABG144"/>
      <c r="ABH144"/>
      <c r="ABI144"/>
      <c r="ABJ144"/>
      <c r="ABK144"/>
      <c r="ABL144"/>
      <c r="ABM144"/>
      <c r="ABN144"/>
      <c r="ABO144"/>
      <c r="ABP144"/>
      <c r="ABQ144"/>
      <c r="ABR144"/>
      <c r="ABS144"/>
      <c r="ABT144"/>
      <c r="ABU144"/>
      <c r="ABV144"/>
      <c r="ABW144"/>
      <c r="ABX144"/>
      <c r="ABY144"/>
      <c r="ABZ144"/>
      <c r="ACA144"/>
      <c r="ACB144"/>
      <c r="ACC144"/>
      <c r="ACD144"/>
      <c r="ACE144"/>
      <c r="ACF144"/>
      <c r="ACG144"/>
      <c r="ACH144"/>
      <c r="ACI144"/>
      <c r="ACJ144"/>
      <c r="ACK144"/>
      <c r="ACL144"/>
      <c r="ACM144"/>
      <c r="ACN144"/>
      <c r="ACO144"/>
      <c r="ACP144"/>
      <c r="ACQ144"/>
      <c r="ACR144"/>
      <c r="ACS144"/>
      <c r="ACT144"/>
      <c r="ACU144"/>
      <c r="ACV144"/>
      <c r="ACW144"/>
      <c r="ACX144"/>
      <c r="ACY144"/>
      <c r="ACZ144"/>
      <c r="ADA144"/>
      <c r="ADB144"/>
      <c r="ADC144"/>
      <c r="ADD144"/>
      <c r="ADE144"/>
      <c r="ADF144"/>
      <c r="ADG144"/>
      <c r="ADH144"/>
      <c r="ADI144"/>
      <c r="ADJ144"/>
      <c r="ADK144"/>
      <c r="ADL144"/>
      <c r="ADM144"/>
      <c r="ADN144"/>
      <c r="ADO144"/>
      <c r="ADP144"/>
      <c r="ADQ144"/>
      <c r="ADR144"/>
      <c r="ADS144"/>
      <c r="ADT144"/>
      <c r="ADU144"/>
      <c r="ADV144"/>
      <c r="ADW144"/>
      <c r="ADX144"/>
      <c r="ADY144"/>
      <c r="ADZ144"/>
      <c r="AEA144"/>
      <c r="AEB144"/>
      <c r="AEC144"/>
      <c r="AED144"/>
      <c r="AEE144"/>
      <c r="AEF144"/>
      <c r="AEG144"/>
      <c r="AEH144"/>
      <c r="AEI144"/>
      <c r="AEJ144"/>
      <c r="AEK144"/>
      <c r="AEL144"/>
      <c r="AEM144"/>
      <c r="AEN144"/>
      <c r="AEO144"/>
      <c r="AEP144"/>
      <c r="AEQ144"/>
      <c r="AER144"/>
      <c r="AES144"/>
      <c r="AET144"/>
      <c r="AEU144"/>
      <c r="AEV144"/>
      <c r="AEW144"/>
      <c r="AEX144"/>
      <c r="AEY144"/>
      <c r="AEZ144"/>
      <c r="AFA144"/>
      <c r="AFB144"/>
      <c r="AFC144"/>
      <c r="AFD144"/>
      <c r="AFE144"/>
      <c r="AFF144"/>
      <c r="AFG144"/>
      <c r="AFH144"/>
      <c r="AFI144"/>
      <c r="AFJ144"/>
      <c r="AFK144"/>
      <c r="AFL144"/>
      <c r="AFM144"/>
      <c r="AFN144"/>
      <c r="AFO144"/>
      <c r="AFP144"/>
      <c r="AFQ144"/>
      <c r="AFR144"/>
      <c r="AFS144"/>
      <c r="AFT144"/>
      <c r="AFU144"/>
      <c r="AFV144"/>
      <c r="AFW144"/>
      <c r="AFX144"/>
      <c r="AFY144"/>
      <c r="AFZ144"/>
      <c r="AGA144"/>
      <c r="AGB144"/>
      <c r="AGC144"/>
      <c r="AGD144"/>
      <c r="AGE144"/>
      <c r="AGF144"/>
      <c r="AGG144"/>
      <c r="AGH144"/>
      <c r="AGI144"/>
      <c r="AGJ144"/>
      <c r="AGK144"/>
      <c r="AGL144"/>
      <c r="AGM144"/>
      <c r="AGN144"/>
      <c r="AGO144"/>
      <c r="AGP144"/>
      <c r="AGQ144"/>
      <c r="AGR144"/>
      <c r="AGS144"/>
      <c r="AGT144"/>
      <c r="AGU144"/>
      <c r="AGV144"/>
      <c r="AGW144"/>
      <c r="AGX144"/>
      <c r="AGY144"/>
      <c r="AGZ144"/>
      <c r="AHA144"/>
      <c r="AHB144"/>
      <c r="AHC144"/>
      <c r="AHD144"/>
      <c r="AHE144"/>
      <c r="AHF144"/>
      <c r="AHG144"/>
      <c r="AHH144"/>
      <c r="AHI144"/>
      <c r="AHJ144"/>
      <c r="AHK144"/>
      <c r="AHL144"/>
      <c r="AHM144"/>
      <c r="AHN144"/>
      <c r="AHO144"/>
      <c r="AHP144"/>
      <c r="AHQ144"/>
      <c r="AHR144"/>
      <c r="AHS144"/>
      <c r="AHT144"/>
      <c r="AHU144"/>
      <c r="AHV144"/>
      <c r="AHW144"/>
      <c r="AHX144"/>
      <c r="AHY144"/>
      <c r="AHZ144"/>
      <c r="AIA144"/>
      <c r="AIB144"/>
      <c r="AIC144"/>
      <c r="AID144"/>
      <c r="AIE144"/>
      <c r="AIF144"/>
      <c r="AIG144"/>
      <c r="AIH144"/>
      <c r="AII144"/>
      <c r="AIJ144"/>
      <c r="AIK144"/>
      <c r="AIL144"/>
      <c r="AIM144"/>
      <c r="AIN144"/>
      <c r="AIO144"/>
      <c r="AIP144"/>
      <c r="AIQ144"/>
      <c r="AIR144"/>
      <c r="AIS144"/>
      <c r="AIT144"/>
      <c r="AIU144"/>
      <c r="AIV144"/>
      <c r="AIW144"/>
      <c r="AIX144"/>
      <c r="AIY144"/>
      <c r="AIZ144"/>
      <c r="AJA144"/>
      <c r="AJB144"/>
      <c r="AJC144"/>
      <c r="AJD144"/>
      <c r="AJE144"/>
      <c r="AJF144"/>
      <c r="AJG144"/>
      <c r="AJH144"/>
      <c r="AJI144"/>
      <c r="AJJ144"/>
      <c r="AJK144"/>
      <c r="AJL144"/>
      <c r="AJM144"/>
      <c r="AJN144"/>
      <c r="AJO144"/>
      <c r="AJP144"/>
      <c r="AJQ144"/>
      <c r="AJR144"/>
      <c r="AJS144"/>
      <c r="AJT144"/>
      <c r="AJU144"/>
      <c r="AJV144"/>
      <c r="AJW144"/>
      <c r="AJX144"/>
      <c r="AJY144"/>
      <c r="AJZ144"/>
      <c r="AKA144"/>
      <c r="AKB144"/>
      <c r="AKC144"/>
      <c r="AKD144"/>
      <c r="AKE144"/>
      <c r="AKF144"/>
      <c r="AKG144"/>
      <c r="AKH144"/>
      <c r="AKI144"/>
      <c r="AKJ144"/>
      <c r="AKK144"/>
      <c r="AKL144"/>
      <c r="AKM144"/>
      <c r="AKN144"/>
      <c r="AKO144"/>
      <c r="AKP144"/>
      <c r="AKQ144"/>
      <c r="AKR144"/>
      <c r="AKS144"/>
      <c r="AKT144"/>
      <c r="AKU144"/>
      <c r="AKV144"/>
      <c r="AKW144"/>
      <c r="AKX144"/>
      <c r="AKY144"/>
      <c r="AKZ144"/>
      <c r="ALA144"/>
      <c r="ALB144"/>
      <c r="ALC144"/>
      <c r="ALD144"/>
      <c r="ALE144"/>
      <c r="ALF144"/>
      <c r="ALG144"/>
      <c r="ALH144"/>
      <c r="ALI144"/>
      <c r="ALJ144"/>
      <c r="ALK144"/>
      <c r="ALL144"/>
      <c r="ALM144"/>
      <c r="ALN144"/>
      <c r="ALO144"/>
      <c r="ALP144"/>
      <c r="ALQ144"/>
      <c r="ALR144"/>
      <c r="ALS144"/>
      <c r="ALT144"/>
      <c r="ALU144"/>
      <c r="ALV144"/>
      <c r="ALW144"/>
      <c r="ALX144"/>
      <c r="ALY144"/>
      <c r="ALZ144"/>
      <c r="AMA144"/>
      <c r="AMB144"/>
      <c r="AMC144"/>
      <c r="AMD144"/>
      <c r="AME144"/>
      <c r="AMF144"/>
      <c r="AMG144"/>
      <c r="AMH144"/>
      <c r="AMI144"/>
      <c r="AMJ144"/>
      <c r="AMK144"/>
      <c r="AML144"/>
      <c r="AMM144"/>
      <c r="AMN144"/>
      <c r="AMO144"/>
      <c r="AMP144"/>
      <c r="AMQ144"/>
      <c r="AMR144"/>
      <c r="AMS144"/>
      <c r="AMT144"/>
      <c r="AMU144"/>
      <c r="AMV144"/>
      <c r="AMW144"/>
      <c r="AMX144"/>
      <c r="AMY144"/>
      <c r="AMZ144"/>
      <c r="ANA144"/>
      <c r="ANB144"/>
      <c r="ANC144"/>
      <c r="AND144"/>
      <c r="ANE144"/>
    </row>
    <row r="145" spans="3:1048" s="6" customFormat="1" ht="15" customHeight="1" x14ac:dyDescent="0.25">
      <c r="C145" s="6" t="str">
        <f t="shared" si="113"/>
        <v>Lochinvar</v>
      </c>
      <c r="D145" s="6" t="str">
        <f t="shared" si="114"/>
        <v>HPA067KD 120  (66 gal)</v>
      </c>
      <c r="E145" s="6">
        <f t="shared" si="115"/>
        <v>170314</v>
      </c>
      <c r="F145" s="60">
        <f t="shared" si="26"/>
        <v>66</v>
      </c>
      <c r="G145" s="6" t="str">
        <f t="shared" si="116"/>
        <v>AOSmithHPTU66</v>
      </c>
      <c r="H145" s="62">
        <v>0</v>
      </c>
      <c r="I145" s="60">
        <v>1</v>
      </c>
      <c r="J145" s="61">
        <f t="shared" si="62"/>
        <v>0</v>
      </c>
      <c r="K145" s="61">
        <f t="shared" si="63"/>
        <v>3.1</v>
      </c>
      <c r="L145" s="127">
        <f t="shared" si="30"/>
        <v>0</v>
      </c>
      <c r="M145" s="169" t="str">
        <f t="shared" si="117"/>
        <v>LochinvarHPA067</v>
      </c>
      <c r="N145" s="97" t="s">
        <v>196</v>
      </c>
      <c r="O145" s="32">
        <v>3</v>
      </c>
      <c r="P145" s="81">
        <f t="shared" si="32"/>
        <v>17</v>
      </c>
      <c r="Q145" s="9" t="s">
        <v>27</v>
      </c>
      <c r="R145" s="68">
        <f t="shared" si="134"/>
        <v>3</v>
      </c>
      <c r="S145" s="68">
        <f t="shared" si="111"/>
        <v>170314</v>
      </c>
      <c r="T145" s="65" t="str">
        <f t="shared" si="119"/>
        <v>HPA067KD 120  (66 gal)</v>
      </c>
      <c r="U145" s="168">
        <f t="shared" si="106"/>
        <v>1</v>
      </c>
      <c r="V145" s="10" t="s">
        <v>30</v>
      </c>
      <c r="W145" s="11">
        <v>66</v>
      </c>
      <c r="X145" s="30" t="s">
        <v>85</v>
      </c>
      <c r="Y145" s="86" t="s">
        <v>105</v>
      </c>
      <c r="Z145" s="91" t="str">
        <f t="shared" si="112"/>
        <v>AOSmithHPTU66</v>
      </c>
      <c r="AA145" s="126">
        <v>0</v>
      </c>
      <c r="AB145" s="40" t="s">
        <v>10</v>
      </c>
      <c r="AC145" s="47">
        <v>3</v>
      </c>
      <c r="AD145" s="160">
        <v>3.1</v>
      </c>
      <c r="AE145" s="48">
        <v>42545</v>
      </c>
      <c r="AF145" s="49" t="s">
        <v>83</v>
      </c>
      <c r="AG145" s="138" t="str">
        <f t="shared" si="108"/>
        <v>2,     170314,   "HPA067KD 120  (66 gal)"</v>
      </c>
      <c r="AH145" s="140" t="str">
        <f t="shared" si="100"/>
        <v>Lochinvar</v>
      </c>
      <c r="AI145" s="141" t="s">
        <v>510</v>
      </c>
      <c r="AJ145" s="166">
        <f t="shared" si="107"/>
        <v>1</v>
      </c>
      <c r="AK145" s="138" t="str">
        <f t="shared" si="110"/>
        <v xml:space="preserve">          case  HPA067KD 120  (66 gal)   :   "LochinvarHPA067"</v>
      </c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  <c r="BD145"/>
      <c r="BE145"/>
      <c r="BF145"/>
      <c r="BG145"/>
      <c r="BH145"/>
      <c r="BI145"/>
      <c r="BJ145"/>
      <c r="BK145"/>
      <c r="BL145"/>
      <c r="BM145"/>
      <c r="BN145"/>
      <c r="BO145"/>
      <c r="BP145"/>
      <c r="BQ145"/>
      <c r="BR145"/>
      <c r="BS145"/>
      <c r="BT145"/>
      <c r="BU145"/>
      <c r="BV145"/>
      <c r="BW145"/>
      <c r="BX145"/>
      <c r="BY145"/>
      <c r="BZ145"/>
      <c r="CA145"/>
      <c r="CB145"/>
      <c r="CC145"/>
      <c r="CD145"/>
      <c r="CE145"/>
      <c r="CF145"/>
      <c r="CG145"/>
      <c r="CH145"/>
      <c r="CI145"/>
      <c r="CJ145"/>
      <c r="CK145"/>
      <c r="CL145"/>
      <c r="CM145"/>
      <c r="CN145"/>
      <c r="CO145"/>
      <c r="CP145"/>
      <c r="CQ145"/>
      <c r="CR145"/>
      <c r="CS145"/>
      <c r="CT145"/>
      <c r="CU145"/>
      <c r="CV145"/>
      <c r="CW145"/>
      <c r="CX145"/>
      <c r="CY145"/>
      <c r="CZ145"/>
      <c r="DA145"/>
      <c r="DB145"/>
      <c r="DC145"/>
      <c r="DD145"/>
      <c r="DE145"/>
      <c r="DF145"/>
      <c r="DG145"/>
      <c r="DH145"/>
      <c r="DI145"/>
      <c r="DJ145"/>
      <c r="DK145"/>
      <c r="DL145"/>
      <c r="DM145"/>
      <c r="DN145"/>
      <c r="DO145"/>
      <c r="DP145"/>
      <c r="DQ145"/>
      <c r="DR145"/>
      <c r="DS145"/>
      <c r="DT145"/>
      <c r="DU145"/>
      <c r="DV145"/>
      <c r="DW145"/>
      <c r="DX145"/>
      <c r="DY145"/>
      <c r="DZ145"/>
      <c r="EA145"/>
      <c r="EB145"/>
      <c r="EC145"/>
      <c r="ED145"/>
      <c r="EE145"/>
      <c r="EF145"/>
      <c r="EG145"/>
      <c r="EH145"/>
      <c r="EI145"/>
      <c r="EJ145"/>
      <c r="EK145"/>
      <c r="EL145"/>
      <c r="EM145"/>
      <c r="EN145"/>
      <c r="EO145"/>
      <c r="EP145"/>
      <c r="EQ145"/>
      <c r="ER145"/>
      <c r="ES145"/>
      <c r="ET145"/>
      <c r="EU145"/>
      <c r="EV145"/>
      <c r="EW145"/>
      <c r="EX145"/>
      <c r="EY145"/>
      <c r="EZ145"/>
      <c r="FA145"/>
      <c r="FB145"/>
      <c r="FC145"/>
      <c r="FD145"/>
      <c r="FE145"/>
      <c r="FF145"/>
      <c r="FG145"/>
      <c r="FH145"/>
      <c r="FI145"/>
      <c r="FJ145"/>
      <c r="FK145"/>
      <c r="FL145"/>
      <c r="FM145"/>
      <c r="FN145"/>
      <c r="FO145"/>
      <c r="FP145"/>
      <c r="FQ145"/>
      <c r="FR145"/>
      <c r="FS145"/>
      <c r="FT145"/>
      <c r="FU145"/>
      <c r="FV145"/>
      <c r="FW145"/>
      <c r="FX145"/>
      <c r="FY145"/>
      <c r="FZ145"/>
      <c r="GA145"/>
      <c r="GB145"/>
      <c r="GC145"/>
      <c r="GD145"/>
      <c r="GE145"/>
      <c r="GF145"/>
      <c r="GG145"/>
      <c r="GH145"/>
      <c r="GI145"/>
      <c r="GJ145"/>
      <c r="GK145"/>
      <c r="GL145"/>
      <c r="GM145"/>
      <c r="GN145"/>
      <c r="GO145"/>
      <c r="GP145"/>
      <c r="GQ145"/>
      <c r="GR145"/>
      <c r="GS145"/>
      <c r="GT145"/>
      <c r="GU145"/>
      <c r="GV145"/>
      <c r="GW145"/>
      <c r="GX145"/>
      <c r="GY145"/>
      <c r="GZ145"/>
      <c r="HA145"/>
      <c r="HB145"/>
      <c r="HC145"/>
      <c r="HD145"/>
      <c r="HE145"/>
      <c r="HF145"/>
      <c r="HG145"/>
      <c r="HH145"/>
      <c r="HI145"/>
      <c r="HJ145"/>
      <c r="HK145"/>
      <c r="HL145"/>
      <c r="HM145"/>
      <c r="HN145"/>
      <c r="HO145"/>
      <c r="HP145"/>
      <c r="HQ145"/>
      <c r="HR145"/>
      <c r="HS145"/>
      <c r="HT145"/>
      <c r="HU145"/>
      <c r="HV145"/>
      <c r="HW145"/>
      <c r="HX145"/>
      <c r="HY145"/>
      <c r="HZ145"/>
      <c r="IA145"/>
      <c r="IB145"/>
      <c r="IC145"/>
      <c r="ID145"/>
      <c r="IE145"/>
      <c r="IF145"/>
      <c r="IG145"/>
      <c r="IH145"/>
      <c r="II145"/>
      <c r="IJ145"/>
      <c r="IK145"/>
      <c r="IL145"/>
      <c r="IM145"/>
      <c r="IN145"/>
      <c r="IO145"/>
      <c r="IP145"/>
      <c r="IQ145"/>
      <c r="IR145"/>
      <c r="IS145"/>
      <c r="IT145"/>
      <c r="IU145"/>
      <c r="IV145"/>
      <c r="IW145"/>
      <c r="IX145"/>
      <c r="IY145"/>
      <c r="IZ145"/>
      <c r="JA145"/>
      <c r="JB145"/>
      <c r="JC145"/>
      <c r="JD145"/>
      <c r="JE145"/>
      <c r="JF145"/>
      <c r="JG145"/>
      <c r="JH145"/>
      <c r="JI145"/>
      <c r="JJ145"/>
      <c r="JK145"/>
      <c r="JL145"/>
      <c r="JM145"/>
      <c r="JN145"/>
      <c r="JO145"/>
      <c r="JP145"/>
      <c r="JQ145"/>
      <c r="JR145"/>
      <c r="JS145"/>
      <c r="JT145"/>
      <c r="JU145"/>
      <c r="JV145"/>
      <c r="JW145"/>
      <c r="JX145"/>
      <c r="JY145"/>
      <c r="JZ145"/>
      <c r="KA145"/>
      <c r="KB145"/>
      <c r="KC145"/>
      <c r="KD145"/>
      <c r="KE145"/>
      <c r="KF145"/>
      <c r="KG145"/>
      <c r="KH145"/>
      <c r="KI145"/>
      <c r="KJ145"/>
      <c r="KK145"/>
      <c r="KL145"/>
      <c r="KM145"/>
      <c r="KN145"/>
      <c r="KO145"/>
      <c r="KP145"/>
      <c r="KQ145"/>
      <c r="KR145"/>
      <c r="KS145"/>
      <c r="KT145"/>
      <c r="KU145"/>
      <c r="KV145"/>
      <c r="KW145"/>
      <c r="KX145"/>
      <c r="KY145"/>
      <c r="KZ145"/>
      <c r="LA145"/>
      <c r="LB145"/>
      <c r="LC145"/>
      <c r="LD145"/>
      <c r="LE145"/>
      <c r="LF145"/>
      <c r="LG145"/>
      <c r="LH145"/>
      <c r="LI145"/>
      <c r="LJ145"/>
      <c r="LK145"/>
      <c r="LL145"/>
      <c r="LM145"/>
      <c r="LN145"/>
      <c r="LO145"/>
      <c r="LP145"/>
      <c r="LQ145"/>
      <c r="LR145"/>
      <c r="LS145"/>
      <c r="LT145"/>
      <c r="LU145"/>
      <c r="LV145"/>
      <c r="LW145"/>
      <c r="LX145"/>
      <c r="LY145"/>
      <c r="LZ145"/>
      <c r="MA145"/>
      <c r="MB145"/>
      <c r="MC145"/>
      <c r="MD145"/>
      <c r="ME145"/>
      <c r="MF145"/>
      <c r="MG145"/>
      <c r="MH145"/>
      <c r="MI145"/>
      <c r="MJ145"/>
      <c r="MK145"/>
      <c r="ML145"/>
      <c r="MM145"/>
      <c r="MN145"/>
      <c r="MO145"/>
      <c r="MP145"/>
      <c r="MQ145"/>
      <c r="MR145"/>
      <c r="MS145"/>
      <c r="MT145"/>
      <c r="MU145"/>
      <c r="MV145"/>
      <c r="MW145"/>
      <c r="MX145"/>
      <c r="MY145"/>
      <c r="MZ145"/>
      <c r="NA145"/>
      <c r="NB145"/>
      <c r="NC145"/>
      <c r="ND145"/>
      <c r="NE145"/>
      <c r="NF145"/>
      <c r="NG145"/>
      <c r="NH145"/>
      <c r="NI145"/>
      <c r="NJ145"/>
      <c r="NK145"/>
      <c r="NL145"/>
      <c r="NM145"/>
      <c r="NN145"/>
      <c r="NO145"/>
      <c r="NP145"/>
      <c r="NQ145"/>
      <c r="NR145"/>
      <c r="NS145"/>
      <c r="NT145"/>
      <c r="NU145"/>
      <c r="NV145"/>
      <c r="NW145"/>
      <c r="NX145"/>
      <c r="NY145"/>
      <c r="NZ145"/>
      <c r="OA145"/>
      <c r="OB145"/>
      <c r="OC145"/>
      <c r="OD145"/>
      <c r="OE145"/>
      <c r="OF145"/>
      <c r="OG145"/>
      <c r="OH145"/>
      <c r="OI145"/>
      <c r="OJ145"/>
      <c r="OK145"/>
      <c r="OL145"/>
      <c r="OM145"/>
      <c r="ON145"/>
      <c r="OO145"/>
      <c r="OP145"/>
      <c r="OQ145"/>
      <c r="OR145"/>
      <c r="OS145"/>
      <c r="OT145"/>
      <c r="OU145"/>
      <c r="OV145"/>
      <c r="OW145"/>
      <c r="OX145"/>
      <c r="OY145"/>
      <c r="OZ145"/>
      <c r="PA145"/>
      <c r="PB145"/>
      <c r="PC145"/>
      <c r="PD145"/>
      <c r="PE145"/>
      <c r="PF145"/>
      <c r="PG145"/>
      <c r="PH145"/>
      <c r="PI145"/>
      <c r="PJ145"/>
      <c r="PK145"/>
      <c r="PL145"/>
      <c r="PM145"/>
      <c r="PN145"/>
      <c r="PO145"/>
      <c r="PP145"/>
      <c r="PQ145"/>
      <c r="PR145"/>
      <c r="PS145"/>
      <c r="PT145"/>
      <c r="PU145"/>
      <c r="PV145"/>
      <c r="PW145"/>
      <c r="PX145"/>
      <c r="PY145"/>
      <c r="PZ145"/>
      <c r="QA145"/>
      <c r="QB145"/>
      <c r="QC145"/>
      <c r="QD145"/>
      <c r="QE145"/>
      <c r="QF145"/>
      <c r="QG145"/>
      <c r="QH145"/>
      <c r="QI145"/>
      <c r="QJ145"/>
      <c r="QK145"/>
      <c r="QL145"/>
      <c r="QM145"/>
      <c r="QN145"/>
      <c r="QO145"/>
      <c r="QP145"/>
      <c r="QQ145"/>
      <c r="QR145"/>
      <c r="QS145"/>
      <c r="QT145"/>
      <c r="QU145"/>
      <c r="QV145"/>
      <c r="QW145"/>
      <c r="QX145"/>
      <c r="QY145"/>
      <c r="QZ145"/>
      <c r="RA145"/>
      <c r="RB145"/>
      <c r="RC145"/>
      <c r="RD145"/>
      <c r="RE145"/>
      <c r="RF145"/>
      <c r="RG145"/>
      <c r="RH145"/>
      <c r="RI145"/>
      <c r="RJ145"/>
      <c r="RK145"/>
      <c r="RL145"/>
      <c r="RM145"/>
      <c r="RN145"/>
      <c r="RO145"/>
      <c r="RP145"/>
      <c r="RQ145"/>
      <c r="RR145"/>
      <c r="RS145"/>
      <c r="RT145"/>
      <c r="RU145"/>
      <c r="RV145"/>
      <c r="RW145"/>
      <c r="RX145"/>
      <c r="RY145"/>
      <c r="RZ145"/>
      <c r="SA145"/>
      <c r="SB145"/>
      <c r="SC145"/>
      <c r="SD145"/>
      <c r="SE145"/>
      <c r="SF145"/>
      <c r="SG145"/>
      <c r="SH145"/>
      <c r="SI145"/>
      <c r="SJ145"/>
      <c r="SK145"/>
      <c r="SL145"/>
      <c r="SM145"/>
      <c r="SN145"/>
      <c r="SO145"/>
      <c r="SP145"/>
      <c r="SQ145"/>
      <c r="SR145"/>
      <c r="SS145"/>
      <c r="ST145"/>
      <c r="SU145"/>
      <c r="SV145"/>
      <c r="SW145"/>
      <c r="SX145"/>
      <c r="SY145"/>
      <c r="SZ145"/>
      <c r="TA145"/>
      <c r="TB145"/>
      <c r="TC145"/>
      <c r="TD145"/>
      <c r="TE145"/>
      <c r="TF145"/>
      <c r="TG145"/>
      <c r="TH145"/>
      <c r="TI145"/>
      <c r="TJ145"/>
      <c r="TK145"/>
      <c r="TL145"/>
      <c r="TM145"/>
      <c r="TN145"/>
      <c r="TO145"/>
      <c r="TP145"/>
      <c r="TQ145"/>
      <c r="TR145"/>
      <c r="TS145"/>
      <c r="TT145"/>
      <c r="TU145"/>
      <c r="TV145"/>
      <c r="TW145"/>
      <c r="TX145"/>
      <c r="TY145"/>
      <c r="TZ145"/>
      <c r="UA145"/>
      <c r="UB145"/>
      <c r="UC145"/>
      <c r="UD145"/>
      <c r="UE145"/>
      <c r="UF145"/>
      <c r="UG145"/>
      <c r="UH145"/>
      <c r="UI145"/>
      <c r="UJ145"/>
      <c r="UK145"/>
      <c r="UL145"/>
      <c r="UM145"/>
      <c r="UN145"/>
      <c r="UO145"/>
      <c r="UP145"/>
      <c r="UQ145"/>
      <c r="UR145"/>
      <c r="US145"/>
      <c r="UT145"/>
      <c r="UU145"/>
      <c r="UV145"/>
      <c r="UW145"/>
      <c r="UX145"/>
      <c r="UY145"/>
      <c r="UZ145"/>
      <c r="VA145"/>
      <c r="VB145"/>
      <c r="VC145"/>
      <c r="VD145"/>
      <c r="VE145"/>
      <c r="VF145"/>
      <c r="VG145"/>
      <c r="VH145"/>
      <c r="VI145"/>
      <c r="VJ145"/>
      <c r="VK145"/>
      <c r="VL145"/>
      <c r="VM145"/>
      <c r="VN145"/>
      <c r="VO145"/>
      <c r="VP145"/>
      <c r="VQ145"/>
      <c r="VR145"/>
      <c r="VS145"/>
      <c r="VT145"/>
      <c r="VU145"/>
      <c r="VV145"/>
      <c r="VW145"/>
      <c r="VX145"/>
      <c r="VY145"/>
      <c r="VZ145"/>
      <c r="WA145"/>
      <c r="WB145"/>
      <c r="WC145"/>
      <c r="WD145"/>
      <c r="WE145"/>
      <c r="WF145"/>
      <c r="WG145"/>
      <c r="WH145"/>
      <c r="WI145"/>
      <c r="WJ145"/>
      <c r="WK145"/>
      <c r="WL145"/>
      <c r="WM145"/>
      <c r="WN145"/>
      <c r="WO145"/>
      <c r="WP145"/>
      <c r="WQ145"/>
      <c r="WR145"/>
      <c r="WS145"/>
      <c r="WT145"/>
      <c r="WU145"/>
      <c r="WV145"/>
      <c r="WW145"/>
      <c r="WX145"/>
      <c r="WY145"/>
      <c r="WZ145"/>
      <c r="XA145"/>
      <c r="XB145"/>
      <c r="XC145"/>
      <c r="XD145"/>
      <c r="XE145"/>
      <c r="XF145"/>
      <c r="XG145"/>
      <c r="XH145"/>
      <c r="XI145"/>
      <c r="XJ145"/>
      <c r="XK145"/>
      <c r="XL145"/>
      <c r="XM145"/>
      <c r="XN145"/>
      <c r="XO145"/>
      <c r="XP145"/>
      <c r="XQ145"/>
      <c r="XR145"/>
      <c r="XS145"/>
      <c r="XT145"/>
      <c r="XU145"/>
      <c r="XV145"/>
      <c r="XW145"/>
      <c r="XX145"/>
      <c r="XY145"/>
      <c r="XZ145"/>
      <c r="YA145"/>
      <c r="YB145"/>
      <c r="YC145"/>
      <c r="YD145"/>
      <c r="YE145"/>
      <c r="YF145"/>
      <c r="YG145"/>
      <c r="YH145"/>
      <c r="YI145"/>
      <c r="YJ145"/>
      <c r="YK145"/>
      <c r="YL145"/>
      <c r="YM145"/>
      <c r="YN145"/>
      <c r="YO145"/>
      <c r="YP145"/>
      <c r="YQ145"/>
      <c r="YR145"/>
      <c r="YS145"/>
      <c r="YT145"/>
      <c r="YU145"/>
      <c r="YV145"/>
      <c r="YW145"/>
      <c r="YX145"/>
      <c r="YY145"/>
      <c r="YZ145"/>
      <c r="ZA145"/>
      <c r="ZB145"/>
      <c r="ZC145"/>
      <c r="ZD145"/>
      <c r="ZE145"/>
      <c r="ZF145"/>
      <c r="ZG145"/>
      <c r="ZH145"/>
      <c r="ZI145"/>
      <c r="ZJ145"/>
      <c r="ZK145"/>
      <c r="ZL145"/>
      <c r="ZM145"/>
      <c r="ZN145"/>
      <c r="ZO145"/>
      <c r="ZP145"/>
      <c r="ZQ145"/>
      <c r="ZR145"/>
      <c r="ZS145"/>
      <c r="ZT145"/>
      <c r="ZU145"/>
      <c r="ZV145"/>
      <c r="ZW145"/>
      <c r="ZX145"/>
      <c r="ZY145"/>
      <c r="ZZ145"/>
      <c r="AAA145"/>
      <c r="AAB145"/>
      <c r="AAC145"/>
      <c r="AAD145"/>
      <c r="AAE145"/>
      <c r="AAF145"/>
      <c r="AAG145"/>
      <c r="AAH145"/>
      <c r="AAI145"/>
      <c r="AAJ145"/>
      <c r="AAK145"/>
      <c r="AAL145"/>
      <c r="AAM145"/>
      <c r="AAN145"/>
      <c r="AAO145"/>
      <c r="AAP145"/>
      <c r="AAQ145"/>
      <c r="AAR145"/>
      <c r="AAS145"/>
      <c r="AAT145"/>
      <c r="AAU145"/>
      <c r="AAV145"/>
      <c r="AAW145"/>
      <c r="AAX145"/>
      <c r="AAY145"/>
      <c r="AAZ145"/>
      <c r="ABA145"/>
      <c r="ABB145"/>
      <c r="ABC145"/>
      <c r="ABD145"/>
      <c r="ABE145"/>
      <c r="ABF145"/>
      <c r="ABG145"/>
      <c r="ABH145"/>
      <c r="ABI145"/>
      <c r="ABJ145"/>
      <c r="ABK145"/>
      <c r="ABL145"/>
      <c r="ABM145"/>
      <c r="ABN145"/>
      <c r="ABO145"/>
      <c r="ABP145"/>
      <c r="ABQ145"/>
      <c r="ABR145"/>
      <c r="ABS145"/>
      <c r="ABT145"/>
      <c r="ABU145"/>
      <c r="ABV145"/>
      <c r="ABW145"/>
      <c r="ABX145"/>
      <c r="ABY145"/>
      <c r="ABZ145"/>
      <c r="ACA145"/>
      <c r="ACB145"/>
      <c r="ACC145"/>
      <c r="ACD145"/>
      <c r="ACE145"/>
      <c r="ACF145"/>
      <c r="ACG145"/>
      <c r="ACH145"/>
      <c r="ACI145"/>
      <c r="ACJ145"/>
      <c r="ACK145"/>
      <c r="ACL145"/>
      <c r="ACM145"/>
      <c r="ACN145"/>
      <c r="ACO145"/>
      <c r="ACP145"/>
      <c r="ACQ145"/>
      <c r="ACR145"/>
      <c r="ACS145"/>
      <c r="ACT145"/>
      <c r="ACU145"/>
      <c r="ACV145"/>
      <c r="ACW145"/>
      <c r="ACX145"/>
      <c r="ACY145"/>
      <c r="ACZ145"/>
      <c r="ADA145"/>
      <c r="ADB145"/>
      <c r="ADC145"/>
      <c r="ADD145"/>
      <c r="ADE145"/>
      <c r="ADF145"/>
      <c r="ADG145"/>
      <c r="ADH145"/>
      <c r="ADI145"/>
      <c r="ADJ145"/>
      <c r="ADK145"/>
      <c r="ADL145"/>
      <c r="ADM145"/>
      <c r="ADN145"/>
      <c r="ADO145"/>
      <c r="ADP145"/>
      <c r="ADQ145"/>
      <c r="ADR145"/>
      <c r="ADS145"/>
      <c r="ADT145"/>
      <c r="ADU145"/>
      <c r="ADV145"/>
      <c r="ADW145"/>
      <c r="ADX145"/>
      <c r="ADY145"/>
      <c r="ADZ145"/>
      <c r="AEA145"/>
      <c r="AEB145"/>
      <c r="AEC145"/>
      <c r="AED145"/>
      <c r="AEE145"/>
      <c r="AEF145"/>
      <c r="AEG145"/>
      <c r="AEH145"/>
      <c r="AEI145"/>
      <c r="AEJ145"/>
      <c r="AEK145"/>
      <c r="AEL145"/>
      <c r="AEM145"/>
      <c r="AEN145"/>
      <c r="AEO145"/>
      <c r="AEP145"/>
      <c r="AEQ145"/>
      <c r="AER145"/>
      <c r="AES145"/>
      <c r="AET145"/>
      <c r="AEU145"/>
      <c r="AEV145"/>
      <c r="AEW145"/>
      <c r="AEX145"/>
      <c r="AEY145"/>
      <c r="AEZ145"/>
      <c r="AFA145"/>
      <c r="AFB145"/>
      <c r="AFC145"/>
      <c r="AFD145"/>
      <c r="AFE145"/>
      <c r="AFF145"/>
      <c r="AFG145"/>
      <c r="AFH145"/>
      <c r="AFI145"/>
      <c r="AFJ145"/>
      <c r="AFK145"/>
      <c r="AFL145"/>
      <c r="AFM145"/>
      <c r="AFN145"/>
      <c r="AFO145"/>
      <c r="AFP145"/>
      <c r="AFQ145"/>
      <c r="AFR145"/>
      <c r="AFS145"/>
      <c r="AFT145"/>
      <c r="AFU145"/>
      <c r="AFV145"/>
      <c r="AFW145"/>
      <c r="AFX145"/>
      <c r="AFY145"/>
      <c r="AFZ145"/>
      <c r="AGA145"/>
      <c r="AGB145"/>
      <c r="AGC145"/>
      <c r="AGD145"/>
      <c r="AGE145"/>
      <c r="AGF145"/>
      <c r="AGG145"/>
      <c r="AGH145"/>
      <c r="AGI145"/>
      <c r="AGJ145"/>
      <c r="AGK145"/>
      <c r="AGL145"/>
      <c r="AGM145"/>
      <c r="AGN145"/>
      <c r="AGO145"/>
      <c r="AGP145"/>
      <c r="AGQ145"/>
      <c r="AGR145"/>
      <c r="AGS145"/>
      <c r="AGT145"/>
      <c r="AGU145"/>
      <c r="AGV145"/>
      <c r="AGW145"/>
      <c r="AGX145"/>
      <c r="AGY145"/>
      <c r="AGZ145"/>
      <c r="AHA145"/>
      <c r="AHB145"/>
      <c r="AHC145"/>
      <c r="AHD145"/>
      <c r="AHE145"/>
      <c r="AHF145"/>
      <c r="AHG145"/>
      <c r="AHH145"/>
      <c r="AHI145"/>
      <c r="AHJ145"/>
      <c r="AHK145"/>
      <c r="AHL145"/>
      <c r="AHM145"/>
      <c r="AHN145"/>
      <c r="AHO145"/>
      <c r="AHP145"/>
      <c r="AHQ145"/>
      <c r="AHR145"/>
      <c r="AHS145"/>
      <c r="AHT145"/>
      <c r="AHU145"/>
      <c r="AHV145"/>
      <c r="AHW145"/>
      <c r="AHX145"/>
      <c r="AHY145"/>
      <c r="AHZ145"/>
      <c r="AIA145"/>
      <c r="AIB145"/>
      <c r="AIC145"/>
      <c r="AID145"/>
      <c r="AIE145"/>
      <c r="AIF145"/>
      <c r="AIG145"/>
      <c r="AIH145"/>
      <c r="AII145"/>
      <c r="AIJ145"/>
      <c r="AIK145"/>
      <c r="AIL145"/>
      <c r="AIM145"/>
      <c r="AIN145"/>
      <c r="AIO145"/>
      <c r="AIP145"/>
      <c r="AIQ145"/>
      <c r="AIR145"/>
      <c r="AIS145"/>
      <c r="AIT145"/>
      <c r="AIU145"/>
      <c r="AIV145"/>
      <c r="AIW145"/>
      <c r="AIX145"/>
      <c r="AIY145"/>
      <c r="AIZ145"/>
      <c r="AJA145"/>
      <c r="AJB145"/>
      <c r="AJC145"/>
      <c r="AJD145"/>
      <c r="AJE145"/>
      <c r="AJF145"/>
      <c r="AJG145"/>
      <c r="AJH145"/>
      <c r="AJI145"/>
      <c r="AJJ145"/>
      <c r="AJK145"/>
      <c r="AJL145"/>
      <c r="AJM145"/>
      <c r="AJN145"/>
      <c r="AJO145"/>
      <c r="AJP145"/>
      <c r="AJQ145"/>
      <c r="AJR145"/>
      <c r="AJS145"/>
      <c r="AJT145"/>
      <c r="AJU145"/>
      <c r="AJV145"/>
      <c r="AJW145"/>
      <c r="AJX145"/>
      <c r="AJY145"/>
      <c r="AJZ145"/>
      <c r="AKA145"/>
      <c r="AKB145"/>
      <c r="AKC145"/>
      <c r="AKD145"/>
      <c r="AKE145"/>
      <c r="AKF145"/>
      <c r="AKG145"/>
      <c r="AKH145"/>
      <c r="AKI145"/>
      <c r="AKJ145"/>
      <c r="AKK145"/>
      <c r="AKL145"/>
      <c r="AKM145"/>
      <c r="AKN145"/>
      <c r="AKO145"/>
      <c r="AKP145"/>
      <c r="AKQ145"/>
      <c r="AKR145"/>
      <c r="AKS145"/>
      <c r="AKT145"/>
      <c r="AKU145"/>
      <c r="AKV145"/>
      <c r="AKW145"/>
      <c r="AKX145"/>
      <c r="AKY145"/>
      <c r="AKZ145"/>
      <c r="ALA145"/>
      <c r="ALB145"/>
      <c r="ALC145"/>
      <c r="ALD145"/>
      <c r="ALE145"/>
      <c r="ALF145"/>
      <c r="ALG145"/>
      <c r="ALH145"/>
      <c r="ALI145"/>
      <c r="ALJ145"/>
      <c r="ALK145"/>
      <c r="ALL145"/>
      <c r="ALM145"/>
      <c r="ALN145"/>
      <c r="ALO145"/>
      <c r="ALP145"/>
      <c r="ALQ145"/>
      <c r="ALR145"/>
      <c r="ALS145"/>
      <c r="ALT145"/>
      <c r="ALU145"/>
      <c r="ALV145"/>
      <c r="ALW145"/>
      <c r="ALX145"/>
      <c r="ALY145"/>
      <c r="ALZ145"/>
      <c r="AMA145"/>
      <c r="AMB145"/>
      <c r="AMC145"/>
      <c r="AMD145"/>
      <c r="AME145"/>
      <c r="AMF145"/>
      <c r="AMG145"/>
      <c r="AMH145"/>
      <c r="AMI145"/>
      <c r="AMJ145"/>
      <c r="AMK145"/>
      <c r="AML145"/>
      <c r="AMM145"/>
      <c r="AMN145"/>
      <c r="AMO145"/>
      <c r="AMP145"/>
      <c r="AMQ145"/>
      <c r="AMR145"/>
      <c r="AMS145"/>
      <c r="AMT145"/>
      <c r="AMU145"/>
      <c r="AMV145"/>
      <c r="AMW145"/>
      <c r="AMX145"/>
      <c r="AMY145"/>
      <c r="AMZ145"/>
      <c r="ANA145"/>
      <c r="ANB145"/>
      <c r="ANC145"/>
      <c r="AND145"/>
      <c r="ANE145"/>
    </row>
    <row r="146" spans="3:1048" s="6" customFormat="1" ht="15" customHeight="1" x14ac:dyDescent="0.25">
      <c r="C146" s="6" t="str">
        <f t="shared" si="113"/>
        <v>Lochinvar</v>
      </c>
      <c r="D146" s="6" t="str">
        <f t="shared" si="114"/>
        <v>HPA068KD 120  (66 gal)</v>
      </c>
      <c r="E146" s="6">
        <f t="shared" si="115"/>
        <v>170414</v>
      </c>
      <c r="F146" s="60">
        <f t="shared" si="26"/>
        <v>66</v>
      </c>
      <c r="G146" s="6" t="str">
        <f t="shared" si="116"/>
        <v>AOSmithHPTU66</v>
      </c>
      <c r="H146" s="62">
        <v>0</v>
      </c>
      <c r="I146" s="60">
        <v>1</v>
      </c>
      <c r="J146" s="61">
        <f t="shared" si="62"/>
        <v>0</v>
      </c>
      <c r="K146" s="61">
        <f t="shared" si="63"/>
        <v>3.1</v>
      </c>
      <c r="L146" s="127">
        <f t="shared" si="30"/>
        <v>0</v>
      </c>
      <c r="M146" s="169" t="str">
        <f t="shared" si="117"/>
        <v>LochinvarHPA068</v>
      </c>
      <c r="N146" s="97" t="s">
        <v>196</v>
      </c>
      <c r="O146" s="32">
        <v>3</v>
      </c>
      <c r="P146" s="81">
        <f t="shared" si="32"/>
        <v>17</v>
      </c>
      <c r="Q146" s="9" t="s">
        <v>27</v>
      </c>
      <c r="R146" s="68">
        <f t="shared" si="134"/>
        <v>4</v>
      </c>
      <c r="S146" s="68">
        <f t="shared" si="111"/>
        <v>170414</v>
      </c>
      <c r="T146" s="65" t="str">
        <f t="shared" si="119"/>
        <v>HPA068KD 120  (66 gal)</v>
      </c>
      <c r="U146" s="168">
        <f t="shared" si="106"/>
        <v>1</v>
      </c>
      <c r="V146" s="10" t="s">
        <v>31</v>
      </c>
      <c r="W146" s="11">
        <v>66</v>
      </c>
      <c r="X146" s="30" t="s">
        <v>85</v>
      </c>
      <c r="Y146" s="86" t="s">
        <v>105</v>
      </c>
      <c r="Z146" s="91" t="str">
        <f t="shared" si="112"/>
        <v>AOSmithHPTU66</v>
      </c>
      <c r="AA146" s="126">
        <v>0</v>
      </c>
      <c r="AB146" s="40" t="s">
        <v>10</v>
      </c>
      <c r="AC146" s="47">
        <v>3</v>
      </c>
      <c r="AD146" s="160">
        <v>3.1</v>
      </c>
      <c r="AE146" s="48">
        <v>42545</v>
      </c>
      <c r="AF146" s="49" t="s">
        <v>83</v>
      </c>
      <c r="AG146" s="138" t="str">
        <f t="shared" si="108"/>
        <v>2,     170414,   "HPA068KD 120  (66 gal)"</v>
      </c>
      <c r="AH146" s="140" t="str">
        <f t="shared" si="100"/>
        <v>Lochinvar</v>
      </c>
      <c r="AI146" s="141" t="s">
        <v>511</v>
      </c>
      <c r="AJ146" s="166">
        <f t="shared" si="107"/>
        <v>1</v>
      </c>
      <c r="AK146" s="138" t="str">
        <f t="shared" si="110"/>
        <v xml:space="preserve">          case  HPA068KD 120  (66 gal)   :   "LochinvarHPA068"</v>
      </c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  <c r="BE146"/>
      <c r="BF146"/>
      <c r="BG146"/>
      <c r="BH146"/>
      <c r="BI146"/>
      <c r="BJ146"/>
      <c r="BK146"/>
      <c r="BL146"/>
      <c r="BM146"/>
      <c r="BN146"/>
      <c r="BO146"/>
      <c r="BP146"/>
      <c r="BQ146"/>
      <c r="BR146"/>
      <c r="BS146"/>
      <c r="BT146"/>
      <c r="BU146"/>
      <c r="BV146"/>
      <c r="BW146"/>
      <c r="BX146"/>
      <c r="BY146"/>
      <c r="BZ146"/>
      <c r="CA146"/>
      <c r="CB146"/>
      <c r="CC146"/>
      <c r="CD146"/>
      <c r="CE146"/>
      <c r="CF146"/>
      <c r="CG146"/>
      <c r="CH146"/>
      <c r="CI146"/>
      <c r="CJ146"/>
      <c r="CK146"/>
      <c r="CL146"/>
      <c r="CM146"/>
      <c r="CN146"/>
      <c r="CO146"/>
      <c r="CP146"/>
      <c r="CQ146"/>
      <c r="CR146"/>
      <c r="CS146"/>
      <c r="CT146"/>
      <c r="CU146"/>
      <c r="CV146"/>
      <c r="CW146"/>
      <c r="CX146"/>
      <c r="CY146"/>
      <c r="CZ146"/>
      <c r="DA146"/>
      <c r="DB146"/>
      <c r="DC146"/>
      <c r="DD146"/>
      <c r="DE146"/>
      <c r="DF146"/>
      <c r="DG146"/>
      <c r="DH146"/>
      <c r="DI146"/>
      <c r="DJ146"/>
      <c r="DK146"/>
      <c r="DL146"/>
      <c r="DM146"/>
      <c r="DN146"/>
      <c r="DO146"/>
      <c r="DP146"/>
      <c r="DQ146"/>
      <c r="DR146"/>
      <c r="DS146"/>
      <c r="DT146"/>
      <c r="DU146"/>
      <c r="DV146"/>
      <c r="DW146"/>
      <c r="DX146"/>
      <c r="DY146"/>
      <c r="DZ146"/>
      <c r="EA146"/>
      <c r="EB146"/>
      <c r="EC146"/>
      <c r="ED146"/>
      <c r="EE146"/>
      <c r="EF146"/>
      <c r="EG146"/>
      <c r="EH146"/>
      <c r="EI146"/>
      <c r="EJ146"/>
      <c r="EK146"/>
      <c r="EL146"/>
      <c r="EM146"/>
      <c r="EN146"/>
      <c r="EO146"/>
      <c r="EP146"/>
      <c r="EQ146"/>
      <c r="ER146"/>
      <c r="ES146"/>
      <c r="ET146"/>
      <c r="EU146"/>
      <c r="EV146"/>
      <c r="EW146"/>
      <c r="EX146"/>
      <c r="EY146"/>
      <c r="EZ146"/>
      <c r="FA146"/>
      <c r="FB146"/>
      <c r="FC146"/>
      <c r="FD146"/>
      <c r="FE146"/>
      <c r="FF146"/>
      <c r="FG146"/>
      <c r="FH146"/>
      <c r="FI146"/>
      <c r="FJ146"/>
      <c r="FK146"/>
      <c r="FL146"/>
      <c r="FM146"/>
      <c r="FN146"/>
      <c r="FO146"/>
      <c r="FP146"/>
      <c r="FQ146"/>
      <c r="FR146"/>
      <c r="FS146"/>
      <c r="FT146"/>
      <c r="FU146"/>
      <c r="FV146"/>
      <c r="FW146"/>
      <c r="FX146"/>
      <c r="FY146"/>
      <c r="FZ146"/>
      <c r="GA146"/>
      <c r="GB146"/>
      <c r="GC146"/>
      <c r="GD146"/>
      <c r="GE146"/>
      <c r="GF146"/>
      <c r="GG146"/>
      <c r="GH146"/>
      <c r="GI146"/>
      <c r="GJ146"/>
      <c r="GK146"/>
      <c r="GL146"/>
      <c r="GM146"/>
      <c r="GN146"/>
      <c r="GO146"/>
      <c r="GP146"/>
      <c r="GQ146"/>
      <c r="GR146"/>
      <c r="GS146"/>
      <c r="GT146"/>
      <c r="GU146"/>
      <c r="GV146"/>
      <c r="GW146"/>
      <c r="GX146"/>
      <c r="GY146"/>
      <c r="GZ146"/>
      <c r="HA146"/>
      <c r="HB146"/>
      <c r="HC146"/>
      <c r="HD146"/>
      <c r="HE146"/>
      <c r="HF146"/>
      <c r="HG146"/>
      <c r="HH146"/>
      <c r="HI146"/>
      <c r="HJ146"/>
      <c r="HK146"/>
      <c r="HL146"/>
      <c r="HM146"/>
      <c r="HN146"/>
      <c r="HO146"/>
      <c r="HP146"/>
      <c r="HQ146"/>
      <c r="HR146"/>
      <c r="HS146"/>
      <c r="HT146"/>
      <c r="HU146"/>
      <c r="HV146"/>
      <c r="HW146"/>
      <c r="HX146"/>
      <c r="HY146"/>
      <c r="HZ146"/>
      <c r="IA146"/>
      <c r="IB146"/>
      <c r="IC146"/>
      <c r="ID146"/>
      <c r="IE146"/>
      <c r="IF146"/>
      <c r="IG146"/>
      <c r="IH146"/>
      <c r="II146"/>
      <c r="IJ146"/>
      <c r="IK146"/>
      <c r="IL146"/>
      <c r="IM146"/>
      <c r="IN146"/>
      <c r="IO146"/>
      <c r="IP146"/>
      <c r="IQ146"/>
      <c r="IR146"/>
      <c r="IS146"/>
      <c r="IT146"/>
      <c r="IU146"/>
      <c r="IV146"/>
      <c r="IW146"/>
      <c r="IX146"/>
      <c r="IY146"/>
      <c r="IZ146"/>
      <c r="JA146"/>
      <c r="JB146"/>
      <c r="JC146"/>
      <c r="JD146"/>
      <c r="JE146"/>
      <c r="JF146"/>
      <c r="JG146"/>
      <c r="JH146"/>
      <c r="JI146"/>
      <c r="JJ146"/>
      <c r="JK146"/>
      <c r="JL146"/>
      <c r="JM146"/>
      <c r="JN146"/>
      <c r="JO146"/>
      <c r="JP146"/>
      <c r="JQ146"/>
      <c r="JR146"/>
      <c r="JS146"/>
      <c r="JT146"/>
      <c r="JU146"/>
      <c r="JV146"/>
      <c r="JW146"/>
      <c r="JX146"/>
      <c r="JY146"/>
      <c r="JZ146"/>
      <c r="KA146"/>
      <c r="KB146"/>
      <c r="KC146"/>
      <c r="KD146"/>
      <c r="KE146"/>
      <c r="KF146"/>
      <c r="KG146"/>
      <c r="KH146"/>
      <c r="KI146"/>
      <c r="KJ146"/>
      <c r="KK146"/>
      <c r="KL146"/>
      <c r="KM146"/>
      <c r="KN146"/>
      <c r="KO146"/>
      <c r="KP146"/>
      <c r="KQ146"/>
      <c r="KR146"/>
      <c r="KS146"/>
      <c r="KT146"/>
      <c r="KU146"/>
      <c r="KV146"/>
      <c r="KW146"/>
      <c r="KX146"/>
      <c r="KY146"/>
      <c r="KZ146"/>
      <c r="LA146"/>
      <c r="LB146"/>
      <c r="LC146"/>
      <c r="LD146"/>
      <c r="LE146"/>
      <c r="LF146"/>
      <c r="LG146"/>
      <c r="LH146"/>
      <c r="LI146"/>
      <c r="LJ146"/>
      <c r="LK146"/>
      <c r="LL146"/>
      <c r="LM146"/>
      <c r="LN146"/>
      <c r="LO146"/>
      <c r="LP146"/>
      <c r="LQ146"/>
      <c r="LR146"/>
      <c r="LS146"/>
      <c r="LT146"/>
      <c r="LU146"/>
      <c r="LV146"/>
      <c r="LW146"/>
      <c r="LX146"/>
      <c r="LY146"/>
      <c r="LZ146"/>
      <c r="MA146"/>
      <c r="MB146"/>
      <c r="MC146"/>
      <c r="MD146"/>
      <c r="ME146"/>
      <c r="MF146"/>
      <c r="MG146"/>
      <c r="MH146"/>
      <c r="MI146"/>
      <c r="MJ146"/>
      <c r="MK146"/>
      <c r="ML146"/>
      <c r="MM146"/>
      <c r="MN146"/>
      <c r="MO146"/>
      <c r="MP146"/>
      <c r="MQ146"/>
      <c r="MR146"/>
      <c r="MS146"/>
      <c r="MT146"/>
      <c r="MU146"/>
      <c r="MV146"/>
      <c r="MW146"/>
      <c r="MX146"/>
      <c r="MY146"/>
      <c r="MZ146"/>
      <c r="NA146"/>
      <c r="NB146"/>
      <c r="NC146"/>
      <c r="ND146"/>
      <c r="NE146"/>
      <c r="NF146"/>
      <c r="NG146"/>
      <c r="NH146"/>
      <c r="NI146"/>
      <c r="NJ146"/>
      <c r="NK146"/>
      <c r="NL146"/>
      <c r="NM146"/>
      <c r="NN146"/>
      <c r="NO146"/>
      <c r="NP146"/>
      <c r="NQ146"/>
      <c r="NR146"/>
      <c r="NS146"/>
      <c r="NT146"/>
      <c r="NU146"/>
      <c r="NV146"/>
      <c r="NW146"/>
      <c r="NX146"/>
      <c r="NY146"/>
      <c r="NZ146"/>
      <c r="OA146"/>
      <c r="OB146"/>
      <c r="OC146"/>
      <c r="OD146"/>
      <c r="OE146"/>
      <c r="OF146"/>
      <c r="OG146"/>
      <c r="OH146"/>
      <c r="OI146"/>
      <c r="OJ146"/>
      <c r="OK146"/>
      <c r="OL146"/>
      <c r="OM146"/>
      <c r="ON146"/>
      <c r="OO146"/>
      <c r="OP146"/>
      <c r="OQ146"/>
      <c r="OR146"/>
      <c r="OS146"/>
      <c r="OT146"/>
      <c r="OU146"/>
      <c r="OV146"/>
      <c r="OW146"/>
      <c r="OX146"/>
      <c r="OY146"/>
      <c r="OZ146"/>
      <c r="PA146"/>
      <c r="PB146"/>
      <c r="PC146"/>
      <c r="PD146"/>
      <c r="PE146"/>
      <c r="PF146"/>
      <c r="PG146"/>
      <c r="PH146"/>
      <c r="PI146"/>
      <c r="PJ146"/>
      <c r="PK146"/>
      <c r="PL146"/>
      <c r="PM146"/>
      <c r="PN146"/>
      <c r="PO146"/>
      <c r="PP146"/>
      <c r="PQ146"/>
      <c r="PR146"/>
      <c r="PS146"/>
      <c r="PT146"/>
      <c r="PU146"/>
      <c r="PV146"/>
      <c r="PW146"/>
      <c r="PX146"/>
      <c r="PY146"/>
      <c r="PZ146"/>
      <c r="QA146"/>
      <c r="QB146"/>
      <c r="QC146"/>
      <c r="QD146"/>
      <c r="QE146"/>
      <c r="QF146"/>
      <c r="QG146"/>
      <c r="QH146"/>
      <c r="QI146"/>
      <c r="QJ146"/>
      <c r="QK146"/>
      <c r="QL146"/>
      <c r="QM146"/>
      <c r="QN146"/>
      <c r="QO146"/>
      <c r="QP146"/>
      <c r="QQ146"/>
      <c r="QR146"/>
      <c r="QS146"/>
      <c r="QT146"/>
      <c r="QU146"/>
      <c r="QV146"/>
      <c r="QW146"/>
      <c r="QX146"/>
      <c r="QY146"/>
      <c r="QZ146"/>
      <c r="RA146"/>
      <c r="RB146"/>
      <c r="RC146"/>
      <c r="RD146"/>
      <c r="RE146"/>
      <c r="RF146"/>
      <c r="RG146"/>
      <c r="RH146"/>
      <c r="RI146"/>
      <c r="RJ146"/>
      <c r="RK146"/>
      <c r="RL146"/>
      <c r="RM146"/>
      <c r="RN146"/>
      <c r="RO146"/>
      <c r="RP146"/>
      <c r="RQ146"/>
      <c r="RR146"/>
      <c r="RS146"/>
      <c r="RT146"/>
      <c r="RU146"/>
      <c r="RV146"/>
      <c r="RW146"/>
      <c r="RX146"/>
      <c r="RY146"/>
      <c r="RZ146"/>
      <c r="SA146"/>
      <c r="SB146"/>
      <c r="SC146"/>
      <c r="SD146"/>
      <c r="SE146"/>
      <c r="SF146"/>
      <c r="SG146"/>
      <c r="SH146"/>
      <c r="SI146"/>
      <c r="SJ146"/>
      <c r="SK146"/>
      <c r="SL146"/>
      <c r="SM146"/>
      <c r="SN146"/>
      <c r="SO146"/>
      <c r="SP146"/>
      <c r="SQ146"/>
      <c r="SR146"/>
      <c r="SS146"/>
      <c r="ST146"/>
      <c r="SU146"/>
      <c r="SV146"/>
      <c r="SW146"/>
      <c r="SX146"/>
      <c r="SY146"/>
      <c r="SZ146"/>
      <c r="TA146"/>
      <c r="TB146"/>
      <c r="TC146"/>
      <c r="TD146"/>
      <c r="TE146"/>
      <c r="TF146"/>
      <c r="TG146"/>
      <c r="TH146"/>
      <c r="TI146"/>
      <c r="TJ146"/>
      <c r="TK146"/>
      <c r="TL146"/>
      <c r="TM146"/>
      <c r="TN146"/>
      <c r="TO146"/>
      <c r="TP146"/>
      <c r="TQ146"/>
      <c r="TR146"/>
      <c r="TS146"/>
      <c r="TT146"/>
      <c r="TU146"/>
      <c r="TV146"/>
      <c r="TW146"/>
      <c r="TX146"/>
      <c r="TY146"/>
      <c r="TZ146"/>
      <c r="UA146"/>
      <c r="UB146"/>
      <c r="UC146"/>
      <c r="UD146"/>
      <c r="UE146"/>
      <c r="UF146"/>
      <c r="UG146"/>
      <c r="UH146"/>
      <c r="UI146"/>
      <c r="UJ146"/>
      <c r="UK146"/>
      <c r="UL146"/>
      <c r="UM146"/>
      <c r="UN146"/>
      <c r="UO146"/>
      <c r="UP146"/>
      <c r="UQ146"/>
      <c r="UR146"/>
      <c r="US146"/>
      <c r="UT146"/>
      <c r="UU146"/>
      <c r="UV146"/>
      <c r="UW146"/>
      <c r="UX146"/>
      <c r="UY146"/>
      <c r="UZ146"/>
      <c r="VA146"/>
      <c r="VB146"/>
      <c r="VC146"/>
      <c r="VD146"/>
      <c r="VE146"/>
      <c r="VF146"/>
      <c r="VG146"/>
      <c r="VH146"/>
      <c r="VI146"/>
      <c r="VJ146"/>
      <c r="VK146"/>
      <c r="VL146"/>
      <c r="VM146"/>
      <c r="VN146"/>
      <c r="VO146"/>
      <c r="VP146"/>
      <c r="VQ146"/>
      <c r="VR146"/>
      <c r="VS146"/>
      <c r="VT146"/>
      <c r="VU146"/>
      <c r="VV146"/>
      <c r="VW146"/>
      <c r="VX146"/>
      <c r="VY146"/>
      <c r="VZ146"/>
      <c r="WA146"/>
      <c r="WB146"/>
      <c r="WC146"/>
      <c r="WD146"/>
      <c r="WE146"/>
      <c r="WF146"/>
      <c r="WG146"/>
      <c r="WH146"/>
      <c r="WI146"/>
      <c r="WJ146"/>
      <c r="WK146"/>
      <c r="WL146"/>
      <c r="WM146"/>
      <c r="WN146"/>
      <c r="WO146"/>
      <c r="WP146"/>
      <c r="WQ146"/>
      <c r="WR146"/>
      <c r="WS146"/>
      <c r="WT146"/>
      <c r="WU146"/>
      <c r="WV146"/>
      <c r="WW146"/>
      <c r="WX146"/>
      <c r="WY146"/>
      <c r="WZ146"/>
      <c r="XA146"/>
      <c r="XB146"/>
      <c r="XC146"/>
      <c r="XD146"/>
      <c r="XE146"/>
      <c r="XF146"/>
      <c r="XG146"/>
      <c r="XH146"/>
      <c r="XI146"/>
      <c r="XJ146"/>
      <c r="XK146"/>
      <c r="XL146"/>
      <c r="XM146"/>
      <c r="XN146"/>
      <c r="XO146"/>
      <c r="XP146"/>
      <c r="XQ146"/>
      <c r="XR146"/>
      <c r="XS146"/>
      <c r="XT146"/>
      <c r="XU146"/>
      <c r="XV146"/>
      <c r="XW146"/>
      <c r="XX146"/>
      <c r="XY146"/>
      <c r="XZ146"/>
      <c r="YA146"/>
      <c r="YB146"/>
      <c r="YC146"/>
      <c r="YD146"/>
      <c r="YE146"/>
      <c r="YF146"/>
      <c r="YG146"/>
      <c r="YH146"/>
      <c r="YI146"/>
      <c r="YJ146"/>
      <c r="YK146"/>
      <c r="YL146"/>
      <c r="YM146"/>
      <c r="YN146"/>
      <c r="YO146"/>
      <c r="YP146"/>
      <c r="YQ146"/>
      <c r="YR146"/>
      <c r="YS146"/>
      <c r="YT146"/>
      <c r="YU146"/>
      <c r="YV146"/>
      <c r="YW146"/>
      <c r="YX146"/>
      <c r="YY146"/>
      <c r="YZ146"/>
      <c r="ZA146"/>
      <c r="ZB146"/>
      <c r="ZC146"/>
      <c r="ZD146"/>
      <c r="ZE146"/>
      <c r="ZF146"/>
      <c r="ZG146"/>
      <c r="ZH146"/>
      <c r="ZI146"/>
      <c r="ZJ146"/>
      <c r="ZK146"/>
      <c r="ZL146"/>
      <c r="ZM146"/>
      <c r="ZN146"/>
      <c r="ZO146"/>
      <c r="ZP146"/>
      <c r="ZQ146"/>
      <c r="ZR146"/>
      <c r="ZS146"/>
      <c r="ZT146"/>
      <c r="ZU146"/>
      <c r="ZV146"/>
      <c r="ZW146"/>
      <c r="ZX146"/>
      <c r="ZY146"/>
      <c r="ZZ146"/>
      <c r="AAA146"/>
      <c r="AAB146"/>
      <c r="AAC146"/>
      <c r="AAD146"/>
      <c r="AAE146"/>
      <c r="AAF146"/>
      <c r="AAG146"/>
      <c r="AAH146"/>
      <c r="AAI146"/>
      <c r="AAJ146"/>
      <c r="AAK146"/>
      <c r="AAL146"/>
      <c r="AAM146"/>
      <c r="AAN146"/>
      <c r="AAO146"/>
      <c r="AAP146"/>
      <c r="AAQ146"/>
      <c r="AAR146"/>
      <c r="AAS146"/>
      <c r="AAT146"/>
      <c r="AAU146"/>
      <c r="AAV146"/>
      <c r="AAW146"/>
      <c r="AAX146"/>
      <c r="AAY146"/>
      <c r="AAZ146"/>
      <c r="ABA146"/>
      <c r="ABB146"/>
      <c r="ABC146"/>
      <c r="ABD146"/>
      <c r="ABE146"/>
      <c r="ABF146"/>
      <c r="ABG146"/>
      <c r="ABH146"/>
      <c r="ABI146"/>
      <c r="ABJ146"/>
      <c r="ABK146"/>
      <c r="ABL146"/>
      <c r="ABM146"/>
      <c r="ABN146"/>
      <c r="ABO146"/>
      <c r="ABP146"/>
      <c r="ABQ146"/>
      <c r="ABR146"/>
      <c r="ABS146"/>
      <c r="ABT146"/>
      <c r="ABU146"/>
      <c r="ABV146"/>
      <c r="ABW146"/>
      <c r="ABX146"/>
      <c r="ABY146"/>
      <c r="ABZ146"/>
      <c r="ACA146"/>
      <c r="ACB146"/>
      <c r="ACC146"/>
      <c r="ACD146"/>
      <c r="ACE146"/>
      <c r="ACF146"/>
      <c r="ACG146"/>
      <c r="ACH146"/>
      <c r="ACI146"/>
      <c r="ACJ146"/>
      <c r="ACK146"/>
      <c r="ACL146"/>
      <c r="ACM146"/>
      <c r="ACN146"/>
      <c r="ACO146"/>
      <c r="ACP146"/>
      <c r="ACQ146"/>
      <c r="ACR146"/>
      <c r="ACS146"/>
      <c r="ACT146"/>
      <c r="ACU146"/>
      <c r="ACV146"/>
      <c r="ACW146"/>
      <c r="ACX146"/>
      <c r="ACY146"/>
      <c r="ACZ146"/>
      <c r="ADA146"/>
      <c r="ADB146"/>
      <c r="ADC146"/>
      <c r="ADD146"/>
      <c r="ADE146"/>
      <c r="ADF146"/>
      <c r="ADG146"/>
      <c r="ADH146"/>
      <c r="ADI146"/>
      <c r="ADJ146"/>
      <c r="ADK146"/>
      <c r="ADL146"/>
      <c r="ADM146"/>
      <c r="ADN146"/>
      <c r="ADO146"/>
      <c r="ADP146"/>
      <c r="ADQ146"/>
      <c r="ADR146"/>
      <c r="ADS146"/>
      <c r="ADT146"/>
      <c r="ADU146"/>
      <c r="ADV146"/>
      <c r="ADW146"/>
      <c r="ADX146"/>
      <c r="ADY146"/>
      <c r="ADZ146"/>
      <c r="AEA146"/>
      <c r="AEB146"/>
      <c r="AEC146"/>
      <c r="AED146"/>
      <c r="AEE146"/>
      <c r="AEF146"/>
      <c r="AEG146"/>
      <c r="AEH146"/>
      <c r="AEI146"/>
      <c r="AEJ146"/>
      <c r="AEK146"/>
      <c r="AEL146"/>
      <c r="AEM146"/>
      <c r="AEN146"/>
      <c r="AEO146"/>
      <c r="AEP146"/>
      <c r="AEQ146"/>
      <c r="AER146"/>
      <c r="AES146"/>
      <c r="AET146"/>
      <c r="AEU146"/>
      <c r="AEV146"/>
      <c r="AEW146"/>
      <c r="AEX146"/>
      <c r="AEY146"/>
      <c r="AEZ146"/>
      <c r="AFA146"/>
      <c r="AFB146"/>
      <c r="AFC146"/>
      <c r="AFD146"/>
      <c r="AFE146"/>
      <c r="AFF146"/>
      <c r="AFG146"/>
      <c r="AFH146"/>
      <c r="AFI146"/>
      <c r="AFJ146"/>
      <c r="AFK146"/>
      <c r="AFL146"/>
      <c r="AFM146"/>
      <c r="AFN146"/>
      <c r="AFO146"/>
      <c r="AFP146"/>
      <c r="AFQ146"/>
      <c r="AFR146"/>
      <c r="AFS146"/>
      <c r="AFT146"/>
      <c r="AFU146"/>
      <c r="AFV146"/>
      <c r="AFW146"/>
      <c r="AFX146"/>
      <c r="AFY146"/>
      <c r="AFZ146"/>
      <c r="AGA146"/>
      <c r="AGB146"/>
      <c r="AGC146"/>
      <c r="AGD146"/>
      <c r="AGE146"/>
      <c r="AGF146"/>
      <c r="AGG146"/>
      <c r="AGH146"/>
      <c r="AGI146"/>
      <c r="AGJ146"/>
      <c r="AGK146"/>
      <c r="AGL146"/>
      <c r="AGM146"/>
      <c r="AGN146"/>
      <c r="AGO146"/>
      <c r="AGP146"/>
      <c r="AGQ146"/>
      <c r="AGR146"/>
      <c r="AGS146"/>
      <c r="AGT146"/>
      <c r="AGU146"/>
      <c r="AGV146"/>
      <c r="AGW146"/>
      <c r="AGX146"/>
      <c r="AGY146"/>
      <c r="AGZ146"/>
      <c r="AHA146"/>
      <c r="AHB146"/>
      <c r="AHC146"/>
      <c r="AHD146"/>
      <c r="AHE146"/>
      <c r="AHF146"/>
      <c r="AHG146"/>
      <c r="AHH146"/>
      <c r="AHI146"/>
      <c r="AHJ146"/>
      <c r="AHK146"/>
      <c r="AHL146"/>
      <c r="AHM146"/>
      <c r="AHN146"/>
      <c r="AHO146"/>
      <c r="AHP146"/>
      <c r="AHQ146"/>
      <c r="AHR146"/>
      <c r="AHS146"/>
      <c r="AHT146"/>
      <c r="AHU146"/>
      <c r="AHV146"/>
      <c r="AHW146"/>
      <c r="AHX146"/>
      <c r="AHY146"/>
      <c r="AHZ146"/>
      <c r="AIA146"/>
      <c r="AIB146"/>
      <c r="AIC146"/>
      <c r="AID146"/>
      <c r="AIE146"/>
      <c r="AIF146"/>
      <c r="AIG146"/>
      <c r="AIH146"/>
      <c r="AII146"/>
      <c r="AIJ146"/>
      <c r="AIK146"/>
      <c r="AIL146"/>
      <c r="AIM146"/>
      <c r="AIN146"/>
      <c r="AIO146"/>
      <c r="AIP146"/>
      <c r="AIQ146"/>
      <c r="AIR146"/>
      <c r="AIS146"/>
      <c r="AIT146"/>
      <c r="AIU146"/>
      <c r="AIV146"/>
      <c r="AIW146"/>
      <c r="AIX146"/>
      <c r="AIY146"/>
      <c r="AIZ146"/>
      <c r="AJA146"/>
      <c r="AJB146"/>
      <c r="AJC146"/>
      <c r="AJD146"/>
      <c r="AJE146"/>
      <c r="AJF146"/>
      <c r="AJG146"/>
      <c r="AJH146"/>
      <c r="AJI146"/>
      <c r="AJJ146"/>
      <c r="AJK146"/>
      <c r="AJL146"/>
      <c r="AJM146"/>
      <c r="AJN146"/>
      <c r="AJO146"/>
      <c r="AJP146"/>
      <c r="AJQ146"/>
      <c r="AJR146"/>
      <c r="AJS146"/>
      <c r="AJT146"/>
      <c r="AJU146"/>
      <c r="AJV146"/>
      <c r="AJW146"/>
      <c r="AJX146"/>
      <c r="AJY146"/>
      <c r="AJZ146"/>
      <c r="AKA146"/>
      <c r="AKB146"/>
      <c r="AKC146"/>
      <c r="AKD146"/>
      <c r="AKE146"/>
      <c r="AKF146"/>
      <c r="AKG146"/>
      <c r="AKH146"/>
      <c r="AKI146"/>
      <c r="AKJ146"/>
      <c r="AKK146"/>
      <c r="AKL146"/>
      <c r="AKM146"/>
      <c r="AKN146"/>
      <c r="AKO146"/>
      <c r="AKP146"/>
      <c r="AKQ146"/>
      <c r="AKR146"/>
      <c r="AKS146"/>
      <c r="AKT146"/>
      <c r="AKU146"/>
      <c r="AKV146"/>
      <c r="AKW146"/>
      <c r="AKX146"/>
      <c r="AKY146"/>
      <c r="AKZ146"/>
      <c r="ALA146"/>
      <c r="ALB146"/>
      <c r="ALC146"/>
      <c r="ALD146"/>
      <c r="ALE146"/>
      <c r="ALF146"/>
      <c r="ALG146"/>
      <c r="ALH146"/>
      <c r="ALI146"/>
      <c r="ALJ146"/>
      <c r="ALK146"/>
      <c r="ALL146"/>
      <c r="ALM146"/>
      <c r="ALN146"/>
      <c r="ALO146"/>
      <c r="ALP146"/>
      <c r="ALQ146"/>
      <c r="ALR146"/>
      <c r="ALS146"/>
      <c r="ALT146"/>
      <c r="ALU146"/>
      <c r="ALV146"/>
      <c r="ALW146"/>
      <c r="ALX146"/>
      <c r="ALY146"/>
      <c r="ALZ146"/>
      <c r="AMA146"/>
      <c r="AMB146"/>
      <c r="AMC146"/>
      <c r="AMD146"/>
      <c r="AME146"/>
      <c r="AMF146"/>
      <c r="AMG146"/>
      <c r="AMH146"/>
      <c r="AMI146"/>
      <c r="AMJ146"/>
      <c r="AMK146"/>
      <c r="AML146"/>
      <c r="AMM146"/>
      <c r="AMN146"/>
      <c r="AMO146"/>
      <c r="AMP146"/>
      <c r="AMQ146"/>
      <c r="AMR146"/>
      <c r="AMS146"/>
      <c r="AMT146"/>
      <c r="AMU146"/>
      <c r="AMV146"/>
      <c r="AMW146"/>
      <c r="AMX146"/>
      <c r="AMY146"/>
      <c r="AMZ146"/>
      <c r="ANA146"/>
      <c r="ANB146"/>
      <c r="ANC146"/>
      <c r="AND146"/>
      <c r="ANE146"/>
    </row>
    <row r="147" spans="3:1048" s="6" customFormat="1" ht="15" customHeight="1" x14ac:dyDescent="0.25">
      <c r="C147" s="6" t="str">
        <f t="shared" si="113"/>
        <v>Lochinvar</v>
      </c>
      <c r="D147" s="6" t="str">
        <f t="shared" si="114"/>
        <v>HPA081KD 120  (80 gal)</v>
      </c>
      <c r="E147" s="6">
        <f t="shared" si="115"/>
        <v>170515</v>
      </c>
      <c r="F147" s="60">
        <f t="shared" si="26"/>
        <v>80</v>
      </c>
      <c r="G147" s="6" t="str">
        <f t="shared" si="116"/>
        <v>AOSmithHPTU80</v>
      </c>
      <c r="H147" s="62">
        <v>0</v>
      </c>
      <c r="I147" s="60">
        <v>1</v>
      </c>
      <c r="J147" s="61">
        <f t="shared" si="62"/>
        <v>0</v>
      </c>
      <c r="K147" s="61">
        <f t="shared" si="63"/>
        <v>2.9</v>
      </c>
      <c r="L147" s="127">
        <f t="shared" si="30"/>
        <v>0</v>
      </c>
      <c r="M147" s="169" t="str">
        <f t="shared" si="117"/>
        <v>LochinvarHPA081</v>
      </c>
      <c r="N147" s="97" t="s">
        <v>196</v>
      </c>
      <c r="O147" s="32">
        <v>3</v>
      </c>
      <c r="P147" s="81">
        <f t="shared" si="32"/>
        <v>17</v>
      </c>
      <c r="Q147" s="9" t="s">
        <v>27</v>
      </c>
      <c r="R147" s="68">
        <f t="shared" si="134"/>
        <v>5</v>
      </c>
      <c r="S147" s="68">
        <f t="shared" si="111"/>
        <v>170515</v>
      </c>
      <c r="T147" s="65" t="str">
        <f t="shared" si="119"/>
        <v>HPA081KD 120  (80 gal)</v>
      </c>
      <c r="U147" s="168">
        <f t="shared" si="106"/>
        <v>1</v>
      </c>
      <c r="V147" s="10" t="s">
        <v>32</v>
      </c>
      <c r="W147" s="11">
        <v>80</v>
      </c>
      <c r="X147" s="30" t="s">
        <v>86</v>
      </c>
      <c r="Y147" s="86" t="s">
        <v>106</v>
      </c>
      <c r="Z147" s="91" t="str">
        <f t="shared" si="112"/>
        <v>AOSmithHPTU80</v>
      </c>
      <c r="AA147" s="126">
        <v>0</v>
      </c>
      <c r="AB147" s="40" t="s">
        <v>10</v>
      </c>
      <c r="AC147" s="47" t="s">
        <v>15</v>
      </c>
      <c r="AD147" s="160">
        <v>2.9</v>
      </c>
      <c r="AE147" s="48">
        <v>42545</v>
      </c>
      <c r="AF147" s="49" t="s">
        <v>83</v>
      </c>
      <c r="AG147" s="138" t="str">
        <f t="shared" si="108"/>
        <v>2,     170515,   "HPA081KD 120  (80 gal)"</v>
      </c>
      <c r="AH147" s="140" t="str">
        <f t="shared" si="100"/>
        <v>Lochinvar</v>
      </c>
      <c r="AI147" s="141" t="s">
        <v>512</v>
      </c>
      <c r="AJ147" s="166">
        <f t="shared" si="107"/>
        <v>1</v>
      </c>
      <c r="AK147" s="138" t="str">
        <f t="shared" si="110"/>
        <v xml:space="preserve">          case  HPA081KD 120  (80 gal)   :   "LochinvarHPA081"</v>
      </c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  <c r="BD147"/>
      <c r="BE147"/>
      <c r="BF147"/>
      <c r="BG147"/>
      <c r="BH147"/>
      <c r="BI147"/>
      <c r="BJ147"/>
      <c r="BK147"/>
      <c r="BL147"/>
      <c r="BM147"/>
      <c r="BN147"/>
      <c r="BO147"/>
      <c r="BP147"/>
      <c r="BQ147"/>
      <c r="BR147"/>
      <c r="BS147"/>
      <c r="BT147"/>
      <c r="BU147"/>
      <c r="BV147"/>
      <c r="BW147"/>
      <c r="BX147"/>
      <c r="BY147"/>
      <c r="BZ147"/>
      <c r="CA147"/>
      <c r="CB147"/>
      <c r="CC147"/>
      <c r="CD147"/>
      <c r="CE147"/>
      <c r="CF147"/>
      <c r="CG147"/>
      <c r="CH147"/>
      <c r="CI147"/>
      <c r="CJ147"/>
      <c r="CK147"/>
      <c r="CL147"/>
      <c r="CM147"/>
      <c r="CN147"/>
      <c r="CO147"/>
      <c r="CP147"/>
      <c r="CQ147"/>
      <c r="CR147"/>
      <c r="CS147"/>
      <c r="CT147"/>
      <c r="CU147"/>
      <c r="CV147"/>
      <c r="CW147"/>
      <c r="CX147"/>
      <c r="CY147"/>
      <c r="CZ147"/>
      <c r="DA147"/>
      <c r="DB147"/>
      <c r="DC147"/>
      <c r="DD147"/>
      <c r="DE147"/>
      <c r="DF147"/>
      <c r="DG147"/>
      <c r="DH147"/>
      <c r="DI147"/>
      <c r="DJ147"/>
      <c r="DK147"/>
      <c r="DL147"/>
      <c r="DM147"/>
      <c r="DN147"/>
      <c r="DO147"/>
      <c r="DP147"/>
      <c r="DQ147"/>
      <c r="DR147"/>
      <c r="DS147"/>
      <c r="DT147"/>
      <c r="DU147"/>
      <c r="DV147"/>
      <c r="DW147"/>
      <c r="DX147"/>
      <c r="DY147"/>
      <c r="DZ147"/>
      <c r="EA147"/>
      <c r="EB147"/>
      <c r="EC147"/>
      <c r="ED147"/>
      <c r="EE147"/>
      <c r="EF147"/>
      <c r="EG147"/>
      <c r="EH147"/>
      <c r="EI147"/>
      <c r="EJ147"/>
      <c r="EK147"/>
      <c r="EL147"/>
      <c r="EM147"/>
      <c r="EN147"/>
      <c r="EO147"/>
      <c r="EP147"/>
      <c r="EQ147"/>
      <c r="ER147"/>
      <c r="ES147"/>
      <c r="ET147"/>
      <c r="EU147"/>
      <c r="EV147"/>
      <c r="EW147"/>
      <c r="EX147"/>
      <c r="EY147"/>
      <c r="EZ147"/>
      <c r="FA147"/>
      <c r="FB147"/>
      <c r="FC147"/>
      <c r="FD147"/>
      <c r="FE147"/>
      <c r="FF147"/>
      <c r="FG147"/>
      <c r="FH147"/>
      <c r="FI147"/>
      <c r="FJ147"/>
      <c r="FK147"/>
      <c r="FL147"/>
      <c r="FM147"/>
      <c r="FN147"/>
      <c r="FO147"/>
      <c r="FP147"/>
      <c r="FQ147"/>
      <c r="FR147"/>
      <c r="FS147"/>
      <c r="FT147"/>
      <c r="FU147"/>
      <c r="FV147"/>
      <c r="FW147"/>
      <c r="FX147"/>
      <c r="FY147"/>
      <c r="FZ147"/>
      <c r="GA147"/>
      <c r="GB147"/>
      <c r="GC147"/>
      <c r="GD147"/>
      <c r="GE147"/>
      <c r="GF147"/>
      <c r="GG147"/>
      <c r="GH147"/>
      <c r="GI147"/>
      <c r="GJ147"/>
      <c r="GK147"/>
      <c r="GL147"/>
      <c r="GM147"/>
      <c r="GN147"/>
      <c r="GO147"/>
      <c r="GP147"/>
      <c r="GQ147"/>
      <c r="GR147"/>
      <c r="GS147"/>
      <c r="GT147"/>
      <c r="GU147"/>
      <c r="GV147"/>
      <c r="GW147"/>
      <c r="GX147"/>
      <c r="GY147"/>
      <c r="GZ147"/>
      <c r="HA147"/>
      <c r="HB147"/>
      <c r="HC147"/>
      <c r="HD147"/>
      <c r="HE147"/>
      <c r="HF147"/>
      <c r="HG147"/>
      <c r="HH147"/>
      <c r="HI147"/>
      <c r="HJ147"/>
      <c r="HK147"/>
      <c r="HL147"/>
      <c r="HM147"/>
      <c r="HN147"/>
      <c r="HO147"/>
      <c r="HP147"/>
      <c r="HQ147"/>
      <c r="HR147"/>
      <c r="HS147"/>
      <c r="HT147"/>
      <c r="HU147"/>
      <c r="HV147"/>
      <c r="HW147"/>
      <c r="HX147"/>
      <c r="HY147"/>
      <c r="HZ147"/>
      <c r="IA147"/>
      <c r="IB147"/>
      <c r="IC147"/>
      <c r="ID147"/>
      <c r="IE147"/>
      <c r="IF147"/>
      <c r="IG147"/>
      <c r="IH147"/>
      <c r="II147"/>
      <c r="IJ147"/>
      <c r="IK147"/>
      <c r="IL147"/>
      <c r="IM147"/>
      <c r="IN147"/>
      <c r="IO147"/>
      <c r="IP147"/>
      <c r="IQ147"/>
      <c r="IR147"/>
      <c r="IS147"/>
      <c r="IT147"/>
      <c r="IU147"/>
      <c r="IV147"/>
      <c r="IW147"/>
      <c r="IX147"/>
      <c r="IY147"/>
      <c r="IZ147"/>
      <c r="JA147"/>
      <c r="JB147"/>
      <c r="JC147"/>
      <c r="JD147"/>
      <c r="JE147"/>
      <c r="JF147"/>
      <c r="JG147"/>
      <c r="JH147"/>
      <c r="JI147"/>
      <c r="JJ147"/>
      <c r="JK147"/>
      <c r="JL147"/>
      <c r="JM147"/>
      <c r="JN147"/>
      <c r="JO147"/>
      <c r="JP147"/>
      <c r="JQ147"/>
      <c r="JR147"/>
      <c r="JS147"/>
      <c r="JT147"/>
      <c r="JU147"/>
      <c r="JV147"/>
      <c r="JW147"/>
      <c r="JX147"/>
      <c r="JY147"/>
      <c r="JZ147"/>
      <c r="KA147"/>
      <c r="KB147"/>
      <c r="KC147"/>
      <c r="KD147"/>
      <c r="KE147"/>
      <c r="KF147"/>
      <c r="KG147"/>
      <c r="KH147"/>
      <c r="KI147"/>
      <c r="KJ147"/>
      <c r="KK147"/>
      <c r="KL147"/>
      <c r="KM147"/>
      <c r="KN147"/>
      <c r="KO147"/>
      <c r="KP147"/>
      <c r="KQ147"/>
      <c r="KR147"/>
      <c r="KS147"/>
      <c r="KT147"/>
      <c r="KU147"/>
      <c r="KV147"/>
      <c r="KW147"/>
      <c r="KX147"/>
      <c r="KY147"/>
      <c r="KZ147"/>
      <c r="LA147"/>
      <c r="LB147"/>
      <c r="LC147"/>
      <c r="LD147"/>
      <c r="LE147"/>
      <c r="LF147"/>
      <c r="LG147"/>
      <c r="LH147"/>
      <c r="LI147"/>
      <c r="LJ147"/>
      <c r="LK147"/>
      <c r="LL147"/>
      <c r="LM147"/>
      <c r="LN147"/>
      <c r="LO147"/>
      <c r="LP147"/>
      <c r="LQ147"/>
      <c r="LR147"/>
      <c r="LS147"/>
      <c r="LT147"/>
      <c r="LU147"/>
      <c r="LV147"/>
      <c r="LW147"/>
      <c r="LX147"/>
      <c r="LY147"/>
      <c r="LZ147"/>
      <c r="MA147"/>
      <c r="MB147"/>
      <c r="MC147"/>
      <c r="MD147"/>
      <c r="ME147"/>
      <c r="MF147"/>
      <c r="MG147"/>
      <c r="MH147"/>
      <c r="MI147"/>
      <c r="MJ147"/>
      <c r="MK147"/>
      <c r="ML147"/>
      <c r="MM147"/>
      <c r="MN147"/>
      <c r="MO147"/>
      <c r="MP147"/>
      <c r="MQ147"/>
      <c r="MR147"/>
      <c r="MS147"/>
      <c r="MT147"/>
      <c r="MU147"/>
      <c r="MV147"/>
      <c r="MW147"/>
      <c r="MX147"/>
      <c r="MY147"/>
      <c r="MZ147"/>
      <c r="NA147"/>
      <c r="NB147"/>
      <c r="NC147"/>
      <c r="ND147"/>
      <c r="NE147"/>
      <c r="NF147"/>
      <c r="NG147"/>
      <c r="NH147"/>
      <c r="NI147"/>
      <c r="NJ147"/>
      <c r="NK147"/>
      <c r="NL147"/>
      <c r="NM147"/>
      <c r="NN147"/>
      <c r="NO147"/>
      <c r="NP147"/>
      <c r="NQ147"/>
      <c r="NR147"/>
      <c r="NS147"/>
      <c r="NT147"/>
      <c r="NU147"/>
      <c r="NV147"/>
      <c r="NW147"/>
      <c r="NX147"/>
      <c r="NY147"/>
      <c r="NZ147"/>
      <c r="OA147"/>
      <c r="OB147"/>
      <c r="OC147"/>
      <c r="OD147"/>
      <c r="OE147"/>
      <c r="OF147"/>
      <c r="OG147"/>
      <c r="OH147"/>
      <c r="OI147"/>
      <c r="OJ147"/>
      <c r="OK147"/>
      <c r="OL147"/>
      <c r="OM147"/>
      <c r="ON147"/>
      <c r="OO147"/>
      <c r="OP147"/>
      <c r="OQ147"/>
      <c r="OR147"/>
      <c r="OS147"/>
      <c r="OT147"/>
      <c r="OU147"/>
      <c r="OV147"/>
      <c r="OW147"/>
      <c r="OX147"/>
      <c r="OY147"/>
      <c r="OZ147"/>
      <c r="PA147"/>
      <c r="PB147"/>
      <c r="PC147"/>
      <c r="PD147"/>
      <c r="PE147"/>
      <c r="PF147"/>
      <c r="PG147"/>
      <c r="PH147"/>
      <c r="PI147"/>
      <c r="PJ147"/>
      <c r="PK147"/>
      <c r="PL147"/>
      <c r="PM147"/>
      <c r="PN147"/>
      <c r="PO147"/>
      <c r="PP147"/>
      <c r="PQ147"/>
      <c r="PR147"/>
      <c r="PS147"/>
      <c r="PT147"/>
      <c r="PU147"/>
      <c r="PV147"/>
      <c r="PW147"/>
      <c r="PX147"/>
      <c r="PY147"/>
      <c r="PZ147"/>
      <c r="QA147"/>
      <c r="QB147"/>
      <c r="QC147"/>
      <c r="QD147"/>
      <c r="QE147"/>
      <c r="QF147"/>
      <c r="QG147"/>
      <c r="QH147"/>
      <c r="QI147"/>
      <c r="QJ147"/>
      <c r="QK147"/>
      <c r="QL147"/>
      <c r="QM147"/>
      <c r="QN147"/>
      <c r="QO147"/>
      <c r="QP147"/>
      <c r="QQ147"/>
      <c r="QR147"/>
      <c r="QS147"/>
      <c r="QT147"/>
      <c r="QU147"/>
      <c r="QV147"/>
      <c r="QW147"/>
      <c r="QX147"/>
      <c r="QY147"/>
      <c r="QZ147"/>
      <c r="RA147"/>
      <c r="RB147"/>
      <c r="RC147"/>
      <c r="RD147"/>
      <c r="RE147"/>
      <c r="RF147"/>
      <c r="RG147"/>
      <c r="RH147"/>
      <c r="RI147"/>
      <c r="RJ147"/>
      <c r="RK147"/>
      <c r="RL147"/>
      <c r="RM147"/>
      <c r="RN147"/>
      <c r="RO147"/>
      <c r="RP147"/>
      <c r="RQ147"/>
      <c r="RR147"/>
      <c r="RS147"/>
      <c r="RT147"/>
      <c r="RU147"/>
      <c r="RV147"/>
      <c r="RW147"/>
      <c r="RX147"/>
      <c r="RY147"/>
      <c r="RZ147"/>
      <c r="SA147"/>
      <c r="SB147"/>
      <c r="SC147"/>
      <c r="SD147"/>
      <c r="SE147"/>
      <c r="SF147"/>
      <c r="SG147"/>
      <c r="SH147"/>
      <c r="SI147"/>
      <c r="SJ147"/>
      <c r="SK147"/>
      <c r="SL147"/>
      <c r="SM147"/>
      <c r="SN147"/>
      <c r="SO147"/>
      <c r="SP147"/>
      <c r="SQ147"/>
      <c r="SR147"/>
      <c r="SS147"/>
      <c r="ST147"/>
      <c r="SU147"/>
      <c r="SV147"/>
      <c r="SW147"/>
      <c r="SX147"/>
      <c r="SY147"/>
      <c r="SZ147"/>
      <c r="TA147"/>
      <c r="TB147"/>
      <c r="TC147"/>
      <c r="TD147"/>
      <c r="TE147"/>
      <c r="TF147"/>
      <c r="TG147"/>
      <c r="TH147"/>
      <c r="TI147"/>
      <c r="TJ147"/>
      <c r="TK147"/>
      <c r="TL147"/>
      <c r="TM147"/>
      <c r="TN147"/>
      <c r="TO147"/>
      <c r="TP147"/>
      <c r="TQ147"/>
      <c r="TR147"/>
      <c r="TS147"/>
      <c r="TT147"/>
      <c r="TU147"/>
      <c r="TV147"/>
      <c r="TW147"/>
      <c r="TX147"/>
      <c r="TY147"/>
      <c r="TZ147"/>
      <c r="UA147"/>
      <c r="UB147"/>
      <c r="UC147"/>
      <c r="UD147"/>
      <c r="UE147"/>
      <c r="UF147"/>
      <c r="UG147"/>
      <c r="UH147"/>
      <c r="UI147"/>
      <c r="UJ147"/>
      <c r="UK147"/>
      <c r="UL147"/>
      <c r="UM147"/>
      <c r="UN147"/>
      <c r="UO147"/>
      <c r="UP147"/>
      <c r="UQ147"/>
      <c r="UR147"/>
      <c r="US147"/>
      <c r="UT147"/>
      <c r="UU147"/>
      <c r="UV147"/>
      <c r="UW147"/>
      <c r="UX147"/>
      <c r="UY147"/>
      <c r="UZ147"/>
      <c r="VA147"/>
      <c r="VB147"/>
      <c r="VC147"/>
      <c r="VD147"/>
      <c r="VE147"/>
      <c r="VF147"/>
      <c r="VG147"/>
      <c r="VH147"/>
      <c r="VI147"/>
      <c r="VJ147"/>
      <c r="VK147"/>
      <c r="VL147"/>
      <c r="VM147"/>
      <c r="VN147"/>
      <c r="VO147"/>
      <c r="VP147"/>
      <c r="VQ147"/>
      <c r="VR147"/>
      <c r="VS147"/>
      <c r="VT147"/>
      <c r="VU147"/>
      <c r="VV147"/>
      <c r="VW147"/>
      <c r="VX147"/>
      <c r="VY147"/>
      <c r="VZ147"/>
      <c r="WA147"/>
      <c r="WB147"/>
      <c r="WC147"/>
      <c r="WD147"/>
      <c r="WE147"/>
      <c r="WF147"/>
      <c r="WG147"/>
      <c r="WH147"/>
      <c r="WI147"/>
      <c r="WJ147"/>
      <c r="WK147"/>
      <c r="WL147"/>
      <c r="WM147"/>
      <c r="WN147"/>
      <c r="WO147"/>
      <c r="WP147"/>
      <c r="WQ147"/>
      <c r="WR147"/>
      <c r="WS147"/>
      <c r="WT147"/>
      <c r="WU147"/>
      <c r="WV147"/>
      <c r="WW147"/>
      <c r="WX147"/>
      <c r="WY147"/>
      <c r="WZ147"/>
      <c r="XA147"/>
      <c r="XB147"/>
      <c r="XC147"/>
      <c r="XD147"/>
      <c r="XE147"/>
      <c r="XF147"/>
      <c r="XG147"/>
      <c r="XH147"/>
      <c r="XI147"/>
      <c r="XJ147"/>
      <c r="XK147"/>
      <c r="XL147"/>
      <c r="XM147"/>
      <c r="XN147"/>
      <c r="XO147"/>
      <c r="XP147"/>
      <c r="XQ147"/>
      <c r="XR147"/>
      <c r="XS147"/>
      <c r="XT147"/>
      <c r="XU147"/>
      <c r="XV147"/>
      <c r="XW147"/>
      <c r="XX147"/>
      <c r="XY147"/>
      <c r="XZ147"/>
      <c r="YA147"/>
      <c r="YB147"/>
      <c r="YC147"/>
      <c r="YD147"/>
      <c r="YE147"/>
      <c r="YF147"/>
      <c r="YG147"/>
      <c r="YH147"/>
      <c r="YI147"/>
      <c r="YJ147"/>
      <c r="YK147"/>
      <c r="YL147"/>
      <c r="YM147"/>
      <c r="YN147"/>
      <c r="YO147"/>
      <c r="YP147"/>
      <c r="YQ147"/>
      <c r="YR147"/>
      <c r="YS147"/>
      <c r="YT147"/>
      <c r="YU147"/>
      <c r="YV147"/>
      <c r="YW147"/>
      <c r="YX147"/>
      <c r="YY147"/>
      <c r="YZ147"/>
      <c r="ZA147"/>
      <c r="ZB147"/>
      <c r="ZC147"/>
      <c r="ZD147"/>
      <c r="ZE147"/>
      <c r="ZF147"/>
      <c r="ZG147"/>
      <c r="ZH147"/>
      <c r="ZI147"/>
      <c r="ZJ147"/>
      <c r="ZK147"/>
      <c r="ZL147"/>
      <c r="ZM147"/>
      <c r="ZN147"/>
      <c r="ZO147"/>
      <c r="ZP147"/>
      <c r="ZQ147"/>
      <c r="ZR147"/>
      <c r="ZS147"/>
      <c r="ZT147"/>
      <c r="ZU147"/>
      <c r="ZV147"/>
      <c r="ZW147"/>
      <c r="ZX147"/>
      <c r="ZY147"/>
      <c r="ZZ147"/>
      <c r="AAA147"/>
      <c r="AAB147"/>
      <c r="AAC147"/>
      <c r="AAD147"/>
      <c r="AAE147"/>
      <c r="AAF147"/>
      <c r="AAG147"/>
      <c r="AAH147"/>
      <c r="AAI147"/>
      <c r="AAJ147"/>
      <c r="AAK147"/>
      <c r="AAL147"/>
      <c r="AAM147"/>
      <c r="AAN147"/>
      <c r="AAO147"/>
      <c r="AAP147"/>
      <c r="AAQ147"/>
      <c r="AAR147"/>
      <c r="AAS147"/>
      <c r="AAT147"/>
      <c r="AAU147"/>
      <c r="AAV147"/>
      <c r="AAW147"/>
      <c r="AAX147"/>
      <c r="AAY147"/>
      <c r="AAZ147"/>
      <c r="ABA147"/>
      <c r="ABB147"/>
      <c r="ABC147"/>
      <c r="ABD147"/>
      <c r="ABE147"/>
      <c r="ABF147"/>
      <c r="ABG147"/>
      <c r="ABH147"/>
      <c r="ABI147"/>
      <c r="ABJ147"/>
      <c r="ABK147"/>
      <c r="ABL147"/>
      <c r="ABM147"/>
      <c r="ABN147"/>
      <c r="ABO147"/>
      <c r="ABP147"/>
      <c r="ABQ147"/>
      <c r="ABR147"/>
      <c r="ABS147"/>
      <c r="ABT147"/>
      <c r="ABU147"/>
      <c r="ABV147"/>
      <c r="ABW147"/>
      <c r="ABX147"/>
      <c r="ABY147"/>
      <c r="ABZ147"/>
      <c r="ACA147"/>
      <c r="ACB147"/>
      <c r="ACC147"/>
      <c r="ACD147"/>
      <c r="ACE147"/>
      <c r="ACF147"/>
      <c r="ACG147"/>
      <c r="ACH147"/>
      <c r="ACI147"/>
      <c r="ACJ147"/>
      <c r="ACK147"/>
      <c r="ACL147"/>
      <c r="ACM147"/>
      <c r="ACN147"/>
      <c r="ACO147"/>
      <c r="ACP147"/>
      <c r="ACQ147"/>
      <c r="ACR147"/>
      <c r="ACS147"/>
      <c r="ACT147"/>
      <c r="ACU147"/>
      <c r="ACV147"/>
      <c r="ACW147"/>
      <c r="ACX147"/>
      <c r="ACY147"/>
      <c r="ACZ147"/>
      <c r="ADA147"/>
      <c r="ADB147"/>
      <c r="ADC147"/>
      <c r="ADD147"/>
      <c r="ADE147"/>
      <c r="ADF147"/>
      <c r="ADG147"/>
      <c r="ADH147"/>
      <c r="ADI147"/>
      <c r="ADJ147"/>
      <c r="ADK147"/>
      <c r="ADL147"/>
      <c r="ADM147"/>
      <c r="ADN147"/>
      <c r="ADO147"/>
      <c r="ADP147"/>
      <c r="ADQ147"/>
      <c r="ADR147"/>
      <c r="ADS147"/>
      <c r="ADT147"/>
      <c r="ADU147"/>
      <c r="ADV147"/>
      <c r="ADW147"/>
      <c r="ADX147"/>
      <c r="ADY147"/>
      <c r="ADZ147"/>
      <c r="AEA147"/>
      <c r="AEB147"/>
      <c r="AEC147"/>
      <c r="AED147"/>
      <c r="AEE147"/>
      <c r="AEF147"/>
      <c r="AEG147"/>
      <c r="AEH147"/>
      <c r="AEI147"/>
      <c r="AEJ147"/>
      <c r="AEK147"/>
      <c r="AEL147"/>
      <c r="AEM147"/>
      <c r="AEN147"/>
      <c r="AEO147"/>
      <c r="AEP147"/>
      <c r="AEQ147"/>
      <c r="AER147"/>
      <c r="AES147"/>
      <c r="AET147"/>
      <c r="AEU147"/>
      <c r="AEV147"/>
      <c r="AEW147"/>
      <c r="AEX147"/>
      <c r="AEY147"/>
      <c r="AEZ147"/>
      <c r="AFA147"/>
      <c r="AFB147"/>
      <c r="AFC147"/>
      <c r="AFD147"/>
      <c r="AFE147"/>
      <c r="AFF147"/>
      <c r="AFG147"/>
      <c r="AFH147"/>
      <c r="AFI147"/>
      <c r="AFJ147"/>
      <c r="AFK147"/>
      <c r="AFL147"/>
      <c r="AFM147"/>
      <c r="AFN147"/>
      <c r="AFO147"/>
      <c r="AFP147"/>
      <c r="AFQ147"/>
      <c r="AFR147"/>
      <c r="AFS147"/>
      <c r="AFT147"/>
      <c r="AFU147"/>
      <c r="AFV147"/>
      <c r="AFW147"/>
      <c r="AFX147"/>
      <c r="AFY147"/>
      <c r="AFZ147"/>
      <c r="AGA147"/>
      <c r="AGB147"/>
      <c r="AGC147"/>
      <c r="AGD147"/>
      <c r="AGE147"/>
      <c r="AGF147"/>
      <c r="AGG147"/>
      <c r="AGH147"/>
      <c r="AGI147"/>
      <c r="AGJ147"/>
      <c r="AGK147"/>
      <c r="AGL147"/>
      <c r="AGM147"/>
      <c r="AGN147"/>
      <c r="AGO147"/>
      <c r="AGP147"/>
      <c r="AGQ147"/>
      <c r="AGR147"/>
      <c r="AGS147"/>
      <c r="AGT147"/>
      <c r="AGU147"/>
      <c r="AGV147"/>
      <c r="AGW147"/>
      <c r="AGX147"/>
      <c r="AGY147"/>
      <c r="AGZ147"/>
      <c r="AHA147"/>
      <c r="AHB147"/>
      <c r="AHC147"/>
      <c r="AHD147"/>
      <c r="AHE147"/>
      <c r="AHF147"/>
      <c r="AHG147"/>
      <c r="AHH147"/>
      <c r="AHI147"/>
      <c r="AHJ147"/>
      <c r="AHK147"/>
      <c r="AHL147"/>
      <c r="AHM147"/>
      <c r="AHN147"/>
      <c r="AHO147"/>
      <c r="AHP147"/>
      <c r="AHQ147"/>
      <c r="AHR147"/>
      <c r="AHS147"/>
      <c r="AHT147"/>
      <c r="AHU147"/>
      <c r="AHV147"/>
      <c r="AHW147"/>
      <c r="AHX147"/>
      <c r="AHY147"/>
      <c r="AHZ147"/>
      <c r="AIA147"/>
      <c r="AIB147"/>
      <c r="AIC147"/>
      <c r="AID147"/>
      <c r="AIE147"/>
      <c r="AIF147"/>
      <c r="AIG147"/>
      <c r="AIH147"/>
      <c r="AII147"/>
      <c r="AIJ147"/>
      <c r="AIK147"/>
      <c r="AIL147"/>
      <c r="AIM147"/>
      <c r="AIN147"/>
      <c r="AIO147"/>
      <c r="AIP147"/>
      <c r="AIQ147"/>
      <c r="AIR147"/>
      <c r="AIS147"/>
      <c r="AIT147"/>
      <c r="AIU147"/>
      <c r="AIV147"/>
      <c r="AIW147"/>
      <c r="AIX147"/>
      <c r="AIY147"/>
      <c r="AIZ147"/>
      <c r="AJA147"/>
      <c r="AJB147"/>
      <c r="AJC147"/>
      <c r="AJD147"/>
      <c r="AJE147"/>
      <c r="AJF147"/>
      <c r="AJG147"/>
      <c r="AJH147"/>
      <c r="AJI147"/>
      <c r="AJJ147"/>
      <c r="AJK147"/>
      <c r="AJL147"/>
      <c r="AJM147"/>
      <c r="AJN147"/>
      <c r="AJO147"/>
      <c r="AJP147"/>
      <c r="AJQ147"/>
      <c r="AJR147"/>
      <c r="AJS147"/>
      <c r="AJT147"/>
      <c r="AJU147"/>
      <c r="AJV147"/>
      <c r="AJW147"/>
      <c r="AJX147"/>
      <c r="AJY147"/>
      <c r="AJZ147"/>
      <c r="AKA147"/>
      <c r="AKB147"/>
      <c r="AKC147"/>
      <c r="AKD147"/>
      <c r="AKE147"/>
      <c r="AKF147"/>
      <c r="AKG147"/>
      <c r="AKH147"/>
      <c r="AKI147"/>
      <c r="AKJ147"/>
      <c r="AKK147"/>
      <c r="AKL147"/>
      <c r="AKM147"/>
      <c r="AKN147"/>
      <c r="AKO147"/>
      <c r="AKP147"/>
      <c r="AKQ147"/>
      <c r="AKR147"/>
      <c r="AKS147"/>
      <c r="AKT147"/>
      <c r="AKU147"/>
      <c r="AKV147"/>
      <c r="AKW147"/>
      <c r="AKX147"/>
      <c r="AKY147"/>
      <c r="AKZ147"/>
      <c r="ALA147"/>
      <c r="ALB147"/>
      <c r="ALC147"/>
      <c r="ALD147"/>
      <c r="ALE147"/>
      <c r="ALF147"/>
      <c r="ALG147"/>
      <c r="ALH147"/>
      <c r="ALI147"/>
      <c r="ALJ147"/>
      <c r="ALK147"/>
      <c r="ALL147"/>
      <c r="ALM147"/>
      <c r="ALN147"/>
      <c r="ALO147"/>
      <c r="ALP147"/>
      <c r="ALQ147"/>
      <c r="ALR147"/>
      <c r="ALS147"/>
      <c r="ALT147"/>
      <c r="ALU147"/>
      <c r="ALV147"/>
      <c r="ALW147"/>
      <c r="ALX147"/>
      <c r="ALY147"/>
      <c r="ALZ147"/>
      <c r="AMA147"/>
      <c r="AMB147"/>
      <c r="AMC147"/>
      <c r="AMD147"/>
      <c r="AME147"/>
      <c r="AMF147"/>
      <c r="AMG147"/>
      <c r="AMH147"/>
      <c r="AMI147"/>
      <c r="AMJ147"/>
      <c r="AMK147"/>
      <c r="AML147"/>
      <c r="AMM147"/>
      <c r="AMN147"/>
      <c r="AMO147"/>
      <c r="AMP147"/>
      <c r="AMQ147"/>
      <c r="AMR147"/>
      <c r="AMS147"/>
      <c r="AMT147"/>
      <c r="AMU147"/>
      <c r="AMV147"/>
      <c r="AMW147"/>
      <c r="AMX147"/>
      <c r="AMY147"/>
      <c r="AMZ147"/>
      <c r="ANA147"/>
      <c r="ANB147"/>
      <c r="ANC147"/>
      <c r="AND147"/>
      <c r="ANE147"/>
    </row>
    <row r="148" spans="3:1048" s="6" customFormat="1" ht="15" customHeight="1" x14ac:dyDescent="0.25">
      <c r="C148" s="6" t="str">
        <f t="shared" si="113"/>
        <v>Lochinvar</v>
      </c>
      <c r="D148" s="6" t="str">
        <f t="shared" si="114"/>
        <v>HPA082KD 120  (80 gal)</v>
      </c>
      <c r="E148" s="6">
        <f t="shared" si="115"/>
        <v>170615</v>
      </c>
      <c r="F148" s="60">
        <f t="shared" si="26"/>
        <v>80</v>
      </c>
      <c r="G148" s="6" t="str">
        <f t="shared" si="116"/>
        <v>AOSmithHPTU80</v>
      </c>
      <c r="H148" s="62">
        <v>0</v>
      </c>
      <c r="I148" s="60">
        <v>1</v>
      </c>
      <c r="J148" s="61">
        <f t="shared" si="62"/>
        <v>0</v>
      </c>
      <c r="K148" s="61">
        <f t="shared" si="63"/>
        <v>2.9</v>
      </c>
      <c r="L148" s="127">
        <f t="shared" si="30"/>
        <v>0</v>
      </c>
      <c r="M148" s="169" t="str">
        <f t="shared" si="117"/>
        <v>LochinvarHPA082</v>
      </c>
      <c r="N148" s="97" t="s">
        <v>196</v>
      </c>
      <c r="O148" s="32">
        <v>3</v>
      </c>
      <c r="P148" s="81">
        <f t="shared" si="32"/>
        <v>17</v>
      </c>
      <c r="Q148" s="9" t="s">
        <v>27</v>
      </c>
      <c r="R148" s="68">
        <f t="shared" si="134"/>
        <v>6</v>
      </c>
      <c r="S148" s="68">
        <f t="shared" si="111"/>
        <v>170615</v>
      </c>
      <c r="T148" s="65" t="str">
        <f t="shared" si="119"/>
        <v>HPA082KD 120  (80 gal)</v>
      </c>
      <c r="U148" s="168">
        <f t="shared" si="106"/>
        <v>1</v>
      </c>
      <c r="V148" s="10" t="s">
        <v>33</v>
      </c>
      <c r="W148" s="11">
        <v>80</v>
      </c>
      <c r="X148" s="30" t="s">
        <v>86</v>
      </c>
      <c r="Y148" s="86" t="s">
        <v>106</v>
      </c>
      <c r="Z148" s="91" t="str">
        <f t="shared" si="112"/>
        <v>AOSmithHPTU80</v>
      </c>
      <c r="AA148" s="126">
        <v>0</v>
      </c>
      <c r="AB148" s="40" t="s">
        <v>10</v>
      </c>
      <c r="AC148" s="47" t="s">
        <v>15</v>
      </c>
      <c r="AD148" s="160">
        <v>2.9</v>
      </c>
      <c r="AE148" s="48">
        <v>42545</v>
      </c>
      <c r="AF148" s="49" t="s">
        <v>83</v>
      </c>
      <c r="AG148" s="138" t="str">
        <f t="shared" si="108"/>
        <v>2,     170615,   "HPA082KD 120  (80 gal)"</v>
      </c>
      <c r="AH148" s="140" t="str">
        <f t="shared" si="100"/>
        <v>Lochinvar</v>
      </c>
      <c r="AI148" s="141" t="s">
        <v>513</v>
      </c>
      <c r="AJ148" s="166">
        <f t="shared" si="107"/>
        <v>1</v>
      </c>
      <c r="AK148" s="138" t="str">
        <f t="shared" si="110"/>
        <v xml:space="preserve">          case  HPA082KD 120  (80 gal)   :   "LochinvarHPA082"</v>
      </c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  <c r="BD148"/>
      <c r="BE148"/>
      <c r="BF148"/>
      <c r="BG148"/>
      <c r="BH148"/>
      <c r="BI148"/>
      <c r="BJ148"/>
      <c r="BK148"/>
      <c r="BL148"/>
      <c r="BM148"/>
      <c r="BN148"/>
      <c r="BO148"/>
      <c r="BP148"/>
      <c r="BQ148"/>
      <c r="BR148"/>
      <c r="BS148"/>
      <c r="BT148"/>
      <c r="BU148"/>
      <c r="BV148"/>
      <c r="BW148"/>
      <c r="BX148"/>
      <c r="BY148"/>
      <c r="BZ148"/>
      <c r="CA148"/>
      <c r="CB148"/>
      <c r="CC148"/>
      <c r="CD148"/>
      <c r="CE148"/>
      <c r="CF148"/>
      <c r="CG148"/>
      <c r="CH148"/>
      <c r="CI148"/>
      <c r="CJ148"/>
      <c r="CK148"/>
      <c r="CL148"/>
      <c r="CM148"/>
      <c r="CN148"/>
      <c r="CO148"/>
      <c r="CP148"/>
      <c r="CQ148"/>
      <c r="CR148"/>
      <c r="CS148"/>
      <c r="CT148"/>
      <c r="CU148"/>
      <c r="CV148"/>
      <c r="CW148"/>
      <c r="CX148"/>
      <c r="CY148"/>
      <c r="CZ148"/>
      <c r="DA148"/>
      <c r="DB148"/>
      <c r="DC148"/>
      <c r="DD148"/>
      <c r="DE148"/>
      <c r="DF148"/>
      <c r="DG148"/>
      <c r="DH148"/>
      <c r="DI148"/>
      <c r="DJ148"/>
      <c r="DK148"/>
      <c r="DL148"/>
      <c r="DM148"/>
      <c r="DN148"/>
      <c r="DO148"/>
      <c r="DP148"/>
      <c r="DQ148"/>
      <c r="DR148"/>
      <c r="DS148"/>
      <c r="DT148"/>
      <c r="DU148"/>
      <c r="DV148"/>
      <c r="DW148"/>
      <c r="DX148"/>
      <c r="DY148"/>
      <c r="DZ148"/>
      <c r="EA148"/>
      <c r="EB148"/>
      <c r="EC148"/>
      <c r="ED148"/>
      <c r="EE148"/>
      <c r="EF148"/>
      <c r="EG148"/>
      <c r="EH148"/>
      <c r="EI148"/>
      <c r="EJ148"/>
      <c r="EK148"/>
      <c r="EL148"/>
      <c r="EM148"/>
      <c r="EN148"/>
      <c r="EO148"/>
      <c r="EP148"/>
      <c r="EQ148"/>
      <c r="ER148"/>
      <c r="ES148"/>
      <c r="ET148"/>
      <c r="EU148"/>
      <c r="EV148"/>
      <c r="EW148"/>
      <c r="EX148"/>
      <c r="EY148"/>
      <c r="EZ148"/>
      <c r="FA148"/>
      <c r="FB148"/>
      <c r="FC148"/>
      <c r="FD148"/>
      <c r="FE148"/>
      <c r="FF148"/>
      <c r="FG148"/>
      <c r="FH148"/>
      <c r="FI148"/>
      <c r="FJ148"/>
      <c r="FK148"/>
      <c r="FL148"/>
      <c r="FM148"/>
      <c r="FN148"/>
      <c r="FO148"/>
      <c r="FP148"/>
      <c r="FQ148"/>
      <c r="FR148"/>
      <c r="FS148"/>
      <c r="FT148"/>
      <c r="FU148"/>
      <c r="FV148"/>
      <c r="FW148"/>
      <c r="FX148"/>
      <c r="FY148"/>
      <c r="FZ148"/>
      <c r="GA148"/>
      <c r="GB148"/>
      <c r="GC148"/>
      <c r="GD148"/>
      <c r="GE148"/>
      <c r="GF148"/>
      <c r="GG148"/>
      <c r="GH148"/>
      <c r="GI148"/>
      <c r="GJ148"/>
      <c r="GK148"/>
      <c r="GL148"/>
      <c r="GM148"/>
      <c r="GN148"/>
      <c r="GO148"/>
      <c r="GP148"/>
      <c r="GQ148"/>
      <c r="GR148"/>
      <c r="GS148"/>
      <c r="GT148"/>
      <c r="GU148"/>
      <c r="GV148"/>
      <c r="GW148"/>
      <c r="GX148"/>
      <c r="GY148"/>
      <c r="GZ148"/>
      <c r="HA148"/>
      <c r="HB148"/>
      <c r="HC148"/>
      <c r="HD148"/>
      <c r="HE148"/>
      <c r="HF148"/>
      <c r="HG148"/>
      <c r="HH148"/>
      <c r="HI148"/>
      <c r="HJ148"/>
      <c r="HK148"/>
      <c r="HL148"/>
      <c r="HM148"/>
      <c r="HN148"/>
      <c r="HO148"/>
      <c r="HP148"/>
      <c r="HQ148"/>
      <c r="HR148"/>
      <c r="HS148"/>
      <c r="HT148"/>
      <c r="HU148"/>
      <c r="HV148"/>
      <c r="HW148"/>
      <c r="HX148"/>
      <c r="HY148"/>
      <c r="HZ148"/>
      <c r="IA148"/>
      <c r="IB148"/>
      <c r="IC148"/>
      <c r="ID148"/>
      <c r="IE148"/>
      <c r="IF148"/>
      <c r="IG148"/>
      <c r="IH148"/>
      <c r="II148"/>
      <c r="IJ148"/>
      <c r="IK148"/>
      <c r="IL148"/>
      <c r="IM148"/>
      <c r="IN148"/>
      <c r="IO148"/>
      <c r="IP148"/>
      <c r="IQ148"/>
      <c r="IR148"/>
      <c r="IS148"/>
      <c r="IT148"/>
      <c r="IU148"/>
      <c r="IV148"/>
      <c r="IW148"/>
      <c r="IX148"/>
      <c r="IY148"/>
      <c r="IZ148"/>
      <c r="JA148"/>
      <c r="JB148"/>
      <c r="JC148"/>
      <c r="JD148"/>
      <c r="JE148"/>
      <c r="JF148"/>
      <c r="JG148"/>
      <c r="JH148"/>
      <c r="JI148"/>
      <c r="JJ148"/>
      <c r="JK148"/>
      <c r="JL148"/>
      <c r="JM148"/>
      <c r="JN148"/>
      <c r="JO148"/>
      <c r="JP148"/>
      <c r="JQ148"/>
      <c r="JR148"/>
      <c r="JS148"/>
      <c r="JT148"/>
      <c r="JU148"/>
      <c r="JV148"/>
      <c r="JW148"/>
      <c r="JX148"/>
      <c r="JY148"/>
      <c r="JZ148"/>
      <c r="KA148"/>
      <c r="KB148"/>
      <c r="KC148"/>
      <c r="KD148"/>
      <c r="KE148"/>
      <c r="KF148"/>
      <c r="KG148"/>
      <c r="KH148"/>
      <c r="KI148"/>
      <c r="KJ148"/>
      <c r="KK148"/>
      <c r="KL148"/>
      <c r="KM148"/>
      <c r="KN148"/>
      <c r="KO148"/>
      <c r="KP148"/>
      <c r="KQ148"/>
      <c r="KR148"/>
      <c r="KS148"/>
      <c r="KT148"/>
      <c r="KU148"/>
      <c r="KV148"/>
      <c r="KW148"/>
      <c r="KX148"/>
      <c r="KY148"/>
      <c r="KZ148"/>
      <c r="LA148"/>
      <c r="LB148"/>
      <c r="LC148"/>
      <c r="LD148"/>
      <c r="LE148"/>
      <c r="LF148"/>
      <c r="LG148"/>
      <c r="LH148"/>
      <c r="LI148"/>
      <c r="LJ148"/>
      <c r="LK148"/>
      <c r="LL148"/>
      <c r="LM148"/>
      <c r="LN148"/>
      <c r="LO148"/>
      <c r="LP148"/>
      <c r="LQ148"/>
      <c r="LR148"/>
      <c r="LS148"/>
      <c r="LT148"/>
      <c r="LU148"/>
      <c r="LV148"/>
      <c r="LW148"/>
      <c r="LX148"/>
      <c r="LY148"/>
      <c r="LZ148"/>
      <c r="MA148"/>
      <c r="MB148"/>
      <c r="MC148"/>
      <c r="MD148"/>
      <c r="ME148"/>
      <c r="MF148"/>
      <c r="MG148"/>
      <c r="MH148"/>
      <c r="MI148"/>
      <c r="MJ148"/>
      <c r="MK148"/>
      <c r="ML148"/>
      <c r="MM148"/>
      <c r="MN148"/>
      <c r="MO148"/>
      <c r="MP148"/>
      <c r="MQ148"/>
      <c r="MR148"/>
      <c r="MS148"/>
      <c r="MT148"/>
      <c r="MU148"/>
      <c r="MV148"/>
      <c r="MW148"/>
      <c r="MX148"/>
      <c r="MY148"/>
      <c r="MZ148"/>
      <c r="NA148"/>
      <c r="NB148"/>
      <c r="NC148"/>
      <c r="ND148"/>
      <c r="NE148"/>
      <c r="NF148"/>
      <c r="NG148"/>
      <c r="NH148"/>
      <c r="NI148"/>
      <c r="NJ148"/>
      <c r="NK148"/>
      <c r="NL148"/>
      <c r="NM148"/>
      <c r="NN148"/>
      <c r="NO148"/>
      <c r="NP148"/>
      <c r="NQ148"/>
      <c r="NR148"/>
      <c r="NS148"/>
      <c r="NT148"/>
      <c r="NU148"/>
      <c r="NV148"/>
      <c r="NW148"/>
      <c r="NX148"/>
      <c r="NY148"/>
      <c r="NZ148"/>
      <c r="OA148"/>
      <c r="OB148"/>
      <c r="OC148"/>
      <c r="OD148"/>
      <c r="OE148"/>
      <c r="OF148"/>
      <c r="OG148"/>
      <c r="OH148"/>
      <c r="OI148"/>
      <c r="OJ148"/>
      <c r="OK148"/>
      <c r="OL148"/>
      <c r="OM148"/>
      <c r="ON148"/>
      <c r="OO148"/>
      <c r="OP148"/>
      <c r="OQ148"/>
      <c r="OR148"/>
      <c r="OS148"/>
      <c r="OT148"/>
      <c r="OU148"/>
      <c r="OV148"/>
      <c r="OW148"/>
      <c r="OX148"/>
      <c r="OY148"/>
      <c r="OZ148"/>
      <c r="PA148"/>
      <c r="PB148"/>
      <c r="PC148"/>
      <c r="PD148"/>
      <c r="PE148"/>
      <c r="PF148"/>
      <c r="PG148"/>
      <c r="PH148"/>
      <c r="PI148"/>
      <c r="PJ148"/>
      <c r="PK148"/>
      <c r="PL148"/>
      <c r="PM148"/>
      <c r="PN148"/>
      <c r="PO148"/>
      <c r="PP148"/>
      <c r="PQ148"/>
      <c r="PR148"/>
      <c r="PS148"/>
      <c r="PT148"/>
      <c r="PU148"/>
      <c r="PV148"/>
      <c r="PW148"/>
      <c r="PX148"/>
      <c r="PY148"/>
      <c r="PZ148"/>
      <c r="QA148"/>
      <c r="QB148"/>
      <c r="QC148"/>
      <c r="QD148"/>
      <c r="QE148"/>
      <c r="QF148"/>
      <c r="QG148"/>
      <c r="QH148"/>
      <c r="QI148"/>
      <c r="QJ148"/>
      <c r="QK148"/>
      <c r="QL148"/>
      <c r="QM148"/>
      <c r="QN148"/>
      <c r="QO148"/>
      <c r="QP148"/>
      <c r="QQ148"/>
      <c r="QR148"/>
      <c r="QS148"/>
      <c r="QT148"/>
      <c r="QU148"/>
      <c r="QV148"/>
      <c r="QW148"/>
      <c r="QX148"/>
      <c r="QY148"/>
      <c r="QZ148"/>
      <c r="RA148"/>
      <c r="RB148"/>
      <c r="RC148"/>
      <c r="RD148"/>
      <c r="RE148"/>
      <c r="RF148"/>
      <c r="RG148"/>
      <c r="RH148"/>
      <c r="RI148"/>
      <c r="RJ148"/>
      <c r="RK148"/>
      <c r="RL148"/>
      <c r="RM148"/>
      <c r="RN148"/>
      <c r="RO148"/>
      <c r="RP148"/>
      <c r="RQ148"/>
      <c r="RR148"/>
      <c r="RS148"/>
      <c r="RT148"/>
      <c r="RU148"/>
      <c r="RV148"/>
      <c r="RW148"/>
      <c r="RX148"/>
      <c r="RY148"/>
      <c r="RZ148"/>
      <c r="SA148"/>
      <c r="SB148"/>
      <c r="SC148"/>
      <c r="SD148"/>
      <c r="SE148"/>
      <c r="SF148"/>
      <c r="SG148"/>
      <c r="SH148"/>
      <c r="SI148"/>
      <c r="SJ148"/>
      <c r="SK148"/>
      <c r="SL148"/>
      <c r="SM148"/>
      <c r="SN148"/>
      <c r="SO148"/>
      <c r="SP148"/>
      <c r="SQ148"/>
      <c r="SR148"/>
      <c r="SS148"/>
      <c r="ST148"/>
      <c r="SU148"/>
      <c r="SV148"/>
      <c r="SW148"/>
      <c r="SX148"/>
      <c r="SY148"/>
      <c r="SZ148"/>
      <c r="TA148"/>
      <c r="TB148"/>
      <c r="TC148"/>
      <c r="TD148"/>
      <c r="TE148"/>
      <c r="TF148"/>
      <c r="TG148"/>
      <c r="TH148"/>
      <c r="TI148"/>
      <c r="TJ148"/>
      <c r="TK148"/>
      <c r="TL148"/>
      <c r="TM148"/>
      <c r="TN148"/>
      <c r="TO148"/>
      <c r="TP148"/>
      <c r="TQ148"/>
      <c r="TR148"/>
      <c r="TS148"/>
      <c r="TT148"/>
      <c r="TU148"/>
      <c r="TV148"/>
      <c r="TW148"/>
      <c r="TX148"/>
      <c r="TY148"/>
      <c r="TZ148"/>
      <c r="UA148"/>
      <c r="UB148"/>
      <c r="UC148"/>
      <c r="UD148"/>
      <c r="UE148"/>
      <c r="UF148"/>
      <c r="UG148"/>
      <c r="UH148"/>
      <c r="UI148"/>
      <c r="UJ148"/>
      <c r="UK148"/>
      <c r="UL148"/>
      <c r="UM148"/>
      <c r="UN148"/>
      <c r="UO148"/>
      <c r="UP148"/>
      <c r="UQ148"/>
      <c r="UR148"/>
      <c r="US148"/>
      <c r="UT148"/>
      <c r="UU148"/>
      <c r="UV148"/>
      <c r="UW148"/>
      <c r="UX148"/>
      <c r="UY148"/>
      <c r="UZ148"/>
      <c r="VA148"/>
      <c r="VB148"/>
      <c r="VC148"/>
      <c r="VD148"/>
      <c r="VE148"/>
      <c r="VF148"/>
      <c r="VG148"/>
      <c r="VH148"/>
      <c r="VI148"/>
      <c r="VJ148"/>
      <c r="VK148"/>
      <c r="VL148"/>
      <c r="VM148"/>
      <c r="VN148"/>
      <c r="VO148"/>
      <c r="VP148"/>
      <c r="VQ148"/>
      <c r="VR148"/>
      <c r="VS148"/>
      <c r="VT148"/>
      <c r="VU148"/>
      <c r="VV148"/>
      <c r="VW148"/>
      <c r="VX148"/>
      <c r="VY148"/>
      <c r="VZ148"/>
      <c r="WA148"/>
      <c r="WB148"/>
      <c r="WC148"/>
      <c r="WD148"/>
      <c r="WE148"/>
      <c r="WF148"/>
      <c r="WG148"/>
      <c r="WH148"/>
      <c r="WI148"/>
      <c r="WJ148"/>
      <c r="WK148"/>
      <c r="WL148"/>
      <c r="WM148"/>
      <c r="WN148"/>
      <c r="WO148"/>
      <c r="WP148"/>
      <c r="WQ148"/>
      <c r="WR148"/>
      <c r="WS148"/>
      <c r="WT148"/>
      <c r="WU148"/>
      <c r="WV148"/>
      <c r="WW148"/>
      <c r="WX148"/>
      <c r="WY148"/>
      <c r="WZ148"/>
      <c r="XA148"/>
      <c r="XB148"/>
      <c r="XC148"/>
      <c r="XD148"/>
      <c r="XE148"/>
      <c r="XF148"/>
      <c r="XG148"/>
      <c r="XH148"/>
      <c r="XI148"/>
      <c r="XJ148"/>
      <c r="XK148"/>
      <c r="XL148"/>
      <c r="XM148"/>
      <c r="XN148"/>
      <c r="XO148"/>
      <c r="XP148"/>
      <c r="XQ148"/>
      <c r="XR148"/>
      <c r="XS148"/>
      <c r="XT148"/>
      <c r="XU148"/>
      <c r="XV148"/>
      <c r="XW148"/>
      <c r="XX148"/>
      <c r="XY148"/>
      <c r="XZ148"/>
      <c r="YA148"/>
      <c r="YB148"/>
      <c r="YC148"/>
      <c r="YD148"/>
      <c r="YE148"/>
      <c r="YF148"/>
      <c r="YG148"/>
      <c r="YH148"/>
      <c r="YI148"/>
      <c r="YJ148"/>
      <c r="YK148"/>
      <c r="YL148"/>
      <c r="YM148"/>
      <c r="YN148"/>
      <c r="YO148"/>
      <c r="YP148"/>
      <c r="YQ148"/>
      <c r="YR148"/>
      <c r="YS148"/>
      <c r="YT148"/>
      <c r="YU148"/>
      <c r="YV148"/>
      <c r="YW148"/>
      <c r="YX148"/>
      <c r="YY148"/>
      <c r="YZ148"/>
      <c r="ZA148"/>
      <c r="ZB148"/>
      <c r="ZC148"/>
      <c r="ZD148"/>
      <c r="ZE148"/>
      <c r="ZF148"/>
      <c r="ZG148"/>
      <c r="ZH148"/>
      <c r="ZI148"/>
      <c r="ZJ148"/>
      <c r="ZK148"/>
      <c r="ZL148"/>
      <c r="ZM148"/>
      <c r="ZN148"/>
      <c r="ZO148"/>
      <c r="ZP148"/>
      <c r="ZQ148"/>
      <c r="ZR148"/>
      <c r="ZS148"/>
      <c r="ZT148"/>
      <c r="ZU148"/>
      <c r="ZV148"/>
      <c r="ZW148"/>
      <c r="ZX148"/>
      <c r="ZY148"/>
      <c r="ZZ148"/>
      <c r="AAA148"/>
      <c r="AAB148"/>
      <c r="AAC148"/>
      <c r="AAD148"/>
      <c r="AAE148"/>
      <c r="AAF148"/>
      <c r="AAG148"/>
      <c r="AAH148"/>
      <c r="AAI148"/>
      <c r="AAJ148"/>
      <c r="AAK148"/>
      <c r="AAL148"/>
      <c r="AAM148"/>
      <c r="AAN148"/>
      <c r="AAO148"/>
      <c r="AAP148"/>
      <c r="AAQ148"/>
      <c r="AAR148"/>
      <c r="AAS148"/>
      <c r="AAT148"/>
      <c r="AAU148"/>
      <c r="AAV148"/>
      <c r="AAW148"/>
      <c r="AAX148"/>
      <c r="AAY148"/>
      <c r="AAZ148"/>
      <c r="ABA148"/>
      <c r="ABB148"/>
      <c r="ABC148"/>
      <c r="ABD148"/>
      <c r="ABE148"/>
      <c r="ABF148"/>
      <c r="ABG148"/>
      <c r="ABH148"/>
      <c r="ABI148"/>
      <c r="ABJ148"/>
      <c r="ABK148"/>
      <c r="ABL148"/>
      <c r="ABM148"/>
      <c r="ABN148"/>
      <c r="ABO148"/>
      <c r="ABP148"/>
      <c r="ABQ148"/>
      <c r="ABR148"/>
      <c r="ABS148"/>
      <c r="ABT148"/>
      <c r="ABU148"/>
      <c r="ABV148"/>
      <c r="ABW148"/>
      <c r="ABX148"/>
      <c r="ABY148"/>
      <c r="ABZ148"/>
      <c r="ACA148"/>
      <c r="ACB148"/>
      <c r="ACC148"/>
      <c r="ACD148"/>
      <c r="ACE148"/>
      <c r="ACF148"/>
      <c r="ACG148"/>
      <c r="ACH148"/>
      <c r="ACI148"/>
      <c r="ACJ148"/>
      <c r="ACK148"/>
      <c r="ACL148"/>
      <c r="ACM148"/>
      <c r="ACN148"/>
      <c r="ACO148"/>
      <c r="ACP148"/>
      <c r="ACQ148"/>
      <c r="ACR148"/>
      <c r="ACS148"/>
      <c r="ACT148"/>
      <c r="ACU148"/>
      <c r="ACV148"/>
      <c r="ACW148"/>
      <c r="ACX148"/>
      <c r="ACY148"/>
      <c r="ACZ148"/>
      <c r="ADA148"/>
      <c r="ADB148"/>
      <c r="ADC148"/>
      <c r="ADD148"/>
      <c r="ADE148"/>
      <c r="ADF148"/>
      <c r="ADG148"/>
      <c r="ADH148"/>
      <c r="ADI148"/>
      <c r="ADJ148"/>
      <c r="ADK148"/>
      <c r="ADL148"/>
      <c r="ADM148"/>
      <c r="ADN148"/>
      <c r="ADO148"/>
      <c r="ADP148"/>
      <c r="ADQ148"/>
      <c r="ADR148"/>
      <c r="ADS148"/>
      <c r="ADT148"/>
      <c r="ADU148"/>
      <c r="ADV148"/>
      <c r="ADW148"/>
      <c r="ADX148"/>
      <c r="ADY148"/>
      <c r="ADZ148"/>
      <c r="AEA148"/>
      <c r="AEB148"/>
      <c r="AEC148"/>
      <c r="AED148"/>
      <c r="AEE148"/>
      <c r="AEF148"/>
      <c r="AEG148"/>
      <c r="AEH148"/>
      <c r="AEI148"/>
      <c r="AEJ148"/>
      <c r="AEK148"/>
      <c r="AEL148"/>
      <c r="AEM148"/>
      <c r="AEN148"/>
      <c r="AEO148"/>
      <c r="AEP148"/>
      <c r="AEQ148"/>
      <c r="AER148"/>
      <c r="AES148"/>
      <c r="AET148"/>
      <c r="AEU148"/>
      <c r="AEV148"/>
      <c r="AEW148"/>
      <c r="AEX148"/>
      <c r="AEY148"/>
      <c r="AEZ148"/>
      <c r="AFA148"/>
      <c r="AFB148"/>
      <c r="AFC148"/>
      <c r="AFD148"/>
      <c r="AFE148"/>
      <c r="AFF148"/>
      <c r="AFG148"/>
      <c r="AFH148"/>
      <c r="AFI148"/>
      <c r="AFJ148"/>
      <c r="AFK148"/>
      <c r="AFL148"/>
      <c r="AFM148"/>
      <c r="AFN148"/>
      <c r="AFO148"/>
      <c r="AFP148"/>
      <c r="AFQ148"/>
      <c r="AFR148"/>
      <c r="AFS148"/>
      <c r="AFT148"/>
      <c r="AFU148"/>
      <c r="AFV148"/>
      <c r="AFW148"/>
      <c r="AFX148"/>
      <c r="AFY148"/>
      <c r="AFZ148"/>
      <c r="AGA148"/>
      <c r="AGB148"/>
      <c r="AGC148"/>
      <c r="AGD148"/>
      <c r="AGE148"/>
      <c r="AGF148"/>
      <c r="AGG148"/>
      <c r="AGH148"/>
      <c r="AGI148"/>
      <c r="AGJ148"/>
      <c r="AGK148"/>
      <c r="AGL148"/>
      <c r="AGM148"/>
      <c r="AGN148"/>
      <c r="AGO148"/>
      <c r="AGP148"/>
      <c r="AGQ148"/>
      <c r="AGR148"/>
      <c r="AGS148"/>
      <c r="AGT148"/>
      <c r="AGU148"/>
      <c r="AGV148"/>
      <c r="AGW148"/>
      <c r="AGX148"/>
      <c r="AGY148"/>
      <c r="AGZ148"/>
      <c r="AHA148"/>
      <c r="AHB148"/>
      <c r="AHC148"/>
      <c r="AHD148"/>
      <c r="AHE148"/>
      <c r="AHF148"/>
      <c r="AHG148"/>
      <c r="AHH148"/>
      <c r="AHI148"/>
      <c r="AHJ148"/>
      <c r="AHK148"/>
      <c r="AHL148"/>
      <c r="AHM148"/>
      <c r="AHN148"/>
      <c r="AHO148"/>
      <c r="AHP148"/>
      <c r="AHQ148"/>
      <c r="AHR148"/>
      <c r="AHS148"/>
      <c r="AHT148"/>
      <c r="AHU148"/>
      <c r="AHV148"/>
      <c r="AHW148"/>
      <c r="AHX148"/>
      <c r="AHY148"/>
      <c r="AHZ148"/>
      <c r="AIA148"/>
      <c r="AIB148"/>
      <c r="AIC148"/>
      <c r="AID148"/>
      <c r="AIE148"/>
      <c r="AIF148"/>
      <c r="AIG148"/>
      <c r="AIH148"/>
      <c r="AII148"/>
      <c r="AIJ148"/>
      <c r="AIK148"/>
      <c r="AIL148"/>
      <c r="AIM148"/>
      <c r="AIN148"/>
      <c r="AIO148"/>
      <c r="AIP148"/>
      <c r="AIQ148"/>
      <c r="AIR148"/>
      <c r="AIS148"/>
      <c r="AIT148"/>
      <c r="AIU148"/>
      <c r="AIV148"/>
      <c r="AIW148"/>
      <c r="AIX148"/>
      <c r="AIY148"/>
      <c r="AIZ148"/>
      <c r="AJA148"/>
      <c r="AJB148"/>
      <c r="AJC148"/>
      <c r="AJD148"/>
      <c r="AJE148"/>
      <c r="AJF148"/>
      <c r="AJG148"/>
      <c r="AJH148"/>
      <c r="AJI148"/>
      <c r="AJJ148"/>
      <c r="AJK148"/>
      <c r="AJL148"/>
      <c r="AJM148"/>
      <c r="AJN148"/>
      <c r="AJO148"/>
      <c r="AJP148"/>
      <c r="AJQ148"/>
      <c r="AJR148"/>
      <c r="AJS148"/>
      <c r="AJT148"/>
      <c r="AJU148"/>
      <c r="AJV148"/>
      <c r="AJW148"/>
      <c r="AJX148"/>
      <c r="AJY148"/>
      <c r="AJZ148"/>
      <c r="AKA148"/>
      <c r="AKB148"/>
      <c r="AKC148"/>
      <c r="AKD148"/>
      <c r="AKE148"/>
      <c r="AKF148"/>
      <c r="AKG148"/>
      <c r="AKH148"/>
      <c r="AKI148"/>
      <c r="AKJ148"/>
      <c r="AKK148"/>
      <c r="AKL148"/>
      <c r="AKM148"/>
      <c r="AKN148"/>
      <c r="AKO148"/>
      <c r="AKP148"/>
      <c r="AKQ148"/>
      <c r="AKR148"/>
      <c r="AKS148"/>
      <c r="AKT148"/>
      <c r="AKU148"/>
      <c r="AKV148"/>
      <c r="AKW148"/>
      <c r="AKX148"/>
      <c r="AKY148"/>
      <c r="AKZ148"/>
      <c r="ALA148"/>
      <c r="ALB148"/>
      <c r="ALC148"/>
      <c r="ALD148"/>
      <c r="ALE148"/>
      <c r="ALF148"/>
      <c r="ALG148"/>
      <c r="ALH148"/>
      <c r="ALI148"/>
      <c r="ALJ148"/>
      <c r="ALK148"/>
      <c r="ALL148"/>
      <c r="ALM148"/>
      <c r="ALN148"/>
      <c r="ALO148"/>
      <c r="ALP148"/>
      <c r="ALQ148"/>
      <c r="ALR148"/>
      <c r="ALS148"/>
      <c r="ALT148"/>
      <c r="ALU148"/>
      <c r="ALV148"/>
      <c r="ALW148"/>
      <c r="ALX148"/>
      <c r="ALY148"/>
      <c r="ALZ148"/>
      <c r="AMA148"/>
      <c r="AMB148"/>
      <c r="AMC148"/>
      <c r="AMD148"/>
      <c r="AME148"/>
      <c r="AMF148"/>
      <c r="AMG148"/>
      <c r="AMH148"/>
      <c r="AMI148"/>
      <c r="AMJ148"/>
      <c r="AMK148"/>
      <c r="AML148"/>
      <c r="AMM148"/>
      <c r="AMN148"/>
      <c r="AMO148"/>
      <c r="AMP148"/>
      <c r="AMQ148"/>
      <c r="AMR148"/>
      <c r="AMS148"/>
      <c r="AMT148"/>
      <c r="AMU148"/>
      <c r="AMV148"/>
      <c r="AMW148"/>
      <c r="AMX148"/>
      <c r="AMY148"/>
      <c r="AMZ148"/>
      <c r="ANA148"/>
      <c r="ANB148"/>
      <c r="ANC148"/>
      <c r="AND148"/>
      <c r="ANE148"/>
    </row>
    <row r="149" spans="3:1048" s="6" customFormat="1" ht="15" customHeight="1" x14ac:dyDescent="0.25">
      <c r="C149" s="162" t="str">
        <f t="shared" si="113"/>
        <v>Reliance</v>
      </c>
      <c r="D149" s="162" t="str">
        <f t="shared" si="114"/>
        <v>10-50-DHPTS 2**  (50 gal, JA13)</v>
      </c>
      <c r="E149" s="162">
        <f t="shared" si="115"/>
        <v>181683</v>
      </c>
      <c r="F149" s="60">
        <f t="shared" si="26"/>
        <v>50</v>
      </c>
      <c r="G149" s="6" t="str">
        <f t="shared" si="116"/>
        <v>AOSmithHPTS50</v>
      </c>
      <c r="H149" s="62">
        <v>0</v>
      </c>
      <c r="I149" s="60">
        <v>1</v>
      </c>
      <c r="J149" s="61">
        <f t="shared" si="62"/>
        <v>0</v>
      </c>
      <c r="K149" s="61">
        <f t="shared" si="63"/>
        <v>3.8</v>
      </c>
      <c r="L149" s="127">
        <f t="shared" si="30"/>
        <v>1</v>
      </c>
      <c r="M149" s="169" t="str">
        <f t="shared" si="117"/>
        <v>Reliance1050DHPTS2xx</v>
      </c>
      <c r="N149" s="97" t="s">
        <v>196</v>
      </c>
      <c r="O149" s="32">
        <v>4</v>
      </c>
      <c r="P149" s="81">
        <f t="shared" si="32"/>
        <v>18</v>
      </c>
      <c r="Q149" s="175" t="s">
        <v>34</v>
      </c>
      <c r="R149" s="67">
        <v>16</v>
      </c>
      <c r="S149" s="68">
        <f t="shared" si="111"/>
        <v>181683</v>
      </c>
      <c r="T149" s="65" t="str">
        <f t="shared" si="119"/>
        <v>10-50-DHPTS 2**  (50 gal, JA13)</v>
      </c>
      <c r="U149" s="168">
        <f t="shared" si="106"/>
        <v>1</v>
      </c>
      <c r="V149" s="10" t="s">
        <v>877</v>
      </c>
      <c r="W149" s="11">
        <v>50</v>
      </c>
      <c r="X149" s="30" t="s">
        <v>846</v>
      </c>
      <c r="Y149" s="86" t="s">
        <v>846</v>
      </c>
      <c r="Z149" s="91" t="str">
        <f t="shared" si="112"/>
        <v>AOSmithHPTS50</v>
      </c>
      <c r="AA149" s="128">
        <v>1</v>
      </c>
      <c r="AB149" s="40" t="s">
        <v>10</v>
      </c>
      <c r="AC149" s="47" t="s">
        <v>9</v>
      </c>
      <c r="AD149" s="160">
        <v>3.8</v>
      </c>
      <c r="AE149" s="165">
        <v>44728</v>
      </c>
      <c r="AF149" s="49" t="s">
        <v>83</v>
      </c>
      <c r="AG149" s="138" t="str">
        <f t="shared" si="108"/>
        <v>2,     181683,   "10-50-DHPTS 2**  (50 gal, JA13)"</v>
      </c>
      <c r="AH149" s="139" t="str">
        <f>Q149</f>
        <v>Reliance</v>
      </c>
      <c r="AI149" s="161" t="s">
        <v>880</v>
      </c>
      <c r="AJ149" s="166">
        <f t="shared" si="107"/>
        <v>1</v>
      </c>
      <c r="AK149" s="138" t="str">
        <f t="shared" si="110"/>
        <v xml:space="preserve">          case  10-50-DHPTS 2**  (50 gal, JA13)   :   "Reliance1050DHPTS2xx"</v>
      </c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  <c r="BD149"/>
      <c r="BE149"/>
      <c r="BF149"/>
      <c r="BG149"/>
      <c r="BH149"/>
      <c r="BI149"/>
      <c r="BJ149"/>
      <c r="BK149"/>
      <c r="BL149"/>
      <c r="BM149"/>
      <c r="BN149"/>
      <c r="BO149"/>
      <c r="BP149"/>
      <c r="BQ149"/>
      <c r="BR149"/>
      <c r="BS149"/>
      <c r="BT149"/>
      <c r="BU149"/>
      <c r="BV149"/>
      <c r="BW149"/>
      <c r="BX149"/>
      <c r="BY149"/>
      <c r="BZ149"/>
      <c r="CA149"/>
      <c r="CB149"/>
      <c r="CC149"/>
      <c r="CD149"/>
      <c r="CE149"/>
      <c r="CF149"/>
      <c r="CG149"/>
      <c r="CH149"/>
      <c r="CI149"/>
      <c r="CJ149"/>
      <c r="CK149"/>
      <c r="CL149"/>
      <c r="CM149"/>
      <c r="CN149"/>
      <c r="CO149"/>
      <c r="CP149"/>
      <c r="CQ149"/>
      <c r="CR149"/>
      <c r="CS149"/>
      <c r="CT149"/>
      <c r="CU149"/>
      <c r="CV149"/>
      <c r="CW149"/>
      <c r="CX149"/>
      <c r="CY149"/>
      <c r="CZ149"/>
      <c r="DA149"/>
      <c r="DB149"/>
      <c r="DC149"/>
      <c r="DD149"/>
      <c r="DE149"/>
      <c r="DF149"/>
      <c r="DG149"/>
      <c r="DH149"/>
      <c r="DI149"/>
      <c r="DJ149"/>
      <c r="DK149"/>
      <c r="DL149"/>
      <c r="DM149"/>
      <c r="DN149"/>
      <c r="DO149"/>
      <c r="DP149"/>
      <c r="DQ149"/>
      <c r="DR149"/>
      <c r="DS149"/>
      <c r="DT149"/>
      <c r="DU149"/>
      <c r="DV149"/>
      <c r="DW149"/>
      <c r="DX149"/>
      <c r="DY149"/>
      <c r="DZ149"/>
      <c r="EA149"/>
      <c r="EB149"/>
      <c r="EC149"/>
      <c r="ED149"/>
      <c r="EE149"/>
      <c r="EF149"/>
      <c r="EG149"/>
      <c r="EH149"/>
      <c r="EI149"/>
      <c r="EJ149"/>
      <c r="EK149"/>
      <c r="EL149"/>
      <c r="EM149"/>
      <c r="EN149"/>
      <c r="EO149"/>
      <c r="EP149"/>
      <c r="EQ149"/>
      <c r="ER149"/>
      <c r="ES149"/>
      <c r="ET149"/>
      <c r="EU149"/>
      <c r="EV149"/>
      <c r="EW149"/>
      <c r="EX149"/>
      <c r="EY149"/>
      <c r="EZ149"/>
      <c r="FA149"/>
      <c r="FB149"/>
      <c r="FC149"/>
      <c r="FD149"/>
      <c r="FE149"/>
      <c r="FF149"/>
      <c r="FG149"/>
      <c r="FH149"/>
      <c r="FI149"/>
      <c r="FJ149"/>
      <c r="FK149"/>
      <c r="FL149"/>
      <c r="FM149"/>
      <c r="FN149"/>
      <c r="FO149"/>
      <c r="FP149"/>
      <c r="FQ149"/>
      <c r="FR149"/>
      <c r="FS149"/>
      <c r="FT149"/>
      <c r="FU149"/>
      <c r="FV149"/>
      <c r="FW149"/>
      <c r="FX149"/>
      <c r="FY149"/>
      <c r="FZ149"/>
      <c r="GA149"/>
      <c r="GB149"/>
      <c r="GC149"/>
      <c r="GD149"/>
      <c r="GE149"/>
      <c r="GF149"/>
      <c r="GG149"/>
      <c r="GH149"/>
      <c r="GI149"/>
      <c r="GJ149"/>
      <c r="GK149"/>
      <c r="GL149"/>
      <c r="GM149"/>
      <c r="GN149"/>
      <c r="GO149"/>
      <c r="GP149"/>
      <c r="GQ149"/>
      <c r="GR149"/>
      <c r="GS149"/>
      <c r="GT149"/>
      <c r="GU149"/>
      <c r="GV149"/>
      <c r="GW149"/>
      <c r="GX149"/>
      <c r="GY149"/>
      <c r="GZ149"/>
      <c r="HA149"/>
      <c r="HB149"/>
      <c r="HC149"/>
      <c r="HD149"/>
      <c r="HE149"/>
      <c r="HF149"/>
      <c r="HG149"/>
      <c r="HH149"/>
      <c r="HI149"/>
      <c r="HJ149"/>
      <c r="HK149"/>
      <c r="HL149"/>
      <c r="HM149"/>
      <c r="HN149"/>
      <c r="HO149"/>
      <c r="HP149"/>
      <c r="HQ149"/>
      <c r="HR149"/>
      <c r="HS149"/>
      <c r="HT149"/>
      <c r="HU149"/>
      <c r="HV149"/>
      <c r="HW149"/>
      <c r="HX149"/>
      <c r="HY149"/>
      <c r="HZ149"/>
      <c r="IA149"/>
      <c r="IB149"/>
      <c r="IC149"/>
      <c r="ID149"/>
      <c r="IE149"/>
      <c r="IF149"/>
      <c r="IG149"/>
      <c r="IH149"/>
      <c r="II149"/>
      <c r="IJ149"/>
      <c r="IK149"/>
      <c r="IL149"/>
      <c r="IM149"/>
      <c r="IN149"/>
      <c r="IO149"/>
      <c r="IP149"/>
      <c r="IQ149"/>
      <c r="IR149"/>
      <c r="IS149"/>
      <c r="IT149"/>
      <c r="IU149"/>
      <c r="IV149"/>
      <c r="IW149"/>
      <c r="IX149"/>
      <c r="IY149"/>
      <c r="IZ149"/>
      <c r="JA149"/>
      <c r="JB149"/>
      <c r="JC149"/>
      <c r="JD149"/>
      <c r="JE149"/>
      <c r="JF149"/>
      <c r="JG149"/>
      <c r="JH149"/>
      <c r="JI149"/>
      <c r="JJ149"/>
      <c r="JK149"/>
      <c r="JL149"/>
      <c r="JM149"/>
      <c r="JN149"/>
      <c r="JO149"/>
      <c r="JP149"/>
      <c r="JQ149"/>
      <c r="JR149"/>
      <c r="JS149"/>
      <c r="JT149"/>
      <c r="JU149"/>
      <c r="JV149"/>
      <c r="JW149"/>
      <c r="JX149"/>
      <c r="JY149"/>
      <c r="JZ149"/>
      <c r="KA149"/>
      <c r="KB149"/>
      <c r="KC149"/>
      <c r="KD149"/>
      <c r="KE149"/>
      <c r="KF149"/>
      <c r="KG149"/>
      <c r="KH149"/>
      <c r="KI149"/>
      <c r="KJ149"/>
      <c r="KK149"/>
      <c r="KL149"/>
      <c r="KM149"/>
      <c r="KN149"/>
      <c r="KO149"/>
      <c r="KP149"/>
      <c r="KQ149"/>
      <c r="KR149"/>
      <c r="KS149"/>
      <c r="KT149"/>
      <c r="KU149"/>
      <c r="KV149"/>
      <c r="KW149"/>
      <c r="KX149"/>
      <c r="KY149"/>
      <c r="KZ149"/>
      <c r="LA149"/>
      <c r="LB149"/>
      <c r="LC149"/>
      <c r="LD149"/>
      <c r="LE149"/>
      <c r="LF149"/>
      <c r="LG149"/>
      <c r="LH149"/>
      <c r="LI149"/>
      <c r="LJ149"/>
      <c r="LK149"/>
      <c r="LL149"/>
      <c r="LM149"/>
      <c r="LN149"/>
      <c r="LO149"/>
      <c r="LP149"/>
      <c r="LQ149"/>
      <c r="LR149"/>
      <c r="LS149"/>
      <c r="LT149"/>
      <c r="LU149"/>
      <c r="LV149"/>
      <c r="LW149"/>
      <c r="LX149"/>
      <c r="LY149"/>
      <c r="LZ149"/>
      <c r="MA149"/>
      <c r="MB149"/>
      <c r="MC149"/>
      <c r="MD149"/>
      <c r="ME149"/>
      <c r="MF149"/>
      <c r="MG149"/>
      <c r="MH149"/>
      <c r="MI149"/>
      <c r="MJ149"/>
      <c r="MK149"/>
      <c r="ML149"/>
      <c r="MM149"/>
      <c r="MN149"/>
      <c r="MO149"/>
      <c r="MP149"/>
      <c r="MQ149"/>
      <c r="MR149"/>
      <c r="MS149"/>
      <c r="MT149"/>
      <c r="MU149"/>
      <c r="MV149"/>
      <c r="MW149"/>
      <c r="MX149"/>
      <c r="MY149"/>
      <c r="MZ149"/>
      <c r="NA149"/>
      <c r="NB149"/>
      <c r="NC149"/>
      <c r="ND149"/>
      <c r="NE149"/>
      <c r="NF149"/>
      <c r="NG149"/>
      <c r="NH149"/>
      <c r="NI149"/>
      <c r="NJ149"/>
      <c r="NK149"/>
      <c r="NL149"/>
      <c r="NM149"/>
      <c r="NN149"/>
      <c r="NO149"/>
      <c r="NP149"/>
      <c r="NQ149"/>
      <c r="NR149"/>
      <c r="NS149"/>
      <c r="NT149"/>
      <c r="NU149"/>
      <c r="NV149"/>
      <c r="NW149"/>
      <c r="NX149"/>
      <c r="NY149"/>
      <c r="NZ149"/>
      <c r="OA149"/>
      <c r="OB149"/>
      <c r="OC149"/>
      <c r="OD149"/>
      <c r="OE149"/>
      <c r="OF149"/>
      <c r="OG149"/>
      <c r="OH149"/>
      <c r="OI149"/>
      <c r="OJ149"/>
      <c r="OK149"/>
      <c r="OL149"/>
      <c r="OM149"/>
      <c r="ON149"/>
      <c r="OO149"/>
      <c r="OP149"/>
      <c r="OQ149"/>
      <c r="OR149"/>
      <c r="OS149"/>
      <c r="OT149"/>
      <c r="OU149"/>
      <c r="OV149"/>
      <c r="OW149"/>
      <c r="OX149"/>
      <c r="OY149"/>
      <c r="OZ149"/>
      <c r="PA149"/>
      <c r="PB149"/>
      <c r="PC149"/>
      <c r="PD149"/>
      <c r="PE149"/>
      <c r="PF149"/>
      <c r="PG149"/>
      <c r="PH149"/>
      <c r="PI149"/>
      <c r="PJ149"/>
      <c r="PK149"/>
      <c r="PL149"/>
      <c r="PM149"/>
      <c r="PN149"/>
      <c r="PO149"/>
      <c r="PP149"/>
      <c r="PQ149"/>
      <c r="PR149"/>
      <c r="PS149"/>
      <c r="PT149"/>
      <c r="PU149"/>
      <c r="PV149"/>
      <c r="PW149"/>
      <c r="PX149"/>
      <c r="PY149"/>
      <c r="PZ149"/>
      <c r="QA149"/>
      <c r="QB149"/>
      <c r="QC149"/>
      <c r="QD149"/>
      <c r="QE149"/>
      <c r="QF149"/>
      <c r="QG149"/>
      <c r="QH149"/>
      <c r="QI149"/>
      <c r="QJ149"/>
      <c r="QK149"/>
      <c r="QL149"/>
      <c r="QM149"/>
      <c r="QN149"/>
      <c r="QO149"/>
      <c r="QP149"/>
      <c r="QQ149"/>
      <c r="QR149"/>
      <c r="QS149"/>
      <c r="QT149"/>
      <c r="QU149"/>
      <c r="QV149"/>
      <c r="QW149"/>
      <c r="QX149"/>
      <c r="QY149"/>
      <c r="QZ149"/>
      <c r="RA149"/>
      <c r="RB149"/>
      <c r="RC149"/>
      <c r="RD149"/>
      <c r="RE149"/>
      <c r="RF149"/>
      <c r="RG149"/>
      <c r="RH149"/>
      <c r="RI149"/>
      <c r="RJ149"/>
      <c r="RK149"/>
      <c r="RL149"/>
      <c r="RM149"/>
      <c r="RN149"/>
      <c r="RO149"/>
      <c r="RP149"/>
      <c r="RQ149"/>
      <c r="RR149"/>
      <c r="RS149"/>
      <c r="RT149"/>
      <c r="RU149"/>
      <c r="RV149"/>
      <c r="RW149"/>
      <c r="RX149"/>
      <c r="RY149"/>
      <c r="RZ149"/>
      <c r="SA149"/>
      <c r="SB149"/>
      <c r="SC149"/>
      <c r="SD149"/>
      <c r="SE149"/>
      <c r="SF149"/>
      <c r="SG149"/>
      <c r="SH149"/>
      <c r="SI149"/>
      <c r="SJ149"/>
      <c r="SK149"/>
      <c r="SL149"/>
      <c r="SM149"/>
      <c r="SN149"/>
      <c r="SO149"/>
      <c r="SP149"/>
      <c r="SQ149"/>
      <c r="SR149"/>
      <c r="SS149"/>
      <c r="ST149"/>
      <c r="SU149"/>
      <c r="SV149"/>
      <c r="SW149"/>
      <c r="SX149"/>
      <c r="SY149"/>
      <c r="SZ149"/>
      <c r="TA149"/>
      <c r="TB149"/>
      <c r="TC149"/>
      <c r="TD149"/>
      <c r="TE149"/>
      <c r="TF149"/>
      <c r="TG149"/>
      <c r="TH149"/>
      <c r="TI149"/>
      <c r="TJ149"/>
      <c r="TK149"/>
      <c r="TL149"/>
      <c r="TM149"/>
      <c r="TN149"/>
      <c r="TO149"/>
      <c r="TP149"/>
      <c r="TQ149"/>
      <c r="TR149"/>
      <c r="TS149"/>
      <c r="TT149"/>
      <c r="TU149"/>
      <c r="TV149"/>
      <c r="TW149"/>
      <c r="TX149"/>
      <c r="TY149"/>
      <c r="TZ149"/>
      <c r="UA149"/>
      <c r="UB149"/>
      <c r="UC149"/>
      <c r="UD149"/>
      <c r="UE149"/>
      <c r="UF149"/>
      <c r="UG149"/>
      <c r="UH149"/>
      <c r="UI149"/>
      <c r="UJ149"/>
      <c r="UK149"/>
      <c r="UL149"/>
      <c r="UM149"/>
      <c r="UN149"/>
      <c r="UO149"/>
      <c r="UP149"/>
      <c r="UQ149"/>
      <c r="UR149"/>
      <c r="US149"/>
      <c r="UT149"/>
      <c r="UU149"/>
      <c r="UV149"/>
      <c r="UW149"/>
      <c r="UX149"/>
      <c r="UY149"/>
      <c r="UZ149"/>
      <c r="VA149"/>
      <c r="VB149"/>
      <c r="VC149"/>
      <c r="VD149"/>
      <c r="VE149"/>
      <c r="VF149"/>
      <c r="VG149"/>
      <c r="VH149"/>
      <c r="VI149"/>
      <c r="VJ149"/>
      <c r="VK149"/>
      <c r="VL149"/>
      <c r="VM149"/>
      <c r="VN149"/>
      <c r="VO149"/>
      <c r="VP149"/>
      <c r="VQ149"/>
      <c r="VR149"/>
      <c r="VS149"/>
      <c r="VT149"/>
      <c r="VU149"/>
      <c r="VV149"/>
      <c r="VW149"/>
      <c r="VX149"/>
      <c r="VY149"/>
      <c r="VZ149"/>
      <c r="WA149"/>
      <c r="WB149"/>
      <c r="WC149"/>
      <c r="WD149"/>
      <c r="WE149"/>
      <c r="WF149"/>
      <c r="WG149"/>
      <c r="WH149"/>
      <c r="WI149"/>
      <c r="WJ149"/>
      <c r="WK149"/>
      <c r="WL149"/>
      <c r="WM149"/>
      <c r="WN149"/>
      <c r="WO149"/>
      <c r="WP149"/>
      <c r="WQ149"/>
      <c r="WR149"/>
      <c r="WS149"/>
      <c r="WT149"/>
      <c r="WU149"/>
      <c r="WV149"/>
      <c r="WW149"/>
      <c r="WX149"/>
      <c r="WY149"/>
      <c r="WZ149"/>
      <c r="XA149"/>
      <c r="XB149"/>
      <c r="XC149"/>
      <c r="XD149"/>
      <c r="XE149"/>
      <c r="XF149"/>
      <c r="XG149"/>
      <c r="XH149"/>
      <c r="XI149"/>
      <c r="XJ149"/>
      <c r="XK149"/>
      <c r="XL149"/>
      <c r="XM149"/>
      <c r="XN149"/>
      <c r="XO149"/>
      <c r="XP149"/>
      <c r="XQ149"/>
      <c r="XR149"/>
      <c r="XS149"/>
      <c r="XT149"/>
      <c r="XU149"/>
      <c r="XV149"/>
      <c r="XW149"/>
      <c r="XX149"/>
      <c r="XY149"/>
      <c r="XZ149"/>
      <c r="YA149"/>
      <c r="YB149"/>
      <c r="YC149"/>
      <c r="YD149"/>
      <c r="YE149"/>
      <c r="YF149"/>
      <c r="YG149"/>
      <c r="YH149"/>
      <c r="YI149"/>
      <c r="YJ149"/>
      <c r="YK149"/>
      <c r="YL149"/>
      <c r="YM149"/>
      <c r="YN149"/>
      <c r="YO149"/>
      <c r="YP149"/>
      <c r="YQ149"/>
      <c r="YR149"/>
      <c r="YS149"/>
      <c r="YT149"/>
      <c r="YU149"/>
      <c r="YV149"/>
      <c r="YW149"/>
      <c r="YX149"/>
      <c r="YY149"/>
      <c r="YZ149"/>
      <c r="ZA149"/>
      <c r="ZB149"/>
      <c r="ZC149"/>
      <c r="ZD149"/>
      <c r="ZE149"/>
      <c r="ZF149"/>
      <c r="ZG149"/>
      <c r="ZH149"/>
      <c r="ZI149"/>
      <c r="ZJ149"/>
      <c r="ZK149"/>
      <c r="ZL149"/>
      <c r="ZM149"/>
      <c r="ZN149"/>
      <c r="ZO149"/>
      <c r="ZP149"/>
      <c r="ZQ149"/>
      <c r="ZR149"/>
      <c r="ZS149"/>
      <c r="ZT149"/>
      <c r="ZU149"/>
      <c r="ZV149"/>
      <c r="ZW149"/>
      <c r="ZX149"/>
      <c r="ZY149"/>
      <c r="ZZ149"/>
      <c r="AAA149"/>
      <c r="AAB149"/>
      <c r="AAC149"/>
      <c r="AAD149"/>
      <c r="AAE149"/>
      <c r="AAF149"/>
      <c r="AAG149"/>
      <c r="AAH149"/>
      <c r="AAI149"/>
      <c r="AAJ149"/>
      <c r="AAK149"/>
      <c r="AAL149"/>
      <c r="AAM149"/>
      <c r="AAN149"/>
      <c r="AAO149"/>
      <c r="AAP149"/>
      <c r="AAQ149"/>
      <c r="AAR149"/>
      <c r="AAS149"/>
      <c r="AAT149"/>
      <c r="AAU149"/>
      <c r="AAV149"/>
      <c r="AAW149"/>
      <c r="AAX149"/>
      <c r="AAY149"/>
      <c r="AAZ149"/>
      <c r="ABA149"/>
      <c r="ABB149"/>
      <c r="ABC149"/>
      <c r="ABD149"/>
      <c r="ABE149"/>
      <c r="ABF149"/>
      <c r="ABG149"/>
      <c r="ABH149"/>
      <c r="ABI149"/>
      <c r="ABJ149"/>
      <c r="ABK149"/>
      <c r="ABL149"/>
      <c r="ABM149"/>
      <c r="ABN149"/>
      <c r="ABO149"/>
      <c r="ABP149"/>
      <c r="ABQ149"/>
      <c r="ABR149"/>
      <c r="ABS149"/>
      <c r="ABT149"/>
      <c r="ABU149"/>
      <c r="ABV149"/>
      <c r="ABW149"/>
      <c r="ABX149"/>
      <c r="ABY149"/>
      <c r="ABZ149"/>
      <c r="ACA149"/>
      <c r="ACB149"/>
      <c r="ACC149"/>
      <c r="ACD149"/>
      <c r="ACE149"/>
      <c r="ACF149"/>
      <c r="ACG149"/>
      <c r="ACH149"/>
      <c r="ACI149"/>
      <c r="ACJ149"/>
      <c r="ACK149"/>
      <c r="ACL149"/>
      <c r="ACM149"/>
      <c r="ACN149"/>
      <c r="ACO149"/>
      <c r="ACP149"/>
      <c r="ACQ149"/>
      <c r="ACR149"/>
      <c r="ACS149"/>
      <c r="ACT149"/>
      <c r="ACU149"/>
      <c r="ACV149"/>
      <c r="ACW149"/>
      <c r="ACX149"/>
      <c r="ACY149"/>
      <c r="ACZ149"/>
      <c r="ADA149"/>
      <c r="ADB149"/>
      <c r="ADC149"/>
      <c r="ADD149"/>
      <c r="ADE149"/>
      <c r="ADF149"/>
      <c r="ADG149"/>
      <c r="ADH149"/>
      <c r="ADI149"/>
      <c r="ADJ149"/>
      <c r="ADK149"/>
      <c r="ADL149"/>
      <c r="ADM149"/>
      <c r="ADN149"/>
      <c r="ADO149"/>
      <c r="ADP149"/>
      <c r="ADQ149"/>
      <c r="ADR149"/>
      <c r="ADS149"/>
      <c r="ADT149"/>
      <c r="ADU149"/>
      <c r="ADV149"/>
      <c r="ADW149"/>
      <c r="ADX149"/>
      <c r="ADY149"/>
      <c r="ADZ149"/>
      <c r="AEA149"/>
      <c r="AEB149"/>
      <c r="AEC149"/>
      <c r="AED149"/>
      <c r="AEE149"/>
      <c r="AEF149"/>
      <c r="AEG149"/>
      <c r="AEH149"/>
      <c r="AEI149"/>
      <c r="AEJ149"/>
      <c r="AEK149"/>
      <c r="AEL149"/>
      <c r="AEM149"/>
      <c r="AEN149"/>
      <c r="AEO149"/>
      <c r="AEP149"/>
      <c r="AEQ149"/>
      <c r="AER149"/>
      <c r="AES149"/>
      <c r="AET149"/>
      <c r="AEU149"/>
      <c r="AEV149"/>
      <c r="AEW149"/>
      <c r="AEX149"/>
      <c r="AEY149"/>
      <c r="AEZ149"/>
      <c r="AFA149"/>
      <c r="AFB149"/>
      <c r="AFC149"/>
      <c r="AFD149"/>
      <c r="AFE149"/>
      <c r="AFF149"/>
      <c r="AFG149"/>
      <c r="AFH149"/>
      <c r="AFI149"/>
      <c r="AFJ149"/>
      <c r="AFK149"/>
      <c r="AFL149"/>
      <c r="AFM149"/>
      <c r="AFN149"/>
      <c r="AFO149"/>
      <c r="AFP149"/>
      <c r="AFQ149"/>
      <c r="AFR149"/>
      <c r="AFS149"/>
      <c r="AFT149"/>
      <c r="AFU149"/>
      <c r="AFV149"/>
      <c r="AFW149"/>
      <c r="AFX149"/>
      <c r="AFY149"/>
      <c r="AFZ149"/>
      <c r="AGA149"/>
      <c r="AGB149"/>
      <c r="AGC149"/>
      <c r="AGD149"/>
      <c r="AGE149"/>
      <c r="AGF149"/>
      <c r="AGG149"/>
      <c r="AGH149"/>
      <c r="AGI149"/>
      <c r="AGJ149"/>
      <c r="AGK149"/>
      <c r="AGL149"/>
      <c r="AGM149"/>
      <c r="AGN149"/>
      <c r="AGO149"/>
      <c r="AGP149"/>
      <c r="AGQ149"/>
      <c r="AGR149"/>
      <c r="AGS149"/>
      <c r="AGT149"/>
      <c r="AGU149"/>
      <c r="AGV149"/>
      <c r="AGW149"/>
      <c r="AGX149"/>
      <c r="AGY149"/>
      <c r="AGZ149"/>
      <c r="AHA149"/>
      <c r="AHB149"/>
      <c r="AHC149"/>
      <c r="AHD149"/>
      <c r="AHE149"/>
      <c r="AHF149"/>
      <c r="AHG149"/>
      <c r="AHH149"/>
      <c r="AHI149"/>
      <c r="AHJ149"/>
      <c r="AHK149"/>
      <c r="AHL149"/>
      <c r="AHM149"/>
      <c r="AHN149"/>
      <c r="AHO149"/>
      <c r="AHP149"/>
      <c r="AHQ149"/>
      <c r="AHR149"/>
      <c r="AHS149"/>
      <c r="AHT149"/>
      <c r="AHU149"/>
      <c r="AHV149"/>
      <c r="AHW149"/>
      <c r="AHX149"/>
      <c r="AHY149"/>
      <c r="AHZ149"/>
      <c r="AIA149"/>
      <c r="AIB149"/>
      <c r="AIC149"/>
      <c r="AID149"/>
      <c r="AIE149"/>
      <c r="AIF149"/>
      <c r="AIG149"/>
      <c r="AIH149"/>
      <c r="AII149"/>
      <c r="AIJ149"/>
      <c r="AIK149"/>
      <c r="AIL149"/>
      <c r="AIM149"/>
      <c r="AIN149"/>
      <c r="AIO149"/>
      <c r="AIP149"/>
      <c r="AIQ149"/>
      <c r="AIR149"/>
      <c r="AIS149"/>
      <c r="AIT149"/>
      <c r="AIU149"/>
      <c r="AIV149"/>
      <c r="AIW149"/>
      <c r="AIX149"/>
      <c r="AIY149"/>
      <c r="AIZ149"/>
      <c r="AJA149"/>
      <c r="AJB149"/>
      <c r="AJC149"/>
      <c r="AJD149"/>
      <c r="AJE149"/>
      <c r="AJF149"/>
      <c r="AJG149"/>
      <c r="AJH149"/>
      <c r="AJI149"/>
      <c r="AJJ149"/>
      <c r="AJK149"/>
      <c r="AJL149"/>
      <c r="AJM149"/>
      <c r="AJN149"/>
      <c r="AJO149"/>
      <c r="AJP149"/>
      <c r="AJQ149"/>
      <c r="AJR149"/>
      <c r="AJS149"/>
      <c r="AJT149"/>
      <c r="AJU149"/>
      <c r="AJV149"/>
      <c r="AJW149"/>
      <c r="AJX149"/>
      <c r="AJY149"/>
      <c r="AJZ149"/>
      <c r="AKA149"/>
      <c r="AKB149"/>
      <c r="AKC149"/>
      <c r="AKD149"/>
      <c r="AKE149"/>
      <c r="AKF149"/>
      <c r="AKG149"/>
      <c r="AKH149"/>
      <c r="AKI149"/>
      <c r="AKJ149"/>
      <c r="AKK149"/>
      <c r="AKL149"/>
      <c r="AKM149"/>
      <c r="AKN149"/>
      <c r="AKO149"/>
      <c r="AKP149"/>
      <c r="AKQ149"/>
      <c r="AKR149"/>
      <c r="AKS149"/>
      <c r="AKT149"/>
      <c r="AKU149"/>
      <c r="AKV149"/>
      <c r="AKW149"/>
      <c r="AKX149"/>
      <c r="AKY149"/>
      <c r="AKZ149"/>
      <c r="ALA149"/>
      <c r="ALB149"/>
      <c r="ALC149"/>
      <c r="ALD149"/>
      <c r="ALE149"/>
      <c r="ALF149"/>
      <c r="ALG149"/>
      <c r="ALH149"/>
      <c r="ALI149"/>
      <c r="ALJ149"/>
      <c r="ALK149"/>
      <c r="ALL149"/>
      <c r="ALM149"/>
      <c r="ALN149"/>
      <c r="ALO149"/>
      <c r="ALP149"/>
      <c r="ALQ149"/>
      <c r="ALR149"/>
      <c r="ALS149"/>
      <c r="ALT149"/>
      <c r="ALU149"/>
      <c r="ALV149"/>
      <c r="ALW149"/>
      <c r="ALX149"/>
      <c r="ALY149"/>
      <c r="ALZ149"/>
      <c r="AMA149"/>
      <c r="AMB149"/>
      <c r="AMC149"/>
      <c r="AMD149"/>
      <c r="AME149"/>
      <c r="AMF149"/>
      <c r="AMG149"/>
      <c r="AMH149"/>
      <c r="AMI149"/>
      <c r="AMJ149"/>
      <c r="AMK149"/>
      <c r="AML149"/>
      <c r="AMM149"/>
      <c r="AMN149"/>
      <c r="AMO149"/>
      <c r="AMP149"/>
      <c r="AMQ149"/>
      <c r="AMR149"/>
      <c r="AMS149"/>
      <c r="AMT149"/>
      <c r="AMU149"/>
      <c r="AMV149"/>
      <c r="AMW149"/>
      <c r="AMX149"/>
      <c r="AMY149"/>
      <c r="AMZ149"/>
      <c r="ANA149"/>
      <c r="ANB149"/>
      <c r="ANC149"/>
      <c r="AND149"/>
      <c r="ANE149"/>
    </row>
    <row r="150" spans="3:1048" s="6" customFormat="1" ht="15" customHeight="1" x14ac:dyDescent="0.25">
      <c r="C150" s="162" t="str">
        <f t="shared" si="113"/>
        <v>Reliance</v>
      </c>
      <c r="D150" s="162" t="str">
        <f t="shared" si="114"/>
        <v>10-66-DHPTS 2**  (66 gal, JA13)</v>
      </c>
      <c r="E150" s="162">
        <f t="shared" si="115"/>
        <v>181784</v>
      </c>
      <c r="F150" s="60">
        <f t="shared" si="26"/>
        <v>66</v>
      </c>
      <c r="G150" s="6" t="str">
        <f t="shared" si="116"/>
        <v>AOSmithHPTS66</v>
      </c>
      <c r="H150" s="62">
        <v>0</v>
      </c>
      <c r="I150" s="60">
        <v>1</v>
      </c>
      <c r="J150" s="61">
        <f t="shared" si="62"/>
        <v>0</v>
      </c>
      <c r="K150" s="61">
        <f t="shared" si="63"/>
        <v>4.0199999999999996</v>
      </c>
      <c r="L150" s="127">
        <f t="shared" si="30"/>
        <v>1</v>
      </c>
      <c r="M150" s="169" t="str">
        <f t="shared" si="117"/>
        <v>Reliance1066DHPTS2xx</v>
      </c>
      <c r="N150" s="97" t="s">
        <v>196</v>
      </c>
      <c r="O150" s="32">
        <v>4</v>
      </c>
      <c r="P150" s="81">
        <f t="shared" si="32"/>
        <v>18</v>
      </c>
      <c r="Q150" s="9" t="s">
        <v>34</v>
      </c>
      <c r="R150" s="68">
        <f t="shared" ref="R150:R166" si="135">R149+1</f>
        <v>17</v>
      </c>
      <c r="S150" s="68">
        <f t="shared" si="111"/>
        <v>181784</v>
      </c>
      <c r="T150" s="65" t="str">
        <f t="shared" si="119"/>
        <v>10-66-DHPTS 2**  (66 gal, JA13)</v>
      </c>
      <c r="U150" s="168">
        <f t="shared" si="106"/>
        <v>1</v>
      </c>
      <c r="V150" s="10" t="s">
        <v>878</v>
      </c>
      <c r="W150" s="11">
        <v>66</v>
      </c>
      <c r="X150" s="30" t="s">
        <v>847</v>
      </c>
      <c r="Y150" s="86" t="s">
        <v>847</v>
      </c>
      <c r="Z150" s="91" t="str">
        <f t="shared" si="112"/>
        <v>AOSmithHPTS66</v>
      </c>
      <c r="AA150" s="128">
        <v>1</v>
      </c>
      <c r="AB150" s="40" t="s">
        <v>10</v>
      </c>
      <c r="AC150" s="47">
        <v>3</v>
      </c>
      <c r="AD150" s="160">
        <v>4.0199999999999996</v>
      </c>
      <c r="AE150" s="165">
        <v>44728</v>
      </c>
      <c r="AF150" s="49" t="s">
        <v>83</v>
      </c>
      <c r="AG150" s="138" t="str">
        <f t="shared" si="108"/>
        <v>2,     181784,   "10-66-DHPTS 2**  (66 gal, JA13)"</v>
      </c>
      <c r="AH150" s="140" t="str">
        <f t="shared" si="100"/>
        <v>Reliance</v>
      </c>
      <c r="AI150" s="161" t="s">
        <v>881</v>
      </c>
      <c r="AJ150" s="166">
        <f t="shared" si="107"/>
        <v>1</v>
      </c>
      <c r="AK150" s="138" t="str">
        <f t="shared" si="110"/>
        <v xml:space="preserve">          case  10-66-DHPTS 2**  (66 gal, JA13)   :   "Reliance1066DHPTS2xx"</v>
      </c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  <c r="BD150"/>
      <c r="BE150"/>
      <c r="BF150"/>
      <c r="BG150"/>
      <c r="BH150"/>
      <c r="BI150"/>
      <c r="BJ150"/>
      <c r="BK150"/>
      <c r="BL150"/>
      <c r="BM150"/>
      <c r="BN150"/>
      <c r="BO150"/>
      <c r="BP150"/>
      <c r="BQ150"/>
      <c r="BR150"/>
      <c r="BS150"/>
      <c r="BT150"/>
      <c r="BU150"/>
      <c r="BV150"/>
      <c r="BW150"/>
      <c r="BX150"/>
      <c r="BY150"/>
      <c r="BZ150"/>
      <c r="CA150"/>
      <c r="CB150"/>
      <c r="CC150"/>
      <c r="CD150"/>
      <c r="CE150"/>
      <c r="CF150"/>
      <c r="CG150"/>
      <c r="CH150"/>
      <c r="CI150"/>
      <c r="CJ150"/>
      <c r="CK150"/>
      <c r="CL150"/>
      <c r="CM150"/>
      <c r="CN150"/>
      <c r="CO150"/>
      <c r="CP150"/>
      <c r="CQ150"/>
      <c r="CR150"/>
      <c r="CS150"/>
      <c r="CT150"/>
      <c r="CU150"/>
      <c r="CV150"/>
      <c r="CW150"/>
      <c r="CX150"/>
      <c r="CY150"/>
      <c r="CZ150"/>
      <c r="DA150"/>
      <c r="DB150"/>
      <c r="DC150"/>
      <c r="DD150"/>
      <c r="DE150"/>
      <c r="DF150"/>
      <c r="DG150"/>
      <c r="DH150"/>
      <c r="DI150"/>
      <c r="DJ150"/>
      <c r="DK150"/>
      <c r="DL150"/>
      <c r="DM150"/>
      <c r="DN150"/>
      <c r="DO150"/>
      <c r="DP150"/>
      <c r="DQ150"/>
      <c r="DR150"/>
      <c r="DS150"/>
      <c r="DT150"/>
      <c r="DU150"/>
      <c r="DV150"/>
      <c r="DW150"/>
      <c r="DX150"/>
      <c r="DY150"/>
      <c r="DZ150"/>
      <c r="EA150"/>
      <c r="EB150"/>
      <c r="EC150"/>
      <c r="ED150"/>
      <c r="EE150"/>
      <c r="EF150"/>
      <c r="EG150"/>
      <c r="EH150"/>
      <c r="EI150"/>
      <c r="EJ150"/>
      <c r="EK150"/>
      <c r="EL150"/>
      <c r="EM150"/>
      <c r="EN150"/>
      <c r="EO150"/>
      <c r="EP150"/>
      <c r="EQ150"/>
      <c r="ER150"/>
      <c r="ES150"/>
      <c r="ET150"/>
      <c r="EU150"/>
      <c r="EV150"/>
      <c r="EW150"/>
      <c r="EX150"/>
      <c r="EY150"/>
      <c r="EZ150"/>
      <c r="FA150"/>
      <c r="FB150"/>
      <c r="FC150"/>
      <c r="FD150"/>
      <c r="FE150"/>
      <c r="FF150"/>
      <c r="FG150"/>
      <c r="FH150"/>
      <c r="FI150"/>
      <c r="FJ150"/>
      <c r="FK150"/>
      <c r="FL150"/>
      <c r="FM150"/>
      <c r="FN150"/>
      <c r="FO150"/>
      <c r="FP150"/>
      <c r="FQ150"/>
      <c r="FR150"/>
      <c r="FS150"/>
      <c r="FT150"/>
      <c r="FU150"/>
      <c r="FV150"/>
      <c r="FW150"/>
      <c r="FX150"/>
      <c r="FY150"/>
      <c r="FZ150"/>
      <c r="GA150"/>
      <c r="GB150"/>
      <c r="GC150"/>
      <c r="GD150"/>
      <c r="GE150"/>
      <c r="GF150"/>
      <c r="GG150"/>
      <c r="GH150"/>
      <c r="GI150"/>
      <c r="GJ150"/>
      <c r="GK150"/>
      <c r="GL150"/>
      <c r="GM150"/>
      <c r="GN150"/>
      <c r="GO150"/>
      <c r="GP150"/>
      <c r="GQ150"/>
      <c r="GR150"/>
      <c r="GS150"/>
      <c r="GT150"/>
      <c r="GU150"/>
      <c r="GV150"/>
      <c r="GW150"/>
      <c r="GX150"/>
      <c r="GY150"/>
      <c r="GZ150"/>
      <c r="HA150"/>
      <c r="HB150"/>
      <c r="HC150"/>
      <c r="HD150"/>
      <c r="HE150"/>
      <c r="HF150"/>
      <c r="HG150"/>
      <c r="HH150"/>
      <c r="HI150"/>
      <c r="HJ150"/>
      <c r="HK150"/>
      <c r="HL150"/>
      <c r="HM150"/>
      <c r="HN150"/>
      <c r="HO150"/>
      <c r="HP150"/>
      <c r="HQ150"/>
      <c r="HR150"/>
      <c r="HS150"/>
      <c r="HT150"/>
      <c r="HU150"/>
      <c r="HV150"/>
      <c r="HW150"/>
      <c r="HX150"/>
      <c r="HY150"/>
      <c r="HZ150"/>
      <c r="IA150"/>
      <c r="IB150"/>
      <c r="IC150"/>
      <c r="ID150"/>
      <c r="IE150"/>
      <c r="IF150"/>
      <c r="IG150"/>
      <c r="IH150"/>
      <c r="II150"/>
      <c r="IJ150"/>
      <c r="IK150"/>
      <c r="IL150"/>
      <c r="IM150"/>
      <c r="IN150"/>
      <c r="IO150"/>
      <c r="IP150"/>
      <c r="IQ150"/>
      <c r="IR150"/>
      <c r="IS150"/>
      <c r="IT150"/>
      <c r="IU150"/>
      <c r="IV150"/>
      <c r="IW150"/>
      <c r="IX150"/>
      <c r="IY150"/>
      <c r="IZ150"/>
      <c r="JA150"/>
      <c r="JB150"/>
      <c r="JC150"/>
      <c r="JD150"/>
      <c r="JE150"/>
      <c r="JF150"/>
      <c r="JG150"/>
      <c r="JH150"/>
      <c r="JI150"/>
      <c r="JJ150"/>
      <c r="JK150"/>
      <c r="JL150"/>
      <c r="JM150"/>
      <c r="JN150"/>
      <c r="JO150"/>
      <c r="JP150"/>
      <c r="JQ150"/>
      <c r="JR150"/>
      <c r="JS150"/>
      <c r="JT150"/>
      <c r="JU150"/>
      <c r="JV150"/>
      <c r="JW150"/>
      <c r="JX150"/>
      <c r="JY150"/>
      <c r="JZ150"/>
      <c r="KA150"/>
      <c r="KB150"/>
      <c r="KC150"/>
      <c r="KD150"/>
      <c r="KE150"/>
      <c r="KF150"/>
      <c r="KG150"/>
      <c r="KH150"/>
      <c r="KI150"/>
      <c r="KJ150"/>
      <c r="KK150"/>
      <c r="KL150"/>
      <c r="KM150"/>
      <c r="KN150"/>
      <c r="KO150"/>
      <c r="KP150"/>
      <c r="KQ150"/>
      <c r="KR150"/>
      <c r="KS150"/>
      <c r="KT150"/>
      <c r="KU150"/>
      <c r="KV150"/>
      <c r="KW150"/>
      <c r="KX150"/>
      <c r="KY150"/>
      <c r="KZ150"/>
      <c r="LA150"/>
      <c r="LB150"/>
      <c r="LC150"/>
      <c r="LD150"/>
      <c r="LE150"/>
      <c r="LF150"/>
      <c r="LG150"/>
      <c r="LH150"/>
      <c r="LI150"/>
      <c r="LJ150"/>
      <c r="LK150"/>
      <c r="LL150"/>
      <c r="LM150"/>
      <c r="LN150"/>
      <c r="LO150"/>
      <c r="LP150"/>
      <c r="LQ150"/>
      <c r="LR150"/>
      <c r="LS150"/>
      <c r="LT150"/>
      <c r="LU150"/>
      <c r="LV150"/>
      <c r="LW150"/>
      <c r="LX150"/>
      <c r="LY150"/>
      <c r="LZ150"/>
      <c r="MA150"/>
      <c r="MB150"/>
      <c r="MC150"/>
      <c r="MD150"/>
      <c r="ME150"/>
      <c r="MF150"/>
      <c r="MG150"/>
      <c r="MH150"/>
      <c r="MI150"/>
      <c r="MJ150"/>
      <c r="MK150"/>
      <c r="ML150"/>
      <c r="MM150"/>
      <c r="MN150"/>
      <c r="MO150"/>
      <c r="MP150"/>
      <c r="MQ150"/>
      <c r="MR150"/>
      <c r="MS150"/>
      <c r="MT150"/>
      <c r="MU150"/>
      <c r="MV150"/>
      <c r="MW150"/>
      <c r="MX150"/>
      <c r="MY150"/>
      <c r="MZ150"/>
      <c r="NA150"/>
      <c r="NB150"/>
      <c r="NC150"/>
      <c r="ND150"/>
      <c r="NE150"/>
      <c r="NF150"/>
      <c r="NG150"/>
      <c r="NH150"/>
      <c r="NI150"/>
      <c r="NJ150"/>
      <c r="NK150"/>
      <c r="NL150"/>
      <c r="NM150"/>
      <c r="NN150"/>
      <c r="NO150"/>
      <c r="NP150"/>
      <c r="NQ150"/>
      <c r="NR150"/>
      <c r="NS150"/>
      <c r="NT150"/>
      <c r="NU150"/>
      <c r="NV150"/>
      <c r="NW150"/>
      <c r="NX150"/>
      <c r="NY150"/>
      <c r="NZ150"/>
      <c r="OA150"/>
      <c r="OB150"/>
      <c r="OC150"/>
      <c r="OD150"/>
      <c r="OE150"/>
      <c r="OF150"/>
      <c r="OG150"/>
      <c r="OH150"/>
      <c r="OI150"/>
      <c r="OJ150"/>
      <c r="OK150"/>
      <c r="OL150"/>
      <c r="OM150"/>
      <c r="ON150"/>
      <c r="OO150"/>
      <c r="OP150"/>
      <c r="OQ150"/>
      <c r="OR150"/>
      <c r="OS150"/>
      <c r="OT150"/>
      <c r="OU150"/>
      <c r="OV150"/>
      <c r="OW150"/>
      <c r="OX150"/>
      <c r="OY150"/>
      <c r="OZ150"/>
      <c r="PA150"/>
      <c r="PB150"/>
      <c r="PC150"/>
      <c r="PD150"/>
      <c r="PE150"/>
      <c r="PF150"/>
      <c r="PG150"/>
      <c r="PH150"/>
      <c r="PI150"/>
      <c r="PJ150"/>
      <c r="PK150"/>
      <c r="PL150"/>
      <c r="PM150"/>
      <c r="PN150"/>
      <c r="PO150"/>
      <c r="PP150"/>
      <c r="PQ150"/>
      <c r="PR150"/>
      <c r="PS150"/>
      <c r="PT150"/>
      <c r="PU150"/>
      <c r="PV150"/>
      <c r="PW150"/>
      <c r="PX150"/>
      <c r="PY150"/>
      <c r="PZ150"/>
      <c r="QA150"/>
      <c r="QB150"/>
      <c r="QC150"/>
      <c r="QD150"/>
      <c r="QE150"/>
      <c r="QF150"/>
      <c r="QG150"/>
      <c r="QH150"/>
      <c r="QI150"/>
      <c r="QJ150"/>
      <c r="QK150"/>
      <c r="QL150"/>
      <c r="QM150"/>
      <c r="QN150"/>
      <c r="QO150"/>
      <c r="QP150"/>
      <c r="QQ150"/>
      <c r="QR150"/>
      <c r="QS150"/>
      <c r="QT150"/>
      <c r="QU150"/>
      <c r="QV150"/>
      <c r="QW150"/>
      <c r="QX150"/>
      <c r="QY150"/>
      <c r="QZ150"/>
      <c r="RA150"/>
      <c r="RB150"/>
      <c r="RC150"/>
      <c r="RD150"/>
      <c r="RE150"/>
      <c r="RF150"/>
      <c r="RG150"/>
      <c r="RH150"/>
      <c r="RI150"/>
      <c r="RJ150"/>
      <c r="RK150"/>
      <c r="RL150"/>
      <c r="RM150"/>
      <c r="RN150"/>
      <c r="RO150"/>
      <c r="RP150"/>
      <c r="RQ150"/>
      <c r="RR150"/>
      <c r="RS150"/>
      <c r="RT150"/>
      <c r="RU150"/>
      <c r="RV150"/>
      <c r="RW150"/>
      <c r="RX150"/>
      <c r="RY150"/>
      <c r="RZ150"/>
      <c r="SA150"/>
      <c r="SB150"/>
      <c r="SC150"/>
      <c r="SD150"/>
      <c r="SE150"/>
      <c r="SF150"/>
      <c r="SG150"/>
      <c r="SH150"/>
      <c r="SI150"/>
      <c r="SJ150"/>
      <c r="SK150"/>
      <c r="SL150"/>
      <c r="SM150"/>
      <c r="SN150"/>
      <c r="SO150"/>
      <c r="SP150"/>
      <c r="SQ150"/>
      <c r="SR150"/>
      <c r="SS150"/>
      <c r="ST150"/>
      <c r="SU150"/>
      <c r="SV150"/>
      <c r="SW150"/>
      <c r="SX150"/>
      <c r="SY150"/>
      <c r="SZ150"/>
      <c r="TA150"/>
      <c r="TB150"/>
      <c r="TC150"/>
      <c r="TD150"/>
      <c r="TE150"/>
      <c r="TF150"/>
      <c r="TG150"/>
      <c r="TH150"/>
      <c r="TI150"/>
      <c r="TJ150"/>
      <c r="TK150"/>
      <c r="TL150"/>
      <c r="TM150"/>
      <c r="TN150"/>
      <c r="TO150"/>
      <c r="TP150"/>
      <c r="TQ150"/>
      <c r="TR150"/>
      <c r="TS150"/>
      <c r="TT150"/>
      <c r="TU150"/>
      <c r="TV150"/>
      <c r="TW150"/>
      <c r="TX150"/>
      <c r="TY150"/>
      <c r="TZ150"/>
      <c r="UA150"/>
      <c r="UB150"/>
      <c r="UC150"/>
      <c r="UD150"/>
      <c r="UE150"/>
      <c r="UF150"/>
      <c r="UG150"/>
      <c r="UH150"/>
      <c r="UI150"/>
      <c r="UJ150"/>
      <c r="UK150"/>
      <c r="UL150"/>
      <c r="UM150"/>
      <c r="UN150"/>
      <c r="UO150"/>
      <c r="UP150"/>
      <c r="UQ150"/>
      <c r="UR150"/>
      <c r="US150"/>
      <c r="UT150"/>
      <c r="UU150"/>
      <c r="UV150"/>
      <c r="UW150"/>
      <c r="UX150"/>
      <c r="UY150"/>
      <c r="UZ150"/>
      <c r="VA150"/>
      <c r="VB150"/>
      <c r="VC150"/>
      <c r="VD150"/>
      <c r="VE150"/>
      <c r="VF150"/>
      <c r="VG150"/>
      <c r="VH150"/>
      <c r="VI150"/>
      <c r="VJ150"/>
      <c r="VK150"/>
      <c r="VL150"/>
      <c r="VM150"/>
      <c r="VN150"/>
      <c r="VO150"/>
      <c r="VP150"/>
      <c r="VQ150"/>
      <c r="VR150"/>
      <c r="VS150"/>
      <c r="VT150"/>
      <c r="VU150"/>
      <c r="VV150"/>
      <c r="VW150"/>
      <c r="VX150"/>
      <c r="VY150"/>
      <c r="VZ150"/>
      <c r="WA150"/>
      <c r="WB150"/>
      <c r="WC150"/>
      <c r="WD150"/>
      <c r="WE150"/>
      <c r="WF150"/>
      <c r="WG150"/>
      <c r="WH150"/>
      <c r="WI150"/>
      <c r="WJ150"/>
      <c r="WK150"/>
      <c r="WL150"/>
      <c r="WM150"/>
      <c r="WN150"/>
      <c r="WO150"/>
      <c r="WP150"/>
      <c r="WQ150"/>
      <c r="WR150"/>
      <c r="WS150"/>
      <c r="WT150"/>
      <c r="WU150"/>
      <c r="WV150"/>
      <c r="WW150"/>
      <c r="WX150"/>
      <c r="WY150"/>
      <c r="WZ150"/>
      <c r="XA150"/>
      <c r="XB150"/>
      <c r="XC150"/>
      <c r="XD150"/>
      <c r="XE150"/>
      <c r="XF150"/>
      <c r="XG150"/>
      <c r="XH150"/>
      <c r="XI150"/>
      <c r="XJ150"/>
      <c r="XK150"/>
      <c r="XL150"/>
      <c r="XM150"/>
      <c r="XN150"/>
      <c r="XO150"/>
      <c r="XP150"/>
      <c r="XQ150"/>
      <c r="XR150"/>
      <c r="XS150"/>
      <c r="XT150"/>
      <c r="XU150"/>
      <c r="XV150"/>
      <c r="XW150"/>
      <c r="XX150"/>
      <c r="XY150"/>
      <c r="XZ150"/>
      <c r="YA150"/>
      <c r="YB150"/>
      <c r="YC150"/>
      <c r="YD150"/>
      <c r="YE150"/>
      <c r="YF150"/>
      <c r="YG150"/>
      <c r="YH150"/>
      <c r="YI150"/>
      <c r="YJ150"/>
      <c r="YK150"/>
      <c r="YL150"/>
      <c r="YM150"/>
      <c r="YN150"/>
      <c r="YO150"/>
      <c r="YP150"/>
      <c r="YQ150"/>
      <c r="YR150"/>
      <c r="YS150"/>
      <c r="YT150"/>
      <c r="YU150"/>
      <c r="YV150"/>
      <c r="YW150"/>
      <c r="YX150"/>
      <c r="YY150"/>
      <c r="YZ150"/>
      <c r="ZA150"/>
      <c r="ZB150"/>
      <c r="ZC150"/>
      <c r="ZD150"/>
      <c r="ZE150"/>
      <c r="ZF150"/>
      <c r="ZG150"/>
      <c r="ZH150"/>
      <c r="ZI150"/>
      <c r="ZJ150"/>
      <c r="ZK150"/>
      <c r="ZL150"/>
      <c r="ZM150"/>
      <c r="ZN150"/>
      <c r="ZO150"/>
      <c r="ZP150"/>
      <c r="ZQ150"/>
      <c r="ZR150"/>
      <c r="ZS150"/>
      <c r="ZT150"/>
      <c r="ZU150"/>
      <c r="ZV150"/>
      <c r="ZW150"/>
      <c r="ZX150"/>
      <c r="ZY150"/>
      <c r="ZZ150"/>
      <c r="AAA150"/>
      <c r="AAB150"/>
      <c r="AAC150"/>
      <c r="AAD150"/>
      <c r="AAE150"/>
      <c r="AAF150"/>
      <c r="AAG150"/>
      <c r="AAH150"/>
      <c r="AAI150"/>
      <c r="AAJ150"/>
      <c r="AAK150"/>
      <c r="AAL150"/>
      <c r="AAM150"/>
      <c r="AAN150"/>
      <c r="AAO150"/>
      <c r="AAP150"/>
      <c r="AAQ150"/>
      <c r="AAR150"/>
      <c r="AAS150"/>
      <c r="AAT150"/>
      <c r="AAU150"/>
      <c r="AAV150"/>
      <c r="AAW150"/>
      <c r="AAX150"/>
      <c r="AAY150"/>
      <c r="AAZ150"/>
      <c r="ABA150"/>
      <c r="ABB150"/>
      <c r="ABC150"/>
      <c r="ABD150"/>
      <c r="ABE150"/>
      <c r="ABF150"/>
      <c r="ABG150"/>
      <c r="ABH150"/>
      <c r="ABI150"/>
      <c r="ABJ150"/>
      <c r="ABK150"/>
      <c r="ABL150"/>
      <c r="ABM150"/>
      <c r="ABN150"/>
      <c r="ABO150"/>
      <c r="ABP150"/>
      <c r="ABQ150"/>
      <c r="ABR150"/>
      <c r="ABS150"/>
      <c r="ABT150"/>
      <c r="ABU150"/>
      <c r="ABV150"/>
      <c r="ABW150"/>
      <c r="ABX150"/>
      <c r="ABY150"/>
      <c r="ABZ150"/>
      <c r="ACA150"/>
      <c r="ACB150"/>
      <c r="ACC150"/>
      <c r="ACD150"/>
      <c r="ACE150"/>
      <c r="ACF150"/>
      <c r="ACG150"/>
      <c r="ACH150"/>
      <c r="ACI150"/>
      <c r="ACJ150"/>
      <c r="ACK150"/>
      <c r="ACL150"/>
      <c r="ACM150"/>
      <c r="ACN150"/>
      <c r="ACO150"/>
      <c r="ACP150"/>
      <c r="ACQ150"/>
      <c r="ACR150"/>
      <c r="ACS150"/>
      <c r="ACT150"/>
      <c r="ACU150"/>
      <c r="ACV150"/>
      <c r="ACW150"/>
      <c r="ACX150"/>
      <c r="ACY150"/>
      <c r="ACZ150"/>
      <c r="ADA150"/>
      <c r="ADB150"/>
      <c r="ADC150"/>
      <c r="ADD150"/>
      <c r="ADE150"/>
      <c r="ADF150"/>
      <c r="ADG150"/>
      <c r="ADH150"/>
      <c r="ADI150"/>
      <c r="ADJ150"/>
      <c r="ADK150"/>
      <c r="ADL150"/>
      <c r="ADM150"/>
      <c r="ADN150"/>
      <c r="ADO150"/>
      <c r="ADP150"/>
      <c r="ADQ150"/>
      <c r="ADR150"/>
      <c r="ADS150"/>
      <c r="ADT150"/>
      <c r="ADU150"/>
      <c r="ADV150"/>
      <c r="ADW150"/>
      <c r="ADX150"/>
      <c r="ADY150"/>
      <c r="ADZ150"/>
      <c r="AEA150"/>
      <c r="AEB150"/>
      <c r="AEC150"/>
      <c r="AED150"/>
      <c r="AEE150"/>
      <c r="AEF150"/>
      <c r="AEG150"/>
      <c r="AEH150"/>
      <c r="AEI150"/>
      <c r="AEJ150"/>
      <c r="AEK150"/>
      <c r="AEL150"/>
      <c r="AEM150"/>
      <c r="AEN150"/>
      <c r="AEO150"/>
      <c r="AEP150"/>
      <c r="AEQ150"/>
      <c r="AER150"/>
      <c r="AES150"/>
      <c r="AET150"/>
      <c r="AEU150"/>
      <c r="AEV150"/>
      <c r="AEW150"/>
      <c r="AEX150"/>
      <c r="AEY150"/>
      <c r="AEZ150"/>
      <c r="AFA150"/>
      <c r="AFB150"/>
      <c r="AFC150"/>
      <c r="AFD150"/>
      <c r="AFE150"/>
      <c r="AFF150"/>
      <c r="AFG150"/>
      <c r="AFH150"/>
      <c r="AFI150"/>
      <c r="AFJ150"/>
      <c r="AFK150"/>
      <c r="AFL150"/>
      <c r="AFM150"/>
      <c r="AFN150"/>
      <c r="AFO150"/>
      <c r="AFP150"/>
      <c r="AFQ150"/>
      <c r="AFR150"/>
      <c r="AFS150"/>
      <c r="AFT150"/>
      <c r="AFU150"/>
      <c r="AFV150"/>
      <c r="AFW150"/>
      <c r="AFX150"/>
      <c r="AFY150"/>
      <c r="AFZ150"/>
      <c r="AGA150"/>
      <c r="AGB150"/>
      <c r="AGC150"/>
      <c r="AGD150"/>
      <c r="AGE150"/>
      <c r="AGF150"/>
      <c r="AGG150"/>
      <c r="AGH150"/>
      <c r="AGI150"/>
      <c r="AGJ150"/>
      <c r="AGK150"/>
      <c r="AGL150"/>
      <c r="AGM150"/>
      <c r="AGN150"/>
      <c r="AGO150"/>
      <c r="AGP150"/>
      <c r="AGQ150"/>
      <c r="AGR150"/>
      <c r="AGS150"/>
      <c r="AGT150"/>
      <c r="AGU150"/>
      <c r="AGV150"/>
      <c r="AGW150"/>
      <c r="AGX150"/>
      <c r="AGY150"/>
      <c r="AGZ150"/>
      <c r="AHA150"/>
      <c r="AHB150"/>
      <c r="AHC150"/>
      <c r="AHD150"/>
      <c r="AHE150"/>
      <c r="AHF150"/>
      <c r="AHG150"/>
      <c r="AHH150"/>
      <c r="AHI150"/>
      <c r="AHJ150"/>
      <c r="AHK150"/>
      <c r="AHL150"/>
      <c r="AHM150"/>
      <c r="AHN150"/>
      <c r="AHO150"/>
      <c r="AHP150"/>
      <c r="AHQ150"/>
      <c r="AHR150"/>
      <c r="AHS150"/>
      <c r="AHT150"/>
      <c r="AHU150"/>
      <c r="AHV150"/>
      <c r="AHW150"/>
      <c r="AHX150"/>
      <c r="AHY150"/>
      <c r="AHZ150"/>
      <c r="AIA150"/>
      <c r="AIB150"/>
      <c r="AIC150"/>
      <c r="AID150"/>
      <c r="AIE150"/>
      <c r="AIF150"/>
      <c r="AIG150"/>
      <c r="AIH150"/>
      <c r="AII150"/>
      <c r="AIJ150"/>
      <c r="AIK150"/>
      <c r="AIL150"/>
      <c r="AIM150"/>
      <c r="AIN150"/>
      <c r="AIO150"/>
      <c r="AIP150"/>
      <c r="AIQ150"/>
      <c r="AIR150"/>
      <c r="AIS150"/>
      <c r="AIT150"/>
      <c r="AIU150"/>
      <c r="AIV150"/>
      <c r="AIW150"/>
      <c r="AIX150"/>
      <c r="AIY150"/>
      <c r="AIZ150"/>
      <c r="AJA150"/>
      <c r="AJB150"/>
      <c r="AJC150"/>
      <c r="AJD150"/>
      <c r="AJE150"/>
      <c r="AJF150"/>
      <c r="AJG150"/>
      <c r="AJH150"/>
      <c r="AJI150"/>
      <c r="AJJ150"/>
      <c r="AJK150"/>
      <c r="AJL150"/>
      <c r="AJM150"/>
      <c r="AJN150"/>
      <c r="AJO150"/>
      <c r="AJP150"/>
      <c r="AJQ150"/>
      <c r="AJR150"/>
      <c r="AJS150"/>
      <c r="AJT150"/>
      <c r="AJU150"/>
      <c r="AJV150"/>
      <c r="AJW150"/>
      <c r="AJX150"/>
      <c r="AJY150"/>
      <c r="AJZ150"/>
      <c r="AKA150"/>
      <c r="AKB150"/>
      <c r="AKC150"/>
      <c r="AKD150"/>
      <c r="AKE150"/>
      <c r="AKF150"/>
      <c r="AKG150"/>
      <c r="AKH150"/>
      <c r="AKI150"/>
      <c r="AKJ150"/>
      <c r="AKK150"/>
      <c r="AKL150"/>
      <c r="AKM150"/>
      <c r="AKN150"/>
      <c r="AKO150"/>
      <c r="AKP150"/>
      <c r="AKQ150"/>
      <c r="AKR150"/>
      <c r="AKS150"/>
      <c r="AKT150"/>
      <c r="AKU150"/>
      <c r="AKV150"/>
      <c r="AKW150"/>
      <c r="AKX150"/>
      <c r="AKY150"/>
      <c r="AKZ150"/>
      <c r="ALA150"/>
      <c r="ALB150"/>
      <c r="ALC150"/>
      <c r="ALD150"/>
      <c r="ALE150"/>
      <c r="ALF150"/>
      <c r="ALG150"/>
      <c r="ALH150"/>
      <c r="ALI150"/>
      <c r="ALJ150"/>
      <c r="ALK150"/>
      <c r="ALL150"/>
      <c r="ALM150"/>
      <c r="ALN150"/>
      <c r="ALO150"/>
      <c r="ALP150"/>
      <c r="ALQ150"/>
      <c r="ALR150"/>
      <c r="ALS150"/>
      <c r="ALT150"/>
      <c r="ALU150"/>
      <c r="ALV150"/>
      <c r="ALW150"/>
      <c r="ALX150"/>
      <c r="ALY150"/>
      <c r="ALZ150"/>
      <c r="AMA150"/>
      <c r="AMB150"/>
      <c r="AMC150"/>
      <c r="AMD150"/>
      <c r="AME150"/>
      <c r="AMF150"/>
      <c r="AMG150"/>
      <c r="AMH150"/>
      <c r="AMI150"/>
      <c r="AMJ150"/>
      <c r="AMK150"/>
      <c r="AML150"/>
      <c r="AMM150"/>
      <c r="AMN150"/>
      <c r="AMO150"/>
      <c r="AMP150"/>
      <c r="AMQ150"/>
      <c r="AMR150"/>
      <c r="AMS150"/>
      <c r="AMT150"/>
      <c r="AMU150"/>
      <c r="AMV150"/>
      <c r="AMW150"/>
      <c r="AMX150"/>
      <c r="AMY150"/>
      <c r="AMZ150"/>
      <c r="ANA150"/>
      <c r="ANB150"/>
      <c r="ANC150"/>
      <c r="AND150"/>
      <c r="ANE150"/>
    </row>
    <row r="151" spans="3:1048" s="6" customFormat="1" ht="15" customHeight="1" x14ac:dyDescent="0.25">
      <c r="C151" s="162" t="str">
        <f t="shared" si="113"/>
        <v>Reliance</v>
      </c>
      <c r="D151" s="162" t="str">
        <f t="shared" si="114"/>
        <v>10-80-DHPTS 2**  (80 gal, JA13)</v>
      </c>
      <c r="E151" s="162">
        <f t="shared" si="115"/>
        <v>181885</v>
      </c>
      <c r="F151" s="60">
        <f t="shared" ref="F151:F153" si="136">W151</f>
        <v>80</v>
      </c>
      <c r="G151" s="6" t="str">
        <f t="shared" si="116"/>
        <v>AOSmithHPTS80</v>
      </c>
      <c r="H151" s="62">
        <v>0</v>
      </c>
      <c r="I151" s="60">
        <v>1</v>
      </c>
      <c r="J151" s="61">
        <f t="shared" ref="J151:J153" si="137">IF(H151&gt;0,AB151,0)</f>
        <v>0</v>
      </c>
      <c r="K151" s="61">
        <f t="shared" ref="K151:K153" si="138">IF(I151&gt;0,AD151,0)</f>
        <v>3.88</v>
      </c>
      <c r="L151" s="127">
        <f t="shared" ref="L151:L153" si="139">AA151</f>
        <v>1</v>
      </c>
      <c r="M151" s="169" t="str">
        <f t="shared" si="117"/>
        <v>Reliance1080DHPTS2xx</v>
      </c>
      <c r="N151" s="97" t="s">
        <v>196</v>
      </c>
      <c r="O151" s="32">
        <v>4</v>
      </c>
      <c r="P151" s="81">
        <f t="shared" ref="P151:P153" si="140">VLOOKUP( Q151, $Q$2:$R$21, 2, FALSE )</f>
        <v>18</v>
      </c>
      <c r="Q151" s="9" t="s">
        <v>34</v>
      </c>
      <c r="R151" s="68">
        <f t="shared" si="135"/>
        <v>18</v>
      </c>
      <c r="S151" s="68">
        <f t="shared" ref="S151" si="141" xml:space="preserve"> (P151*10000) + (R151*100) + VLOOKUP( Y151, $V$2:$X$56, 2, FALSE )</f>
        <v>181885</v>
      </c>
      <c r="T151" s="65" t="str">
        <f t="shared" si="119"/>
        <v>10-80-DHPTS 2**  (80 gal, JA13)</v>
      </c>
      <c r="U151" s="168">
        <f t="shared" si="106"/>
        <v>1</v>
      </c>
      <c r="V151" s="10" t="s">
        <v>879</v>
      </c>
      <c r="W151" s="11">
        <v>80</v>
      </c>
      <c r="X151" s="30" t="s">
        <v>848</v>
      </c>
      <c r="Y151" s="86" t="s">
        <v>848</v>
      </c>
      <c r="Z151" s="91" t="str">
        <f t="shared" ref="Z151" si="142">VLOOKUP( Y151, $V$2:$X$56, 3, FALSE )</f>
        <v>AOSmithHPTS80</v>
      </c>
      <c r="AA151" s="128">
        <v>1</v>
      </c>
      <c r="AB151" s="40" t="s">
        <v>10</v>
      </c>
      <c r="AC151" s="47">
        <v>4</v>
      </c>
      <c r="AD151" s="160">
        <v>3.88</v>
      </c>
      <c r="AE151" s="165">
        <v>44728</v>
      </c>
      <c r="AF151" s="49" t="s">
        <v>83</v>
      </c>
      <c r="AG151" s="138" t="str">
        <f t="shared" si="108"/>
        <v>2,     181885,   "10-80-DHPTS 2**  (80 gal, JA13)"</v>
      </c>
      <c r="AH151" s="140" t="str">
        <f t="shared" si="100"/>
        <v>Reliance</v>
      </c>
      <c r="AI151" s="161" t="s">
        <v>882</v>
      </c>
      <c r="AJ151" s="166">
        <f t="shared" si="107"/>
        <v>1</v>
      </c>
      <c r="AK151" s="138" t="str">
        <f t="shared" si="110"/>
        <v xml:space="preserve">          case  10-80-DHPTS 2**  (80 gal, JA13)   :   "Reliance1080DHPTS2xx"</v>
      </c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  <c r="BD151"/>
      <c r="BE151"/>
      <c r="BF151"/>
      <c r="BG151"/>
      <c r="BH151"/>
      <c r="BI151"/>
      <c r="BJ151"/>
      <c r="BK151"/>
      <c r="BL151"/>
      <c r="BM151"/>
      <c r="BN151"/>
      <c r="BO151"/>
      <c r="BP151"/>
      <c r="BQ151"/>
      <c r="BR151"/>
      <c r="BS151"/>
      <c r="BT151"/>
      <c r="BU151"/>
      <c r="BV151"/>
      <c r="BW151"/>
      <c r="BX151"/>
      <c r="BY151"/>
      <c r="BZ151"/>
      <c r="CA151"/>
      <c r="CB151"/>
      <c r="CC151"/>
      <c r="CD151"/>
      <c r="CE151"/>
      <c r="CF151"/>
      <c r="CG151"/>
      <c r="CH151"/>
      <c r="CI151"/>
      <c r="CJ151"/>
      <c r="CK151"/>
      <c r="CL151"/>
      <c r="CM151"/>
      <c r="CN151"/>
      <c r="CO151"/>
      <c r="CP151"/>
      <c r="CQ151"/>
      <c r="CR151"/>
      <c r="CS151"/>
      <c r="CT151"/>
      <c r="CU151"/>
      <c r="CV151"/>
      <c r="CW151"/>
      <c r="CX151"/>
      <c r="CY151"/>
      <c r="CZ151"/>
      <c r="DA151"/>
      <c r="DB151"/>
      <c r="DC151"/>
      <c r="DD151"/>
      <c r="DE151"/>
      <c r="DF151"/>
      <c r="DG151"/>
      <c r="DH151"/>
      <c r="DI151"/>
      <c r="DJ151"/>
      <c r="DK151"/>
      <c r="DL151"/>
      <c r="DM151"/>
      <c r="DN151"/>
      <c r="DO151"/>
      <c r="DP151"/>
      <c r="DQ151"/>
      <c r="DR151"/>
      <c r="DS151"/>
      <c r="DT151"/>
      <c r="DU151"/>
      <c r="DV151"/>
      <c r="DW151"/>
      <c r="DX151"/>
      <c r="DY151"/>
      <c r="DZ151"/>
      <c r="EA151"/>
      <c r="EB151"/>
      <c r="EC151"/>
      <c r="ED151"/>
      <c r="EE151"/>
      <c r="EF151"/>
      <c r="EG151"/>
      <c r="EH151"/>
      <c r="EI151"/>
      <c r="EJ151"/>
      <c r="EK151"/>
      <c r="EL151"/>
      <c r="EM151"/>
      <c r="EN151"/>
      <c r="EO151"/>
      <c r="EP151"/>
      <c r="EQ151"/>
      <c r="ER151"/>
      <c r="ES151"/>
      <c r="ET151"/>
      <c r="EU151"/>
      <c r="EV151"/>
      <c r="EW151"/>
      <c r="EX151"/>
      <c r="EY151"/>
      <c r="EZ151"/>
      <c r="FA151"/>
      <c r="FB151"/>
      <c r="FC151"/>
      <c r="FD151"/>
      <c r="FE151"/>
      <c r="FF151"/>
      <c r="FG151"/>
      <c r="FH151"/>
      <c r="FI151"/>
      <c r="FJ151"/>
      <c r="FK151"/>
      <c r="FL151"/>
      <c r="FM151"/>
      <c r="FN151"/>
      <c r="FO151"/>
      <c r="FP151"/>
      <c r="FQ151"/>
      <c r="FR151"/>
      <c r="FS151"/>
      <c r="FT151"/>
      <c r="FU151"/>
      <c r="FV151"/>
      <c r="FW151"/>
      <c r="FX151"/>
      <c r="FY151"/>
      <c r="FZ151"/>
      <c r="GA151"/>
      <c r="GB151"/>
      <c r="GC151"/>
      <c r="GD151"/>
      <c r="GE151"/>
      <c r="GF151"/>
      <c r="GG151"/>
      <c r="GH151"/>
      <c r="GI151"/>
      <c r="GJ151"/>
      <c r="GK151"/>
      <c r="GL151"/>
      <c r="GM151"/>
      <c r="GN151"/>
      <c r="GO151"/>
      <c r="GP151"/>
      <c r="GQ151"/>
      <c r="GR151"/>
      <c r="GS151"/>
      <c r="GT151"/>
      <c r="GU151"/>
      <c r="GV151"/>
      <c r="GW151"/>
      <c r="GX151"/>
      <c r="GY151"/>
      <c r="GZ151"/>
      <c r="HA151"/>
      <c r="HB151"/>
      <c r="HC151"/>
      <c r="HD151"/>
      <c r="HE151"/>
      <c r="HF151"/>
      <c r="HG151"/>
      <c r="HH151"/>
      <c r="HI151"/>
      <c r="HJ151"/>
      <c r="HK151"/>
      <c r="HL151"/>
      <c r="HM151"/>
      <c r="HN151"/>
      <c r="HO151"/>
      <c r="HP151"/>
      <c r="HQ151"/>
      <c r="HR151"/>
      <c r="HS151"/>
      <c r="HT151"/>
      <c r="HU151"/>
      <c r="HV151"/>
      <c r="HW151"/>
      <c r="HX151"/>
      <c r="HY151"/>
      <c r="HZ151"/>
      <c r="IA151"/>
      <c r="IB151"/>
      <c r="IC151"/>
      <c r="ID151"/>
      <c r="IE151"/>
      <c r="IF151"/>
      <c r="IG151"/>
      <c r="IH151"/>
      <c r="II151"/>
      <c r="IJ151"/>
      <c r="IK151"/>
      <c r="IL151"/>
      <c r="IM151"/>
      <c r="IN151"/>
      <c r="IO151"/>
      <c r="IP151"/>
      <c r="IQ151"/>
      <c r="IR151"/>
      <c r="IS151"/>
      <c r="IT151"/>
      <c r="IU151"/>
      <c r="IV151"/>
      <c r="IW151"/>
      <c r="IX151"/>
      <c r="IY151"/>
      <c r="IZ151"/>
      <c r="JA151"/>
      <c r="JB151"/>
      <c r="JC151"/>
      <c r="JD151"/>
      <c r="JE151"/>
      <c r="JF151"/>
      <c r="JG151"/>
      <c r="JH151"/>
      <c r="JI151"/>
      <c r="JJ151"/>
      <c r="JK151"/>
      <c r="JL151"/>
      <c r="JM151"/>
      <c r="JN151"/>
      <c r="JO151"/>
      <c r="JP151"/>
      <c r="JQ151"/>
      <c r="JR151"/>
      <c r="JS151"/>
      <c r="JT151"/>
      <c r="JU151"/>
      <c r="JV151"/>
      <c r="JW151"/>
      <c r="JX151"/>
      <c r="JY151"/>
      <c r="JZ151"/>
      <c r="KA151"/>
      <c r="KB151"/>
      <c r="KC151"/>
      <c r="KD151"/>
      <c r="KE151"/>
      <c r="KF151"/>
      <c r="KG151"/>
      <c r="KH151"/>
      <c r="KI151"/>
      <c r="KJ151"/>
      <c r="KK151"/>
      <c r="KL151"/>
      <c r="KM151"/>
      <c r="KN151"/>
      <c r="KO151"/>
      <c r="KP151"/>
      <c r="KQ151"/>
      <c r="KR151"/>
      <c r="KS151"/>
      <c r="KT151"/>
      <c r="KU151"/>
      <c r="KV151"/>
      <c r="KW151"/>
      <c r="KX151"/>
      <c r="KY151"/>
      <c r="KZ151"/>
      <c r="LA151"/>
      <c r="LB151"/>
      <c r="LC151"/>
      <c r="LD151"/>
      <c r="LE151"/>
      <c r="LF151"/>
      <c r="LG151"/>
      <c r="LH151"/>
      <c r="LI151"/>
      <c r="LJ151"/>
      <c r="LK151"/>
      <c r="LL151"/>
      <c r="LM151"/>
      <c r="LN151"/>
      <c r="LO151"/>
      <c r="LP151"/>
      <c r="LQ151"/>
      <c r="LR151"/>
      <c r="LS151"/>
      <c r="LT151"/>
      <c r="LU151"/>
      <c r="LV151"/>
      <c r="LW151"/>
      <c r="LX151"/>
      <c r="LY151"/>
      <c r="LZ151"/>
      <c r="MA151"/>
      <c r="MB151"/>
      <c r="MC151"/>
      <c r="MD151"/>
      <c r="ME151"/>
      <c r="MF151"/>
      <c r="MG151"/>
      <c r="MH151"/>
      <c r="MI151"/>
      <c r="MJ151"/>
      <c r="MK151"/>
      <c r="ML151"/>
      <c r="MM151"/>
      <c r="MN151"/>
      <c r="MO151"/>
      <c r="MP151"/>
      <c r="MQ151"/>
      <c r="MR151"/>
      <c r="MS151"/>
      <c r="MT151"/>
      <c r="MU151"/>
      <c r="MV151"/>
      <c r="MW151"/>
      <c r="MX151"/>
      <c r="MY151"/>
      <c r="MZ151"/>
      <c r="NA151"/>
      <c r="NB151"/>
      <c r="NC151"/>
      <c r="ND151"/>
      <c r="NE151"/>
      <c r="NF151"/>
      <c r="NG151"/>
      <c r="NH151"/>
      <c r="NI151"/>
      <c r="NJ151"/>
      <c r="NK151"/>
      <c r="NL151"/>
      <c r="NM151"/>
      <c r="NN151"/>
      <c r="NO151"/>
      <c r="NP151"/>
      <c r="NQ151"/>
      <c r="NR151"/>
      <c r="NS151"/>
      <c r="NT151"/>
      <c r="NU151"/>
      <c r="NV151"/>
      <c r="NW151"/>
      <c r="NX151"/>
      <c r="NY151"/>
      <c r="NZ151"/>
      <c r="OA151"/>
      <c r="OB151"/>
      <c r="OC151"/>
      <c r="OD151"/>
      <c r="OE151"/>
      <c r="OF151"/>
      <c r="OG151"/>
      <c r="OH151"/>
      <c r="OI151"/>
      <c r="OJ151"/>
      <c r="OK151"/>
      <c r="OL151"/>
      <c r="OM151"/>
      <c r="ON151"/>
      <c r="OO151"/>
      <c r="OP151"/>
      <c r="OQ151"/>
      <c r="OR151"/>
      <c r="OS151"/>
      <c r="OT151"/>
      <c r="OU151"/>
      <c r="OV151"/>
      <c r="OW151"/>
      <c r="OX151"/>
      <c r="OY151"/>
      <c r="OZ151"/>
      <c r="PA151"/>
      <c r="PB151"/>
      <c r="PC151"/>
      <c r="PD151"/>
      <c r="PE151"/>
      <c r="PF151"/>
      <c r="PG151"/>
      <c r="PH151"/>
      <c r="PI151"/>
      <c r="PJ151"/>
      <c r="PK151"/>
      <c r="PL151"/>
      <c r="PM151"/>
      <c r="PN151"/>
      <c r="PO151"/>
      <c r="PP151"/>
      <c r="PQ151"/>
      <c r="PR151"/>
      <c r="PS151"/>
      <c r="PT151"/>
      <c r="PU151"/>
      <c r="PV151"/>
      <c r="PW151"/>
      <c r="PX151"/>
      <c r="PY151"/>
      <c r="PZ151"/>
      <c r="QA151"/>
      <c r="QB151"/>
      <c r="QC151"/>
      <c r="QD151"/>
      <c r="QE151"/>
      <c r="QF151"/>
      <c r="QG151"/>
      <c r="QH151"/>
      <c r="QI151"/>
      <c r="QJ151"/>
      <c r="QK151"/>
      <c r="QL151"/>
      <c r="QM151"/>
      <c r="QN151"/>
      <c r="QO151"/>
      <c r="QP151"/>
      <c r="QQ151"/>
      <c r="QR151"/>
      <c r="QS151"/>
      <c r="QT151"/>
      <c r="QU151"/>
      <c r="QV151"/>
      <c r="QW151"/>
      <c r="QX151"/>
      <c r="QY151"/>
      <c r="QZ151"/>
      <c r="RA151"/>
      <c r="RB151"/>
      <c r="RC151"/>
      <c r="RD151"/>
      <c r="RE151"/>
      <c r="RF151"/>
      <c r="RG151"/>
      <c r="RH151"/>
      <c r="RI151"/>
      <c r="RJ151"/>
      <c r="RK151"/>
      <c r="RL151"/>
      <c r="RM151"/>
      <c r="RN151"/>
      <c r="RO151"/>
      <c r="RP151"/>
      <c r="RQ151"/>
      <c r="RR151"/>
      <c r="RS151"/>
      <c r="RT151"/>
      <c r="RU151"/>
      <c r="RV151"/>
      <c r="RW151"/>
      <c r="RX151"/>
      <c r="RY151"/>
      <c r="RZ151"/>
      <c r="SA151"/>
      <c r="SB151"/>
      <c r="SC151"/>
      <c r="SD151"/>
      <c r="SE151"/>
      <c r="SF151"/>
      <c r="SG151"/>
      <c r="SH151"/>
      <c r="SI151"/>
      <c r="SJ151"/>
      <c r="SK151"/>
      <c r="SL151"/>
      <c r="SM151"/>
      <c r="SN151"/>
      <c r="SO151"/>
      <c r="SP151"/>
      <c r="SQ151"/>
      <c r="SR151"/>
      <c r="SS151"/>
      <c r="ST151"/>
      <c r="SU151"/>
      <c r="SV151"/>
      <c r="SW151"/>
      <c r="SX151"/>
      <c r="SY151"/>
      <c r="SZ151"/>
      <c r="TA151"/>
      <c r="TB151"/>
      <c r="TC151"/>
      <c r="TD151"/>
      <c r="TE151"/>
      <c r="TF151"/>
      <c r="TG151"/>
      <c r="TH151"/>
      <c r="TI151"/>
      <c r="TJ151"/>
      <c r="TK151"/>
      <c r="TL151"/>
      <c r="TM151"/>
      <c r="TN151"/>
      <c r="TO151"/>
      <c r="TP151"/>
      <c r="TQ151"/>
      <c r="TR151"/>
      <c r="TS151"/>
      <c r="TT151"/>
      <c r="TU151"/>
      <c r="TV151"/>
      <c r="TW151"/>
      <c r="TX151"/>
      <c r="TY151"/>
      <c r="TZ151"/>
      <c r="UA151"/>
      <c r="UB151"/>
      <c r="UC151"/>
      <c r="UD151"/>
      <c r="UE151"/>
      <c r="UF151"/>
      <c r="UG151"/>
      <c r="UH151"/>
      <c r="UI151"/>
      <c r="UJ151"/>
      <c r="UK151"/>
      <c r="UL151"/>
      <c r="UM151"/>
      <c r="UN151"/>
      <c r="UO151"/>
      <c r="UP151"/>
      <c r="UQ151"/>
      <c r="UR151"/>
      <c r="US151"/>
      <c r="UT151"/>
      <c r="UU151"/>
      <c r="UV151"/>
      <c r="UW151"/>
      <c r="UX151"/>
      <c r="UY151"/>
      <c r="UZ151"/>
      <c r="VA151"/>
      <c r="VB151"/>
      <c r="VC151"/>
      <c r="VD151"/>
      <c r="VE151"/>
      <c r="VF151"/>
      <c r="VG151"/>
      <c r="VH151"/>
      <c r="VI151"/>
      <c r="VJ151"/>
      <c r="VK151"/>
      <c r="VL151"/>
      <c r="VM151"/>
      <c r="VN151"/>
      <c r="VO151"/>
      <c r="VP151"/>
      <c r="VQ151"/>
      <c r="VR151"/>
      <c r="VS151"/>
      <c r="VT151"/>
      <c r="VU151"/>
      <c r="VV151"/>
      <c r="VW151"/>
      <c r="VX151"/>
      <c r="VY151"/>
      <c r="VZ151"/>
      <c r="WA151"/>
      <c r="WB151"/>
      <c r="WC151"/>
      <c r="WD151"/>
      <c r="WE151"/>
      <c r="WF151"/>
      <c r="WG151"/>
      <c r="WH151"/>
      <c r="WI151"/>
      <c r="WJ151"/>
      <c r="WK151"/>
      <c r="WL151"/>
      <c r="WM151"/>
      <c r="WN151"/>
      <c r="WO151"/>
      <c r="WP151"/>
      <c r="WQ151"/>
      <c r="WR151"/>
      <c r="WS151"/>
      <c r="WT151"/>
      <c r="WU151"/>
      <c r="WV151"/>
      <c r="WW151"/>
      <c r="WX151"/>
      <c r="WY151"/>
      <c r="WZ151"/>
      <c r="XA151"/>
      <c r="XB151"/>
      <c r="XC151"/>
      <c r="XD151"/>
      <c r="XE151"/>
      <c r="XF151"/>
      <c r="XG151"/>
      <c r="XH151"/>
      <c r="XI151"/>
      <c r="XJ151"/>
      <c r="XK151"/>
      <c r="XL151"/>
      <c r="XM151"/>
      <c r="XN151"/>
      <c r="XO151"/>
      <c r="XP151"/>
      <c r="XQ151"/>
      <c r="XR151"/>
      <c r="XS151"/>
      <c r="XT151"/>
      <c r="XU151"/>
      <c r="XV151"/>
      <c r="XW151"/>
      <c r="XX151"/>
      <c r="XY151"/>
      <c r="XZ151"/>
      <c r="YA151"/>
      <c r="YB151"/>
      <c r="YC151"/>
      <c r="YD151"/>
      <c r="YE151"/>
      <c r="YF151"/>
      <c r="YG151"/>
      <c r="YH151"/>
      <c r="YI151"/>
      <c r="YJ151"/>
      <c r="YK151"/>
      <c r="YL151"/>
      <c r="YM151"/>
      <c r="YN151"/>
      <c r="YO151"/>
      <c r="YP151"/>
      <c r="YQ151"/>
      <c r="YR151"/>
      <c r="YS151"/>
      <c r="YT151"/>
      <c r="YU151"/>
      <c r="YV151"/>
      <c r="YW151"/>
      <c r="YX151"/>
      <c r="YY151"/>
      <c r="YZ151"/>
      <c r="ZA151"/>
      <c r="ZB151"/>
      <c r="ZC151"/>
      <c r="ZD151"/>
      <c r="ZE151"/>
      <c r="ZF151"/>
      <c r="ZG151"/>
      <c r="ZH151"/>
      <c r="ZI151"/>
      <c r="ZJ151"/>
      <c r="ZK151"/>
      <c r="ZL151"/>
      <c r="ZM151"/>
      <c r="ZN151"/>
      <c r="ZO151"/>
      <c r="ZP151"/>
      <c r="ZQ151"/>
      <c r="ZR151"/>
      <c r="ZS151"/>
      <c r="ZT151"/>
      <c r="ZU151"/>
      <c r="ZV151"/>
      <c r="ZW151"/>
      <c r="ZX151"/>
      <c r="ZY151"/>
      <c r="ZZ151"/>
      <c r="AAA151"/>
      <c r="AAB151"/>
      <c r="AAC151"/>
      <c r="AAD151"/>
      <c r="AAE151"/>
      <c r="AAF151"/>
      <c r="AAG151"/>
      <c r="AAH151"/>
      <c r="AAI151"/>
      <c r="AAJ151"/>
      <c r="AAK151"/>
      <c r="AAL151"/>
      <c r="AAM151"/>
      <c r="AAN151"/>
      <c r="AAO151"/>
      <c r="AAP151"/>
      <c r="AAQ151"/>
      <c r="AAR151"/>
      <c r="AAS151"/>
      <c r="AAT151"/>
      <c r="AAU151"/>
      <c r="AAV151"/>
      <c r="AAW151"/>
      <c r="AAX151"/>
      <c r="AAY151"/>
      <c r="AAZ151"/>
      <c r="ABA151"/>
      <c r="ABB151"/>
      <c r="ABC151"/>
      <c r="ABD151"/>
      <c r="ABE151"/>
      <c r="ABF151"/>
      <c r="ABG151"/>
      <c r="ABH151"/>
      <c r="ABI151"/>
      <c r="ABJ151"/>
      <c r="ABK151"/>
      <c r="ABL151"/>
      <c r="ABM151"/>
      <c r="ABN151"/>
      <c r="ABO151"/>
      <c r="ABP151"/>
      <c r="ABQ151"/>
      <c r="ABR151"/>
      <c r="ABS151"/>
      <c r="ABT151"/>
      <c r="ABU151"/>
      <c r="ABV151"/>
      <c r="ABW151"/>
      <c r="ABX151"/>
      <c r="ABY151"/>
      <c r="ABZ151"/>
      <c r="ACA151"/>
      <c r="ACB151"/>
      <c r="ACC151"/>
      <c r="ACD151"/>
      <c r="ACE151"/>
      <c r="ACF151"/>
      <c r="ACG151"/>
      <c r="ACH151"/>
      <c r="ACI151"/>
      <c r="ACJ151"/>
      <c r="ACK151"/>
      <c r="ACL151"/>
      <c r="ACM151"/>
      <c r="ACN151"/>
      <c r="ACO151"/>
      <c r="ACP151"/>
      <c r="ACQ151"/>
      <c r="ACR151"/>
      <c r="ACS151"/>
      <c r="ACT151"/>
      <c r="ACU151"/>
      <c r="ACV151"/>
      <c r="ACW151"/>
      <c r="ACX151"/>
      <c r="ACY151"/>
      <c r="ACZ151"/>
      <c r="ADA151"/>
      <c r="ADB151"/>
      <c r="ADC151"/>
      <c r="ADD151"/>
      <c r="ADE151"/>
      <c r="ADF151"/>
      <c r="ADG151"/>
      <c r="ADH151"/>
      <c r="ADI151"/>
      <c r="ADJ151"/>
      <c r="ADK151"/>
      <c r="ADL151"/>
      <c r="ADM151"/>
      <c r="ADN151"/>
      <c r="ADO151"/>
      <c r="ADP151"/>
      <c r="ADQ151"/>
      <c r="ADR151"/>
      <c r="ADS151"/>
      <c r="ADT151"/>
      <c r="ADU151"/>
      <c r="ADV151"/>
      <c r="ADW151"/>
      <c r="ADX151"/>
      <c r="ADY151"/>
      <c r="ADZ151"/>
      <c r="AEA151"/>
      <c r="AEB151"/>
      <c r="AEC151"/>
      <c r="AED151"/>
      <c r="AEE151"/>
      <c r="AEF151"/>
      <c r="AEG151"/>
      <c r="AEH151"/>
      <c r="AEI151"/>
      <c r="AEJ151"/>
      <c r="AEK151"/>
      <c r="AEL151"/>
      <c r="AEM151"/>
      <c r="AEN151"/>
      <c r="AEO151"/>
      <c r="AEP151"/>
      <c r="AEQ151"/>
      <c r="AER151"/>
      <c r="AES151"/>
      <c r="AET151"/>
      <c r="AEU151"/>
      <c r="AEV151"/>
      <c r="AEW151"/>
      <c r="AEX151"/>
      <c r="AEY151"/>
      <c r="AEZ151"/>
      <c r="AFA151"/>
      <c r="AFB151"/>
      <c r="AFC151"/>
      <c r="AFD151"/>
      <c r="AFE151"/>
      <c r="AFF151"/>
      <c r="AFG151"/>
      <c r="AFH151"/>
      <c r="AFI151"/>
      <c r="AFJ151"/>
      <c r="AFK151"/>
      <c r="AFL151"/>
      <c r="AFM151"/>
      <c r="AFN151"/>
      <c r="AFO151"/>
      <c r="AFP151"/>
      <c r="AFQ151"/>
      <c r="AFR151"/>
      <c r="AFS151"/>
      <c r="AFT151"/>
      <c r="AFU151"/>
      <c r="AFV151"/>
      <c r="AFW151"/>
      <c r="AFX151"/>
      <c r="AFY151"/>
      <c r="AFZ151"/>
      <c r="AGA151"/>
      <c r="AGB151"/>
      <c r="AGC151"/>
      <c r="AGD151"/>
      <c r="AGE151"/>
      <c r="AGF151"/>
      <c r="AGG151"/>
      <c r="AGH151"/>
      <c r="AGI151"/>
      <c r="AGJ151"/>
      <c r="AGK151"/>
      <c r="AGL151"/>
      <c r="AGM151"/>
      <c r="AGN151"/>
      <c r="AGO151"/>
      <c r="AGP151"/>
      <c r="AGQ151"/>
      <c r="AGR151"/>
      <c r="AGS151"/>
      <c r="AGT151"/>
      <c r="AGU151"/>
      <c r="AGV151"/>
      <c r="AGW151"/>
      <c r="AGX151"/>
      <c r="AGY151"/>
      <c r="AGZ151"/>
      <c r="AHA151"/>
      <c r="AHB151"/>
      <c r="AHC151"/>
      <c r="AHD151"/>
      <c r="AHE151"/>
      <c r="AHF151"/>
      <c r="AHG151"/>
      <c r="AHH151"/>
      <c r="AHI151"/>
      <c r="AHJ151"/>
      <c r="AHK151"/>
      <c r="AHL151"/>
      <c r="AHM151"/>
      <c r="AHN151"/>
      <c r="AHO151"/>
      <c r="AHP151"/>
      <c r="AHQ151"/>
      <c r="AHR151"/>
      <c r="AHS151"/>
      <c r="AHT151"/>
      <c r="AHU151"/>
      <c r="AHV151"/>
      <c r="AHW151"/>
      <c r="AHX151"/>
      <c r="AHY151"/>
      <c r="AHZ151"/>
      <c r="AIA151"/>
      <c r="AIB151"/>
      <c r="AIC151"/>
      <c r="AID151"/>
      <c r="AIE151"/>
      <c r="AIF151"/>
      <c r="AIG151"/>
      <c r="AIH151"/>
      <c r="AII151"/>
      <c r="AIJ151"/>
      <c r="AIK151"/>
      <c r="AIL151"/>
      <c r="AIM151"/>
      <c r="AIN151"/>
      <c r="AIO151"/>
      <c r="AIP151"/>
      <c r="AIQ151"/>
      <c r="AIR151"/>
      <c r="AIS151"/>
      <c r="AIT151"/>
      <c r="AIU151"/>
      <c r="AIV151"/>
      <c r="AIW151"/>
      <c r="AIX151"/>
      <c r="AIY151"/>
      <c r="AIZ151"/>
      <c r="AJA151"/>
      <c r="AJB151"/>
      <c r="AJC151"/>
      <c r="AJD151"/>
      <c r="AJE151"/>
      <c r="AJF151"/>
      <c r="AJG151"/>
      <c r="AJH151"/>
      <c r="AJI151"/>
      <c r="AJJ151"/>
      <c r="AJK151"/>
      <c r="AJL151"/>
      <c r="AJM151"/>
      <c r="AJN151"/>
      <c r="AJO151"/>
      <c r="AJP151"/>
      <c r="AJQ151"/>
      <c r="AJR151"/>
      <c r="AJS151"/>
      <c r="AJT151"/>
      <c r="AJU151"/>
      <c r="AJV151"/>
      <c r="AJW151"/>
      <c r="AJX151"/>
      <c r="AJY151"/>
      <c r="AJZ151"/>
      <c r="AKA151"/>
      <c r="AKB151"/>
      <c r="AKC151"/>
      <c r="AKD151"/>
      <c r="AKE151"/>
      <c r="AKF151"/>
      <c r="AKG151"/>
      <c r="AKH151"/>
      <c r="AKI151"/>
      <c r="AKJ151"/>
      <c r="AKK151"/>
      <c r="AKL151"/>
      <c r="AKM151"/>
      <c r="AKN151"/>
      <c r="AKO151"/>
      <c r="AKP151"/>
      <c r="AKQ151"/>
      <c r="AKR151"/>
      <c r="AKS151"/>
      <c r="AKT151"/>
      <c r="AKU151"/>
      <c r="AKV151"/>
      <c r="AKW151"/>
      <c r="AKX151"/>
      <c r="AKY151"/>
      <c r="AKZ151"/>
      <c r="ALA151"/>
      <c r="ALB151"/>
      <c r="ALC151"/>
      <c r="ALD151"/>
      <c r="ALE151"/>
      <c r="ALF151"/>
      <c r="ALG151"/>
      <c r="ALH151"/>
      <c r="ALI151"/>
      <c r="ALJ151"/>
      <c r="ALK151"/>
      <c r="ALL151"/>
      <c r="ALM151"/>
      <c r="ALN151"/>
      <c r="ALO151"/>
      <c r="ALP151"/>
      <c r="ALQ151"/>
      <c r="ALR151"/>
      <c r="ALS151"/>
      <c r="ALT151"/>
      <c r="ALU151"/>
      <c r="ALV151"/>
      <c r="ALW151"/>
      <c r="ALX151"/>
      <c r="ALY151"/>
      <c r="ALZ151"/>
      <c r="AMA151"/>
      <c r="AMB151"/>
      <c r="AMC151"/>
      <c r="AMD151"/>
      <c r="AME151"/>
      <c r="AMF151"/>
      <c r="AMG151"/>
      <c r="AMH151"/>
      <c r="AMI151"/>
      <c r="AMJ151"/>
      <c r="AMK151"/>
      <c r="AML151"/>
      <c r="AMM151"/>
      <c r="AMN151"/>
      <c r="AMO151"/>
      <c r="AMP151"/>
      <c r="AMQ151"/>
      <c r="AMR151"/>
      <c r="AMS151"/>
      <c r="AMT151"/>
      <c r="AMU151"/>
      <c r="AMV151"/>
      <c r="AMW151"/>
      <c r="AMX151"/>
      <c r="AMY151"/>
      <c r="AMZ151"/>
      <c r="ANA151"/>
      <c r="ANB151"/>
      <c r="ANC151"/>
      <c r="AND151"/>
      <c r="ANE151"/>
    </row>
    <row r="152" spans="3:1048" s="6" customFormat="1" ht="15" customHeight="1" x14ac:dyDescent="0.25">
      <c r="C152" s="6" t="str">
        <f t="shared" ref="C152:C154" si="143">Q152</f>
        <v>Reliance</v>
      </c>
      <c r="D152" s="6" t="str">
        <f t="shared" ref="D152:D154" si="144">T152</f>
        <v>10 50 DHPHT 120  (50 gal)</v>
      </c>
      <c r="E152" s="6">
        <f t="shared" ref="E152:E154" si="145">S152</f>
        <v>180113</v>
      </c>
      <c r="F152" s="60">
        <f t="shared" si="136"/>
        <v>50</v>
      </c>
      <c r="G152" s="6" t="str">
        <f t="shared" ref="G152:G154" si="146">Z152</f>
        <v>AOSmithHPTU50</v>
      </c>
      <c r="H152" s="62">
        <v>0</v>
      </c>
      <c r="I152" s="60">
        <v>1</v>
      </c>
      <c r="J152" s="61">
        <f t="shared" si="137"/>
        <v>0</v>
      </c>
      <c r="K152" s="61">
        <f t="shared" si="138"/>
        <v>2.9</v>
      </c>
      <c r="L152" s="127">
        <f t="shared" si="139"/>
        <v>0</v>
      </c>
      <c r="M152" s="169" t="str">
        <f t="shared" ref="M152:M154" si="147">AI152</f>
        <v>Reliance1050DHPHT</v>
      </c>
      <c r="N152" s="97" t="s">
        <v>196</v>
      </c>
      <c r="O152" s="32">
        <v>3</v>
      </c>
      <c r="P152" s="81">
        <f t="shared" si="140"/>
        <v>18</v>
      </c>
      <c r="Q152" s="9" t="s">
        <v>34</v>
      </c>
      <c r="R152" s="120">
        <v>1</v>
      </c>
      <c r="S152" s="68">
        <f xml:space="preserve"> (P152*10000) + (R152*100) + VLOOKUP( Y152, $V$2:$X$56, 2, FALSE )</f>
        <v>180113</v>
      </c>
      <c r="T152" s="65" t="str">
        <f t="shared" ref="T152:T154" si="148">V152 &amp; "  (" &amp; W152 &amp; " gal" &amp; IF(AA152&gt;0, ", JA13)", ")")</f>
        <v>10 50 DHPHT 120  (50 gal)</v>
      </c>
      <c r="U152" s="168">
        <f t="shared" si="106"/>
        <v>1</v>
      </c>
      <c r="V152" s="10" t="s">
        <v>35</v>
      </c>
      <c r="W152" s="11">
        <v>50</v>
      </c>
      <c r="X152" s="30" t="s">
        <v>84</v>
      </c>
      <c r="Y152" s="86" t="s">
        <v>109</v>
      </c>
      <c r="Z152" s="91" t="str">
        <f>VLOOKUP( Y152, $V$2:$X$56, 3, FALSE )</f>
        <v>AOSmithHPTU50</v>
      </c>
      <c r="AA152" s="126">
        <v>0</v>
      </c>
      <c r="AB152" s="40" t="s">
        <v>10</v>
      </c>
      <c r="AC152" s="47" t="s">
        <v>9</v>
      </c>
      <c r="AD152" s="160">
        <v>2.9</v>
      </c>
      <c r="AE152" s="48">
        <v>42545</v>
      </c>
      <c r="AF152" s="49" t="s">
        <v>83</v>
      </c>
      <c r="AG152" s="138" t="str">
        <f t="shared" ref="AG152:AG154" si="149">"2,     "&amp;E152&amp;",   """&amp;T152&amp;""""</f>
        <v>2,     180113,   "10 50 DHPHT 120  (50 gal)"</v>
      </c>
      <c r="AH152" s="139" t="str">
        <f>Q152</f>
        <v>Reliance</v>
      </c>
      <c r="AI152" s="141" t="s">
        <v>514</v>
      </c>
      <c r="AJ152" s="166">
        <f t="shared" si="107"/>
        <v>1</v>
      </c>
      <c r="AK152" s="138" t="str">
        <f t="shared" ref="AK152:AK154" si="150">"          case  "&amp;D152&amp;"   :   """&amp;AI152&amp;""""</f>
        <v xml:space="preserve">          case  10 50 DHPHT 120  (50 gal)   :   "Reliance1050DHPHT"</v>
      </c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/>
      <c r="BD152"/>
      <c r="BE152"/>
      <c r="BF152"/>
      <c r="BG152"/>
      <c r="BH152"/>
      <c r="BI152"/>
      <c r="BJ152"/>
      <c r="BK152"/>
      <c r="BL152"/>
      <c r="BM152"/>
      <c r="BN152"/>
      <c r="BO152"/>
      <c r="BP152"/>
      <c r="BQ152"/>
      <c r="BR152"/>
      <c r="BS152"/>
      <c r="BT152"/>
      <c r="BU152"/>
      <c r="BV152"/>
      <c r="BW152"/>
      <c r="BX152"/>
      <c r="BY152"/>
      <c r="BZ152"/>
      <c r="CA152"/>
      <c r="CB152"/>
      <c r="CC152"/>
      <c r="CD152"/>
      <c r="CE152"/>
      <c r="CF152"/>
      <c r="CG152"/>
      <c r="CH152"/>
      <c r="CI152"/>
      <c r="CJ152"/>
      <c r="CK152"/>
      <c r="CL152"/>
      <c r="CM152"/>
      <c r="CN152"/>
      <c r="CO152"/>
      <c r="CP152"/>
      <c r="CQ152"/>
      <c r="CR152"/>
      <c r="CS152"/>
      <c r="CT152"/>
      <c r="CU152"/>
      <c r="CV152"/>
      <c r="CW152"/>
      <c r="CX152"/>
      <c r="CY152"/>
      <c r="CZ152"/>
      <c r="DA152"/>
      <c r="DB152"/>
      <c r="DC152"/>
      <c r="DD152"/>
      <c r="DE152"/>
      <c r="DF152"/>
      <c r="DG152"/>
      <c r="DH152"/>
      <c r="DI152"/>
      <c r="DJ152"/>
      <c r="DK152"/>
      <c r="DL152"/>
      <c r="DM152"/>
      <c r="DN152"/>
      <c r="DO152"/>
      <c r="DP152"/>
      <c r="DQ152"/>
      <c r="DR152"/>
      <c r="DS152"/>
      <c r="DT152"/>
      <c r="DU152"/>
      <c r="DV152"/>
      <c r="DW152"/>
      <c r="DX152"/>
      <c r="DY152"/>
      <c r="DZ152"/>
      <c r="EA152"/>
      <c r="EB152"/>
      <c r="EC152"/>
      <c r="ED152"/>
      <c r="EE152"/>
      <c r="EF152"/>
      <c r="EG152"/>
      <c r="EH152"/>
      <c r="EI152"/>
      <c r="EJ152"/>
      <c r="EK152"/>
      <c r="EL152"/>
      <c r="EM152"/>
      <c r="EN152"/>
      <c r="EO152"/>
      <c r="EP152"/>
      <c r="EQ152"/>
      <c r="ER152"/>
      <c r="ES152"/>
      <c r="ET152"/>
      <c r="EU152"/>
      <c r="EV152"/>
      <c r="EW152"/>
      <c r="EX152"/>
      <c r="EY152"/>
      <c r="EZ152"/>
      <c r="FA152"/>
      <c r="FB152"/>
      <c r="FC152"/>
      <c r="FD152"/>
      <c r="FE152"/>
      <c r="FF152"/>
      <c r="FG152"/>
      <c r="FH152"/>
      <c r="FI152"/>
      <c r="FJ152"/>
      <c r="FK152"/>
      <c r="FL152"/>
      <c r="FM152"/>
      <c r="FN152"/>
      <c r="FO152"/>
      <c r="FP152"/>
      <c r="FQ152"/>
      <c r="FR152"/>
      <c r="FS152"/>
      <c r="FT152"/>
      <c r="FU152"/>
      <c r="FV152"/>
      <c r="FW152"/>
      <c r="FX152"/>
      <c r="FY152"/>
      <c r="FZ152"/>
      <c r="GA152"/>
      <c r="GB152"/>
      <c r="GC152"/>
      <c r="GD152"/>
      <c r="GE152"/>
      <c r="GF152"/>
      <c r="GG152"/>
      <c r="GH152"/>
      <c r="GI152"/>
      <c r="GJ152"/>
      <c r="GK152"/>
      <c r="GL152"/>
      <c r="GM152"/>
      <c r="GN152"/>
      <c r="GO152"/>
      <c r="GP152"/>
      <c r="GQ152"/>
      <c r="GR152"/>
      <c r="GS152"/>
      <c r="GT152"/>
      <c r="GU152"/>
      <c r="GV152"/>
      <c r="GW152"/>
      <c r="GX152"/>
      <c r="GY152"/>
      <c r="GZ152"/>
      <c r="HA152"/>
      <c r="HB152"/>
      <c r="HC152"/>
      <c r="HD152"/>
      <c r="HE152"/>
      <c r="HF152"/>
      <c r="HG152"/>
      <c r="HH152"/>
      <c r="HI152"/>
      <c r="HJ152"/>
      <c r="HK152"/>
      <c r="HL152"/>
      <c r="HM152"/>
      <c r="HN152"/>
      <c r="HO152"/>
      <c r="HP152"/>
      <c r="HQ152"/>
      <c r="HR152"/>
      <c r="HS152"/>
      <c r="HT152"/>
      <c r="HU152"/>
      <c r="HV152"/>
      <c r="HW152"/>
      <c r="HX152"/>
      <c r="HY152"/>
      <c r="HZ152"/>
      <c r="IA152"/>
      <c r="IB152"/>
      <c r="IC152"/>
      <c r="ID152"/>
      <c r="IE152"/>
      <c r="IF152"/>
      <c r="IG152"/>
      <c r="IH152"/>
      <c r="II152"/>
      <c r="IJ152"/>
      <c r="IK152"/>
      <c r="IL152"/>
      <c r="IM152"/>
      <c r="IN152"/>
      <c r="IO152"/>
      <c r="IP152"/>
      <c r="IQ152"/>
      <c r="IR152"/>
      <c r="IS152"/>
      <c r="IT152"/>
      <c r="IU152"/>
      <c r="IV152"/>
      <c r="IW152"/>
      <c r="IX152"/>
      <c r="IY152"/>
      <c r="IZ152"/>
      <c r="JA152"/>
      <c r="JB152"/>
      <c r="JC152"/>
      <c r="JD152"/>
      <c r="JE152"/>
      <c r="JF152"/>
      <c r="JG152"/>
      <c r="JH152"/>
      <c r="JI152"/>
      <c r="JJ152"/>
      <c r="JK152"/>
      <c r="JL152"/>
      <c r="JM152"/>
      <c r="JN152"/>
      <c r="JO152"/>
      <c r="JP152"/>
      <c r="JQ152"/>
      <c r="JR152"/>
      <c r="JS152"/>
      <c r="JT152"/>
      <c r="JU152"/>
      <c r="JV152"/>
      <c r="JW152"/>
      <c r="JX152"/>
      <c r="JY152"/>
      <c r="JZ152"/>
      <c r="KA152"/>
      <c r="KB152"/>
      <c r="KC152"/>
      <c r="KD152"/>
      <c r="KE152"/>
      <c r="KF152"/>
      <c r="KG152"/>
      <c r="KH152"/>
      <c r="KI152"/>
      <c r="KJ152"/>
      <c r="KK152"/>
      <c r="KL152"/>
      <c r="KM152"/>
      <c r="KN152"/>
      <c r="KO152"/>
      <c r="KP152"/>
      <c r="KQ152"/>
      <c r="KR152"/>
      <c r="KS152"/>
      <c r="KT152"/>
      <c r="KU152"/>
      <c r="KV152"/>
      <c r="KW152"/>
      <c r="KX152"/>
      <c r="KY152"/>
      <c r="KZ152"/>
      <c r="LA152"/>
      <c r="LB152"/>
      <c r="LC152"/>
      <c r="LD152"/>
      <c r="LE152"/>
      <c r="LF152"/>
      <c r="LG152"/>
      <c r="LH152"/>
      <c r="LI152"/>
      <c r="LJ152"/>
      <c r="LK152"/>
      <c r="LL152"/>
      <c r="LM152"/>
      <c r="LN152"/>
      <c r="LO152"/>
      <c r="LP152"/>
      <c r="LQ152"/>
      <c r="LR152"/>
      <c r="LS152"/>
      <c r="LT152"/>
      <c r="LU152"/>
      <c r="LV152"/>
      <c r="LW152"/>
      <c r="LX152"/>
      <c r="LY152"/>
      <c r="LZ152"/>
      <c r="MA152"/>
      <c r="MB152"/>
      <c r="MC152"/>
      <c r="MD152"/>
      <c r="ME152"/>
      <c r="MF152"/>
      <c r="MG152"/>
      <c r="MH152"/>
      <c r="MI152"/>
      <c r="MJ152"/>
      <c r="MK152"/>
      <c r="ML152"/>
      <c r="MM152"/>
      <c r="MN152"/>
      <c r="MO152"/>
      <c r="MP152"/>
      <c r="MQ152"/>
      <c r="MR152"/>
      <c r="MS152"/>
      <c r="MT152"/>
      <c r="MU152"/>
      <c r="MV152"/>
      <c r="MW152"/>
      <c r="MX152"/>
      <c r="MY152"/>
      <c r="MZ152"/>
      <c r="NA152"/>
      <c r="NB152"/>
      <c r="NC152"/>
      <c r="ND152"/>
      <c r="NE152"/>
      <c r="NF152"/>
      <c r="NG152"/>
      <c r="NH152"/>
      <c r="NI152"/>
      <c r="NJ152"/>
      <c r="NK152"/>
      <c r="NL152"/>
      <c r="NM152"/>
      <c r="NN152"/>
      <c r="NO152"/>
      <c r="NP152"/>
      <c r="NQ152"/>
      <c r="NR152"/>
      <c r="NS152"/>
      <c r="NT152"/>
      <c r="NU152"/>
      <c r="NV152"/>
      <c r="NW152"/>
      <c r="NX152"/>
      <c r="NY152"/>
      <c r="NZ152"/>
      <c r="OA152"/>
      <c r="OB152"/>
      <c r="OC152"/>
      <c r="OD152"/>
      <c r="OE152"/>
      <c r="OF152"/>
      <c r="OG152"/>
      <c r="OH152"/>
      <c r="OI152"/>
      <c r="OJ152"/>
      <c r="OK152"/>
      <c r="OL152"/>
      <c r="OM152"/>
      <c r="ON152"/>
      <c r="OO152"/>
      <c r="OP152"/>
      <c r="OQ152"/>
      <c r="OR152"/>
      <c r="OS152"/>
      <c r="OT152"/>
      <c r="OU152"/>
      <c r="OV152"/>
      <c r="OW152"/>
      <c r="OX152"/>
      <c r="OY152"/>
      <c r="OZ152"/>
      <c r="PA152"/>
      <c r="PB152"/>
      <c r="PC152"/>
      <c r="PD152"/>
      <c r="PE152"/>
      <c r="PF152"/>
      <c r="PG152"/>
      <c r="PH152"/>
      <c r="PI152"/>
      <c r="PJ152"/>
      <c r="PK152"/>
      <c r="PL152"/>
      <c r="PM152"/>
      <c r="PN152"/>
      <c r="PO152"/>
      <c r="PP152"/>
      <c r="PQ152"/>
      <c r="PR152"/>
      <c r="PS152"/>
      <c r="PT152"/>
      <c r="PU152"/>
      <c r="PV152"/>
      <c r="PW152"/>
      <c r="PX152"/>
      <c r="PY152"/>
      <c r="PZ152"/>
      <c r="QA152"/>
      <c r="QB152"/>
      <c r="QC152"/>
      <c r="QD152"/>
      <c r="QE152"/>
      <c r="QF152"/>
      <c r="QG152"/>
      <c r="QH152"/>
      <c r="QI152"/>
      <c r="QJ152"/>
      <c r="QK152"/>
      <c r="QL152"/>
      <c r="QM152"/>
      <c r="QN152"/>
      <c r="QO152"/>
      <c r="QP152"/>
      <c r="QQ152"/>
      <c r="QR152"/>
      <c r="QS152"/>
      <c r="QT152"/>
      <c r="QU152"/>
      <c r="QV152"/>
      <c r="QW152"/>
      <c r="QX152"/>
      <c r="QY152"/>
      <c r="QZ152"/>
      <c r="RA152"/>
      <c r="RB152"/>
      <c r="RC152"/>
      <c r="RD152"/>
      <c r="RE152"/>
      <c r="RF152"/>
      <c r="RG152"/>
      <c r="RH152"/>
      <c r="RI152"/>
      <c r="RJ152"/>
      <c r="RK152"/>
      <c r="RL152"/>
      <c r="RM152"/>
      <c r="RN152"/>
      <c r="RO152"/>
      <c r="RP152"/>
      <c r="RQ152"/>
      <c r="RR152"/>
      <c r="RS152"/>
      <c r="RT152"/>
      <c r="RU152"/>
      <c r="RV152"/>
      <c r="RW152"/>
      <c r="RX152"/>
      <c r="RY152"/>
      <c r="RZ152"/>
      <c r="SA152"/>
      <c r="SB152"/>
      <c r="SC152"/>
      <c r="SD152"/>
      <c r="SE152"/>
      <c r="SF152"/>
      <c r="SG152"/>
      <c r="SH152"/>
      <c r="SI152"/>
      <c r="SJ152"/>
      <c r="SK152"/>
      <c r="SL152"/>
      <c r="SM152"/>
      <c r="SN152"/>
      <c r="SO152"/>
      <c r="SP152"/>
      <c r="SQ152"/>
      <c r="SR152"/>
      <c r="SS152"/>
      <c r="ST152"/>
      <c r="SU152"/>
      <c r="SV152"/>
      <c r="SW152"/>
      <c r="SX152"/>
      <c r="SY152"/>
      <c r="SZ152"/>
      <c r="TA152"/>
      <c r="TB152"/>
      <c r="TC152"/>
      <c r="TD152"/>
      <c r="TE152"/>
      <c r="TF152"/>
      <c r="TG152"/>
      <c r="TH152"/>
      <c r="TI152"/>
      <c r="TJ152"/>
      <c r="TK152"/>
      <c r="TL152"/>
      <c r="TM152"/>
      <c r="TN152"/>
      <c r="TO152"/>
      <c r="TP152"/>
      <c r="TQ152"/>
      <c r="TR152"/>
      <c r="TS152"/>
      <c r="TT152"/>
      <c r="TU152"/>
      <c r="TV152"/>
      <c r="TW152"/>
      <c r="TX152"/>
      <c r="TY152"/>
      <c r="TZ152"/>
      <c r="UA152"/>
      <c r="UB152"/>
      <c r="UC152"/>
      <c r="UD152"/>
      <c r="UE152"/>
      <c r="UF152"/>
      <c r="UG152"/>
      <c r="UH152"/>
      <c r="UI152"/>
      <c r="UJ152"/>
      <c r="UK152"/>
      <c r="UL152"/>
      <c r="UM152"/>
      <c r="UN152"/>
      <c r="UO152"/>
      <c r="UP152"/>
      <c r="UQ152"/>
      <c r="UR152"/>
      <c r="US152"/>
      <c r="UT152"/>
      <c r="UU152"/>
      <c r="UV152"/>
      <c r="UW152"/>
      <c r="UX152"/>
      <c r="UY152"/>
      <c r="UZ152"/>
      <c r="VA152"/>
      <c r="VB152"/>
      <c r="VC152"/>
      <c r="VD152"/>
      <c r="VE152"/>
      <c r="VF152"/>
      <c r="VG152"/>
      <c r="VH152"/>
      <c r="VI152"/>
      <c r="VJ152"/>
      <c r="VK152"/>
      <c r="VL152"/>
      <c r="VM152"/>
      <c r="VN152"/>
      <c r="VO152"/>
      <c r="VP152"/>
      <c r="VQ152"/>
      <c r="VR152"/>
      <c r="VS152"/>
      <c r="VT152"/>
      <c r="VU152"/>
      <c r="VV152"/>
      <c r="VW152"/>
      <c r="VX152"/>
      <c r="VY152"/>
      <c r="VZ152"/>
      <c r="WA152"/>
      <c r="WB152"/>
      <c r="WC152"/>
      <c r="WD152"/>
      <c r="WE152"/>
      <c r="WF152"/>
      <c r="WG152"/>
      <c r="WH152"/>
      <c r="WI152"/>
      <c r="WJ152"/>
      <c r="WK152"/>
      <c r="WL152"/>
      <c r="WM152"/>
      <c r="WN152"/>
      <c r="WO152"/>
      <c r="WP152"/>
      <c r="WQ152"/>
      <c r="WR152"/>
      <c r="WS152"/>
      <c r="WT152"/>
      <c r="WU152"/>
      <c r="WV152"/>
      <c r="WW152"/>
      <c r="WX152"/>
      <c r="WY152"/>
      <c r="WZ152"/>
      <c r="XA152"/>
      <c r="XB152"/>
      <c r="XC152"/>
      <c r="XD152"/>
      <c r="XE152"/>
      <c r="XF152"/>
      <c r="XG152"/>
      <c r="XH152"/>
      <c r="XI152"/>
      <c r="XJ152"/>
      <c r="XK152"/>
      <c r="XL152"/>
      <c r="XM152"/>
      <c r="XN152"/>
      <c r="XO152"/>
      <c r="XP152"/>
      <c r="XQ152"/>
      <c r="XR152"/>
      <c r="XS152"/>
      <c r="XT152"/>
      <c r="XU152"/>
      <c r="XV152"/>
      <c r="XW152"/>
      <c r="XX152"/>
      <c r="XY152"/>
      <c r="XZ152"/>
      <c r="YA152"/>
      <c r="YB152"/>
      <c r="YC152"/>
      <c r="YD152"/>
      <c r="YE152"/>
      <c r="YF152"/>
      <c r="YG152"/>
      <c r="YH152"/>
      <c r="YI152"/>
      <c r="YJ152"/>
      <c r="YK152"/>
      <c r="YL152"/>
      <c r="YM152"/>
      <c r="YN152"/>
      <c r="YO152"/>
      <c r="YP152"/>
      <c r="YQ152"/>
      <c r="YR152"/>
      <c r="YS152"/>
      <c r="YT152"/>
      <c r="YU152"/>
      <c r="YV152"/>
      <c r="YW152"/>
      <c r="YX152"/>
      <c r="YY152"/>
      <c r="YZ152"/>
      <c r="ZA152"/>
      <c r="ZB152"/>
      <c r="ZC152"/>
      <c r="ZD152"/>
      <c r="ZE152"/>
      <c r="ZF152"/>
      <c r="ZG152"/>
      <c r="ZH152"/>
      <c r="ZI152"/>
      <c r="ZJ152"/>
      <c r="ZK152"/>
      <c r="ZL152"/>
      <c r="ZM152"/>
      <c r="ZN152"/>
      <c r="ZO152"/>
      <c r="ZP152"/>
      <c r="ZQ152"/>
      <c r="ZR152"/>
      <c r="ZS152"/>
      <c r="ZT152"/>
      <c r="ZU152"/>
      <c r="ZV152"/>
      <c r="ZW152"/>
      <c r="ZX152"/>
      <c r="ZY152"/>
      <c r="ZZ152"/>
      <c r="AAA152"/>
      <c r="AAB152"/>
      <c r="AAC152"/>
      <c r="AAD152"/>
      <c r="AAE152"/>
      <c r="AAF152"/>
      <c r="AAG152"/>
      <c r="AAH152"/>
      <c r="AAI152"/>
      <c r="AAJ152"/>
      <c r="AAK152"/>
      <c r="AAL152"/>
      <c r="AAM152"/>
      <c r="AAN152"/>
      <c r="AAO152"/>
      <c r="AAP152"/>
      <c r="AAQ152"/>
      <c r="AAR152"/>
      <c r="AAS152"/>
      <c r="AAT152"/>
      <c r="AAU152"/>
      <c r="AAV152"/>
      <c r="AAW152"/>
      <c r="AAX152"/>
      <c r="AAY152"/>
      <c r="AAZ152"/>
      <c r="ABA152"/>
      <c r="ABB152"/>
      <c r="ABC152"/>
      <c r="ABD152"/>
      <c r="ABE152"/>
      <c r="ABF152"/>
      <c r="ABG152"/>
      <c r="ABH152"/>
      <c r="ABI152"/>
      <c r="ABJ152"/>
      <c r="ABK152"/>
      <c r="ABL152"/>
      <c r="ABM152"/>
      <c r="ABN152"/>
      <c r="ABO152"/>
      <c r="ABP152"/>
      <c r="ABQ152"/>
      <c r="ABR152"/>
      <c r="ABS152"/>
      <c r="ABT152"/>
      <c r="ABU152"/>
      <c r="ABV152"/>
      <c r="ABW152"/>
      <c r="ABX152"/>
      <c r="ABY152"/>
      <c r="ABZ152"/>
      <c r="ACA152"/>
      <c r="ACB152"/>
      <c r="ACC152"/>
      <c r="ACD152"/>
      <c r="ACE152"/>
      <c r="ACF152"/>
      <c r="ACG152"/>
      <c r="ACH152"/>
      <c r="ACI152"/>
      <c r="ACJ152"/>
      <c r="ACK152"/>
      <c r="ACL152"/>
      <c r="ACM152"/>
      <c r="ACN152"/>
      <c r="ACO152"/>
      <c r="ACP152"/>
      <c r="ACQ152"/>
      <c r="ACR152"/>
      <c r="ACS152"/>
      <c r="ACT152"/>
      <c r="ACU152"/>
      <c r="ACV152"/>
      <c r="ACW152"/>
      <c r="ACX152"/>
      <c r="ACY152"/>
      <c r="ACZ152"/>
      <c r="ADA152"/>
      <c r="ADB152"/>
      <c r="ADC152"/>
      <c r="ADD152"/>
      <c r="ADE152"/>
      <c r="ADF152"/>
      <c r="ADG152"/>
      <c r="ADH152"/>
      <c r="ADI152"/>
      <c r="ADJ152"/>
      <c r="ADK152"/>
      <c r="ADL152"/>
      <c r="ADM152"/>
      <c r="ADN152"/>
      <c r="ADO152"/>
      <c r="ADP152"/>
      <c r="ADQ152"/>
      <c r="ADR152"/>
      <c r="ADS152"/>
      <c r="ADT152"/>
      <c r="ADU152"/>
      <c r="ADV152"/>
      <c r="ADW152"/>
      <c r="ADX152"/>
      <c r="ADY152"/>
      <c r="ADZ152"/>
      <c r="AEA152"/>
      <c r="AEB152"/>
      <c r="AEC152"/>
      <c r="AED152"/>
      <c r="AEE152"/>
      <c r="AEF152"/>
      <c r="AEG152"/>
      <c r="AEH152"/>
      <c r="AEI152"/>
      <c r="AEJ152"/>
      <c r="AEK152"/>
      <c r="AEL152"/>
      <c r="AEM152"/>
      <c r="AEN152"/>
      <c r="AEO152"/>
      <c r="AEP152"/>
      <c r="AEQ152"/>
      <c r="AER152"/>
      <c r="AES152"/>
      <c r="AET152"/>
      <c r="AEU152"/>
      <c r="AEV152"/>
      <c r="AEW152"/>
      <c r="AEX152"/>
      <c r="AEY152"/>
      <c r="AEZ152"/>
      <c r="AFA152"/>
      <c r="AFB152"/>
      <c r="AFC152"/>
      <c r="AFD152"/>
      <c r="AFE152"/>
      <c r="AFF152"/>
      <c r="AFG152"/>
      <c r="AFH152"/>
      <c r="AFI152"/>
      <c r="AFJ152"/>
      <c r="AFK152"/>
      <c r="AFL152"/>
      <c r="AFM152"/>
      <c r="AFN152"/>
      <c r="AFO152"/>
      <c r="AFP152"/>
      <c r="AFQ152"/>
      <c r="AFR152"/>
      <c r="AFS152"/>
      <c r="AFT152"/>
      <c r="AFU152"/>
      <c r="AFV152"/>
      <c r="AFW152"/>
      <c r="AFX152"/>
      <c r="AFY152"/>
      <c r="AFZ152"/>
      <c r="AGA152"/>
      <c r="AGB152"/>
      <c r="AGC152"/>
      <c r="AGD152"/>
      <c r="AGE152"/>
      <c r="AGF152"/>
      <c r="AGG152"/>
      <c r="AGH152"/>
      <c r="AGI152"/>
      <c r="AGJ152"/>
      <c r="AGK152"/>
      <c r="AGL152"/>
      <c r="AGM152"/>
      <c r="AGN152"/>
      <c r="AGO152"/>
      <c r="AGP152"/>
      <c r="AGQ152"/>
      <c r="AGR152"/>
      <c r="AGS152"/>
      <c r="AGT152"/>
      <c r="AGU152"/>
      <c r="AGV152"/>
      <c r="AGW152"/>
      <c r="AGX152"/>
      <c r="AGY152"/>
      <c r="AGZ152"/>
      <c r="AHA152"/>
      <c r="AHB152"/>
      <c r="AHC152"/>
      <c r="AHD152"/>
      <c r="AHE152"/>
      <c r="AHF152"/>
      <c r="AHG152"/>
      <c r="AHH152"/>
      <c r="AHI152"/>
      <c r="AHJ152"/>
      <c r="AHK152"/>
      <c r="AHL152"/>
      <c r="AHM152"/>
      <c r="AHN152"/>
      <c r="AHO152"/>
      <c r="AHP152"/>
      <c r="AHQ152"/>
      <c r="AHR152"/>
      <c r="AHS152"/>
      <c r="AHT152"/>
      <c r="AHU152"/>
      <c r="AHV152"/>
      <c r="AHW152"/>
      <c r="AHX152"/>
      <c r="AHY152"/>
      <c r="AHZ152"/>
      <c r="AIA152"/>
      <c r="AIB152"/>
      <c r="AIC152"/>
      <c r="AID152"/>
      <c r="AIE152"/>
      <c r="AIF152"/>
      <c r="AIG152"/>
      <c r="AIH152"/>
      <c r="AII152"/>
      <c r="AIJ152"/>
      <c r="AIK152"/>
      <c r="AIL152"/>
      <c r="AIM152"/>
      <c r="AIN152"/>
      <c r="AIO152"/>
      <c r="AIP152"/>
      <c r="AIQ152"/>
      <c r="AIR152"/>
      <c r="AIS152"/>
      <c r="AIT152"/>
      <c r="AIU152"/>
      <c r="AIV152"/>
      <c r="AIW152"/>
      <c r="AIX152"/>
      <c r="AIY152"/>
      <c r="AIZ152"/>
      <c r="AJA152"/>
      <c r="AJB152"/>
      <c r="AJC152"/>
      <c r="AJD152"/>
      <c r="AJE152"/>
      <c r="AJF152"/>
      <c r="AJG152"/>
      <c r="AJH152"/>
      <c r="AJI152"/>
      <c r="AJJ152"/>
      <c r="AJK152"/>
      <c r="AJL152"/>
      <c r="AJM152"/>
      <c r="AJN152"/>
      <c r="AJO152"/>
      <c r="AJP152"/>
      <c r="AJQ152"/>
      <c r="AJR152"/>
      <c r="AJS152"/>
      <c r="AJT152"/>
      <c r="AJU152"/>
      <c r="AJV152"/>
      <c r="AJW152"/>
      <c r="AJX152"/>
      <c r="AJY152"/>
      <c r="AJZ152"/>
      <c r="AKA152"/>
      <c r="AKB152"/>
      <c r="AKC152"/>
      <c r="AKD152"/>
      <c r="AKE152"/>
      <c r="AKF152"/>
      <c r="AKG152"/>
      <c r="AKH152"/>
      <c r="AKI152"/>
      <c r="AKJ152"/>
      <c r="AKK152"/>
      <c r="AKL152"/>
      <c r="AKM152"/>
      <c r="AKN152"/>
      <c r="AKO152"/>
      <c r="AKP152"/>
      <c r="AKQ152"/>
      <c r="AKR152"/>
      <c r="AKS152"/>
      <c r="AKT152"/>
      <c r="AKU152"/>
      <c r="AKV152"/>
      <c r="AKW152"/>
      <c r="AKX152"/>
      <c r="AKY152"/>
      <c r="AKZ152"/>
      <c r="ALA152"/>
      <c r="ALB152"/>
      <c r="ALC152"/>
      <c r="ALD152"/>
      <c r="ALE152"/>
      <c r="ALF152"/>
      <c r="ALG152"/>
      <c r="ALH152"/>
      <c r="ALI152"/>
      <c r="ALJ152"/>
      <c r="ALK152"/>
      <c r="ALL152"/>
      <c r="ALM152"/>
      <c r="ALN152"/>
      <c r="ALO152"/>
      <c r="ALP152"/>
      <c r="ALQ152"/>
      <c r="ALR152"/>
      <c r="ALS152"/>
      <c r="ALT152"/>
      <c r="ALU152"/>
      <c r="ALV152"/>
      <c r="ALW152"/>
      <c r="ALX152"/>
      <c r="ALY152"/>
      <c r="ALZ152"/>
      <c r="AMA152"/>
      <c r="AMB152"/>
      <c r="AMC152"/>
      <c r="AMD152"/>
      <c r="AME152"/>
      <c r="AMF152"/>
      <c r="AMG152"/>
      <c r="AMH152"/>
      <c r="AMI152"/>
      <c r="AMJ152"/>
      <c r="AMK152"/>
      <c r="AML152"/>
      <c r="AMM152"/>
      <c r="AMN152"/>
      <c r="AMO152"/>
      <c r="AMP152"/>
      <c r="AMQ152"/>
      <c r="AMR152"/>
      <c r="AMS152"/>
      <c r="AMT152"/>
      <c r="AMU152"/>
      <c r="AMV152"/>
      <c r="AMW152"/>
      <c r="AMX152"/>
      <c r="AMY152"/>
      <c r="AMZ152"/>
      <c r="ANA152"/>
      <c r="ANB152"/>
      <c r="ANC152"/>
      <c r="AND152"/>
      <c r="ANE152"/>
    </row>
    <row r="153" spans="3:1048" s="6" customFormat="1" ht="15" customHeight="1" x14ac:dyDescent="0.25">
      <c r="C153" s="6" t="str">
        <f t="shared" si="143"/>
        <v>Reliance</v>
      </c>
      <c r="D153" s="6" t="str">
        <f t="shared" si="144"/>
        <v>10 50 DHPHTNE 120  (50 gal)</v>
      </c>
      <c r="E153" s="6">
        <f t="shared" si="145"/>
        <v>180213</v>
      </c>
      <c r="F153" s="60">
        <f t="shared" si="136"/>
        <v>50</v>
      </c>
      <c r="G153" s="6" t="str">
        <f t="shared" si="146"/>
        <v>AOSmithHPTU50</v>
      </c>
      <c r="H153" s="62">
        <v>0</v>
      </c>
      <c r="I153" s="60">
        <v>1</v>
      </c>
      <c r="J153" s="61">
        <f t="shared" si="137"/>
        <v>0</v>
      </c>
      <c r="K153" s="61">
        <f t="shared" si="138"/>
        <v>2.9</v>
      </c>
      <c r="L153" s="127">
        <f t="shared" si="139"/>
        <v>0</v>
      </c>
      <c r="M153" s="169" t="str">
        <f t="shared" si="147"/>
        <v>Reliance1050DHPHTNE</v>
      </c>
      <c r="N153" s="97" t="s">
        <v>196</v>
      </c>
      <c r="O153" s="32">
        <v>3</v>
      </c>
      <c r="P153" s="81">
        <f t="shared" si="140"/>
        <v>18</v>
      </c>
      <c r="Q153" s="9" t="s">
        <v>34</v>
      </c>
      <c r="R153" s="68">
        <f t="shared" si="135"/>
        <v>2</v>
      </c>
      <c r="S153" s="68">
        <f xml:space="preserve"> (P153*10000) + (R153*100) + VLOOKUP( Y153, $V$2:$X$56, 2, FALSE )</f>
        <v>180213</v>
      </c>
      <c r="T153" s="65" t="str">
        <f t="shared" si="148"/>
        <v>10 50 DHPHTNE 120  (50 gal)</v>
      </c>
      <c r="U153" s="168">
        <f t="shared" si="106"/>
        <v>1</v>
      </c>
      <c r="V153" s="10" t="s">
        <v>36</v>
      </c>
      <c r="W153" s="11">
        <v>50</v>
      </c>
      <c r="X153" s="30" t="s">
        <v>84</v>
      </c>
      <c r="Y153" s="86" t="s">
        <v>109</v>
      </c>
      <c r="Z153" s="91" t="str">
        <f>VLOOKUP( Y153, $V$2:$X$56, 3, FALSE )</f>
        <v>AOSmithHPTU50</v>
      </c>
      <c r="AA153" s="126">
        <v>0</v>
      </c>
      <c r="AB153" s="40" t="s">
        <v>10</v>
      </c>
      <c r="AC153" s="47" t="s">
        <v>9</v>
      </c>
      <c r="AD153" s="160">
        <v>2.9</v>
      </c>
      <c r="AE153" s="48">
        <v>42545</v>
      </c>
      <c r="AF153" s="49" t="s">
        <v>83</v>
      </c>
      <c r="AG153" s="138" t="str">
        <f t="shared" si="149"/>
        <v>2,     180213,   "10 50 DHPHTNE 120  (50 gal)"</v>
      </c>
      <c r="AH153" s="140" t="str">
        <f t="shared" si="100"/>
        <v>Reliance</v>
      </c>
      <c r="AI153" s="141" t="s">
        <v>515</v>
      </c>
      <c r="AJ153" s="166">
        <f t="shared" si="107"/>
        <v>1</v>
      </c>
      <c r="AK153" s="138" t="str">
        <f t="shared" si="150"/>
        <v xml:space="preserve">          case  10 50 DHPHTNE 120  (50 gal)   :   "Reliance1050DHPHTNE"</v>
      </c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  <c r="BD153"/>
      <c r="BE153"/>
      <c r="BF153"/>
      <c r="BG153"/>
      <c r="BH153"/>
      <c r="BI153"/>
      <c r="BJ153"/>
      <c r="BK153"/>
      <c r="BL153"/>
      <c r="BM153"/>
      <c r="BN153"/>
      <c r="BO153"/>
      <c r="BP153"/>
      <c r="BQ153"/>
      <c r="BR153"/>
      <c r="BS153"/>
      <c r="BT153"/>
      <c r="BU153"/>
      <c r="BV153"/>
      <c r="BW153"/>
      <c r="BX153"/>
      <c r="BY153"/>
      <c r="BZ153"/>
      <c r="CA153"/>
      <c r="CB153"/>
      <c r="CC153"/>
      <c r="CD153"/>
      <c r="CE153"/>
      <c r="CF153"/>
      <c r="CG153"/>
      <c r="CH153"/>
      <c r="CI153"/>
      <c r="CJ153"/>
      <c r="CK153"/>
      <c r="CL153"/>
      <c r="CM153"/>
      <c r="CN153"/>
      <c r="CO153"/>
      <c r="CP153"/>
      <c r="CQ153"/>
      <c r="CR153"/>
      <c r="CS153"/>
      <c r="CT153"/>
      <c r="CU153"/>
      <c r="CV153"/>
      <c r="CW153"/>
      <c r="CX153"/>
      <c r="CY153"/>
      <c r="CZ153"/>
      <c r="DA153"/>
      <c r="DB153"/>
      <c r="DC153"/>
      <c r="DD153"/>
      <c r="DE153"/>
      <c r="DF153"/>
      <c r="DG153"/>
      <c r="DH153"/>
      <c r="DI153"/>
      <c r="DJ153"/>
      <c r="DK153"/>
      <c r="DL153"/>
      <c r="DM153"/>
      <c r="DN153"/>
      <c r="DO153"/>
      <c r="DP153"/>
      <c r="DQ153"/>
      <c r="DR153"/>
      <c r="DS153"/>
      <c r="DT153"/>
      <c r="DU153"/>
      <c r="DV153"/>
      <c r="DW153"/>
      <c r="DX153"/>
      <c r="DY153"/>
      <c r="DZ153"/>
      <c r="EA153"/>
      <c r="EB153"/>
      <c r="EC153"/>
      <c r="ED153"/>
      <c r="EE153"/>
      <c r="EF153"/>
      <c r="EG153"/>
      <c r="EH153"/>
      <c r="EI153"/>
      <c r="EJ153"/>
      <c r="EK153"/>
      <c r="EL153"/>
      <c r="EM153"/>
      <c r="EN153"/>
      <c r="EO153"/>
      <c r="EP153"/>
      <c r="EQ153"/>
      <c r="ER153"/>
      <c r="ES153"/>
      <c r="ET153"/>
      <c r="EU153"/>
      <c r="EV153"/>
      <c r="EW153"/>
      <c r="EX153"/>
      <c r="EY153"/>
      <c r="EZ153"/>
      <c r="FA153"/>
      <c r="FB153"/>
      <c r="FC153"/>
      <c r="FD153"/>
      <c r="FE153"/>
      <c r="FF153"/>
      <c r="FG153"/>
      <c r="FH153"/>
      <c r="FI153"/>
      <c r="FJ153"/>
      <c r="FK153"/>
      <c r="FL153"/>
      <c r="FM153"/>
      <c r="FN153"/>
      <c r="FO153"/>
      <c r="FP153"/>
      <c r="FQ153"/>
      <c r="FR153"/>
      <c r="FS153"/>
      <c r="FT153"/>
      <c r="FU153"/>
      <c r="FV153"/>
      <c r="FW153"/>
      <c r="FX153"/>
      <c r="FY153"/>
      <c r="FZ153"/>
      <c r="GA153"/>
      <c r="GB153"/>
      <c r="GC153"/>
      <c r="GD153"/>
      <c r="GE153"/>
      <c r="GF153"/>
      <c r="GG153"/>
      <c r="GH153"/>
      <c r="GI153"/>
      <c r="GJ153"/>
      <c r="GK153"/>
      <c r="GL153"/>
      <c r="GM153"/>
      <c r="GN153"/>
      <c r="GO153"/>
      <c r="GP153"/>
      <c r="GQ153"/>
      <c r="GR153"/>
      <c r="GS153"/>
      <c r="GT153"/>
      <c r="GU153"/>
      <c r="GV153"/>
      <c r="GW153"/>
      <c r="GX153"/>
      <c r="GY153"/>
      <c r="GZ153"/>
      <c r="HA153"/>
      <c r="HB153"/>
      <c r="HC153"/>
      <c r="HD153"/>
      <c r="HE153"/>
      <c r="HF153"/>
      <c r="HG153"/>
      <c r="HH153"/>
      <c r="HI153"/>
      <c r="HJ153"/>
      <c r="HK153"/>
      <c r="HL153"/>
      <c r="HM153"/>
      <c r="HN153"/>
      <c r="HO153"/>
      <c r="HP153"/>
      <c r="HQ153"/>
      <c r="HR153"/>
      <c r="HS153"/>
      <c r="HT153"/>
      <c r="HU153"/>
      <c r="HV153"/>
      <c r="HW153"/>
      <c r="HX153"/>
      <c r="HY153"/>
      <c r="HZ153"/>
      <c r="IA153"/>
      <c r="IB153"/>
      <c r="IC153"/>
      <c r="ID153"/>
      <c r="IE153"/>
      <c r="IF153"/>
      <c r="IG153"/>
      <c r="IH153"/>
      <c r="II153"/>
      <c r="IJ153"/>
      <c r="IK153"/>
      <c r="IL153"/>
      <c r="IM153"/>
      <c r="IN153"/>
      <c r="IO153"/>
      <c r="IP153"/>
      <c r="IQ153"/>
      <c r="IR153"/>
      <c r="IS153"/>
      <c r="IT153"/>
      <c r="IU153"/>
      <c r="IV153"/>
      <c r="IW153"/>
      <c r="IX153"/>
      <c r="IY153"/>
      <c r="IZ153"/>
      <c r="JA153"/>
      <c r="JB153"/>
      <c r="JC153"/>
      <c r="JD153"/>
      <c r="JE153"/>
      <c r="JF153"/>
      <c r="JG153"/>
      <c r="JH153"/>
      <c r="JI153"/>
      <c r="JJ153"/>
      <c r="JK153"/>
      <c r="JL153"/>
      <c r="JM153"/>
      <c r="JN153"/>
      <c r="JO153"/>
      <c r="JP153"/>
      <c r="JQ153"/>
      <c r="JR153"/>
      <c r="JS153"/>
      <c r="JT153"/>
      <c r="JU153"/>
      <c r="JV153"/>
      <c r="JW153"/>
      <c r="JX153"/>
      <c r="JY153"/>
      <c r="JZ153"/>
      <c r="KA153"/>
      <c r="KB153"/>
      <c r="KC153"/>
      <c r="KD153"/>
      <c r="KE153"/>
      <c r="KF153"/>
      <c r="KG153"/>
      <c r="KH153"/>
      <c r="KI153"/>
      <c r="KJ153"/>
      <c r="KK153"/>
      <c r="KL153"/>
      <c r="KM153"/>
      <c r="KN153"/>
      <c r="KO153"/>
      <c r="KP153"/>
      <c r="KQ153"/>
      <c r="KR153"/>
      <c r="KS153"/>
      <c r="KT153"/>
      <c r="KU153"/>
      <c r="KV153"/>
      <c r="KW153"/>
      <c r="KX153"/>
      <c r="KY153"/>
      <c r="KZ153"/>
      <c r="LA153"/>
      <c r="LB153"/>
      <c r="LC153"/>
      <c r="LD153"/>
      <c r="LE153"/>
      <c r="LF153"/>
      <c r="LG153"/>
      <c r="LH153"/>
      <c r="LI153"/>
      <c r="LJ153"/>
      <c r="LK153"/>
      <c r="LL153"/>
      <c r="LM153"/>
      <c r="LN153"/>
      <c r="LO153"/>
      <c r="LP153"/>
      <c r="LQ153"/>
      <c r="LR153"/>
      <c r="LS153"/>
      <c r="LT153"/>
      <c r="LU153"/>
      <c r="LV153"/>
      <c r="LW153"/>
      <c r="LX153"/>
      <c r="LY153"/>
      <c r="LZ153"/>
      <c r="MA153"/>
      <c r="MB153"/>
      <c r="MC153"/>
      <c r="MD153"/>
      <c r="ME153"/>
      <c r="MF153"/>
      <c r="MG153"/>
      <c r="MH153"/>
      <c r="MI153"/>
      <c r="MJ153"/>
      <c r="MK153"/>
      <c r="ML153"/>
      <c r="MM153"/>
      <c r="MN153"/>
      <c r="MO153"/>
      <c r="MP153"/>
      <c r="MQ153"/>
      <c r="MR153"/>
      <c r="MS153"/>
      <c r="MT153"/>
      <c r="MU153"/>
      <c r="MV153"/>
      <c r="MW153"/>
      <c r="MX153"/>
      <c r="MY153"/>
      <c r="MZ153"/>
      <c r="NA153"/>
      <c r="NB153"/>
      <c r="NC153"/>
      <c r="ND153"/>
      <c r="NE153"/>
      <c r="NF153"/>
      <c r="NG153"/>
      <c r="NH153"/>
      <c r="NI153"/>
      <c r="NJ153"/>
      <c r="NK153"/>
      <c r="NL153"/>
      <c r="NM153"/>
      <c r="NN153"/>
      <c r="NO153"/>
      <c r="NP153"/>
      <c r="NQ153"/>
      <c r="NR153"/>
      <c r="NS153"/>
      <c r="NT153"/>
      <c r="NU153"/>
      <c r="NV153"/>
      <c r="NW153"/>
      <c r="NX153"/>
      <c r="NY153"/>
      <c r="NZ153"/>
      <c r="OA153"/>
      <c r="OB153"/>
      <c r="OC153"/>
      <c r="OD153"/>
      <c r="OE153"/>
      <c r="OF153"/>
      <c r="OG153"/>
      <c r="OH153"/>
      <c r="OI153"/>
      <c r="OJ153"/>
      <c r="OK153"/>
      <c r="OL153"/>
      <c r="OM153"/>
      <c r="ON153"/>
      <c r="OO153"/>
      <c r="OP153"/>
      <c r="OQ153"/>
      <c r="OR153"/>
      <c r="OS153"/>
      <c r="OT153"/>
      <c r="OU153"/>
      <c r="OV153"/>
      <c r="OW153"/>
      <c r="OX153"/>
      <c r="OY153"/>
      <c r="OZ153"/>
      <c r="PA153"/>
      <c r="PB153"/>
      <c r="PC153"/>
      <c r="PD153"/>
      <c r="PE153"/>
      <c r="PF153"/>
      <c r="PG153"/>
      <c r="PH153"/>
      <c r="PI153"/>
      <c r="PJ153"/>
      <c r="PK153"/>
      <c r="PL153"/>
      <c r="PM153"/>
      <c r="PN153"/>
      <c r="PO153"/>
      <c r="PP153"/>
      <c r="PQ153"/>
      <c r="PR153"/>
      <c r="PS153"/>
      <c r="PT153"/>
      <c r="PU153"/>
      <c r="PV153"/>
      <c r="PW153"/>
      <c r="PX153"/>
      <c r="PY153"/>
      <c r="PZ153"/>
      <c r="QA153"/>
      <c r="QB153"/>
      <c r="QC153"/>
      <c r="QD153"/>
      <c r="QE153"/>
      <c r="QF153"/>
      <c r="QG153"/>
      <c r="QH153"/>
      <c r="QI153"/>
      <c r="QJ153"/>
      <c r="QK153"/>
      <c r="QL153"/>
      <c r="QM153"/>
      <c r="QN153"/>
      <c r="QO153"/>
      <c r="QP153"/>
      <c r="QQ153"/>
      <c r="QR153"/>
      <c r="QS153"/>
      <c r="QT153"/>
      <c r="QU153"/>
      <c r="QV153"/>
      <c r="QW153"/>
      <c r="QX153"/>
      <c r="QY153"/>
      <c r="QZ153"/>
      <c r="RA153"/>
      <c r="RB153"/>
      <c r="RC153"/>
      <c r="RD153"/>
      <c r="RE153"/>
      <c r="RF153"/>
      <c r="RG153"/>
      <c r="RH153"/>
      <c r="RI153"/>
      <c r="RJ153"/>
      <c r="RK153"/>
      <c r="RL153"/>
      <c r="RM153"/>
      <c r="RN153"/>
      <c r="RO153"/>
      <c r="RP153"/>
      <c r="RQ153"/>
      <c r="RR153"/>
      <c r="RS153"/>
      <c r="RT153"/>
      <c r="RU153"/>
      <c r="RV153"/>
      <c r="RW153"/>
      <c r="RX153"/>
      <c r="RY153"/>
      <c r="RZ153"/>
      <c r="SA153"/>
      <c r="SB153"/>
      <c r="SC153"/>
      <c r="SD153"/>
      <c r="SE153"/>
      <c r="SF153"/>
      <c r="SG153"/>
      <c r="SH153"/>
      <c r="SI153"/>
      <c r="SJ153"/>
      <c r="SK153"/>
      <c r="SL153"/>
      <c r="SM153"/>
      <c r="SN153"/>
      <c r="SO153"/>
      <c r="SP153"/>
      <c r="SQ153"/>
      <c r="SR153"/>
      <c r="SS153"/>
      <c r="ST153"/>
      <c r="SU153"/>
      <c r="SV153"/>
      <c r="SW153"/>
      <c r="SX153"/>
      <c r="SY153"/>
      <c r="SZ153"/>
      <c r="TA153"/>
      <c r="TB153"/>
      <c r="TC153"/>
      <c r="TD153"/>
      <c r="TE153"/>
      <c r="TF153"/>
      <c r="TG153"/>
      <c r="TH153"/>
      <c r="TI153"/>
      <c r="TJ153"/>
      <c r="TK153"/>
      <c r="TL153"/>
      <c r="TM153"/>
      <c r="TN153"/>
      <c r="TO153"/>
      <c r="TP153"/>
      <c r="TQ153"/>
      <c r="TR153"/>
      <c r="TS153"/>
      <c r="TT153"/>
      <c r="TU153"/>
      <c r="TV153"/>
      <c r="TW153"/>
      <c r="TX153"/>
      <c r="TY153"/>
      <c r="TZ153"/>
      <c r="UA153"/>
      <c r="UB153"/>
      <c r="UC153"/>
      <c r="UD153"/>
      <c r="UE153"/>
      <c r="UF153"/>
      <c r="UG153"/>
      <c r="UH153"/>
      <c r="UI153"/>
      <c r="UJ153"/>
      <c r="UK153"/>
      <c r="UL153"/>
      <c r="UM153"/>
      <c r="UN153"/>
      <c r="UO153"/>
      <c r="UP153"/>
      <c r="UQ153"/>
      <c r="UR153"/>
      <c r="US153"/>
      <c r="UT153"/>
      <c r="UU153"/>
      <c r="UV153"/>
      <c r="UW153"/>
      <c r="UX153"/>
      <c r="UY153"/>
      <c r="UZ153"/>
      <c r="VA153"/>
      <c r="VB153"/>
      <c r="VC153"/>
      <c r="VD153"/>
      <c r="VE153"/>
      <c r="VF153"/>
      <c r="VG153"/>
      <c r="VH153"/>
      <c r="VI153"/>
      <c r="VJ153"/>
      <c r="VK153"/>
      <c r="VL153"/>
      <c r="VM153"/>
      <c r="VN153"/>
      <c r="VO153"/>
      <c r="VP153"/>
      <c r="VQ153"/>
      <c r="VR153"/>
      <c r="VS153"/>
      <c r="VT153"/>
      <c r="VU153"/>
      <c r="VV153"/>
      <c r="VW153"/>
      <c r="VX153"/>
      <c r="VY153"/>
      <c r="VZ153"/>
      <c r="WA153"/>
      <c r="WB153"/>
      <c r="WC153"/>
      <c r="WD153"/>
      <c r="WE153"/>
      <c r="WF153"/>
      <c r="WG153"/>
      <c r="WH153"/>
      <c r="WI153"/>
      <c r="WJ153"/>
      <c r="WK153"/>
      <c r="WL153"/>
      <c r="WM153"/>
      <c r="WN153"/>
      <c r="WO153"/>
      <c r="WP153"/>
      <c r="WQ153"/>
      <c r="WR153"/>
      <c r="WS153"/>
      <c r="WT153"/>
      <c r="WU153"/>
      <c r="WV153"/>
      <c r="WW153"/>
      <c r="WX153"/>
      <c r="WY153"/>
      <c r="WZ153"/>
      <c r="XA153"/>
      <c r="XB153"/>
      <c r="XC153"/>
      <c r="XD153"/>
      <c r="XE153"/>
      <c r="XF153"/>
      <c r="XG153"/>
      <c r="XH153"/>
      <c r="XI153"/>
      <c r="XJ153"/>
      <c r="XK153"/>
      <c r="XL153"/>
      <c r="XM153"/>
      <c r="XN153"/>
      <c r="XO153"/>
      <c r="XP153"/>
      <c r="XQ153"/>
      <c r="XR153"/>
      <c r="XS153"/>
      <c r="XT153"/>
      <c r="XU153"/>
      <c r="XV153"/>
      <c r="XW153"/>
      <c r="XX153"/>
      <c r="XY153"/>
      <c r="XZ153"/>
      <c r="YA153"/>
      <c r="YB153"/>
      <c r="YC153"/>
      <c r="YD153"/>
      <c r="YE153"/>
      <c r="YF153"/>
      <c r="YG153"/>
      <c r="YH153"/>
      <c r="YI153"/>
      <c r="YJ153"/>
      <c r="YK153"/>
      <c r="YL153"/>
      <c r="YM153"/>
      <c r="YN153"/>
      <c r="YO153"/>
      <c r="YP153"/>
      <c r="YQ153"/>
      <c r="YR153"/>
      <c r="YS153"/>
      <c r="YT153"/>
      <c r="YU153"/>
      <c r="YV153"/>
      <c r="YW153"/>
      <c r="YX153"/>
      <c r="YY153"/>
      <c r="YZ153"/>
      <c r="ZA153"/>
      <c r="ZB153"/>
      <c r="ZC153"/>
      <c r="ZD153"/>
      <c r="ZE153"/>
      <c r="ZF153"/>
      <c r="ZG153"/>
      <c r="ZH153"/>
      <c r="ZI153"/>
      <c r="ZJ153"/>
      <c r="ZK153"/>
      <c r="ZL153"/>
      <c r="ZM153"/>
      <c r="ZN153"/>
      <c r="ZO153"/>
      <c r="ZP153"/>
      <c r="ZQ153"/>
      <c r="ZR153"/>
      <c r="ZS153"/>
      <c r="ZT153"/>
      <c r="ZU153"/>
      <c r="ZV153"/>
      <c r="ZW153"/>
      <c r="ZX153"/>
      <c r="ZY153"/>
      <c r="ZZ153"/>
      <c r="AAA153"/>
      <c r="AAB153"/>
      <c r="AAC153"/>
      <c r="AAD153"/>
      <c r="AAE153"/>
      <c r="AAF153"/>
      <c r="AAG153"/>
      <c r="AAH153"/>
      <c r="AAI153"/>
      <c r="AAJ153"/>
      <c r="AAK153"/>
      <c r="AAL153"/>
      <c r="AAM153"/>
      <c r="AAN153"/>
      <c r="AAO153"/>
      <c r="AAP153"/>
      <c r="AAQ153"/>
      <c r="AAR153"/>
      <c r="AAS153"/>
      <c r="AAT153"/>
      <c r="AAU153"/>
      <c r="AAV153"/>
      <c r="AAW153"/>
      <c r="AAX153"/>
      <c r="AAY153"/>
      <c r="AAZ153"/>
      <c r="ABA153"/>
      <c r="ABB153"/>
      <c r="ABC153"/>
      <c r="ABD153"/>
      <c r="ABE153"/>
      <c r="ABF153"/>
      <c r="ABG153"/>
      <c r="ABH153"/>
      <c r="ABI153"/>
      <c r="ABJ153"/>
      <c r="ABK153"/>
      <c r="ABL153"/>
      <c r="ABM153"/>
      <c r="ABN153"/>
      <c r="ABO153"/>
      <c r="ABP153"/>
      <c r="ABQ153"/>
      <c r="ABR153"/>
      <c r="ABS153"/>
      <c r="ABT153"/>
      <c r="ABU153"/>
      <c r="ABV153"/>
      <c r="ABW153"/>
      <c r="ABX153"/>
      <c r="ABY153"/>
      <c r="ABZ153"/>
      <c r="ACA153"/>
      <c r="ACB153"/>
      <c r="ACC153"/>
      <c r="ACD153"/>
      <c r="ACE153"/>
      <c r="ACF153"/>
      <c r="ACG153"/>
      <c r="ACH153"/>
      <c r="ACI153"/>
      <c r="ACJ153"/>
      <c r="ACK153"/>
      <c r="ACL153"/>
      <c r="ACM153"/>
      <c r="ACN153"/>
      <c r="ACO153"/>
      <c r="ACP153"/>
      <c r="ACQ153"/>
      <c r="ACR153"/>
      <c r="ACS153"/>
      <c r="ACT153"/>
      <c r="ACU153"/>
      <c r="ACV153"/>
      <c r="ACW153"/>
      <c r="ACX153"/>
      <c r="ACY153"/>
      <c r="ACZ153"/>
      <c r="ADA153"/>
      <c r="ADB153"/>
      <c r="ADC153"/>
      <c r="ADD153"/>
      <c r="ADE153"/>
      <c r="ADF153"/>
      <c r="ADG153"/>
      <c r="ADH153"/>
      <c r="ADI153"/>
      <c r="ADJ153"/>
      <c r="ADK153"/>
      <c r="ADL153"/>
      <c r="ADM153"/>
      <c r="ADN153"/>
      <c r="ADO153"/>
      <c r="ADP153"/>
      <c r="ADQ153"/>
      <c r="ADR153"/>
      <c r="ADS153"/>
      <c r="ADT153"/>
      <c r="ADU153"/>
      <c r="ADV153"/>
      <c r="ADW153"/>
      <c r="ADX153"/>
      <c r="ADY153"/>
      <c r="ADZ153"/>
      <c r="AEA153"/>
      <c r="AEB153"/>
      <c r="AEC153"/>
      <c r="AED153"/>
      <c r="AEE153"/>
      <c r="AEF153"/>
      <c r="AEG153"/>
      <c r="AEH153"/>
      <c r="AEI153"/>
      <c r="AEJ153"/>
      <c r="AEK153"/>
      <c r="AEL153"/>
      <c r="AEM153"/>
      <c r="AEN153"/>
      <c r="AEO153"/>
      <c r="AEP153"/>
      <c r="AEQ153"/>
      <c r="AER153"/>
      <c r="AES153"/>
      <c r="AET153"/>
      <c r="AEU153"/>
      <c r="AEV153"/>
      <c r="AEW153"/>
      <c r="AEX153"/>
      <c r="AEY153"/>
      <c r="AEZ153"/>
      <c r="AFA153"/>
      <c r="AFB153"/>
      <c r="AFC153"/>
      <c r="AFD153"/>
      <c r="AFE153"/>
      <c r="AFF153"/>
      <c r="AFG153"/>
      <c r="AFH153"/>
      <c r="AFI153"/>
      <c r="AFJ153"/>
      <c r="AFK153"/>
      <c r="AFL153"/>
      <c r="AFM153"/>
      <c r="AFN153"/>
      <c r="AFO153"/>
      <c r="AFP153"/>
      <c r="AFQ153"/>
      <c r="AFR153"/>
      <c r="AFS153"/>
      <c r="AFT153"/>
      <c r="AFU153"/>
      <c r="AFV153"/>
      <c r="AFW153"/>
      <c r="AFX153"/>
      <c r="AFY153"/>
      <c r="AFZ153"/>
      <c r="AGA153"/>
      <c r="AGB153"/>
      <c r="AGC153"/>
      <c r="AGD153"/>
      <c r="AGE153"/>
      <c r="AGF153"/>
      <c r="AGG153"/>
      <c r="AGH153"/>
      <c r="AGI153"/>
      <c r="AGJ153"/>
      <c r="AGK153"/>
      <c r="AGL153"/>
      <c r="AGM153"/>
      <c r="AGN153"/>
      <c r="AGO153"/>
      <c r="AGP153"/>
      <c r="AGQ153"/>
      <c r="AGR153"/>
      <c r="AGS153"/>
      <c r="AGT153"/>
      <c r="AGU153"/>
      <c r="AGV153"/>
      <c r="AGW153"/>
      <c r="AGX153"/>
      <c r="AGY153"/>
      <c r="AGZ153"/>
      <c r="AHA153"/>
      <c r="AHB153"/>
      <c r="AHC153"/>
      <c r="AHD153"/>
      <c r="AHE153"/>
      <c r="AHF153"/>
      <c r="AHG153"/>
      <c r="AHH153"/>
      <c r="AHI153"/>
      <c r="AHJ153"/>
      <c r="AHK153"/>
      <c r="AHL153"/>
      <c r="AHM153"/>
      <c r="AHN153"/>
      <c r="AHO153"/>
      <c r="AHP153"/>
      <c r="AHQ153"/>
      <c r="AHR153"/>
      <c r="AHS153"/>
      <c r="AHT153"/>
      <c r="AHU153"/>
      <c r="AHV153"/>
      <c r="AHW153"/>
      <c r="AHX153"/>
      <c r="AHY153"/>
      <c r="AHZ153"/>
      <c r="AIA153"/>
      <c r="AIB153"/>
      <c r="AIC153"/>
      <c r="AID153"/>
      <c r="AIE153"/>
      <c r="AIF153"/>
      <c r="AIG153"/>
      <c r="AIH153"/>
      <c r="AII153"/>
      <c r="AIJ153"/>
      <c r="AIK153"/>
      <c r="AIL153"/>
      <c r="AIM153"/>
      <c r="AIN153"/>
      <c r="AIO153"/>
      <c r="AIP153"/>
      <c r="AIQ153"/>
      <c r="AIR153"/>
      <c r="AIS153"/>
      <c r="AIT153"/>
      <c r="AIU153"/>
      <c r="AIV153"/>
      <c r="AIW153"/>
      <c r="AIX153"/>
      <c r="AIY153"/>
      <c r="AIZ153"/>
      <c r="AJA153"/>
      <c r="AJB153"/>
      <c r="AJC153"/>
      <c r="AJD153"/>
      <c r="AJE153"/>
      <c r="AJF153"/>
      <c r="AJG153"/>
      <c r="AJH153"/>
      <c r="AJI153"/>
      <c r="AJJ153"/>
      <c r="AJK153"/>
      <c r="AJL153"/>
      <c r="AJM153"/>
      <c r="AJN153"/>
      <c r="AJO153"/>
      <c r="AJP153"/>
      <c r="AJQ153"/>
      <c r="AJR153"/>
      <c r="AJS153"/>
      <c r="AJT153"/>
      <c r="AJU153"/>
      <c r="AJV153"/>
      <c r="AJW153"/>
      <c r="AJX153"/>
      <c r="AJY153"/>
      <c r="AJZ153"/>
      <c r="AKA153"/>
      <c r="AKB153"/>
      <c r="AKC153"/>
      <c r="AKD153"/>
      <c r="AKE153"/>
      <c r="AKF153"/>
      <c r="AKG153"/>
      <c r="AKH153"/>
      <c r="AKI153"/>
      <c r="AKJ153"/>
      <c r="AKK153"/>
      <c r="AKL153"/>
      <c r="AKM153"/>
      <c r="AKN153"/>
      <c r="AKO153"/>
      <c r="AKP153"/>
      <c r="AKQ153"/>
      <c r="AKR153"/>
      <c r="AKS153"/>
      <c r="AKT153"/>
      <c r="AKU153"/>
      <c r="AKV153"/>
      <c r="AKW153"/>
      <c r="AKX153"/>
      <c r="AKY153"/>
      <c r="AKZ153"/>
      <c r="ALA153"/>
      <c r="ALB153"/>
      <c r="ALC153"/>
      <c r="ALD153"/>
      <c r="ALE153"/>
      <c r="ALF153"/>
      <c r="ALG153"/>
      <c r="ALH153"/>
      <c r="ALI153"/>
      <c r="ALJ153"/>
      <c r="ALK153"/>
      <c r="ALL153"/>
      <c r="ALM153"/>
      <c r="ALN153"/>
      <c r="ALO153"/>
      <c r="ALP153"/>
      <c r="ALQ153"/>
      <c r="ALR153"/>
      <c r="ALS153"/>
      <c r="ALT153"/>
      <c r="ALU153"/>
      <c r="ALV153"/>
      <c r="ALW153"/>
      <c r="ALX153"/>
      <c r="ALY153"/>
      <c r="ALZ153"/>
      <c r="AMA153"/>
      <c r="AMB153"/>
      <c r="AMC153"/>
      <c r="AMD153"/>
      <c r="AME153"/>
      <c r="AMF153"/>
      <c r="AMG153"/>
      <c r="AMH153"/>
      <c r="AMI153"/>
      <c r="AMJ153"/>
      <c r="AMK153"/>
      <c r="AML153"/>
      <c r="AMM153"/>
      <c r="AMN153"/>
      <c r="AMO153"/>
      <c r="AMP153"/>
      <c r="AMQ153"/>
      <c r="AMR153"/>
      <c r="AMS153"/>
      <c r="AMT153"/>
      <c r="AMU153"/>
      <c r="AMV153"/>
      <c r="AMW153"/>
      <c r="AMX153"/>
      <c r="AMY153"/>
      <c r="AMZ153"/>
      <c r="ANA153"/>
      <c r="ANB153"/>
      <c r="ANC153"/>
      <c r="AND153"/>
      <c r="ANE153"/>
    </row>
    <row r="154" spans="3:1048" s="6" customFormat="1" ht="15" customHeight="1" x14ac:dyDescent="0.25">
      <c r="C154" s="131" t="str">
        <f t="shared" si="143"/>
        <v>Reliance</v>
      </c>
      <c r="D154" s="131" t="str">
        <f t="shared" si="144"/>
        <v>10-50-DHPHTDR 130  (50 gal, JA13)</v>
      </c>
      <c r="E154" s="131">
        <f t="shared" si="145"/>
        <v>181313</v>
      </c>
      <c r="F154" s="60">
        <f t="shared" ref="F154" si="151">W154</f>
        <v>50</v>
      </c>
      <c r="G154" s="6" t="str">
        <f t="shared" si="146"/>
        <v>AOSmithHPTU50</v>
      </c>
      <c r="H154" s="62">
        <v>0</v>
      </c>
      <c r="I154" s="60">
        <v>1</v>
      </c>
      <c r="J154" s="61">
        <f t="shared" ref="J154" si="152">IF(H154&gt;0,AB154,0)</f>
        <v>0</v>
      </c>
      <c r="K154" s="61">
        <f t="shared" ref="K154" si="153">IF(I154&gt;0,AD154,0)</f>
        <v>2.9</v>
      </c>
      <c r="L154" s="127">
        <f t="shared" ref="L154" si="154">AA154</f>
        <v>1</v>
      </c>
      <c r="M154" s="169" t="str">
        <f t="shared" si="147"/>
        <v>Reliance1050DHPHTDR</v>
      </c>
      <c r="N154" s="97" t="s">
        <v>196</v>
      </c>
      <c r="O154" s="32">
        <v>3</v>
      </c>
      <c r="P154" s="81">
        <f t="shared" ref="P154" si="155">VLOOKUP( Q154, $Q$2:$R$21, 2, FALSE )</f>
        <v>18</v>
      </c>
      <c r="Q154" s="9" t="s">
        <v>34</v>
      </c>
      <c r="R154" s="132">
        <v>13</v>
      </c>
      <c r="S154" s="68">
        <f t="shared" ref="S154" si="156" xml:space="preserve"> (P154*10000) + (R154*100) + VLOOKUP( Y154, $V$2:$X$56, 2, FALSE )</f>
        <v>181313</v>
      </c>
      <c r="T154" s="65" t="str">
        <f t="shared" si="148"/>
        <v>10-50-DHPHTDR 130  (50 gal, JA13)</v>
      </c>
      <c r="U154" s="168">
        <f t="shared" si="106"/>
        <v>1</v>
      </c>
      <c r="V154" s="10" t="s">
        <v>375</v>
      </c>
      <c r="W154" s="11">
        <v>50</v>
      </c>
      <c r="X154" s="30" t="s">
        <v>84</v>
      </c>
      <c r="Y154" s="86" t="s">
        <v>109</v>
      </c>
      <c r="Z154" s="91" t="str">
        <f t="shared" ref="Z154" si="157">VLOOKUP( Y154, $V$2:$X$56, 3, FALSE )</f>
        <v>AOSmithHPTU50</v>
      </c>
      <c r="AA154" s="128">
        <v>1</v>
      </c>
      <c r="AB154" s="40" t="s">
        <v>10</v>
      </c>
      <c r="AC154" s="47" t="s">
        <v>9</v>
      </c>
      <c r="AD154" s="160">
        <v>2.9</v>
      </c>
      <c r="AE154" s="48">
        <v>44118</v>
      </c>
      <c r="AF154" s="49" t="s">
        <v>83</v>
      </c>
      <c r="AG154" s="138" t="str">
        <f t="shared" si="149"/>
        <v>2,     181313,   "10-50-DHPHTDR 130  (50 gal, JA13)"</v>
      </c>
      <c r="AH154" s="140" t="str">
        <f t="shared" si="100"/>
        <v>Reliance</v>
      </c>
      <c r="AI154" s="142" t="s">
        <v>526</v>
      </c>
      <c r="AJ154" s="166">
        <f t="shared" si="107"/>
        <v>1</v>
      </c>
      <c r="AK154" s="138" t="str">
        <f t="shared" si="150"/>
        <v xml:space="preserve">          case  10-50-DHPHTDR 130  (50 gal, JA13)   :   "Reliance1050DHPHTDR"</v>
      </c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  <c r="BD154"/>
      <c r="BE154"/>
      <c r="BF154"/>
      <c r="BG154"/>
      <c r="BH154"/>
      <c r="BI154"/>
      <c r="BJ154"/>
      <c r="BK154"/>
      <c r="BL154"/>
      <c r="BM154"/>
      <c r="BN154"/>
      <c r="BO154"/>
      <c r="BP154"/>
      <c r="BQ154"/>
      <c r="BR154"/>
      <c r="BS154"/>
      <c r="BT154"/>
      <c r="BU154"/>
      <c r="BV154"/>
      <c r="BW154"/>
      <c r="BX154"/>
      <c r="BY154"/>
      <c r="BZ154"/>
      <c r="CA154"/>
      <c r="CB154"/>
      <c r="CC154"/>
      <c r="CD154"/>
      <c r="CE154"/>
      <c r="CF154"/>
      <c r="CG154"/>
      <c r="CH154"/>
      <c r="CI154"/>
      <c r="CJ154"/>
      <c r="CK154"/>
      <c r="CL154"/>
      <c r="CM154"/>
      <c r="CN154"/>
      <c r="CO154"/>
      <c r="CP154"/>
      <c r="CQ154"/>
      <c r="CR154"/>
      <c r="CS154"/>
      <c r="CT154"/>
      <c r="CU154"/>
      <c r="CV154"/>
      <c r="CW154"/>
      <c r="CX154"/>
      <c r="CY154"/>
      <c r="CZ154"/>
      <c r="DA154"/>
      <c r="DB154"/>
      <c r="DC154"/>
      <c r="DD154"/>
      <c r="DE154"/>
      <c r="DF154"/>
      <c r="DG154"/>
      <c r="DH154"/>
      <c r="DI154"/>
      <c r="DJ154"/>
      <c r="DK154"/>
      <c r="DL154"/>
      <c r="DM154"/>
      <c r="DN154"/>
      <c r="DO154"/>
      <c r="DP154"/>
      <c r="DQ154"/>
      <c r="DR154"/>
      <c r="DS154"/>
      <c r="DT154"/>
      <c r="DU154"/>
      <c r="DV154"/>
      <c r="DW154"/>
      <c r="DX154"/>
      <c r="DY154"/>
      <c r="DZ154"/>
      <c r="EA154"/>
      <c r="EB154"/>
      <c r="EC154"/>
      <c r="ED154"/>
      <c r="EE154"/>
      <c r="EF154"/>
      <c r="EG154"/>
      <c r="EH154"/>
      <c r="EI154"/>
      <c r="EJ154"/>
      <c r="EK154"/>
      <c r="EL154"/>
      <c r="EM154"/>
      <c r="EN154"/>
      <c r="EO154"/>
      <c r="EP154"/>
      <c r="EQ154"/>
      <c r="ER154"/>
      <c r="ES154"/>
      <c r="ET154"/>
      <c r="EU154"/>
      <c r="EV154"/>
      <c r="EW154"/>
      <c r="EX154"/>
      <c r="EY154"/>
      <c r="EZ154"/>
      <c r="FA154"/>
      <c r="FB154"/>
      <c r="FC154"/>
      <c r="FD154"/>
      <c r="FE154"/>
      <c r="FF154"/>
      <c r="FG154"/>
      <c r="FH154"/>
      <c r="FI154"/>
      <c r="FJ154"/>
      <c r="FK154"/>
      <c r="FL154"/>
      <c r="FM154"/>
      <c r="FN154"/>
      <c r="FO154"/>
      <c r="FP154"/>
      <c r="FQ154"/>
      <c r="FR154"/>
      <c r="FS154"/>
      <c r="FT154"/>
      <c r="FU154"/>
      <c r="FV154"/>
      <c r="FW154"/>
      <c r="FX154"/>
      <c r="FY154"/>
      <c r="FZ154"/>
      <c r="GA154"/>
      <c r="GB154"/>
      <c r="GC154"/>
      <c r="GD154"/>
      <c r="GE154"/>
      <c r="GF154"/>
      <c r="GG154"/>
      <c r="GH154"/>
      <c r="GI154"/>
      <c r="GJ154"/>
      <c r="GK154"/>
      <c r="GL154"/>
      <c r="GM154"/>
      <c r="GN154"/>
      <c r="GO154"/>
      <c r="GP154"/>
      <c r="GQ154"/>
      <c r="GR154"/>
      <c r="GS154"/>
      <c r="GT154"/>
      <c r="GU154"/>
      <c r="GV154"/>
      <c r="GW154"/>
      <c r="GX154"/>
      <c r="GY154"/>
      <c r="GZ154"/>
      <c r="HA154"/>
      <c r="HB154"/>
      <c r="HC154"/>
      <c r="HD154"/>
      <c r="HE154"/>
      <c r="HF154"/>
      <c r="HG154"/>
      <c r="HH154"/>
      <c r="HI154"/>
      <c r="HJ154"/>
      <c r="HK154"/>
      <c r="HL154"/>
      <c r="HM154"/>
      <c r="HN154"/>
      <c r="HO154"/>
      <c r="HP154"/>
      <c r="HQ154"/>
      <c r="HR154"/>
      <c r="HS154"/>
      <c r="HT154"/>
      <c r="HU154"/>
      <c r="HV154"/>
      <c r="HW154"/>
      <c r="HX154"/>
      <c r="HY154"/>
      <c r="HZ154"/>
      <c r="IA154"/>
      <c r="IB154"/>
      <c r="IC154"/>
      <c r="ID154"/>
      <c r="IE154"/>
      <c r="IF154"/>
      <c r="IG154"/>
      <c r="IH154"/>
      <c r="II154"/>
      <c r="IJ154"/>
      <c r="IK154"/>
      <c r="IL154"/>
      <c r="IM154"/>
      <c r="IN154"/>
      <c r="IO154"/>
      <c r="IP154"/>
      <c r="IQ154"/>
      <c r="IR154"/>
      <c r="IS154"/>
      <c r="IT154"/>
      <c r="IU154"/>
      <c r="IV154"/>
      <c r="IW154"/>
      <c r="IX154"/>
      <c r="IY154"/>
      <c r="IZ154"/>
      <c r="JA154"/>
      <c r="JB154"/>
      <c r="JC154"/>
      <c r="JD154"/>
      <c r="JE154"/>
      <c r="JF154"/>
      <c r="JG154"/>
      <c r="JH154"/>
      <c r="JI154"/>
      <c r="JJ154"/>
      <c r="JK154"/>
      <c r="JL154"/>
      <c r="JM154"/>
      <c r="JN154"/>
      <c r="JO154"/>
      <c r="JP154"/>
      <c r="JQ154"/>
      <c r="JR154"/>
      <c r="JS154"/>
      <c r="JT154"/>
      <c r="JU154"/>
      <c r="JV154"/>
      <c r="JW154"/>
      <c r="JX154"/>
      <c r="JY154"/>
      <c r="JZ154"/>
      <c r="KA154"/>
      <c r="KB154"/>
      <c r="KC154"/>
      <c r="KD154"/>
      <c r="KE154"/>
      <c r="KF154"/>
      <c r="KG154"/>
      <c r="KH154"/>
      <c r="KI154"/>
      <c r="KJ154"/>
      <c r="KK154"/>
      <c r="KL154"/>
      <c r="KM154"/>
      <c r="KN154"/>
      <c r="KO154"/>
      <c r="KP154"/>
      <c r="KQ154"/>
      <c r="KR154"/>
      <c r="KS154"/>
      <c r="KT154"/>
      <c r="KU154"/>
      <c r="KV154"/>
      <c r="KW154"/>
      <c r="KX154"/>
      <c r="KY154"/>
      <c r="KZ154"/>
      <c r="LA154"/>
      <c r="LB154"/>
      <c r="LC154"/>
      <c r="LD154"/>
      <c r="LE154"/>
      <c r="LF154"/>
      <c r="LG154"/>
      <c r="LH154"/>
      <c r="LI154"/>
      <c r="LJ154"/>
      <c r="LK154"/>
      <c r="LL154"/>
      <c r="LM154"/>
      <c r="LN154"/>
      <c r="LO154"/>
      <c r="LP154"/>
      <c r="LQ154"/>
      <c r="LR154"/>
      <c r="LS154"/>
      <c r="LT154"/>
      <c r="LU154"/>
      <c r="LV154"/>
      <c r="LW154"/>
      <c r="LX154"/>
      <c r="LY154"/>
      <c r="LZ154"/>
      <c r="MA154"/>
      <c r="MB154"/>
      <c r="MC154"/>
      <c r="MD154"/>
      <c r="ME154"/>
      <c r="MF154"/>
      <c r="MG154"/>
      <c r="MH154"/>
      <c r="MI154"/>
      <c r="MJ154"/>
      <c r="MK154"/>
      <c r="ML154"/>
      <c r="MM154"/>
      <c r="MN154"/>
      <c r="MO154"/>
      <c r="MP154"/>
      <c r="MQ154"/>
      <c r="MR154"/>
      <c r="MS154"/>
      <c r="MT154"/>
      <c r="MU154"/>
      <c r="MV154"/>
      <c r="MW154"/>
      <c r="MX154"/>
      <c r="MY154"/>
      <c r="MZ154"/>
      <c r="NA154"/>
      <c r="NB154"/>
      <c r="NC154"/>
      <c r="ND154"/>
      <c r="NE154"/>
      <c r="NF154"/>
      <c r="NG154"/>
      <c r="NH154"/>
      <c r="NI154"/>
      <c r="NJ154"/>
      <c r="NK154"/>
      <c r="NL154"/>
      <c r="NM154"/>
      <c r="NN154"/>
      <c r="NO154"/>
      <c r="NP154"/>
      <c r="NQ154"/>
      <c r="NR154"/>
      <c r="NS154"/>
      <c r="NT154"/>
      <c r="NU154"/>
      <c r="NV154"/>
      <c r="NW154"/>
      <c r="NX154"/>
      <c r="NY154"/>
      <c r="NZ154"/>
      <c r="OA154"/>
      <c r="OB154"/>
      <c r="OC154"/>
      <c r="OD154"/>
      <c r="OE154"/>
      <c r="OF154"/>
      <c r="OG154"/>
      <c r="OH154"/>
      <c r="OI154"/>
      <c r="OJ154"/>
      <c r="OK154"/>
      <c r="OL154"/>
      <c r="OM154"/>
      <c r="ON154"/>
      <c r="OO154"/>
      <c r="OP154"/>
      <c r="OQ154"/>
      <c r="OR154"/>
      <c r="OS154"/>
      <c r="OT154"/>
      <c r="OU154"/>
      <c r="OV154"/>
      <c r="OW154"/>
      <c r="OX154"/>
      <c r="OY154"/>
      <c r="OZ154"/>
      <c r="PA154"/>
      <c r="PB154"/>
      <c r="PC154"/>
      <c r="PD154"/>
      <c r="PE154"/>
      <c r="PF154"/>
      <c r="PG154"/>
      <c r="PH154"/>
      <c r="PI154"/>
      <c r="PJ154"/>
      <c r="PK154"/>
      <c r="PL154"/>
      <c r="PM154"/>
      <c r="PN154"/>
      <c r="PO154"/>
      <c r="PP154"/>
      <c r="PQ154"/>
      <c r="PR154"/>
      <c r="PS154"/>
      <c r="PT154"/>
      <c r="PU154"/>
      <c r="PV154"/>
      <c r="PW154"/>
      <c r="PX154"/>
      <c r="PY154"/>
      <c r="PZ154"/>
      <c r="QA154"/>
      <c r="QB154"/>
      <c r="QC154"/>
      <c r="QD154"/>
      <c r="QE154"/>
      <c r="QF154"/>
      <c r="QG154"/>
      <c r="QH154"/>
      <c r="QI154"/>
      <c r="QJ154"/>
      <c r="QK154"/>
      <c r="QL154"/>
      <c r="QM154"/>
      <c r="QN154"/>
      <c r="QO154"/>
      <c r="QP154"/>
      <c r="QQ154"/>
      <c r="QR154"/>
      <c r="QS154"/>
      <c r="QT154"/>
      <c r="QU154"/>
      <c r="QV154"/>
      <c r="QW154"/>
      <c r="QX154"/>
      <c r="QY154"/>
      <c r="QZ154"/>
      <c r="RA154"/>
      <c r="RB154"/>
      <c r="RC154"/>
      <c r="RD154"/>
      <c r="RE154"/>
      <c r="RF154"/>
      <c r="RG154"/>
      <c r="RH154"/>
      <c r="RI154"/>
      <c r="RJ154"/>
      <c r="RK154"/>
      <c r="RL154"/>
      <c r="RM154"/>
      <c r="RN154"/>
      <c r="RO154"/>
      <c r="RP154"/>
      <c r="RQ154"/>
      <c r="RR154"/>
      <c r="RS154"/>
      <c r="RT154"/>
      <c r="RU154"/>
      <c r="RV154"/>
      <c r="RW154"/>
      <c r="RX154"/>
      <c r="RY154"/>
      <c r="RZ154"/>
      <c r="SA154"/>
      <c r="SB154"/>
      <c r="SC154"/>
      <c r="SD154"/>
      <c r="SE154"/>
      <c r="SF154"/>
      <c r="SG154"/>
      <c r="SH154"/>
      <c r="SI154"/>
      <c r="SJ154"/>
      <c r="SK154"/>
      <c r="SL154"/>
      <c r="SM154"/>
      <c r="SN154"/>
      <c r="SO154"/>
      <c r="SP154"/>
      <c r="SQ154"/>
      <c r="SR154"/>
      <c r="SS154"/>
      <c r="ST154"/>
      <c r="SU154"/>
      <c r="SV154"/>
      <c r="SW154"/>
      <c r="SX154"/>
      <c r="SY154"/>
      <c r="SZ154"/>
      <c r="TA154"/>
      <c r="TB154"/>
      <c r="TC154"/>
      <c r="TD154"/>
      <c r="TE154"/>
      <c r="TF154"/>
      <c r="TG154"/>
      <c r="TH154"/>
      <c r="TI154"/>
      <c r="TJ154"/>
      <c r="TK154"/>
      <c r="TL154"/>
      <c r="TM154"/>
      <c r="TN154"/>
      <c r="TO154"/>
      <c r="TP154"/>
      <c r="TQ154"/>
      <c r="TR154"/>
      <c r="TS154"/>
      <c r="TT154"/>
      <c r="TU154"/>
      <c r="TV154"/>
      <c r="TW154"/>
      <c r="TX154"/>
      <c r="TY154"/>
      <c r="TZ154"/>
      <c r="UA154"/>
      <c r="UB154"/>
      <c r="UC154"/>
      <c r="UD154"/>
      <c r="UE154"/>
      <c r="UF154"/>
      <c r="UG154"/>
      <c r="UH154"/>
      <c r="UI154"/>
      <c r="UJ154"/>
      <c r="UK154"/>
      <c r="UL154"/>
      <c r="UM154"/>
      <c r="UN154"/>
      <c r="UO154"/>
      <c r="UP154"/>
      <c r="UQ154"/>
      <c r="UR154"/>
      <c r="US154"/>
      <c r="UT154"/>
      <c r="UU154"/>
      <c r="UV154"/>
      <c r="UW154"/>
      <c r="UX154"/>
      <c r="UY154"/>
      <c r="UZ154"/>
      <c r="VA154"/>
      <c r="VB154"/>
      <c r="VC154"/>
      <c r="VD154"/>
      <c r="VE154"/>
      <c r="VF154"/>
      <c r="VG154"/>
      <c r="VH154"/>
      <c r="VI154"/>
      <c r="VJ154"/>
      <c r="VK154"/>
      <c r="VL154"/>
      <c r="VM154"/>
      <c r="VN154"/>
      <c r="VO154"/>
      <c r="VP154"/>
      <c r="VQ154"/>
      <c r="VR154"/>
      <c r="VS154"/>
      <c r="VT154"/>
      <c r="VU154"/>
      <c r="VV154"/>
      <c r="VW154"/>
      <c r="VX154"/>
      <c r="VY154"/>
      <c r="VZ154"/>
      <c r="WA154"/>
      <c r="WB154"/>
      <c r="WC154"/>
      <c r="WD154"/>
      <c r="WE154"/>
      <c r="WF154"/>
      <c r="WG154"/>
      <c r="WH154"/>
      <c r="WI154"/>
      <c r="WJ154"/>
      <c r="WK154"/>
      <c r="WL154"/>
      <c r="WM154"/>
      <c r="WN154"/>
      <c r="WO154"/>
      <c r="WP154"/>
      <c r="WQ154"/>
      <c r="WR154"/>
      <c r="WS154"/>
      <c r="WT154"/>
      <c r="WU154"/>
      <c r="WV154"/>
      <c r="WW154"/>
      <c r="WX154"/>
      <c r="WY154"/>
      <c r="WZ154"/>
      <c r="XA154"/>
      <c r="XB154"/>
      <c r="XC154"/>
      <c r="XD154"/>
      <c r="XE154"/>
      <c r="XF154"/>
      <c r="XG154"/>
      <c r="XH154"/>
      <c r="XI154"/>
      <c r="XJ154"/>
      <c r="XK154"/>
      <c r="XL154"/>
      <c r="XM154"/>
      <c r="XN154"/>
      <c r="XO154"/>
      <c r="XP154"/>
      <c r="XQ154"/>
      <c r="XR154"/>
      <c r="XS154"/>
      <c r="XT154"/>
      <c r="XU154"/>
      <c r="XV154"/>
      <c r="XW154"/>
      <c r="XX154"/>
      <c r="XY154"/>
      <c r="XZ154"/>
      <c r="YA154"/>
      <c r="YB154"/>
      <c r="YC154"/>
      <c r="YD154"/>
      <c r="YE154"/>
      <c r="YF154"/>
      <c r="YG154"/>
      <c r="YH154"/>
      <c r="YI154"/>
      <c r="YJ154"/>
      <c r="YK154"/>
      <c r="YL154"/>
      <c r="YM154"/>
      <c r="YN154"/>
      <c r="YO154"/>
      <c r="YP154"/>
      <c r="YQ154"/>
      <c r="YR154"/>
      <c r="YS154"/>
      <c r="YT154"/>
      <c r="YU154"/>
      <c r="YV154"/>
      <c r="YW154"/>
      <c r="YX154"/>
      <c r="YY154"/>
      <c r="YZ154"/>
      <c r="ZA154"/>
      <c r="ZB154"/>
      <c r="ZC154"/>
      <c r="ZD154"/>
      <c r="ZE154"/>
      <c r="ZF154"/>
      <c r="ZG154"/>
      <c r="ZH154"/>
      <c r="ZI154"/>
      <c r="ZJ154"/>
      <c r="ZK154"/>
      <c r="ZL154"/>
      <c r="ZM154"/>
      <c r="ZN154"/>
      <c r="ZO154"/>
      <c r="ZP154"/>
      <c r="ZQ154"/>
      <c r="ZR154"/>
      <c r="ZS154"/>
      <c r="ZT154"/>
      <c r="ZU154"/>
      <c r="ZV154"/>
      <c r="ZW154"/>
      <c r="ZX154"/>
      <c r="ZY154"/>
      <c r="ZZ154"/>
      <c r="AAA154"/>
      <c r="AAB154"/>
      <c r="AAC154"/>
      <c r="AAD154"/>
      <c r="AAE154"/>
      <c r="AAF154"/>
      <c r="AAG154"/>
      <c r="AAH154"/>
      <c r="AAI154"/>
      <c r="AAJ154"/>
      <c r="AAK154"/>
      <c r="AAL154"/>
      <c r="AAM154"/>
      <c r="AAN154"/>
      <c r="AAO154"/>
      <c r="AAP154"/>
      <c r="AAQ154"/>
      <c r="AAR154"/>
      <c r="AAS154"/>
      <c r="AAT154"/>
      <c r="AAU154"/>
      <c r="AAV154"/>
      <c r="AAW154"/>
      <c r="AAX154"/>
      <c r="AAY154"/>
      <c r="AAZ154"/>
      <c r="ABA154"/>
      <c r="ABB154"/>
      <c r="ABC154"/>
      <c r="ABD154"/>
      <c r="ABE154"/>
      <c r="ABF154"/>
      <c r="ABG154"/>
      <c r="ABH154"/>
      <c r="ABI154"/>
      <c r="ABJ154"/>
      <c r="ABK154"/>
      <c r="ABL154"/>
      <c r="ABM154"/>
      <c r="ABN154"/>
      <c r="ABO154"/>
      <c r="ABP154"/>
      <c r="ABQ154"/>
      <c r="ABR154"/>
      <c r="ABS154"/>
      <c r="ABT154"/>
      <c r="ABU154"/>
      <c r="ABV154"/>
      <c r="ABW154"/>
      <c r="ABX154"/>
      <c r="ABY154"/>
      <c r="ABZ154"/>
      <c r="ACA154"/>
      <c r="ACB154"/>
      <c r="ACC154"/>
      <c r="ACD154"/>
      <c r="ACE154"/>
      <c r="ACF154"/>
      <c r="ACG154"/>
      <c r="ACH154"/>
      <c r="ACI154"/>
      <c r="ACJ154"/>
      <c r="ACK154"/>
      <c r="ACL154"/>
      <c r="ACM154"/>
      <c r="ACN154"/>
      <c r="ACO154"/>
      <c r="ACP154"/>
      <c r="ACQ154"/>
      <c r="ACR154"/>
      <c r="ACS154"/>
      <c r="ACT154"/>
      <c r="ACU154"/>
      <c r="ACV154"/>
      <c r="ACW154"/>
      <c r="ACX154"/>
      <c r="ACY154"/>
      <c r="ACZ154"/>
      <c r="ADA154"/>
      <c r="ADB154"/>
      <c r="ADC154"/>
      <c r="ADD154"/>
      <c r="ADE154"/>
      <c r="ADF154"/>
      <c r="ADG154"/>
      <c r="ADH154"/>
      <c r="ADI154"/>
      <c r="ADJ154"/>
      <c r="ADK154"/>
      <c r="ADL154"/>
      <c r="ADM154"/>
      <c r="ADN154"/>
      <c r="ADO154"/>
      <c r="ADP154"/>
      <c r="ADQ154"/>
      <c r="ADR154"/>
      <c r="ADS154"/>
      <c r="ADT154"/>
      <c r="ADU154"/>
      <c r="ADV154"/>
      <c r="ADW154"/>
      <c r="ADX154"/>
      <c r="ADY154"/>
      <c r="ADZ154"/>
      <c r="AEA154"/>
      <c r="AEB154"/>
      <c r="AEC154"/>
      <c r="AED154"/>
      <c r="AEE154"/>
      <c r="AEF154"/>
      <c r="AEG154"/>
      <c r="AEH154"/>
      <c r="AEI154"/>
      <c r="AEJ154"/>
      <c r="AEK154"/>
      <c r="AEL154"/>
      <c r="AEM154"/>
      <c r="AEN154"/>
      <c r="AEO154"/>
      <c r="AEP154"/>
      <c r="AEQ154"/>
      <c r="AER154"/>
      <c r="AES154"/>
      <c r="AET154"/>
      <c r="AEU154"/>
      <c r="AEV154"/>
      <c r="AEW154"/>
      <c r="AEX154"/>
      <c r="AEY154"/>
      <c r="AEZ154"/>
      <c r="AFA154"/>
      <c r="AFB154"/>
      <c r="AFC154"/>
      <c r="AFD154"/>
      <c r="AFE154"/>
      <c r="AFF154"/>
      <c r="AFG154"/>
      <c r="AFH154"/>
      <c r="AFI154"/>
      <c r="AFJ154"/>
      <c r="AFK154"/>
      <c r="AFL154"/>
      <c r="AFM154"/>
      <c r="AFN154"/>
      <c r="AFO154"/>
      <c r="AFP154"/>
      <c r="AFQ154"/>
      <c r="AFR154"/>
      <c r="AFS154"/>
      <c r="AFT154"/>
      <c r="AFU154"/>
      <c r="AFV154"/>
      <c r="AFW154"/>
      <c r="AFX154"/>
      <c r="AFY154"/>
      <c r="AFZ154"/>
      <c r="AGA154"/>
      <c r="AGB154"/>
      <c r="AGC154"/>
      <c r="AGD154"/>
      <c r="AGE154"/>
      <c r="AGF154"/>
      <c r="AGG154"/>
      <c r="AGH154"/>
      <c r="AGI154"/>
      <c r="AGJ154"/>
      <c r="AGK154"/>
      <c r="AGL154"/>
      <c r="AGM154"/>
      <c r="AGN154"/>
      <c r="AGO154"/>
      <c r="AGP154"/>
      <c r="AGQ154"/>
      <c r="AGR154"/>
      <c r="AGS154"/>
      <c r="AGT154"/>
      <c r="AGU154"/>
      <c r="AGV154"/>
      <c r="AGW154"/>
      <c r="AGX154"/>
      <c r="AGY154"/>
      <c r="AGZ154"/>
      <c r="AHA154"/>
      <c r="AHB154"/>
      <c r="AHC154"/>
      <c r="AHD154"/>
      <c r="AHE154"/>
      <c r="AHF154"/>
      <c r="AHG154"/>
      <c r="AHH154"/>
      <c r="AHI154"/>
      <c r="AHJ154"/>
      <c r="AHK154"/>
      <c r="AHL154"/>
      <c r="AHM154"/>
      <c r="AHN154"/>
      <c r="AHO154"/>
      <c r="AHP154"/>
      <c r="AHQ154"/>
      <c r="AHR154"/>
      <c r="AHS154"/>
      <c r="AHT154"/>
      <c r="AHU154"/>
      <c r="AHV154"/>
      <c r="AHW154"/>
      <c r="AHX154"/>
      <c r="AHY154"/>
      <c r="AHZ154"/>
      <c r="AIA154"/>
      <c r="AIB154"/>
      <c r="AIC154"/>
      <c r="AID154"/>
      <c r="AIE154"/>
      <c r="AIF154"/>
      <c r="AIG154"/>
      <c r="AIH154"/>
      <c r="AII154"/>
      <c r="AIJ154"/>
      <c r="AIK154"/>
      <c r="AIL154"/>
      <c r="AIM154"/>
      <c r="AIN154"/>
      <c r="AIO154"/>
      <c r="AIP154"/>
      <c r="AIQ154"/>
      <c r="AIR154"/>
      <c r="AIS154"/>
      <c r="AIT154"/>
      <c r="AIU154"/>
      <c r="AIV154"/>
      <c r="AIW154"/>
      <c r="AIX154"/>
      <c r="AIY154"/>
      <c r="AIZ154"/>
      <c r="AJA154"/>
      <c r="AJB154"/>
      <c r="AJC154"/>
      <c r="AJD154"/>
      <c r="AJE154"/>
      <c r="AJF154"/>
      <c r="AJG154"/>
      <c r="AJH154"/>
      <c r="AJI154"/>
      <c r="AJJ154"/>
      <c r="AJK154"/>
      <c r="AJL154"/>
      <c r="AJM154"/>
      <c r="AJN154"/>
      <c r="AJO154"/>
      <c r="AJP154"/>
      <c r="AJQ154"/>
      <c r="AJR154"/>
      <c r="AJS154"/>
      <c r="AJT154"/>
      <c r="AJU154"/>
      <c r="AJV154"/>
      <c r="AJW154"/>
      <c r="AJX154"/>
      <c r="AJY154"/>
      <c r="AJZ154"/>
      <c r="AKA154"/>
      <c r="AKB154"/>
      <c r="AKC154"/>
      <c r="AKD154"/>
      <c r="AKE154"/>
      <c r="AKF154"/>
      <c r="AKG154"/>
      <c r="AKH154"/>
      <c r="AKI154"/>
      <c r="AKJ154"/>
      <c r="AKK154"/>
      <c r="AKL154"/>
      <c r="AKM154"/>
      <c r="AKN154"/>
      <c r="AKO154"/>
      <c r="AKP154"/>
      <c r="AKQ154"/>
      <c r="AKR154"/>
      <c r="AKS154"/>
      <c r="AKT154"/>
      <c r="AKU154"/>
      <c r="AKV154"/>
      <c r="AKW154"/>
      <c r="AKX154"/>
      <c r="AKY154"/>
      <c r="AKZ154"/>
      <c r="ALA154"/>
      <c r="ALB154"/>
      <c r="ALC154"/>
      <c r="ALD154"/>
      <c r="ALE154"/>
      <c r="ALF154"/>
      <c r="ALG154"/>
      <c r="ALH154"/>
      <c r="ALI154"/>
      <c r="ALJ154"/>
      <c r="ALK154"/>
      <c r="ALL154"/>
      <c r="ALM154"/>
      <c r="ALN154"/>
      <c r="ALO154"/>
      <c r="ALP154"/>
      <c r="ALQ154"/>
      <c r="ALR154"/>
      <c r="ALS154"/>
      <c r="ALT154"/>
      <c r="ALU154"/>
      <c r="ALV154"/>
      <c r="ALW154"/>
      <c r="ALX154"/>
      <c r="ALY154"/>
      <c r="ALZ154"/>
      <c r="AMA154"/>
      <c r="AMB154"/>
      <c r="AMC154"/>
      <c r="AMD154"/>
      <c r="AME154"/>
      <c r="AMF154"/>
      <c r="AMG154"/>
      <c r="AMH154"/>
      <c r="AMI154"/>
      <c r="AMJ154"/>
      <c r="AMK154"/>
      <c r="AML154"/>
      <c r="AMM154"/>
      <c r="AMN154"/>
      <c r="AMO154"/>
      <c r="AMP154"/>
      <c r="AMQ154"/>
      <c r="AMR154"/>
      <c r="AMS154"/>
      <c r="AMT154"/>
      <c r="AMU154"/>
      <c r="AMV154"/>
      <c r="AMW154"/>
      <c r="AMX154"/>
      <c r="AMY154"/>
      <c r="AMZ154"/>
      <c r="ANA154"/>
      <c r="ANB154"/>
      <c r="ANC154"/>
      <c r="AND154"/>
      <c r="ANE154"/>
    </row>
    <row r="155" spans="3:1048" s="6" customFormat="1" ht="15" customHeight="1" x14ac:dyDescent="0.25">
      <c r="C155" s="6" t="str">
        <f t="shared" si="113"/>
        <v>Reliance</v>
      </c>
      <c r="D155" s="6" t="str">
        <f t="shared" si="114"/>
        <v>10 60 DHPT  (60 gal)</v>
      </c>
      <c r="E155" s="6">
        <f t="shared" si="115"/>
        <v>180311</v>
      </c>
      <c r="F155" s="60">
        <f t="shared" si="26"/>
        <v>60</v>
      </c>
      <c r="G155" s="6" t="str">
        <f t="shared" si="116"/>
        <v>AOSmithPHPT60</v>
      </c>
      <c r="H155" s="60">
        <v>1</v>
      </c>
      <c r="I155" s="62">
        <v>0</v>
      </c>
      <c r="J155" s="61">
        <f t="shared" si="62"/>
        <v>2.33</v>
      </c>
      <c r="K155" s="61">
        <f t="shared" si="63"/>
        <v>0</v>
      </c>
      <c r="L155" s="127">
        <f t="shared" si="30"/>
        <v>0</v>
      </c>
      <c r="M155" s="169" t="str">
        <f t="shared" si="117"/>
        <v>Reliance1060DHPTRes</v>
      </c>
      <c r="N155" s="97" t="s">
        <v>196</v>
      </c>
      <c r="O155" s="33"/>
      <c r="P155" s="81">
        <f t="shared" si="32"/>
        <v>18</v>
      </c>
      <c r="Q155" s="18" t="s">
        <v>34</v>
      </c>
      <c r="R155" s="134">
        <f>R153+1</f>
        <v>3</v>
      </c>
      <c r="S155" s="68">
        <f xml:space="preserve"> (P155*10000) + (R155*100) + VLOOKUP( Y155, $V$2:$X$56, 2, FALSE )</f>
        <v>180311</v>
      </c>
      <c r="T155" s="65" t="str">
        <f t="shared" si="119"/>
        <v>10 60 DHPT  (60 gal)</v>
      </c>
      <c r="U155" s="168">
        <f t="shared" si="106"/>
        <v>1</v>
      </c>
      <c r="V155" s="19" t="s">
        <v>111</v>
      </c>
      <c r="W155" s="20">
        <v>60</v>
      </c>
      <c r="X155" s="31" t="s">
        <v>107</v>
      </c>
      <c r="Y155" s="86" t="s">
        <v>107</v>
      </c>
      <c r="Z155" s="91" t="str">
        <f>VLOOKUP( Y155, $V$2:$X$56, 3, FALSE )</f>
        <v>AOSmithPHPT60</v>
      </c>
      <c r="AA155" s="126">
        <v>0</v>
      </c>
      <c r="AB155" s="34">
        <v>2.33</v>
      </c>
      <c r="AC155" s="50"/>
      <c r="AD155" s="170"/>
      <c r="AE155" s="50"/>
      <c r="AF155" s="49"/>
      <c r="AG155" s="138" t="str">
        <f t="shared" si="108"/>
        <v>2,     180311,   "10 60 DHPT  (60 gal)"</v>
      </c>
      <c r="AH155" s="140" t="str">
        <f>AH151</f>
        <v>Reliance</v>
      </c>
      <c r="AI155" s="141" t="s">
        <v>516</v>
      </c>
      <c r="AJ155" s="166">
        <f t="shared" si="107"/>
        <v>1</v>
      </c>
      <c r="AK155" s="138" t="str">
        <f t="shared" si="110"/>
        <v xml:space="preserve">          case  10 60 DHPT  (60 gal)   :   "Reliance1060DHPTRes"</v>
      </c>
      <c r="AL155" s="18"/>
      <c r="AM155" s="18"/>
      <c r="AN155" s="18"/>
      <c r="AO155" s="18"/>
      <c r="AP155" s="18"/>
      <c r="AQ155" s="18"/>
      <c r="AR155" s="18"/>
      <c r="AS155" s="18"/>
      <c r="AT155" s="18"/>
      <c r="AU155" s="18"/>
      <c r="AV155" s="18"/>
      <c r="AW155" s="18"/>
      <c r="AX155" s="18"/>
      <c r="AY155" s="18"/>
      <c r="AZ155" s="18"/>
      <c r="BA155" s="18"/>
      <c r="BB155" s="18"/>
      <c r="BC155" s="28"/>
      <c r="BD155" s="28"/>
      <c r="BE155" s="28"/>
      <c r="BF155" s="28"/>
      <c r="BG155" s="28"/>
      <c r="BH155" s="28"/>
      <c r="BI155" s="28"/>
      <c r="BJ155" s="28"/>
      <c r="BK155" s="28"/>
      <c r="BL155" s="28"/>
      <c r="BM155" s="28"/>
      <c r="BN155" s="28"/>
      <c r="BO155" s="28"/>
      <c r="BP155" s="28"/>
      <c r="BQ155" s="28"/>
      <c r="BR155" s="28"/>
      <c r="BS155" s="28"/>
      <c r="BT155" s="28"/>
      <c r="BU155" s="28"/>
      <c r="BV155" s="28"/>
      <c r="BW155" s="28"/>
      <c r="BX155" s="28"/>
      <c r="BY155" s="28"/>
      <c r="BZ155" s="28"/>
      <c r="CA155" s="28"/>
      <c r="CB155" s="28"/>
      <c r="CC155" s="28"/>
      <c r="CD155" s="28"/>
      <c r="CE155" s="28"/>
      <c r="CF155" s="28"/>
      <c r="CG155" s="28"/>
      <c r="CH155" s="28"/>
      <c r="CI155" s="28"/>
      <c r="CJ155" s="28"/>
      <c r="CK155" s="28"/>
      <c r="CL155" s="28"/>
      <c r="CM155" s="28"/>
      <c r="CN155" s="28"/>
      <c r="CO155" s="28"/>
      <c r="CP155" s="28"/>
      <c r="CQ155" s="28"/>
      <c r="CR155" s="28"/>
      <c r="CS155" s="28"/>
      <c r="CT155" s="28"/>
      <c r="CU155" s="28"/>
      <c r="CV155" s="28"/>
      <c r="CW155" s="28"/>
      <c r="CX155" s="28"/>
      <c r="CY155" s="28"/>
      <c r="CZ155" s="28"/>
      <c r="DA155" s="28"/>
      <c r="DB155" s="28"/>
      <c r="DC155" s="28"/>
      <c r="DD155" s="28"/>
      <c r="DE155" s="28"/>
      <c r="DF155" s="28"/>
      <c r="DG155" s="28"/>
      <c r="DH155" s="28"/>
      <c r="DI155" s="28"/>
      <c r="DJ155" s="28"/>
      <c r="DK155" s="28"/>
      <c r="DL155" s="28"/>
      <c r="DM155" s="28"/>
      <c r="DN155" s="28"/>
      <c r="DO155" s="28"/>
      <c r="DP155" s="28"/>
      <c r="DQ155" s="28"/>
      <c r="DR155" s="28"/>
      <c r="DS155" s="28"/>
      <c r="DT155" s="28"/>
      <c r="DU155" s="28"/>
      <c r="DV155" s="28"/>
      <c r="DW155" s="28"/>
      <c r="DX155" s="28"/>
      <c r="DY155" s="28"/>
      <c r="DZ155" s="28"/>
      <c r="EA155" s="28"/>
      <c r="EB155" s="28"/>
      <c r="EC155" s="28"/>
      <c r="ED155" s="28"/>
      <c r="EE155" s="28"/>
      <c r="EF155" s="28"/>
      <c r="EG155" s="28"/>
      <c r="EH155" s="28"/>
      <c r="EI155" s="28"/>
      <c r="EJ155" s="28"/>
      <c r="EK155" s="28"/>
      <c r="EL155" s="28"/>
      <c r="EM155" s="28"/>
      <c r="EN155" s="28"/>
      <c r="EO155" s="28"/>
      <c r="EP155" s="28"/>
      <c r="EQ155" s="28"/>
      <c r="ER155" s="28"/>
      <c r="ES155" s="28"/>
      <c r="ET155" s="28"/>
      <c r="EU155" s="28"/>
      <c r="EV155" s="28"/>
      <c r="EW155" s="28"/>
      <c r="EX155" s="28"/>
      <c r="EY155" s="28"/>
      <c r="EZ155" s="28"/>
      <c r="FA155" s="28"/>
      <c r="FB155" s="28"/>
      <c r="FC155" s="28"/>
      <c r="FD155" s="28"/>
      <c r="FE155" s="28"/>
      <c r="FF155" s="28"/>
      <c r="FG155" s="28"/>
      <c r="FH155" s="28"/>
      <c r="FI155" s="28"/>
      <c r="FJ155" s="28"/>
      <c r="FK155" s="28"/>
      <c r="FL155" s="28"/>
      <c r="FM155" s="28"/>
      <c r="FN155" s="28"/>
      <c r="FO155" s="28"/>
      <c r="FP155" s="28"/>
      <c r="FQ155" s="28"/>
      <c r="FR155" s="28"/>
      <c r="FS155" s="28"/>
      <c r="FT155" s="28"/>
      <c r="FU155" s="28"/>
      <c r="FV155" s="28"/>
      <c r="FW155" s="28"/>
      <c r="FX155" s="28"/>
      <c r="FY155" s="28"/>
      <c r="FZ155" s="28"/>
      <c r="GA155" s="28"/>
      <c r="GB155" s="28"/>
      <c r="GC155" s="28"/>
      <c r="GD155" s="28"/>
      <c r="GE155" s="28"/>
      <c r="GF155" s="28"/>
      <c r="GG155" s="28"/>
      <c r="GH155" s="28"/>
      <c r="GI155" s="28"/>
      <c r="GJ155" s="28"/>
      <c r="GK155" s="28"/>
      <c r="GL155" s="28"/>
      <c r="GM155" s="28"/>
      <c r="GN155" s="28"/>
      <c r="GO155" s="28"/>
      <c r="GP155" s="28"/>
      <c r="GQ155" s="28"/>
      <c r="GR155" s="28"/>
      <c r="GS155" s="28"/>
      <c r="GT155" s="28"/>
      <c r="GU155" s="28"/>
      <c r="GV155" s="28"/>
      <c r="GW155" s="28"/>
      <c r="GX155" s="28"/>
      <c r="GY155" s="28"/>
      <c r="GZ155" s="28"/>
      <c r="HA155" s="28"/>
      <c r="HB155" s="28"/>
      <c r="HC155" s="28"/>
      <c r="HD155" s="28"/>
      <c r="HE155" s="28"/>
      <c r="HF155" s="28"/>
      <c r="HG155" s="28"/>
      <c r="HH155" s="28"/>
      <c r="HI155" s="28"/>
      <c r="HJ155" s="28"/>
      <c r="HK155" s="28"/>
      <c r="HL155" s="28"/>
      <c r="HM155" s="28"/>
      <c r="HN155" s="28"/>
      <c r="HO155" s="28"/>
      <c r="HP155" s="28"/>
      <c r="HQ155" s="28"/>
      <c r="HR155" s="28"/>
      <c r="HS155" s="28"/>
      <c r="HT155" s="28"/>
      <c r="HU155" s="28"/>
      <c r="HV155" s="28"/>
      <c r="HW155" s="28"/>
      <c r="HX155" s="28"/>
      <c r="HY155" s="28"/>
      <c r="HZ155" s="28"/>
      <c r="IA155" s="28"/>
      <c r="IB155" s="28"/>
      <c r="IC155" s="28"/>
      <c r="ID155" s="28"/>
      <c r="IE155" s="28"/>
      <c r="IF155" s="28"/>
      <c r="IG155" s="28"/>
      <c r="IH155" s="28"/>
      <c r="II155" s="28"/>
      <c r="IJ155" s="28"/>
      <c r="IK155" s="28"/>
      <c r="IL155" s="28"/>
      <c r="IM155" s="28"/>
      <c r="IN155" s="28"/>
      <c r="IO155" s="28"/>
      <c r="IP155" s="28"/>
      <c r="IQ155" s="28"/>
      <c r="IR155" s="28"/>
      <c r="IS155" s="28"/>
      <c r="IT155" s="28"/>
      <c r="IU155" s="28"/>
      <c r="IV155" s="28"/>
      <c r="IW155" s="28"/>
      <c r="IX155" s="28"/>
      <c r="IY155" s="28"/>
      <c r="IZ155" s="28"/>
      <c r="JA155" s="28"/>
      <c r="JB155" s="28"/>
      <c r="JC155" s="28"/>
      <c r="JD155" s="28"/>
      <c r="JE155" s="28"/>
      <c r="JF155" s="28"/>
      <c r="JG155" s="28"/>
      <c r="JH155" s="28"/>
      <c r="JI155" s="28"/>
      <c r="JJ155" s="28"/>
      <c r="JK155" s="28"/>
      <c r="JL155" s="28"/>
      <c r="JM155" s="28"/>
      <c r="JN155" s="28"/>
      <c r="JO155" s="28"/>
      <c r="JP155" s="28"/>
      <c r="JQ155" s="28"/>
      <c r="JR155" s="28"/>
      <c r="JS155" s="28"/>
      <c r="JT155" s="28"/>
      <c r="JU155" s="28"/>
      <c r="JV155" s="28"/>
      <c r="JW155" s="28"/>
      <c r="JX155" s="28"/>
      <c r="JY155" s="28"/>
      <c r="JZ155" s="28"/>
      <c r="KA155" s="28"/>
      <c r="KB155" s="28"/>
      <c r="KC155" s="28"/>
      <c r="KD155" s="28"/>
      <c r="KE155" s="28"/>
      <c r="KF155" s="28"/>
      <c r="KG155" s="28"/>
      <c r="KH155" s="28"/>
      <c r="KI155" s="28"/>
      <c r="KJ155" s="28"/>
      <c r="KK155" s="28"/>
      <c r="KL155" s="28"/>
      <c r="KM155" s="28"/>
      <c r="KN155" s="28"/>
      <c r="KO155" s="28"/>
      <c r="KP155" s="28"/>
      <c r="KQ155" s="28"/>
      <c r="KR155" s="28"/>
      <c r="KS155" s="28"/>
      <c r="KT155" s="28"/>
      <c r="KU155" s="28"/>
      <c r="KV155" s="28"/>
      <c r="KW155" s="28"/>
      <c r="KX155" s="28"/>
      <c r="KY155" s="28"/>
      <c r="KZ155" s="28"/>
      <c r="LA155" s="28"/>
      <c r="LB155" s="28"/>
      <c r="LC155" s="28"/>
      <c r="LD155" s="28"/>
      <c r="LE155" s="28"/>
      <c r="LF155" s="28"/>
      <c r="LG155" s="28"/>
      <c r="LH155" s="28"/>
      <c r="LI155" s="28"/>
      <c r="LJ155" s="28"/>
      <c r="LK155" s="28"/>
      <c r="LL155" s="28"/>
      <c r="LM155" s="28"/>
      <c r="LN155" s="28"/>
      <c r="LO155" s="28"/>
      <c r="LP155" s="28"/>
      <c r="LQ155" s="28"/>
      <c r="LR155" s="28"/>
      <c r="LS155" s="28"/>
      <c r="LT155" s="28"/>
      <c r="LU155" s="28"/>
      <c r="LV155" s="28"/>
      <c r="LW155" s="28"/>
      <c r="LX155" s="28"/>
      <c r="LY155" s="28"/>
      <c r="LZ155" s="28"/>
      <c r="MA155" s="28"/>
      <c r="MB155" s="28"/>
      <c r="MC155" s="28"/>
      <c r="MD155" s="28"/>
      <c r="ME155" s="28"/>
      <c r="MF155" s="28"/>
      <c r="MG155" s="28"/>
      <c r="MH155" s="28"/>
      <c r="MI155" s="28"/>
      <c r="MJ155" s="28"/>
      <c r="MK155" s="28"/>
      <c r="ML155" s="28"/>
      <c r="MM155" s="28"/>
      <c r="MN155" s="28"/>
      <c r="MO155" s="28"/>
      <c r="MP155" s="28"/>
      <c r="MQ155" s="28"/>
      <c r="MR155" s="28"/>
      <c r="MS155" s="28"/>
      <c r="MT155" s="28"/>
      <c r="MU155" s="28"/>
      <c r="MV155" s="28"/>
      <c r="MW155" s="28"/>
      <c r="MX155" s="28"/>
      <c r="MY155" s="28"/>
      <c r="MZ155" s="28"/>
      <c r="NA155" s="28"/>
      <c r="NB155" s="28"/>
      <c r="NC155" s="28"/>
      <c r="ND155" s="28"/>
      <c r="NE155" s="28"/>
      <c r="NF155" s="28"/>
      <c r="NG155" s="28"/>
      <c r="NH155" s="28"/>
      <c r="NI155" s="28"/>
      <c r="NJ155" s="28"/>
      <c r="NK155" s="28"/>
      <c r="NL155" s="28"/>
      <c r="NM155" s="28"/>
      <c r="NN155" s="28"/>
      <c r="NO155" s="28"/>
      <c r="NP155" s="28"/>
      <c r="NQ155" s="28"/>
      <c r="NR155" s="28"/>
      <c r="NS155" s="28"/>
      <c r="NT155" s="28"/>
      <c r="NU155" s="28"/>
      <c r="NV155" s="28"/>
      <c r="NW155" s="28"/>
      <c r="NX155" s="28"/>
      <c r="NY155" s="28"/>
      <c r="NZ155" s="28"/>
      <c r="OA155" s="28"/>
      <c r="OB155" s="28"/>
      <c r="OC155" s="28"/>
      <c r="OD155" s="28"/>
      <c r="OE155" s="28"/>
      <c r="OF155" s="28"/>
      <c r="OG155" s="28"/>
      <c r="OH155" s="28"/>
      <c r="OI155" s="28"/>
      <c r="OJ155" s="28"/>
      <c r="OK155" s="28"/>
      <c r="OL155" s="28"/>
      <c r="OM155" s="28"/>
      <c r="ON155" s="28"/>
      <c r="OO155" s="28"/>
      <c r="OP155" s="28"/>
      <c r="OQ155" s="28"/>
      <c r="OR155" s="28"/>
      <c r="OS155" s="28"/>
      <c r="OT155" s="28"/>
      <c r="OU155" s="28"/>
      <c r="OV155" s="28"/>
      <c r="OW155" s="28"/>
      <c r="OX155" s="28"/>
      <c r="OY155" s="28"/>
      <c r="OZ155" s="28"/>
      <c r="PA155" s="28"/>
      <c r="PB155" s="28"/>
      <c r="PC155" s="28"/>
      <c r="PD155" s="28"/>
      <c r="PE155" s="28"/>
      <c r="PF155" s="28"/>
      <c r="PG155" s="28"/>
      <c r="PH155" s="28"/>
      <c r="PI155" s="28"/>
      <c r="PJ155" s="28"/>
      <c r="PK155" s="28"/>
      <c r="PL155" s="28"/>
      <c r="PM155" s="28"/>
      <c r="PN155" s="28"/>
      <c r="PO155" s="28"/>
      <c r="PP155" s="28"/>
      <c r="PQ155" s="28"/>
      <c r="PR155" s="28"/>
      <c r="PS155" s="28"/>
      <c r="PT155" s="28"/>
      <c r="PU155" s="28"/>
      <c r="PV155" s="28"/>
      <c r="PW155" s="28"/>
      <c r="PX155" s="28"/>
      <c r="PY155" s="28"/>
      <c r="PZ155" s="28"/>
      <c r="QA155" s="28"/>
      <c r="QB155" s="28"/>
      <c r="QC155" s="28"/>
      <c r="QD155" s="28"/>
      <c r="QE155" s="28"/>
      <c r="QF155" s="28"/>
      <c r="QG155" s="28"/>
      <c r="QH155" s="28"/>
      <c r="QI155" s="28"/>
      <c r="QJ155" s="28"/>
      <c r="QK155" s="28"/>
      <c r="QL155" s="28"/>
      <c r="QM155" s="28"/>
      <c r="QN155" s="28"/>
      <c r="QO155" s="28"/>
      <c r="QP155" s="28"/>
      <c r="QQ155" s="28"/>
      <c r="QR155" s="28"/>
      <c r="QS155" s="28"/>
      <c r="QT155" s="28"/>
      <c r="QU155" s="28"/>
      <c r="QV155" s="28"/>
      <c r="QW155" s="28"/>
      <c r="QX155" s="28"/>
      <c r="QY155" s="28"/>
      <c r="QZ155" s="28"/>
      <c r="RA155" s="28"/>
      <c r="RB155" s="28"/>
      <c r="RC155" s="28"/>
      <c r="RD155" s="28"/>
      <c r="RE155" s="28"/>
      <c r="RF155" s="28"/>
      <c r="RG155" s="28"/>
      <c r="RH155" s="28"/>
      <c r="RI155" s="28"/>
      <c r="RJ155" s="28"/>
      <c r="RK155" s="28"/>
      <c r="RL155" s="28"/>
      <c r="RM155" s="28"/>
      <c r="RN155" s="28"/>
      <c r="RO155" s="28"/>
      <c r="RP155" s="28"/>
      <c r="RQ155" s="28"/>
      <c r="RR155" s="28"/>
      <c r="RS155" s="28"/>
      <c r="RT155" s="28"/>
      <c r="RU155" s="28"/>
      <c r="RV155" s="28"/>
      <c r="RW155" s="28"/>
      <c r="RX155" s="28"/>
      <c r="RY155" s="28"/>
      <c r="RZ155" s="28"/>
      <c r="SA155" s="28"/>
      <c r="SB155" s="28"/>
      <c r="SC155" s="28"/>
      <c r="SD155" s="28"/>
      <c r="SE155" s="28"/>
      <c r="SF155" s="28"/>
      <c r="SG155" s="28"/>
      <c r="SH155" s="28"/>
      <c r="SI155" s="28"/>
      <c r="SJ155" s="28"/>
      <c r="SK155" s="28"/>
      <c r="SL155" s="28"/>
      <c r="SM155" s="28"/>
      <c r="SN155" s="28"/>
      <c r="SO155" s="28"/>
      <c r="SP155" s="28"/>
      <c r="SQ155" s="28"/>
      <c r="SR155" s="28"/>
      <c r="SS155" s="28"/>
      <c r="ST155" s="28"/>
      <c r="SU155" s="28"/>
      <c r="SV155" s="28"/>
      <c r="SW155" s="28"/>
      <c r="SX155" s="28"/>
      <c r="SY155" s="28"/>
      <c r="SZ155" s="28"/>
      <c r="TA155" s="28"/>
      <c r="TB155" s="28"/>
      <c r="TC155" s="28"/>
      <c r="TD155" s="28"/>
      <c r="TE155" s="28"/>
      <c r="TF155" s="28"/>
      <c r="TG155" s="28"/>
      <c r="TH155" s="28"/>
      <c r="TI155" s="28"/>
      <c r="TJ155" s="28"/>
      <c r="TK155" s="28"/>
      <c r="TL155" s="28"/>
      <c r="TM155" s="28"/>
      <c r="TN155" s="28"/>
      <c r="TO155" s="28"/>
      <c r="TP155" s="28"/>
      <c r="TQ155" s="28"/>
      <c r="TR155" s="28"/>
      <c r="TS155" s="28"/>
      <c r="TT155" s="28"/>
      <c r="TU155" s="28"/>
      <c r="TV155" s="28"/>
      <c r="TW155" s="28"/>
      <c r="TX155" s="28"/>
      <c r="TY155" s="28"/>
      <c r="TZ155" s="28"/>
      <c r="UA155" s="28"/>
      <c r="UB155" s="28"/>
      <c r="UC155" s="28"/>
      <c r="UD155" s="28"/>
      <c r="UE155" s="28"/>
      <c r="UF155" s="28"/>
      <c r="UG155" s="28"/>
      <c r="UH155" s="28"/>
      <c r="UI155" s="28"/>
      <c r="UJ155" s="28"/>
      <c r="UK155" s="28"/>
      <c r="UL155" s="28"/>
      <c r="UM155" s="28"/>
      <c r="UN155" s="28"/>
      <c r="UO155" s="28"/>
      <c r="UP155" s="28"/>
      <c r="UQ155" s="28"/>
      <c r="UR155" s="28"/>
      <c r="US155" s="28"/>
      <c r="UT155" s="28"/>
      <c r="UU155" s="28"/>
      <c r="UV155" s="28"/>
      <c r="UW155" s="28"/>
      <c r="UX155" s="28"/>
      <c r="UY155" s="28"/>
      <c r="UZ155" s="28"/>
      <c r="VA155" s="28"/>
      <c r="VB155" s="28"/>
      <c r="VC155" s="28"/>
      <c r="VD155" s="28"/>
      <c r="VE155" s="28"/>
      <c r="VF155" s="28"/>
      <c r="VG155" s="28"/>
      <c r="VH155" s="28"/>
      <c r="VI155" s="28"/>
      <c r="VJ155" s="28"/>
      <c r="VK155" s="28"/>
      <c r="VL155" s="28"/>
      <c r="VM155" s="28"/>
      <c r="VN155" s="28"/>
      <c r="VO155" s="28"/>
      <c r="VP155" s="28"/>
      <c r="VQ155" s="28"/>
      <c r="VR155" s="28"/>
      <c r="VS155" s="28"/>
      <c r="VT155" s="28"/>
      <c r="VU155" s="28"/>
      <c r="VV155" s="28"/>
      <c r="VW155" s="28"/>
      <c r="VX155" s="28"/>
      <c r="VY155" s="28"/>
      <c r="VZ155" s="28"/>
      <c r="WA155" s="28"/>
      <c r="WB155" s="28"/>
      <c r="WC155" s="28"/>
      <c r="WD155" s="28"/>
      <c r="WE155" s="28"/>
      <c r="WF155" s="28"/>
      <c r="WG155" s="28"/>
      <c r="WH155" s="28"/>
      <c r="WI155" s="28"/>
      <c r="WJ155" s="28"/>
      <c r="WK155" s="28"/>
      <c r="WL155" s="28"/>
      <c r="WM155" s="28"/>
      <c r="WN155" s="28"/>
      <c r="WO155" s="28"/>
      <c r="WP155" s="28"/>
      <c r="WQ155" s="28"/>
      <c r="WR155" s="28"/>
      <c r="WS155" s="28"/>
      <c r="WT155" s="28"/>
      <c r="WU155" s="28"/>
      <c r="WV155" s="28"/>
      <c r="WW155" s="28"/>
      <c r="WX155" s="28"/>
      <c r="WY155" s="28"/>
      <c r="WZ155" s="28"/>
      <c r="XA155" s="28"/>
      <c r="XB155" s="28"/>
      <c r="XC155" s="28"/>
      <c r="XD155" s="28"/>
      <c r="XE155" s="28"/>
      <c r="XF155" s="28"/>
      <c r="XG155" s="28"/>
      <c r="XH155" s="28"/>
      <c r="XI155" s="28"/>
      <c r="XJ155" s="28"/>
      <c r="XK155" s="28"/>
      <c r="XL155" s="28"/>
      <c r="XM155" s="28"/>
      <c r="XN155" s="28"/>
      <c r="XO155" s="28"/>
      <c r="XP155" s="28"/>
      <c r="XQ155" s="28"/>
      <c r="XR155" s="28"/>
      <c r="XS155" s="28"/>
      <c r="XT155" s="28"/>
      <c r="XU155" s="28"/>
      <c r="XV155" s="28"/>
      <c r="XW155" s="28"/>
      <c r="XX155" s="28"/>
      <c r="XY155" s="28"/>
      <c r="XZ155" s="28"/>
      <c r="YA155" s="28"/>
      <c r="YB155" s="28"/>
      <c r="YC155" s="28"/>
      <c r="YD155" s="28"/>
      <c r="YE155" s="28"/>
      <c r="YF155" s="28"/>
      <c r="YG155" s="28"/>
      <c r="YH155" s="28"/>
      <c r="YI155" s="28"/>
      <c r="YJ155" s="28"/>
      <c r="YK155" s="28"/>
      <c r="YL155" s="28"/>
      <c r="YM155" s="28"/>
      <c r="YN155" s="28"/>
      <c r="YO155" s="28"/>
      <c r="YP155" s="28"/>
      <c r="YQ155" s="28"/>
      <c r="YR155" s="28"/>
      <c r="YS155" s="28"/>
      <c r="YT155" s="28"/>
      <c r="YU155" s="28"/>
      <c r="YV155" s="28"/>
      <c r="YW155" s="28"/>
      <c r="YX155" s="28"/>
      <c r="YY155" s="28"/>
      <c r="YZ155" s="28"/>
      <c r="ZA155" s="28"/>
      <c r="ZB155" s="28"/>
      <c r="ZC155" s="28"/>
      <c r="ZD155" s="28"/>
      <c r="ZE155" s="28"/>
      <c r="ZF155" s="28"/>
      <c r="ZG155" s="28"/>
      <c r="ZH155" s="28"/>
      <c r="ZI155" s="28"/>
      <c r="ZJ155" s="28"/>
      <c r="ZK155" s="28"/>
      <c r="ZL155" s="28"/>
      <c r="ZM155" s="28"/>
      <c r="ZN155" s="28"/>
      <c r="ZO155" s="28"/>
      <c r="ZP155" s="28"/>
      <c r="ZQ155" s="28"/>
      <c r="ZR155" s="28"/>
      <c r="ZS155" s="28"/>
      <c r="ZT155" s="28"/>
      <c r="ZU155" s="28"/>
      <c r="ZV155" s="28"/>
      <c r="ZW155" s="28"/>
      <c r="ZX155" s="28"/>
      <c r="ZY155" s="28"/>
      <c r="ZZ155" s="28"/>
      <c r="AAA155" s="28"/>
      <c r="AAB155" s="28"/>
      <c r="AAC155" s="28"/>
      <c r="AAD155" s="28"/>
      <c r="AAE155" s="28"/>
      <c r="AAF155" s="28"/>
      <c r="AAG155" s="28"/>
      <c r="AAH155" s="28"/>
      <c r="AAI155" s="28"/>
      <c r="AAJ155" s="28"/>
      <c r="AAK155" s="28"/>
      <c r="AAL155" s="28"/>
      <c r="AAM155" s="28"/>
      <c r="AAN155" s="28"/>
      <c r="AAO155" s="28"/>
      <c r="AAP155" s="28"/>
      <c r="AAQ155" s="28"/>
      <c r="AAR155" s="28"/>
      <c r="AAS155" s="28"/>
      <c r="AAT155" s="28"/>
      <c r="AAU155" s="28"/>
      <c r="AAV155" s="28"/>
      <c r="AAW155" s="28"/>
      <c r="AAX155" s="28"/>
      <c r="AAY155" s="28"/>
      <c r="AAZ155" s="28"/>
      <c r="ABA155" s="28"/>
      <c r="ABB155" s="28"/>
      <c r="ABC155" s="28"/>
      <c r="ABD155" s="28"/>
      <c r="ABE155" s="28"/>
      <c r="ABF155" s="28"/>
      <c r="ABG155" s="28"/>
      <c r="ABH155" s="28"/>
      <c r="ABI155" s="28"/>
      <c r="ABJ155" s="28"/>
      <c r="ABK155" s="28"/>
      <c r="ABL155" s="28"/>
      <c r="ABM155" s="28"/>
      <c r="ABN155" s="28"/>
      <c r="ABO155" s="28"/>
      <c r="ABP155" s="28"/>
      <c r="ABQ155" s="28"/>
      <c r="ABR155" s="28"/>
      <c r="ABS155" s="28"/>
      <c r="ABT155" s="28"/>
      <c r="ABU155" s="28"/>
      <c r="ABV155" s="28"/>
      <c r="ABW155" s="28"/>
      <c r="ABX155" s="28"/>
      <c r="ABY155" s="28"/>
      <c r="ABZ155" s="28"/>
      <c r="ACA155" s="28"/>
      <c r="ACB155" s="28"/>
      <c r="ACC155" s="28"/>
      <c r="ACD155" s="28"/>
      <c r="ACE155" s="28"/>
      <c r="ACF155" s="28"/>
      <c r="ACG155" s="28"/>
      <c r="ACH155" s="28"/>
      <c r="ACI155" s="28"/>
      <c r="ACJ155" s="28"/>
      <c r="ACK155" s="28"/>
      <c r="ACL155" s="28"/>
      <c r="ACM155" s="28"/>
      <c r="ACN155" s="28"/>
      <c r="ACO155" s="28"/>
      <c r="ACP155" s="28"/>
      <c r="ACQ155" s="28"/>
      <c r="ACR155" s="28"/>
      <c r="ACS155" s="28"/>
      <c r="ACT155" s="28"/>
      <c r="ACU155" s="28"/>
      <c r="ACV155" s="28"/>
      <c r="ACW155" s="28"/>
      <c r="ACX155" s="28"/>
      <c r="ACY155" s="28"/>
      <c r="ACZ155" s="28"/>
      <c r="ADA155" s="28"/>
      <c r="ADB155" s="28"/>
      <c r="ADC155" s="28"/>
      <c r="ADD155" s="28"/>
      <c r="ADE155" s="28"/>
      <c r="ADF155" s="28"/>
      <c r="ADG155" s="28"/>
      <c r="ADH155" s="28"/>
      <c r="ADI155" s="28"/>
      <c r="ADJ155" s="28"/>
      <c r="ADK155" s="28"/>
      <c r="ADL155" s="28"/>
      <c r="ADM155" s="28"/>
      <c r="ADN155" s="28"/>
      <c r="ADO155" s="28"/>
      <c r="ADP155" s="28"/>
      <c r="ADQ155" s="28"/>
      <c r="ADR155" s="28"/>
      <c r="ADS155" s="28"/>
      <c r="ADT155" s="28"/>
      <c r="ADU155" s="28"/>
      <c r="ADV155" s="28"/>
      <c r="ADW155" s="28"/>
      <c r="ADX155" s="28"/>
      <c r="ADY155" s="28"/>
      <c r="ADZ155" s="28"/>
      <c r="AEA155" s="28"/>
      <c r="AEB155" s="28"/>
      <c r="AEC155" s="28"/>
      <c r="AED155" s="28"/>
      <c r="AEE155" s="28"/>
      <c r="AEF155" s="28"/>
      <c r="AEG155" s="28"/>
      <c r="AEH155" s="28"/>
      <c r="AEI155" s="28"/>
      <c r="AEJ155" s="28"/>
      <c r="AEK155" s="28"/>
      <c r="AEL155" s="28"/>
      <c r="AEM155" s="28"/>
      <c r="AEN155" s="28"/>
      <c r="AEO155" s="28"/>
      <c r="AEP155" s="28"/>
      <c r="AEQ155" s="28"/>
      <c r="AER155" s="28"/>
      <c r="AES155" s="28"/>
      <c r="AET155" s="28"/>
      <c r="AEU155" s="28"/>
      <c r="AEV155" s="28"/>
      <c r="AEW155" s="28"/>
      <c r="AEX155" s="28"/>
      <c r="AEY155" s="28"/>
      <c r="AEZ155" s="28"/>
      <c r="AFA155" s="28"/>
      <c r="AFB155" s="28"/>
      <c r="AFC155" s="28"/>
      <c r="AFD155" s="28"/>
      <c r="AFE155" s="28"/>
      <c r="AFF155" s="28"/>
      <c r="AFG155" s="28"/>
      <c r="AFH155" s="28"/>
      <c r="AFI155" s="28"/>
      <c r="AFJ155" s="28"/>
      <c r="AFK155" s="28"/>
      <c r="AFL155" s="28"/>
      <c r="AFM155" s="28"/>
      <c r="AFN155" s="28"/>
      <c r="AFO155" s="28"/>
      <c r="AFP155" s="28"/>
      <c r="AFQ155" s="28"/>
      <c r="AFR155" s="28"/>
      <c r="AFS155" s="28"/>
      <c r="AFT155" s="28"/>
      <c r="AFU155" s="28"/>
      <c r="AFV155" s="28"/>
      <c r="AFW155" s="28"/>
      <c r="AFX155" s="28"/>
      <c r="AFY155" s="28"/>
      <c r="AFZ155" s="28"/>
      <c r="AGA155" s="28"/>
      <c r="AGB155" s="28"/>
      <c r="AGC155" s="28"/>
      <c r="AGD155" s="28"/>
      <c r="AGE155" s="28"/>
      <c r="AGF155" s="28"/>
      <c r="AGG155" s="28"/>
      <c r="AGH155" s="28"/>
      <c r="AGI155" s="28"/>
      <c r="AGJ155" s="28"/>
      <c r="AGK155" s="28"/>
      <c r="AGL155" s="28"/>
      <c r="AGM155" s="28"/>
      <c r="AGN155" s="28"/>
      <c r="AGO155" s="28"/>
      <c r="AGP155" s="28"/>
      <c r="AGQ155" s="28"/>
      <c r="AGR155" s="28"/>
      <c r="AGS155" s="28"/>
      <c r="AGT155" s="28"/>
      <c r="AGU155" s="28"/>
      <c r="AGV155" s="28"/>
      <c r="AGW155" s="28"/>
      <c r="AGX155" s="28"/>
      <c r="AGY155" s="28"/>
      <c r="AGZ155" s="28"/>
      <c r="AHA155" s="28"/>
      <c r="AHB155" s="28"/>
      <c r="AHC155" s="28"/>
      <c r="AHD155" s="28"/>
      <c r="AHE155" s="28"/>
      <c r="AHF155" s="28"/>
      <c r="AHG155" s="28"/>
      <c r="AHH155" s="28"/>
      <c r="AHI155" s="28"/>
      <c r="AHJ155" s="28"/>
      <c r="AHK155" s="28"/>
      <c r="AHL155" s="28"/>
      <c r="AHM155" s="28"/>
      <c r="AHN155" s="28"/>
      <c r="AHO155" s="28"/>
      <c r="AHP155" s="28"/>
      <c r="AHQ155" s="28"/>
      <c r="AHR155" s="28"/>
      <c r="AHS155" s="28"/>
      <c r="AHT155" s="28"/>
      <c r="AHU155" s="28"/>
      <c r="AHV155" s="28"/>
      <c r="AHW155" s="28"/>
      <c r="AHX155" s="28"/>
      <c r="AHY155" s="28"/>
      <c r="AHZ155" s="28"/>
      <c r="AIA155" s="28"/>
      <c r="AIB155" s="28"/>
      <c r="AIC155" s="28"/>
      <c r="AID155" s="28"/>
      <c r="AIE155" s="28"/>
      <c r="AIF155" s="28"/>
      <c r="AIG155" s="28"/>
      <c r="AIH155" s="28"/>
      <c r="AII155" s="28"/>
      <c r="AIJ155" s="28"/>
      <c r="AIK155" s="28"/>
      <c r="AIL155" s="28"/>
      <c r="AIM155" s="28"/>
      <c r="AIN155" s="28"/>
      <c r="AIO155" s="28"/>
      <c r="AIP155" s="28"/>
      <c r="AIQ155" s="28"/>
      <c r="AIR155" s="28"/>
      <c r="AIS155" s="28"/>
      <c r="AIT155" s="28"/>
      <c r="AIU155" s="28"/>
      <c r="AIV155" s="28"/>
      <c r="AIW155" s="28"/>
      <c r="AIX155" s="28"/>
      <c r="AIY155" s="28"/>
      <c r="AIZ155" s="28"/>
      <c r="AJA155" s="28"/>
      <c r="AJB155" s="28"/>
      <c r="AJC155" s="28"/>
      <c r="AJD155" s="28"/>
      <c r="AJE155" s="28"/>
      <c r="AJF155" s="28"/>
      <c r="AJG155" s="28"/>
      <c r="AJH155" s="28"/>
      <c r="AJI155" s="28"/>
      <c r="AJJ155" s="28"/>
      <c r="AJK155" s="28"/>
      <c r="AJL155" s="28"/>
      <c r="AJM155" s="28"/>
      <c r="AJN155" s="28"/>
      <c r="AJO155" s="28"/>
      <c r="AJP155" s="28"/>
      <c r="AJQ155" s="28"/>
      <c r="AJR155" s="28"/>
      <c r="AJS155" s="28"/>
      <c r="AJT155" s="28"/>
      <c r="AJU155" s="28"/>
      <c r="AJV155" s="28"/>
      <c r="AJW155" s="28"/>
      <c r="AJX155" s="28"/>
      <c r="AJY155" s="28"/>
      <c r="AJZ155" s="28"/>
      <c r="AKA155" s="28"/>
      <c r="AKB155" s="28"/>
      <c r="AKC155" s="28"/>
      <c r="AKD155" s="28"/>
      <c r="AKE155" s="28"/>
      <c r="AKF155" s="28"/>
      <c r="AKG155" s="28"/>
      <c r="AKH155" s="28"/>
      <c r="AKI155" s="28"/>
      <c r="AKJ155" s="28"/>
      <c r="AKK155" s="28"/>
      <c r="AKL155" s="28"/>
      <c r="AKM155" s="28"/>
      <c r="AKN155" s="28"/>
      <c r="AKO155" s="28"/>
      <c r="AKP155" s="28"/>
      <c r="AKQ155" s="28"/>
      <c r="AKR155" s="28"/>
      <c r="AKS155" s="28"/>
      <c r="AKT155" s="28"/>
      <c r="AKU155" s="28"/>
      <c r="AKV155" s="28"/>
      <c r="AKW155" s="28"/>
      <c r="AKX155" s="28"/>
      <c r="AKY155" s="28"/>
      <c r="AKZ155" s="28"/>
      <c r="ALA155" s="28"/>
      <c r="ALB155" s="28"/>
      <c r="ALC155" s="28"/>
      <c r="ALD155" s="28"/>
      <c r="ALE155" s="28"/>
      <c r="ALF155" s="28"/>
      <c r="ALG155" s="28"/>
      <c r="ALH155" s="28"/>
      <c r="ALI155" s="28"/>
      <c r="ALJ155" s="28"/>
      <c r="ALK155" s="28"/>
      <c r="ALL155" s="28"/>
      <c r="ALM155" s="28"/>
      <c r="ALN155" s="28"/>
      <c r="ALO155" s="28"/>
      <c r="ALP155" s="28"/>
      <c r="ALQ155" s="28"/>
      <c r="ALR155" s="28"/>
      <c r="ALS155" s="28"/>
      <c r="ALT155" s="28"/>
      <c r="ALU155" s="28"/>
      <c r="ALV155" s="28"/>
      <c r="ALW155" s="28"/>
      <c r="ALX155" s="28"/>
      <c r="ALY155" s="28"/>
      <c r="ALZ155" s="28"/>
      <c r="AMA155" s="28"/>
      <c r="AMB155" s="28"/>
      <c r="AMC155" s="28"/>
      <c r="AMD155" s="28"/>
      <c r="AME155" s="28"/>
      <c r="AMF155" s="28"/>
      <c r="AMG155" s="28"/>
      <c r="AMH155" s="28"/>
      <c r="AMI155" s="28"/>
      <c r="AMJ155" s="28"/>
      <c r="AMK155" s="28"/>
      <c r="AML155" s="28"/>
      <c r="AMM155" s="28"/>
      <c r="AMN155" s="28"/>
      <c r="AMO155" s="28"/>
      <c r="AMP155" s="28"/>
      <c r="AMQ155" s="28"/>
      <c r="AMR155" s="28"/>
      <c r="AMS155" s="28"/>
      <c r="AMT155" s="28"/>
      <c r="AMU155" s="28"/>
      <c r="AMV155" s="28"/>
      <c r="AMW155" s="28"/>
      <c r="AMX155" s="28"/>
      <c r="AMY155" s="28"/>
      <c r="AMZ155" s="28"/>
      <c r="ANA155" s="28"/>
      <c r="ANB155" s="28"/>
      <c r="ANC155" s="28"/>
      <c r="AND155" s="28"/>
      <c r="ANE155" s="28"/>
      <c r="ANF155" s="28"/>
      <c r="ANG155" s="28"/>
      <c r="ANH155" s="28"/>
    </row>
    <row r="156" spans="3:1048" s="6" customFormat="1" ht="15" customHeight="1" x14ac:dyDescent="0.25">
      <c r="C156" s="6" t="str">
        <f t="shared" si="113"/>
        <v>Reliance</v>
      </c>
      <c r="D156" s="6" t="str">
        <f t="shared" si="114"/>
        <v>10 66 DHPHT 120  (66 gal)</v>
      </c>
      <c r="E156" s="6">
        <f t="shared" si="115"/>
        <v>180414</v>
      </c>
      <c r="F156" s="60">
        <f t="shared" si="26"/>
        <v>66</v>
      </c>
      <c r="G156" s="6" t="str">
        <f t="shared" si="116"/>
        <v>AOSmithHPTU66</v>
      </c>
      <c r="H156" s="62">
        <v>0</v>
      </c>
      <c r="I156" s="60">
        <v>1</v>
      </c>
      <c r="J156" s="61">
        <f t="shared" si="62"/>
        <v>0</v>
      </c>
      <c r="K156" s="61">
        <f t="shared" si="63"/>
        <v>3.1</v>
      </c>
      <c r="L156" s="127">
        <f t="shared" si="30"/>
        <v>0</v>
      </c>
      <c r="M156" s="169" t="str">
        <f t="shared" si="117"/>
        <v>Reliance1066DHPHT</v>
      </c>
      <c r="N156" s="97" t="s">
        <v>196</v>
      </c>
      <c r="O156" s="32">
        <v>3</v>
      </c>
      <c r="P156" s="81">
        <f t="shared" si="32"/>
        <v>18</v>
      </c>
      <c r="Q156" s="9" t="s">
        <v>34</v>
      </c>
      <c r="R156" s="68">
        <f t="shared" si="135"/>
        <v>4</v>
      </c>
      <c r="S156" s="68">
        <f xml:space="preserve"> (P156*10000) + (R156*100) + VLOOKUP( Y156, $V$2:$X$56, 2, FALSE )</f>
        <v>180414</v>
      </c>
      <c r="T156" s="65" t="str">
        <f t="shared" si="119"/>
        <v>10 66 DHPHT 120  (66 gal)</v>
      </c>
      <c r="U156" s="168">
        <f t="shared" si="106"/>
        <v>1</v>
      </c>
      <c r="V156" s="10" t="s">
        <v>37</v>
      </c>
      <c r="W156" s="11">
        <v>66</v>
      </c>
      <c r="X156" s="30" t="s">
        <v>85</v>
      </c>
      <c r="Y156" s="86" t="s">
        <v>105</v>
      </c>
      <c r="Z156" s="91" t="str">
        <f>VLOOKUP( Y156, $V$2:$X$56, 3, FALSE )</f>
        <v>AOSmithHPTU66</v>
      </c>
      <c r="AA156" s="126">
        <v>0</v>
      </c>
      <c r="AB156" s="40" t="s">
        <v>10</v>
      </c>
      <c r="AC156" s="47">
        <v>3</v>
      </c>
      <c r="AD156" s="160">
        <v>3.1</v>
      </c>
      <c r="AE156" s="48">
        <v>42545</v>
      </c>
      <c r="AF156" s="49" t="s">
        <v>83</v>
      </c>
      <c r="AG156" s="138" t="str">
        <f t="shared" si="108"/>
        <v>2,     180414,   "10 66 DHPHT 120  (66 gal)"</v>
      </c>
      <c r="AH156" s="140" t="str">
        <f t="shared" si="100"/>
        <v>Reliance</v>
      </c>
      <c r="AI156" s="141" t="s">
        <v>517</v>
      </c>
      <c r="AJ156" s="166">
        <f t="shared" si="107"/>
        <v>1</v>
      </c>
      <c r="AK156" s="138" t="str">
        <f t="shared" si="110"/>
        <v xml:space="preserve">          case  10 66 DHPHT 120  (66 gal)   :   "Reliance1066DHPHT"</v>
      </c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/>
      <c r="BD156"/>
      <c r="BE156"/>
      <c r="BF156"/>
      <c r="BG156"/>
      <c r="BH156"/>
      <c r="BI156"/>
      <c r="BJ156"/>
      <c r="BK156"/>
      <c r="BL156"/>
      <c r="BM156"/>
      <c r="BN156"/>
      <c r="BO156"/>
      <c r="BP156"/>
      <c r="BQ156"/>
      <c r="BR156"/>
      <c r="BS156"/>
      <c r="BT156"/>
      <c r="BU156"/>
      <c r="BV156"/>
      <c r="BW156"/>
      <c r="BX156"/>
      <c r="BY156"/>
      <c r="BZ156"/>
      <c r="CA156"/>
      <c r="CB156"/>
      <c r="CC156"/>
      <c r="CD156"/>
      <c r="CE156"/>
      <c r="CF156"/>
      <c r="CG156"/>
      <c r="CH156"/>
      <c r="CI156"/>
      <c r="CJ156"/>
      <c r="CK156"/>
      <c r="CL156"/>
      <c r="CM156"/>
      <c r="CN156"/>
      <c r="CO156"/>
      <c r="CP156"/>
      <c r="CQ156"/>
      <c r="CR156"/>
      <c r="CS156"/>
      <c r="CT156"/>
      <c r="CU156"/>
      <c r="CV156"/>
      <c r="CW156"/>
      <c r="CX156"/>
      <c r="CY156"/>
      <c r="CZ156"/>
      <c r="DA156"/>
      <c r="DB156"/>
      <c r="DC156"/>
      <c r="DD156"/>
      <c r="DE156"/>
      <c r="DF156"/>
      <c r="DG156"/>
      <c r="DH156"/>
      <c r="DI156"/>
      <c r="DJ156"/>
      <c r="DK156"/>
      <c r="DL156"/>
      <c r="DM156"/>
      <c r="DN156"/>
      <c r="DO156"/>
      <c r="DP156"/>
      <c r="DQ156"/>
      <c r="DR156"/>
      <c r="DS156"/>
      <c r="DT156"/>
      <c r="DU156"/>
      <c r="DV156"/>
      <c r="DW156"/>
      <c r="DX156"/>
      <c r="DY156"/>
      <c r="DZ156"/>
      <c r="EA156"/>
      <c r="EB156"/>
      <c r="EC156"/>
      <c r="ED156"/>
      <c r="EE156"/>
      <c r="EF156"/>
      <c r="EG156"/>
      <c r="EH156"/>
      <c r="EI156"/>
      <c r="EJ156"/>
      <c r="EK156"/>
      <c r="EL156"/>
      <c r="EM156"/>
      <c r="EN156"/>
      <c r="EO156"/>
      <c r="EP156"/>
      <c r="EQ156"/>
      <c r="ER156"/>
      <c r="ES156"/>
      <c r="ET156"/>
      <c r="EU156"/>
      <c r="EV156"/>
      <c r="EW156"/>
      <c r="EX156"/>
      <c r="EY156"/>
      <c r="EZ156"/>
      <c r="FA156"/>
      <c r="FB156"/>
      <c r="FC156"/>
      <c r="FD156"/>
      <c r="FE156"/>
      <c r="FF156"/>
      <c r="FG156"/>
      <c r="FH156"/>
      <c r="FI156"/>
      <c r="FJ156"/>
      <c r="FK156"/>
      <c r="FL156"/>
      <c r="FM156"/>
      <c r="FN156"/>
      <c r="FO156"/>
      <c r="FP156"/>
      <c r="FQ156"/>
      <c r="FR156"/>
      <c r="FS156"/>
      <c r="FT156"/>
      <c r="FU156"/>
      <c r="FV156"/>
      <c r="FW156"/>
      <c r="FX156"/>
      <c r="FY156"/>
      <c r="FZ156"/>
      <c r="GA156"/>
      <c r="GB156"/>
      <c r="GC156"/>
      <c r="GD156"/>
      <c r="GE156"/>
      <c r="GF156"/>
      <c r="GG156"/>
      <c r="GH156"/>
      <c r="GI156"/>
      <c r="GJ156"/>
      <c r="GK156"/>
      <c r="GL156"/>
      <c r="GM156"/>
      <c r="GN156"/>
      <c r="GO156"/>
      <c r="GP156"/>
      <c r="GQ156"/>
      <c r="GR156"/>
      <c r="GS156"/>
      <c r="GT156"/>
      <c r="GU156"/>
      <c r="GV156"/>
      <c r="GW156"/>
      <c r="GX156"/>
      <c r="GY156"/>
      <c r="GZ156"/>
      <c r="HA156"/>
      <c r="HB156"/>
      <c r="HC156"/>
      <c r="HD156"/>
      <c r="HE156"/>
      <c r="HF156"/>
      <c r="HG156"/>
      <c r="HH156"/>
      <c r="HI156"/>
      <c r="HJ156"/>
      <c r="HK156"/>
      <c r="HL156"/>
      <c r="HM156"/>
      <c r="HN156"/>
      <c r="HO156"/>
      <c r="HP156"/>
      <c r="HQ156"/>
      <c r="HR156"/>
      <c r="HS156"/>
      <c r="HT156"/>
      <c r="HU156"/>
      <c r="HV156"/>
      <c r="HW156"/>
      <c r="HX156"/>
      <c r="HY156"/>
      <c r="HZ156"/>
      <c r="IA156"/>
      <c r="IB156"/>
      <c r="IC156"/>
      <c r="ID156"/>
      <c r="IE156"/>
      <c r="IF156"/>
      <c r="IG156"/>
      <c r="IH156"/>
      <c r="II156"/>
      <c r="IJ156"/>
      <c r="IK156"/>
      <c r="IL156"/>
      <c r="IM156"/>
      <c r="IN156"/>
      <c r="IO156"/>
      <c r="IP156"/>
      <c r="IQ156"/>
      <c r="IR156"/>
      <c r="IS156"/>
      <c r="IT156"/>
      <c r="IU156"/>
      <c r="IV156"/>
      <c r="IW156"/>
      <c r="IX156"/>
      <c r="IY156"/>
      <c r="IZ156"/>
      <c r="JA156"/>
      <c r="JB156"/>
      <c r="JC156"/>
      <c r="JD156"/>
      <c r="JE156"/>
      <c r="JF156"/>
      <c r="JG156"/>
      <c r="JH156"/>
      <c r="JI156"/>
      <c r="JJ156"/>
      <c r="JK156"/>
      <c r="JL156"/>
      <c r="JM156"/>
      <c r="JN156"/>
      <c r="JO156"/>
      <c r="JP156"/>
      <c r="JQ156"/>
      <c r="JR156"/>
      <c r="JS156"/>
      <c r="JT156"/>
      <c r="JU156"/>
      <c r="JV156"/>
      <c r="JW156"/>
      <c r="JX156"/>
      <c r="JY156"/>
      <c r="JZ156"/>
      <c r="KA156"/>
      <c r="KB156"/>
      <c r="KC156"/>
      <c r="KD156"/>
      <c r="KE156"/>
      <c r="KF156"/>
      <c r="KG156"/>
      <c r="KH156"/>
      <c r="KI156"/>
      <c r="KJ156"/>
      <c r="KK156"/>
      <c r="KL156"/>
      <c r="KM156"/>
      <c r="KN156"/>
      <c r="KO156"/>
      <c r="KP156"/>
      <c r="KQ156"/>
      <c r="KR156"/>
      <c r="KS156"/>
      <c r="KT156"/>
      <c r="KU156"/>
      <c r="KV156"/>
      <c r="KW156"/>
      <c r="KX156"/>
      <c r="KY156"/>
      <c r="KZ156"/>
      <c r="LA156"/>
      <c r="LB156"/>
      <c r="LC156"/>
      <c r="LD156"/>
      <c r="LE156"/>
      <c r="LF156"/>
      <c r="LG156"/>
      <c r="LH156"/>
      <c r="LI156"/>
      <c r="LJ156"/>
      <c r="LK156"/>
      <c r="LL156"/>
      <c r="LM156"/>
      <c r="LN156"/>
      <c r="LO156"/>
      <c r="LP156"/>
      <c r="LQ156"/>
      <c r="LR156"/>
      <c r="LS156"/>
      <c r="LT156"/>
      <c r="LU156"/>
      <c r="LV156"/>
      <c r="LW156"/>
      <c r="LX156"/>
      <c r="LY156"/>
      <c r="LZ156"/>
      <c r="MA156"/>
      <c r="MB156"/>
      <c r="MC156"/>
      <c r="MD156"/>
      <c r="ME156"/>
      <c r="MF156"/>
      <c r="MG156"/>
      <c r="MH156"/>
      <c r="MI156"/>
      <c r="MJ156"/>
      <c r="MK156"/>
      <c r="ML156"/>
      <c r="MM156"/>
      <c r="MN156"/>
      <c r="MO156"/>
      <c r="MP156"/>
      <c r="MQ156"/>
      <c r="MR156"/>
      <c r="MS156"/>
      <c r="MT156"/>
      <c r="MU156"/>
      <c r="MV156"/>
      <c r="MW156"/>
      <c r="MX156"/>
      <c r="MY156"/>
      <c r="MZ156"/>
      <c r="NA156"/>
      <c r="NB156"/>
      <c r="NC156"/>
      <c r="ND156"/>
      <c r="NE156"/>
      <c r="NF156"/>
      <c r="NG156"/>
      <c r="NH156"/>
      <c r="NI156"/>
      <c r="NJ156"/>
      <c r="NK156"/>
      <c r="NL156"/>
      <c r="NM156"/>
      <c r="NN156"/>
      <c r="NO156"/>
      <c r="NP156"/>
      <c r="NQ156"/>
      <c r="NR156"/>
      <c r="NS156"/>
      <c r="NT156"/>
      <c r="NU156"/>
      <c r="NV156"/>
      <c r="NW156"/>
      <c r="NX156"/>
      <c r="NY156"/>
      <c r="NZ156"/>
      <c r="OA156"/>
      <c r="OB156"/>
      <c r="OC156"/>
      <c r="OD156"/>
      <c r="OE156"/>
      <c r="OF156"/>
      <c r="OG156"/>
      <c r="OH156"/>
      <c r="OI156"/>
      <c r="OJ156"/>
      <c r="OK156"/>
      <c r="OL156"/>
      <c r="OM156"/>
      <c r="ON156"/>
      <c r="OO156"/>
      <c r="OP156"/>
      <c r="OQ156"/>
      <c r="OR156"/>
      <c r="OS156"/>
      <c r="OT156"/>
      <c r="OU156"/>
      <c r="OV156"/>
      <c r="OW156"/>
      <c r="OX156"/>
      <c r="OY156"/>
      <c r="OZ156"/>
      <c r="PA156"/>
      <c r="PB156"/>
      <c r="PC156"/>
      <c r="PD156"/>
      <c r="PE156"/>
      <c r="PF156"/>
      <c r="PG156"/>
      <c r="PH156"/>
      <c r="PI156"/>
      <c r="PJ156"/>
      <c r="PK156"/>
      <c r="PL156"/>
      <c r="PM156"/>
      <c r="PN156"/>
      <c r="PO156"/>
      <c r="PP156"/>
      <c r="PQ156"/>
      <c r="PR156"/>
      <c r="PS156"/>
      <c r="PT156"/>
      <c r="PU156"/>
      <c r="PV156"/>
      <c r="PW156"/>
      <c r="PX156"/>
      <c r="PY156"/>
      <c r="PZ156"/>
      <c r="QA156"/>
      <c r="QB156"/>
      <c r="QC156"/>
      <c r="QD156"/>
      <c r="QE156"/>
      <c r="QF156"/>
      <c r="QG156"/>
      <c r="QH156"/>
      <c r="QI156"/>
      <c r="QJ156"/>
      <c r="QK156"/>
      <c r="QL156"/>
      <c r="QM156"/>
      <c r="QN156"/>
      <c r="QO156"/>
      <c r="QP156"/>
      <c r="QQ156"/>
      <c r="QR156"/>
      <c r="QS156"/>
      <c r="QT156"/>
      <c r="QU156"/>
      <c r="QV156"/>
      <c r="QW156"/>
      <c r="QX156"/>
      <c r="QY156"/>
      <c r="QZ156"/>
      <c r="RA156"/>
      <c r="RB156"/>
      <c r="RC156"/>
      <c r="RD156"/>
      <c r="RE156"/>
      <c r="RF156"/>
      <c r="RG156"/>
      <c r="RH156"/>
      <c r="RI156"/>
      <c r="RJ156"/>
      <c r="RK156"/>
      <c r="RL156"/>
      <c r="RM156"/>
      <c r="RN156"/>
      <c r="RO156"/>
      <c r="RP156"/>
      <c r="RQ156"/>
      <c r="RR156"/>
      <c r="RS156"/>
      <c r="RT156"/>
      <c r="RU156"/>
      <c r="RV156"/>
      <c r="RW156"/>
      <c r="RX156"/>
      <c r="RY156"/>
      <c r="RZ156"/>
      <c r="SA156"/>
      <c r="SB156"/>
      <c r="SC156"/>
      <c r="SD156"/>
      <c r="SE156"/>
      <c r="SF156"/>
      <c r="SG156"/>
      <c r="SH156"/>
      <c r="SI156"/>
      <c r="SJ156"/>
      <c r="SK156"/>
      <c r="SL156"/>
      <c r="SM156"/>
      <c r="SN156"/>
      <c r="SO156"/>
      <c r="SP156"/>
      <c r="SQ156"/>
      <c r="SR156"/>
      <c r="SS156"/>
      <c r="ST156"/>
      <c r="SU156"/>
      <c r="SV156"/>
      <c r="SW156"/>
      <c r="SX156"/>
      <c r="SY156"/>
      <c r="SZ156"/>
      <c r="TA156"/>
      <c r="TB156"/>
      <c r="TC156"/>
      <c r="TD156"/>
      <c r="TE156"/>
      <c r="TF156"/>
      <c r="TG156"/>
      <c r="TH156"/>
      <c r="TI156"/>
      <c r="TJ156"/>
      <c r="TK156"/>
      <c r="TL156"/>
      <c r="TM156"/>
      <c r="TN156"/>
      <c r="TO156"/>
      <c r="TP156"/>
      <c r="TQ156"/>
      <c r="TR156"/>
      <c r="TS156"/>
      <c r="TT156"/>
      <c r="TU156"/>
      <c r="TV156"/>
      <c r="TW156"/>
      <c r="TX156"/>
      <c r="TY156"/>
      <c r="TZ156"/>
      <c r="UA156"/>
      <c r="UB156"/>
      <c r="UC156"/>
      <c r="UD156"/>
      <c r="UE156"/>
      <c r="UF156"/>
      <c r="UG156"/>
      <c r="UH156"/>
      <c r="UI156"/>
      <c r="UJ156"/>
      <c r="UK156"/>
      <c r="UL156"/>
      <c r="UM156"/>
      <c r="UN156"/>
      <c r="UO156"/>
      <c r="UP156"/>
      <c r="UQ156"/>
      <c r="UR156"/>
      <c r="US156"/>
      <c r="UT156"/>
      <c r="UU156"/>
      <c r="UV156"/>
      <c r="UW156"/>
      <c r="UX156"/>
      <c r="UY156"/>
      <c r="UZ156"/>
      <c r="VA156"/>
      <c r="VB156"/>
      <c r="VC156"/>
      <c r="VD156"/>
      <c r="VE156"/>
      <c r="VF156"/>
      <c r="VG156"/>
      <c r="VH156"/>
      <c r="VI156"/>
      <c r="VJ156"/>
      <c r="VK156"/>
      <c r="VL156"/>
      <c r="VM156"/>
      <c r="VN156"/>
      <c r="VO156"/>
      <c r="VP156"/>
      <c r="VQ156"/>
      <c r="VR156"/>
      <c r="VS156"/>
      <c r="VT156"/>
      <c r="VU156"/>
      <c r="VV156"/>
      <c r="VW156"/>
      <c r="VX156"/>
      <c r="VY156"/>
      <c r="VZ156"/>
      <c r="WA156"/>
      <c r="WB156"/>
      <c r="WC156"/>
      <c r="WD156"/>
      <c r="WE156"/>
      <c r="WF156"/>
      <c r="WG156"/>
      <c r="WH156"/>
      <c r="WI156"/>
      <c r="WJ156"/>
      <c r="WK156"/>
      <c r="WL156"/>
      <c r="WM156"/>
      <c r="WN156"/>
      <c r="WO156"/>
      <c r="WP156"/>
      <c r="WQ156"/>
      <c r="WR156"/>
      <c r="WS156"/>
      <c r="WT156"/>
      <c r="WU156"/>
      <c r="WV156"/>
      <c r="WW156"/>
      <c r="WX156"/>
      <c r="WY156"/>
      <c r="WZ156"/>
      <c r="XA156"/>
      <c r="XB156"/>
      <c r="XC156"/>
      <c r="XD156"/>
      <c r="XE156"/>
      <c r="XF156"/>
      <c r="XG156"/>
      <c r="XH156"/>
      <c r="XI156"/>
      <c r="XJ156"/>
      <c r="XK156"/>
      <c r="XL156"/>
      <c r="XM156"/>
      <c r="XN156"/>
      <c r="XO156"/>
      <c r="XP156"/>
      <c r="XQ156"/>
      <c r="XR156"/>
      <c r="XS156"/>
      <c r="XT156"/>
      <c r="XU156"/>
      <c r="XV156"/>
      <c r="XW156"/>
      <c r="XX156"/>
      <c r="XY156"/>
      <c r="XZ156"/>
      <c r="YA156"/>
      <c r="YB156"/>
      <c r="YC156"/>
      <c r="YD156"/>
      <c r="YE156"/>
      <c r="YF156"/>
      <c r="YG156"/>
      <c r="YH156"/>
      <c r="YI156"/>
      <c r="YJ156"/>
      <c r="YK156"/>
      <c r="YL156"/>
      <c r="YM156"/>
      <c r="YN156"/>
      <c r="YO156"/>
      <c r="YP156"/>
      <c r="YQ156"/>
      <c r="YR156"/>
      <c r="YS156"/>
      <c r="YT156"/>
      <c r="YU156"/>
      <c r="YV156"/>
      <c r="YW156"/>
      <c r="YX156"/>
      <c r="YY156"/>
      <c r="YZ156"/>
      <c r="ZA156"/>
      <c r="ZB156"/>
      <c r="ZC156"/>
      <c r="ZD156"/>
      <c r="ZE156"/>
      <c r="ZF156"/>
      <c r="ZG156"/>
      <c r="ZH156"/>
      <c r="ZI156"/>
      <c r="ZJ156"/>
      <c r="ZK156"/>
      <c r="ZL156"/>
      <c r="ZM156"/>
      <c r="ZN156"/>
      <c r="ZO156"/>
      <c r="ZP156"/>
      <c r="ZQ156"/>
      <c r="ZR156"/>
      <c r="ZS156"/>
      <c r="ZT156"/>
      <c r="ZU156"/>
      <c r="ZV156"/>
      <c r="ZW156"/>
      <c r="ZX156"/>
      <c r="ZY156"/>
      <c r="ZZ156"/>
      <c r="AAA156"/>
      <c r="AAB156"/>
      <c r="AAC156"/>
      <c r="AAD156"/>
      <c r="AAE156"/>
      <c r="AAF156"/>
      <c r="AAG156"/>
      <c r="AAH156"/>
      <c r="AAI156"/>
      <c r="AAJ156"/>
      <c r="AAK156"/>
      <c r="AAL156"/>
      <c r="AAM156"/>
      <c r="AAN156"/>
      <c r="AAO156"/>
      <c r="AAP156"/>
      <c r="AAQ156"/>
      <c r="AAR156"/>
      <c r="AAS156"/>
      <c r="AAT156"/>
      <c r="AAU156"/>
      <c r="AAV156"/>
      <c r="AAW156"/>
      <c r="AAX156"/>
      <c r="AAY156"/>
      <c r="AAZ156"/>
      <c r="ABA156"/>
      <c r="ABB156"/>
      <c r="ABC156"/>
      <c r="ABD156"/>
      <c r="ABE156"/>
      <c r="ABF156"/>
      <c r="ABG156"/>
      <c r="ABH156"/>
      <c r="ABI156"/>
      <c r="ABJ156"/>
      <c r="ABK156"/>
      <c r="ABL156"/>
      <c r="ABM156"/>
      <c r="ABN156"/>
      <c r="ABO156"/>
      <c r="ABP156"/>
      <c r="ABQ156"/>
      <c r="ABR156"/>
      <c r="ABS156"/>
      <c r="ABT156"/>
      <c r="ABU156"/>
      <c r="ABV156"/>
      <c r="ABW156"/>
      <c r="ABX156"/>
      <c r="ABY156"/>
      <c r="ABZ156"/>
      <c r="ACA156"/>
      <c r="ACB156"/>
      <c r="ACC156"/>
      <c r="ACD156"/>
      <c r="ACE156"/>
      <c r="ACF156"/>
      <c r="ACG156"/>
      <c r="ACH156"/>
      <c r="ACI156"/>
      <c r="ACJ156"/>
      <c r="ACK156"/>
      <c r="ACL156"/>
      <c r="ACM156"/>
      <c r="ACN156"/>
      <c r="ACO156"/>
      <c r="ACP156"/>
      <c r="ACQ156"/>
      <c r="ACR156"/>
      <c r="ACS156"/>
      <c r="ACT156"/>
      <c r="ACU156"/>
      <c r="ACV156"/>
      <c r="ACW156"/>
      <c r="ACX156"/>
      <c r="ACY156"/>
      <c r="ACZ156"/>
      <c r="ADA156"/>
      <c r="ADB156"/>
      <c r="ADC156"/>
      <c r="ADD156"/>
      <c r="ADE156"/>
      <c r="ADF156"/>
      <c r="ADG156"/>
      <c r="ADH156"/>
      <c r="ADI156"/>
      <c r="ADJ156"/>
      <c r="ADK156"/>
      <c r="ADL156"/>
      <c r="ADM156"/>
      <c r="ADN156"/>
      <c r="ADO156"/>
      <c r="ADP156"/>
      <c r="ADQ156"/>
      <c r="ADR156"/>
      <c r="ADS156"/>
      <c r="ADT156"/>
      <c r="ADU156"/>
      <c r="ADV156"/>
      <c r="ADW156"/>
      <c r="ADX156"/>
      <c r="ADY156"/>
      <c r="ADZ156"/>
      <c r="AEA156"/>
      <c r="AEB156"/>
      <c r="AEC156"/>
      <c r="AED156"/>
      <c r="AEE156"/>
      <c r="AEF156"/>
      <c r="AEG156"/>
      <c r="AEH156"/>
      <c r="AEI156"/>
      <c r="AEJ156"/>
      <c r="AEK156"/>
      <c r="AEL156"/>
      <c r="AEM156"/>
      <c r="AEN156"/>
      <c r="AEO156"/>
      <c r="AEP156"/>
      <c r="AEQ156"/>
      <c r="AER156"/>
      <c r="AES156"/>
      <c r="AET156"/>
      <c r="AEU156"/>
      <c r="AEV156"/>
      <c r="AEW156"/>
      <c r="AEX156"/>
      <c r="AEY156"/>
      <c r="AEZ156"/>
      <c r="AFA156"/>
      <c r="AFB156"/>
      <c r="AFC156"/>
      <c r="AFD156"/>
      <c r="AFE156"/>
      <c r="AFF156"/>
      <c r="AFG156"/>
      <c r="AFH156"/>
      <c r="AFI156"/>
      <c r="AFJ156"/>
      <c r="AFK156"/>
      <c r="AFL156"/>
      <c r="AFM156"/>
      <c r="AFN156"/>
      <c r="AFO156"/>
      <c r="AFP156"/>
      <c r="AFQ156"/>
      <c r="AFR156"/>
      <c r="AFS156"/>
      <c r="AFT156"/>
      <c r="AFU156"/>
      <c r="AFV156"/>
      <c r="AFW156"/>
      <c r="AFX156"/>
      <c r="AFY156"/>
      <c r="AFZ156"/>
      <c r="AGA156"/>
      <c r="AGB156"/>
      <c r="AGC156"/>
      <c r="AGD156"/>
      <c r="AGE156"/>
      <c r="AGF156"/>
      <c r="AGG156"/>
      <c r="AGH156"/>
      <c r="AGI156"/>
      <c r="AGJ156"/>
      <c r="AGK156"/>
      <c r="AGL156"/>
      <c r="AGM156"/>
      <c r="AGN156"/>
      <c r="AGO156"/>
      <c r="AGP156"/>
      <c r="AGQ156"/>
      <c r="AGR156"/>
      <c r="AGS156"/>
      <c r="AGT156"/>
      <c r="AGU156"/>
      <c r="AGV156"/>
      <c r="AGW156"/>
      <c r="AGX156"/>
      <c r="AGY156"/>
      <c r="AGZ156"/>
      <c r="AHA156"/>
      <c r="AHB156"/>
      <c r="AHC156"/>
      <c r="AHD156"/>
      <c r="AHE156"/>
      <c r="AHF156"/>
      <c r="AHG156"/>
      <c r="AHH156"/>
      <c r="AHI156"/>
      <c r="AHJ156"/>
      <c r="AHK156"/>
      <c r="AHL156"/>
      <c r="AHM156"/>
      <c r="AHN156"/>
      <c r="AHO156"/>
      <c r="AHP156"/>
      <c r="AHQ156"/>
      <c r="AHR156"/>
      <c r="AHS156"/>
      <c r="AHT156"/>
      <c r="AHU156"/>
      <c r="AHV156"/>
      <c r="AHW156"/>
      <c r="AHX156"/>
      <c r="AHY156"/>
      <c r="AHZ156"/>
      <c r="AIA156"/>
      <c r="AIB156"/>
      <c r="AIC156"/>
      <c r="AID156"/>
      <c r="AIE156"/>
      <c r="AIF156"/>
      <c r="AIG156"/>
      <c r="AIH156"/>
      <c r="AII156"/>
      <c r="AIJ156"/>
      <c r="AIK156"/>
      <c r="AIL156"/>
      <c r="AIM156"/>
      <c r="AIN156"/>
      <c r="AIO156"/>
      <c r="AIP156"/>
      <c r="AIQ156"/>
      <c r="AIR156"/>
      <c r="AIS156"/>
      <c r="AIT156"/>
      <c r="AIU156"/>
      <c r="AIV156"/>
      <c r="AIW156"/>
      <c r="AIX156"/>
      <c r="AIY156"/>
      <c r="AIZ156"/>
      <c r="AJA156"/>
      <c r="AJB156"/>
      <c r="AJC156"/>
      <c r="AJD156"/>
      <c r="AJE156"/>
      <c r="AJF156"/>
      <c r="AJG156"/>
      <c r="AJH156"/>
      <c r="AJI156"/>
      <c r="AJJ156"/>
      <c r="AJK156"/>
      <c r="AJL156"/>
      <c r="AJM156"/>
      <c r="AJN156"/>
      <c r="AJO156"/>
      <c r="AJP156"/>
      <c r="AJQ156"/>
      <c r="AJR156"/>
      <c r="AJS156"/>
      <c r="AJT156"/>
      <c r="AJU156"/>
      <c r="AJV156"/>
      <c r="AJW156"/>
      <c r="AJX156"/>
      <c r="AJY156"/>
      <c r="AJZ156"/>
      <c r="AKA156"/>
      <c r="AKB156"/>
      <c r="AKC156"/>
      <c r="AKD156"/>
      <c r="AKE156"/>
      <c r="AKF156"/>
      <c r="AKG156"/>
      <c r="AKH156"/>
      <c r="AKI156"/>
      <c r="AKJ156"/>
      <c r="AKK156"/>
      <c r="AKL156"/>
      <c r="AKM156"/>
      <c r="AKN156"/>
      <c r="AKO156"/>
      <c r="AKP156"/>
      <c r="AKQ156"/>
      <c r="AKR156"/>
      <c r="AKS156"/>
      <c r="AKT156"/>
      <c r="AKU156"/>
      <c r="AKV156"/>
      <c r="AKW156"/>
      <c r="AKX156"/>
      <c r="AKY156"/>
      <c r="AKZ156"/>
      <c r="ALA156"/>
      <c r="ALB156"/>
      <c r="ALC156"/>
      <c r="ALD156"/>
      <c r="ALE156"/>
      <c r="ALF156"/>
      <c r="ALG156"/>
      <c r="ALH156"/>
      <c r="ALI156"/>
      <c r="ALJ156"/>
      <c r="ALK156"/>
      <c r="ALL156"/>
      <c r="ALM156"/>
      <c r="ALN156"/>
      <c r="ALO156"/>
      <c r="ALP156"/>
      <c r="ALQ156"/>
      <c r="ALR156"/>
      <c r="ALS156"/>
      <c r="ALT156"/>
      <c r="ALU156"/>
      <c r="ALV156"/>
      <c r="ALW156"/>
      <c r="ALX156"/>
      <c r="ALY156"/>
      <c r="ALZ156"/>
      <c r="AMA156"/>
      <c r="AMB156"/>
      <c r="AMC156"/>
      <c r="AMD156"/>
      <c r="AME156"/>
      <c r="AMF156"/>
      <c r="AMG156"/>
      <c r="AMH156"/>
      <c r="AMI156"/>
      <c r="AMJ156"/>
      <c r="AMK156"/>
      <c r="AML156"/>
      <c r="AMM156"/>
      <c r="AMN156"/>
      <c r="AMO156"/>
      <c r="AMP156"/>
      <c r="AMQ156"/>
      <c r="AMR156"/>
      <c r="AMS156"/>
      <c r="AMT156"/>
      <c r="AMU156"/>
      <c r="AMV156"/>
      <c r="AMW156"/>
      <c r="AMX156"/>
      <c r="AMY156"/>
      <c r="AMZ156"/>
      <c r="ANA156"/>
      <c r="ANB156"/>
      <c r="ANC156"/>
      <c r="AND156"/>
      <c r="ANE156"/>
    </row>
    <row r="157" spans="3:1048" s="6" customFormat="1" ht="15" customHeight="1" x14ac:dyDescent="0.25">
      <c r="C157" s="6" t="str">
        <f t="shared" si="113"/>
        <v>Reliance</v>
      </c>
      <c r="D157" s="6" t="str">
        <f t="shared" si="114"/>
        <v>10 66 DHPHTN 120  (66 gal)</v>
      </c>
      <c r="E157" s="6">
        <f t="shared" si="115"/>
        <v>180514</v>
      </c>
      <c r="F157" s="60">
        <f t="shared" si="26"/>
        <v>66</v>
      </c>
      <c r="G157" s="6" t="str">
        <f t="shared" si="116"/>
        <v>AOSmithHPTU66</v>
      </c>
      <c r="H157" s="62">
        <v>0</v>
      </c>
      <c r="I157" s="60">
        <v>1</v>
      </c>
      <c r="J157" s="61">
        <f t="shared" si="62"/>
        <v>0</v>
      </c>
      <c r="K157" s="61">
        <f t="shared" si="63"/>
        <v>3.1</v>
      </c>
      <c r="L157" s="127">
        <f t="shared" si="30"/>
        <v>0</v>
      </c>
      <c r="M157" s="169" t="str">
        <f t="shared" si="117"/>
        <v>Reliance1066DHPHTN</v>
      </c>
      <c r="N157" s="97" t="s">
        <v>196</v>
      </c>
      <c r="O157" s="32">
        <v>3</v>
      </c>
      <c r="P157" s="81">
        <f t="shared" si="32"/>
        <v>18</v>
      </c>
      <c r="Q157" s="9" t="s">
        <v>34</v>
      </c>
      <c r="R157" s="68">
        <f t="shared" si="135"/>
        <v>5</v>
      </c>
      <c r="S157" s="68">
        <f xml:space="preserve"> (P157*10000) + (R157*100) + VLOOKUP( Y157, $V$2:$X$56, 2, FALSE )</f>
        <v>180514</v>
      </c>
      <c r="T157" s="65" t="str">
        <f t="shared" si="119"/>
        <v>10 66 DHPHTN 120  (66 gal)</v>
      </c>
      <c r="U157" s="168">
        <f t="shared" si="106"/>
        <v>1</v>
      </c>
      <c r="V157" s="10" t="s">
        <v>38</v>
      </c>
      <c r="W157" s="11">
        <v>66</v>
      </c>
      <c r="X157" s="30" t="s">
        <v>85</v>
      </c>
      <c r="Y157" s="86" t="s">
        <v>105</v>
      </c>
      <c r="Z157" s="91" t="str">
        <f>VLOOKUP( Y157, $V$2:$X$56, 3, FALSE )</f>
        <v>AOSmithHPTU66</v>
      </c>
      <c r="AA157" s="126">
        <v>0</v>
      </c>
      <c r="AB157" s="40" t="s">
        <v>10</v>
      </c>
      <c r="AC157" s="47">
        <v>3</v>
      </c>
      <c r="AD157" s="160">
        <v>3.1</v>
      </c>
      <c r="AE157" s="48">
        <v>42545</v>
      </c>
      <c r="AF157" s="49" t="s">
        <v>83</v>
      </c>
      <c r="AG157" s="138" t="str">
        <f t="shared" si="108"/>
        <v>2,     180514,   "10 66 DHPHTN 120  (66 gal)"</v>
      </c>
      <c r="AH157" s="140" t="str">
        <f t="shared" si="100"/>
        <v>Reliance</v>
      </c>
      <c r="AI157" s="141" t="s">
        <v>518</v>
      </c>
      <c r="AJ157" s="166">
        <f t="shared" si="107"/>
        <v>1</v>
      </c>
      <c r="AK157" s="138" t="str">
        <f t="shared" si="110"/>
        <v xml:space="preserve">          case  10 66 DHPHTN 120  (66 gal)   :   "Reliance1066DHPHTN"</v>
      </c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/>
      <c r="BD157"/>
      <c r="BE157"/>
      <c r="BF157"/>
      <c r="BG157"/>
      <c r="BH157"/>
      <c r="BI157"/>
      <c r="BJ157"/>
      <c r="BK157"/>
      <c r="BL157"/>
      <c r="BM157"/>
      <c r="BN157"/>
      <c r="BO157"/>
      <c r="BP157"/>
      <c r="BQ157"/>
      <c r="BR157"/>
      <c r="BS157"/>
      <c r="BT157"/>
      <c r="BU157"/>
      <c r="BV157"/>
      <c r="BW157"/>
      <c r="BX157"/>
      <c r="BY157"/>
      <c r="BZ157"/>
      <c r="CA157"/>
      <c r="CB157"/>
      <c r="CC157"/>
      <c r="CD157"/>
      <c r="CE157"/>
      <c r="CF157"/>
      <c r="CG157"/>
      <c r="CH157"/>
      <c r="CI157"/>
      <c r="CJ157"/>
      <c r="CK157"/>
      <c r="CL157"/>
      <c r="CM157"/>
      <c r="CN157"/>
      <c r="CO157"/>
      <c r="CP157"/>
      <c r="CQ157"/>
      <c r="CR157"/>
      <c r="CS157"/>
      <c r="CT157"/>
      <c r="CU157"/>
      <c r="CV157"/>
      <c r="CW157"/>
      <c r="CX157"/>
      <c r="CY157"/>
      <c r="CZ157"/>
      <c r="DA157"/>
      <c r="DB157"/>
      <c r="DC157"/>
      <c r="DD157"/>
      <c r="DE157"/>
      <c r="DF157"/>
      <c r="DG157"/>
      <c r="DH157"/>
      <c r="DI157"/>
      <c r="DJ157"/>
      <c r="DK157"/>
      <c r="DL157"/>
      <c r="DM157"/>
      <c r="DN157"/>
      <c r="DO157"/>
      <c r="DP157"/>
      <c r="DQ157"/>
      <c r="DR157"/>
      <c r="DS157"/>
      <c r="DT157"/>
      <c r="DU157"/>
      <c r="DV157"/>
      <c r="DW157"/>
      <c r="DX157"/>
      <c r="DY157"/>
      <c r="DZ157"/>
      <c r="EA157"/>
      <c r="EB157"/>
      <c r="EC157"/>
      <c r="ED157"/>
      <c r="EE157"/>
      <c r="EF157"/>
      <c r="EG157"/>
      <c r="EH157"/>
      <c r="EI157"/>
      <c r="EJ157"/>
      <c r="EK157"/>
      <c r="EL157"/>
      <c r="EM157"/>
      <c r="EN157"/>
      <c r="EO157"/>
      <c r="EP157"/>
      <c r="EQ157"/>
      <c r="ER157"/>
      <c r="ES157"/>
      <c r="ET157"/>
      <c r="EU157"/>
      <c r="EV157"/>
      <c r="EW157"/>
      <c r="EX157"/>
      <c r="EY157"/>
      <c r="EZ157"/>
      <c r="FA157"/>
      <c r="FB157"/>
      <c r="FC157"/>
      <c r="FD157"/>
      <c r="FE157"/>
      <c r="FF157"/>
      <c r="FG157"/>
      <c r="FH157"/>
      <c r="FI157"/>
      <c r="FJ157"/>
      <c r="FK157"/>
      <c r="FL157"/>
      <c r="FM157"/>
      <c r="FN157"/>
      <c r="FO157"/>
      <c r="FP157"/>
      <c r="FQ157"/>
      <c r="FR157"/>
      <c r="FS157"/>
      <c r="FT157"/>
      <c r="FU157"/>
      <c r="FV157"/>
      <c r="FW157"/>
      <c r="FX157"/>
      <c r="FY157"/>
      <c r="FZ157"/>
      <c r="GA157"/>
      <c r="GB157"/>
      <c r="GC157"/>
      <c r="GD157"/>
      <c r="GE157"/>
      <c r="GF157"/>
      <c r="GG157"/>
      <c r="GH157"/>
      <c r="GI157"/>
      <c r="GJ157"/>
      <c r="GK157"/>
      <c r="GL157"/>
      <c r="GM157"/>
      <c r="GN157"/>
      <c r="GO157"/>
      <c r="GP157"/>
      <c r="GQ157"/>
      <c r="GR157"/>
      <c r="GS157"/>
      <c r="GT157"/>
      <c r="GU157"/>
      <c r="GV157"/>
      <c r="GW157"/>
      <c r="GX157"/>
      <c r="GY157"/>
      <c r="GZ157"/>
      <c r="HA157"/>
      <c r="HB157"/>
      <c r="HC157"/>
      <c r="HD157"/>
      <c r="HE157"/>
      <c r="HF157"/>
      <c r="HG157"/>
      <c r="HH157"/>
      <c r="HI157"/>
      <c r="HJ157"/>
      <c r="HK157"/>
      <c r="HL157"/>
      <c r="HM157"/>
      <c r="HN157"/>
      <c r="HO157"/>
      <c r="HP157"/>
      <c r="HQ157"/>
      <c r="HR157"/>
      <c r="HS157"/>
      <c r="HT157"/>
      <c r="HU157"/>
      <c r="HV157"/>
      <c r="HW157"/>
      <c r="HX157"/>
      <c r="HY157"/>
      <c r="HZ157"/>
      <c r="IA157"/>
      <c r="IB157"/>
      <c r="IC157"/>
      <c r="ID157"/>
      <c r="IE157"/>
      <c r="IF157"/>
      <c r="IG157"/>
      <c r="IH157"/>
      <c r="II157"/>
      <c r="IJ157"/>
      <c r="IK157"/>
      <c r="IL157"/>
      <c r="IM157"/>
      <c r="IN157"/>
      <c r="IO157"/>
      <c r="IP157"/>
      <c r="IQ157"/>
      <c r="IR157"/>
      <c r="IS157"/>
      <c r="IT157"/>
      <c r="IU157"/>
      <c r="IV157"/>
      <c r="IW157"/>
      <c r="IX157"/>
      <c r="IY157"/>
      <c r="IZ157"/>
      <c r="JA157"/>
      <c r="JB157"/>
      <c r="JC157"/>
      <c r="JD157"/>
      <c r="JE157"/>
      <c r="JF157"/>
      <c r="JG157"/>
      <c r="JH157"/>
      <c r="JI157"/>
      <c r="JJ157"/>
      <c r="JK157"/>
      <c r="JL157"/>
      <c r="JM157"/>
      <c r="JN157"/>
      <c r="JO157"/>
      <c r="JP157"/>
      <c r="JQ157"/>
      <c r="JR157"/>
      <c r="JS157"/>
      <c r="JT157"/>
      <c r="JU157"/>
      <c r="JV157"/>
      <c r="JW157"/>
      <c r="JX157"/>
      <c r="JY157"/>
      <c r="JZ157"/>
      <c r="KA157"/>
      <c r="KB157"/>
      <c r="KC157"/>
      <c r="KD157"/>
      <c r="KE157"/>
      <c r="KF157"/>
      <c r="KG157"/>
      <c r="KH157"/>
      <c r="KI157"/>
      <c r="KJ157"/>
      <c r="KK157"/>
      <c r="KL157"/>
      <c r="KM157"/>
      <c r="KN157"/>
      <c r="KO157"/>
      <c r="KP157"/>
      <c r="KQ157"/>
      <c r="KR157"/>
      <c r="KS157"/>
      <c r="KT157"/>
      <c r="KU157"/>
      <c r="KV157"/>
      <c r="KW157"/>
      <c r="KX157"/>
      <c r="KY157"/>
      <c r="KZ157"/>
      <c r="LA157"/>
      <c r="LB157"/>
      <c r="LC157"/>
      <c r="LD157"/>
      <c r="LE157"/>
      <c r="LF157"/>
      <c r="LG157"/>
      <c r="LH157"/>
      <c r="LI157"/>
      <c r="LJ157"/>
      <c r="LK157"/>
      <c r="LL157"/>
      <c r="LM157"/>
      <c r="LN157"/>
      <c r="LO157"/>
      <c r="LP157"/>
      <c r="LQ157"/>
      <c r="LR157"/>
      <c r="LS157"/>
      <c r="LT157"/>
      <c r="LU157"/>
      <c r="LV157"/>
      <c r="LW157"/>
      <c r="LX157"/>
      <c r="LY157"/>
      <c r="LZ157"/>
      <c r="MA157"/>
      <c r="MB157"/>
      <c r="MC157"/>
      <c r="MD157"/>
      <c r="ME157"/>
      <c r="MF157"/>
      <c r="MG157"/>
      <c r="MH157"/>
      <c r="MI157"/>
      <c r="MJ157"/>
      <c r="MK157"/>
      <c r="ML157"/>
      <c r="MM157"/>
      <c r="MN157"/>
      <c r="MO157"/>
      <c r="MP157"/>
      <c r="MQ157"/>
      <c r="MR157"/>
      <c r="MS157"/>
      <c r="MT157"/>
      <c r="MU157"/>
      <c r="MV157"/>
      <c r="MW157"/>
      <c r="MX157"/>
      <c r="MY157"/>
      <c r="MZ157"/>
      <c r="NA157"/>
      <c r="NB157"/>
      <c r="NC157"/>
      <c r="ND157"/>
      <c r="NE157"/>
      <c r="NF157"/>
      <c r="NG157"/>
      <c r="NH157"/>
      <c r="NI157"/>
      <c r="NJ157"/>
      <c r="NK157"/>
      <c r="NL157"/>
      <c r="NM157"/>
      <c r="NN157"/>
      <c r="NO157"/>
      <c r="NP157"/>
      <c r="NQ157"/>
      <c r="NR157"/>
      <c r="NS157"/>
      <c r="NT157"/>
      <c r="NU157"/>
      <c r="NV157"/>
      <c r="NW157"/>
      <c r="NX157"/>
      <c r="NY157"/>
      <c r="NZ157"/>
      <c r="OA157"/>
      <c r="OB157"/>
      <c r="OC157"/>
      <c r="OD157"/>
      <c r="OE157"/>
      <c r="OF157"/>
      <c r="OG157"/>
      <c r="OH157"/>
      <c r="OI157"/>
      <c r="OJ157"/>
      <c r="OK157"/>
      <c r="OL157"/>
      <c r="OM157"/>
      <c r="ON157"/>
      <c r="OO157"/>
      <c r="OP157"/>
      <c r="OQ157"/>
      <c r="OR157"/>
      <c r="OS157"/>
      <c r="OT157"/>
      <c r="OU157"/>
      <c r="OV157"/>
      <c r="OW157"/>
      <c r="OX157"/>
      <c r="OY157"/>
      <c r="OZ157"/>
      <c r="PA157"/>
      <c r="PB157"/>
      <c r="PC157"/>
      <c r="PD157"/>
      <c r="PE157"/>
      <c r="PF157"/>
      <c r="PG157"/>
      <c r="PH157"/>
      <c r="PI157"/>
      <c r="PJ157"/>
      <c r="PK157"/>
      <c r="PL157"/>
      <c r="PM157"/>
      <c r="PN157"/>
      <c r="PO157"/>
      <c r="PP157"/>
      <c r="PQ157"/>
      <c r="PR157"/>
      <c r="PS157"/>
      <c r="PT157"/>
      <c r="PU157"/>
      <c r="PV157"/>
      <c r="PW157"/>
      <c r="PX157"/>
      <c r="PY157"/>
      <c r="PZ157"/>
      <c r="QA157"/>
      <c r="QB157"/>
      <c r="QC157"/>
      <c r="QD157"/>
      <c r="QE157"/>
      <c r="QF157"/>
      <c r="QG157"/>
      <c r="QH157"/>
      <c r="QI157"/>
      <c r="QJ157"/>
      <c r="QK157"/>
      <c r="QL157"/>
      <c r="QM157"/>
      <c r="QN157"/>
      <c r="QO157"/>
      <c r="QP157"/>
      <c r="QQ157"/>
      <c r="QR157"/>
      <c r="QS157"/>
      <c r="QT157"/>
      <c r="QU157"/>
      <c r="QV157"/>
      <c r="QW157"/>
      <c r="QX157"/>
      <c r="QY157"/>
      <c r="QZ157"/>
      <c r="RA157"/>
      <c r="RB157"/>
      <c r="RC157"/>
      <c r="RD157"/>
      <c r="RE157"/>
      <c r="RF157"/>
      <c r="RG157"/>
      <c r="RH157"/>
      <c r="RI157"/>
      <c r="RJ157"/>
      <c r="RK157"/>
      <c r="RL157"/>
      <c r="RM157"/>
      <c r="RN157"/>
      <c r="RO157"/>
      <c r="RP157"/>
      <c r="RQ157"/>
      <c r="RR157"/>
      <c r="RS157"/>
      <c r="RT157"/>
      <c r="RU157"/>
      <c r="RV157"/>
      <c r="RW157"/>
      <c r="RX157"/>
      <c r="RY157"/>
      <c r="RZ157"/>
      <c r="SA157"/>
      <c r="SB157"/>
      <c r="SC157"/>
      <c r="SD157"/>
      <c r="SE157"/>
      <c r="SF157"/>
      <c r="SG157"/>
      <c r="SH157"/>
      <c r="SI157"/>
      <c r="SJ157"/>
      <c r="SK157"/>
      <c r="SL157"/>
      <c r="SM157"/>
      <c r="SN157"/>
      <c r="SO157"/>
      <c r="SP157"/>
      <c r="SQ157"/>
      <c r="SR157"/>
      <c r="SS157"/>
      <c r="ST157"/>
      <c r="SU157"/>
      <c r="SV157"/>
      <c r="SW157"/>
      <c r="SX157"/>
      <c r="SY157"/>
      <c r="SZ157"/>
      <c r="TA157"/>
      <c r="TB157"/>
      <c r="TC157"/>
      <c r="TD157"/>
      <c r="TE157"/>
      <c r="TF157"/>
      <c r="TG157"/>
      <c r="TH157"/>
      <c r="TI157"/>
      <c r="TJ157"/>
      <c r="TK157"/>
      <c r="TL157"/>
      <c r="TM157"/>
      <c r="TN157"/>
      <c r="TO157"/>
      <c r="TP157"/>
      <c r="TQ157"/>
      <c r="TR157"/>
      <c r="TS157"/>
      <c r="TT157"/>
      <c r="TU157"/>
      <c r="TV157"/>
      <c r="TW157"/>
      <c r="TX157"/>
      <c r="TY157"/>
      <c r="TZ157"/>
      <c r="UA157"/>
      <c r="UB157"/>
      <c r="UC157"/>
      <c r="UD157"/>
      <c r="UE157"/>
      <c r="UF157"/>
      <c r="UG157"/>
      <c r="UH157"/>
      <c r="UI157"/>
      <c r="UJ157"/>
      <c r="UK157"/>
      <c r="UL157"/>
      <c r="UM157"/>
      <c r="UN157"/>
      <c r="UO157"/>
      <c r="UP157"/>
      <c r="UQ157"/>
      <c r="UR157"/>
      <c r="US157"/>
      <c r="UT157"/>
      <c r="UU157"/>
      <c r="UV157"/>
      <c r="UW157"/>
      <c r="UX157"/>
      <c r="UY157"/>
      <c r="UZ157"/>
      <c r="VA157"/>
      <c r="VB157"/>
      <c r="VC157"/>
      <c r="VD157"/>
      <c r="VE157"/>
      <c r="VF157"/>
      <c r="VG157"/>
      <c r="VH157"/>
      <c r="VI157"/>
      <c r="VJ157"/>
      <c r="VK157"/>
      <c r="VL157"/>
      <c r="VM157"/>
      <c r="VN157"/>
      <c r="VO157"/>
      <c r="VP157"/>
      <c r="VQ157"/>
      <c r="VR157"/>
      <c r="VS157"/>
      <c r="VT157"/>
      <c r="VU157"/>
      <c r="VV157"/>
      <c r="VW157"/>
      <c r="VX157"/>
      <c r="VY157"/>
      <c r="VZ157"/>
      <c r="WA157"/>
      <c r="WB157"/>
      <c r="WC157"/>
      <c r="WD157"/>
      <c r="WE157"/>
      <c r="WF157"/>
      <c r="WG157"/>
      <c r="WH157"/>
      <c r="WI157"/>
      <c r="WJ157"/>
      <c r="WK157"/>
      <c r="WL157"/>
      <c r="WM157"/>
      <c r="WN157"/>
      <c r="WO157"/>
      <c r="WP157"/>
      <c r="WQ157"/>
      <c r="WR157"/>
      <c r="WS157"/>
      <c r="WT157"/>
      <c r="WU157"/>
      <c r="WV157"/>
      <c r="WW157"/>
      <c r="WX157"/>
      <c r="WY157"/>
      <c r="WZ157"/>
      <c r="XA157"/>
      <c r="XB157"/>
      <c r="XC157"/>
      <c r="XD157"/>
      <c r="XE157"/>
      <c r="XF157"/>
      <c r="XG157"/>
      <c r="XH157"/>
      <c r="XI157"/>
      <c r="XJ157"/>
      <c r="XK157"/>
      <c r="XL157"/>
      <c r="XM157"/>
      <c r="XN157"/>
      <c r="XO157"/>
      <c r="XP157"/>
      <c r="XQ157"/>
      <c r="XR157"/>
      <c r="XS157"/>
      <c r="XT157"/>
      <c r="XU157"/>
      <c r="XV157"/>
      <c r="XW157"/>
      <c r="XX157"/>
      <c r="XY157"/>
      <c r="XZ157"/>
      <c r="YA157"/>
      <c r="YB157"/>
      <c r="YC157"/>
      <c r="YD157"/>
      <c r="YE157"/>
      <c r="YF157"/>
      <c r="YG157"/>
      <c r="YH157"/>
      <c r="YI157"/>
      <c r="YJ157"/>
      <c r="YK157"/>
      <c r="YL157"/>
      <c r="YM157"/>
      <c r="YN157"/>
      <c r="YO157"/>
      <c r="YP157"/>
      <c r="YQ157"/>
      <c r="YR157"/>
      <c r="YS157"/>
      <c r="YT157"/>
      <c r="YU157"/>
      <c r="YV157"/>
      <c r="YW157"/>
      <c r="YX157"/>
      <c r="YY157"/>
      <c r="YZ157"/>
      <c r="ZA157"/>
      <c r="ZB157"/>
      <c r="ZC157"/>
      <c r="ZD157"/>
      <c r="ZE157"/>
      <c r="ZF157"/>
      <c r="ZG157"/>
      <c r="ZH157"/>
      <c r="ZI157"/>
      <c r="ZJ157"/>
      <c r="ZK157"/>
      <c r="ZL157"/>
      <c r="ZM157"/>
      <c r="ZN157"/>
      <c r="ZO157"/>
      <c r="ZP157"/>
      <c r="ZQ157"/>
      <c r="ZR157"/>
      <c r="ZS157"/>
      <c r="ZT157"/>
      <c r="ZU157"/>
      <c r="ZV157"/>
      <c r="ZW157"/>
      <c r="ZX157"/>
      <c r="ZY157"/>
      <c r="ZZ157"/>
      <c r="AAA157"/>
      <c r="AAB157"/>
      <c r="AAC157"/>
      <c r="AAD157"/>
      <c r="AAE157"/>
      <c r="AAF157"/>
      <c r="AAG157"/>
      <c r="AAH157"/>
      <c r="AAI157"/>
      <c r="AAJ157"/>
      <c r="AAK157"/>
      <c r="AAL157"/>
      <c r="AAM157"/>
      <c r="AAN157"/>
      <c r="AAO157"/>
      <c r="AAP157"/>
      <c r="AAQ157"/>
      <c r="AAR157"/>
      <c r="AAS157"/>
      <c r="AAT157"/>
      <c r="AAU157"/>
      <c r="AAV157"/>
      <c r="AAW157"/>
      <c r="AAX157"/>
      <c r="AAY157"/>
      <c r="AAZ157"/>
      <c r="ABA157"/>
      <c r="ABB157"/>
      <c r="ABC157"/>
      <c r="ABD157"/>
      <c r="ABE157"/>
      <c r="ABF157"/>
      <c r="ABG157"/>
      <c r="ABH157"/>
      <c r="ABI157"/>
      <c r="ABJ157"/>
      <c r="ABK157"/>
      <c r="ABL157"/>
      <c r="ABM157"/>
      <c r="ABN157"/>
      <c r="ABO157"/>
      <c r="ABP157"/>
      <c r="ABQ157"/>
      <c r="ABR157"/>
      <c r="ABS157"/>
      <c r="ABT157"/>
      <c r="ABU157"/>
      <c r="ABV157"/>
      <c r="ABW157"/>
      <c r="ABX157"/>
      <c r="ABY157"/>
      <c r="ABZ157"/>
      <c r="ACA157"/>
      <c r="ACB157"/>
      <c r="ACC157"/>
      <c r="ACD157"/>
      <c r="ACE157"/>
      <c r="ACF157"/>
      <c r="ACG157"/>
      <c r="ACH157"/>
      <c r="ACI157"/>
      <c r="ACJ157"/>
      <c r="ACK157"/>
      <c r="ACL157"/>
      <c r="ACM157"/>
      <c r="ACN157"/>
      <c r="ACO157"/>
      <c r="ACP157"/>
      <c r="ACQ157"/>
      <c r="ACR157"/>
      <c r="ACS157"/>
      <c r="ACT157"/>
      <c r="ACU157"/>
      <c r="ACV157"/>
      <c r="ACW157"/>
      <c r="ACX157"/>
      <c r="ACY157"/>
      <c r="ACZ157"/>
      <c r="ADA157"/>
      <c r="ADB157"/>
      <c r="ADC157"/>
      <c r="ADD157"/>
      <c r="ADE157"/>
      <c r="ADF157"/>
      <c r="ADG157"/>
      <c r="ADH157"/>
      <c r="ADI157"/>
      <c r="ADJ157"/>
      <c r="ADK157"/>
      <c r="ADL157"/>
      <c r="ADM157"/>
      <c r="ADN157"/>
      <c r="ADO157"/>
      <c r="ADP157"/>
      <c r="ADQ157"/>
      <c r="ADR157"/>
      <c r="ADS157"/>
      <c r="ADT157"/>
      <c r="ADU157"/>
      <c r="ADV157"/>
      <c r="ADW157"/>
      <c r="ADX157"/>
      <c r="ADY157"/>
      <c r="ADZ157"/>
      <c r="AEA157"/>
      <c r="AEB157"/>
      <c r="AEC157"/>
      <c r="AED157"/>
      <c r="AEE157"/>
      <c r="AEF157"/>
      <c r="AEG157"/>
      <c r="AEH157"/>
      <c r="AEI157"/>
      <c r="AEJ157"/>
      <c r="AEK157"/>
      <c r="AEL157"/>
      <c r="AEM157"/>
      <c r="AEN157"/>
      <c r="AEO157"/>
      <c r="AEP157"/>
      <c r="AEQ157"/>
      <c r="AER157"/>
      <c r="AES157"/>
      <c r="AET157"/>
      <c r="AEU157"/>
      <c r="AEV157"/>
      <c r="AEW157"/>
      <c r="AEX157"/>
      <c r="AEY157"/>
      <c r="AEZ157"/>
      <c r="AFA157"/>
      <c r="AFB157"/>
      <c r="AFC157"/>
      <c r="AFD157"/>
      <c r="AFE157"/>
      <c r="AFF157"/>
      <c r="AFG157"/>
      <c r="AFH157"/>
      <c r="AFI157"/>
      <c r="AFJ157"/>
      <c r="AFK157"/>
      <c r="AFL157"/>
      <c r="AFM157"/>
      <c r="AFN157"/>
      <c r="AFO157"/>
      <c r="AFP157"/>
      <c r="AFQ157"/>
      <c r="AFR157"/>
      <c r="AFS157"/>
      <c r="AFT157"/>
      <c r="AFU157"/>
      <c r="AFV157"/>
      <c r="AFW157"/>
      <c r="AFX157"/>
      <c r="AFY157"/>
      <c r="AFZ157"/>
      <c r="AGA157"/>
      <c r="AGB157"/>
      <c r="AGC157"/>
      <c r="AGD157"/>
      <c r="AGE157"/>
      <c r="AGF157"/>
      <c r="AGG157"/>
      <c r="AGH157"/>
      <c r="AGI157"/>
      <c r="AGJ157"/>
      <c r="AGK157"/>
      <c r="AGL157"/>
      <c r="AGM157"/>
      <c r="AGN157"/>
      <c r="AGO157"/>
      <c r="AGP157"/>
      <c r="AGQ157"/>
      <c r="AGR157"/>
      <c r="AGS157"/>
      <c r="AGT157"/>
      <c r="AGU157"/>
      <c r="AGV157"/>
      <c r="AGW157"/>
      <c r="AGX157"/>
      <c r="AGY157"/>
      <c r="AGZ157"/>
      <c r="AHA157"/>
      <c r="AHB157"/>
      <c r="AHC157"/>
      <c r="AHD157"/>
      <c r="AHE157"/>
      <c r="AHF157"/>
      <c r="AHG157"/>
      <c r="AHH157"/>
      <c r="AHI157"/>
      <c r="AHJ157"/>
      <c r="AHK157"/>
      <c r="AHL157"/>
      <c r="AHM157"/>
      <c r="AHN157"/>
      <c r="AHO157"/>
      <c r="AHP157"/>
      <c r="AHQ157"/>
      <c r="AHR157"/>
      <c r="AHS157"/>
      <c r="AHT157"/>
      <c r="AHU157"/>
      <c r="AHV157"/>
      <c r="AHW157"/>
      <c r="AHX157"/>
      <c r="AHY157"/>
      <c r="AHZ157"/>
      <c r="AIA157"/>
      <c r="AIB157"/>
      <c r="AIC157"/>
      <c r="AID157"/>
      <c r="AIE157"/>
      <c r="AIF157"/>
      <c r="AIG157"/>
      <c r="AIH157"/>
      <c r="AII157"/>
      <c r="AIJ157"/>
      <c r="AIK157"/>
      <c r="AIL157"/>
      <c r="AIM157"/>
      <c r="AIN157"/>
      <c r="AIO157"/>
      <c r="AIP157"/>
      <c r="AIQ157"/>
      <c r="AIR157"/>
      <c r="AIS157"/>
      <c r="AIT157"/>
      <c r="AIU157"/>
      <c r="AIV157"/>
      <c r="AIW157"/>
      <c r="AIX157"/>
      <c r="AIY157"/>
      <c r="AIZ157"/>
      <c r="AJA157"/>
      <c r="AJB157"/>
      <c r="AJC157"/>
      <c r="AJD157"/>
      <c r="AJE157"/>
      <c r="AJF157"/>
      <c r="AJG157"/>
      <c r="AJH157"/>
      <c r="AJI157"/>
      <c r="AJJ157"/>
      <c r="AJK157"/>
      <c r="AJL157"/>
      <c r="AJM157"/>
      <c r="AJN157"/>
      <c r="AJO157"/>
      <c r="AJP157"/>
      <c r="AJQ157"/>
      <c r="AJR157"/>
      <c r="AJS157"/>
      <c r="AJT157"/>
      <c r="AJU157"/>
      <c r="AJV157"/>
      <c r="AJW157"/>
      <c r="AJX157"/>
      <c r="AJY157"/>
      <c r="AJZ157"/>
      <c r="AKA157"/>
      <c r="AKB157"/>
      <c r="AKC157"/>
      <c r="AKD157"/>
      <c r="AKE157"/>
      <c r="AKF157"/>
      <c r="AKG157"/>
      <c r="AKH157"/>
      <c r="AKI157"/>
      <c r="AKJ157"/>
      <c r="AKK157"/>
      <c r="AKL157"/>
      <c r="AKM157"/>
      <c r="AKN157"/>
      <c r="AKO157"/>
      <c r="AKP157"/>
      <c r="AKQ157"/>
      <c r="AKR157"/>
      <c r="AKS157"/>
      <c r="AKT157"/>
      <c r="AKU157"/>
      <c r="AKV157"/>
      <c r="AKW157"/>
      <c r="AKX157"/>
      <c r="AKY157"/>
      <c r="AKZ157"/>
      <c r="ALA157"/>
      <c r="ALB157"/>
      <c r="ALC157"/>
      <c r="ALD157"/>
      <c r="ALE157"/>
      <c r="ALF157"/>
      <c r="ALG157"/>
      <c r="ALH157"/>
      <c r="ALI157"/>
      <c r="ALJ157"/>
      <c r="ALK157"/>
      <c r="ALL157"/>
      <c r="ALM157"/>
      <c r="ALN157"/>
      <c r="ALO157"/>
      <c r="ALP157"/>
      <c r="ALQ157"/>
      <c r="ALR157"/>
      <c r="ALS157"/>
      <c r="ALT157"/>
      <c r="ALU157"/>
      <c r="ALV157"/>
      <c r="ALW157"/>
      <c r="ALX157"/>
      <c r="ALY157"/>
      <c r="ALZ157"/>
      <c r="AMA157"/>
      <c r="AMB157"/>
      <c r="AMC157"/>
      <c r="AMD157"/>
      <c r="AME157"/>
      <c r="AMF157"/>
      <c r="AMG157"/>
      <c r="AMH157"/>
      <c r="AMI157"/>
      <c r="AMJ157"/>
      <c r="AMK157"/>
      <c r="AML157"/>
      <c r="AMM157"/>
      <c r="AMN157"/>
      <c r="AMO157"/>
      <c r="AMP157"/>
      <c r="AMQ157"/>
      <c r="AMR157"/>
      <c r="AMS157"/>
      <c r="AMT157"/>
      <c r="AMU157"/>
      <c r="AMV157"/>
      <c r="AMW157"/>
      <c r="AMX157"/>
      <c r="AMY157"/>
      <c r="AMZ157"/>
      <c r="ANA157"/>
      <c r="ANB157"/>
      <c r="ANC157"/>
      <c r="AND157"/>
      <c r="ANE157"/>
    </row>
    <row r="158" spans="3:1048" s="6" customFormat="1" ht="15" customHeight="1" x14ac:dyDescent="0.25">
      <c r="C158" s="131" t="str">
        <f t="shared" si="113"/>
        <v>Reliance</v>
      </c>
      <c r="D158" s="131" t="str">
        <f t="shared" si="114"/>
        <v>10-66-DHPHTDR 130  (66 gal, JA13)</v>
      </c>
      <c r="E158" s="131">
        <f t="shared" si="115"/>
        <v>181414</v>
      </c>
      <c r="F158" s="60">
        <f t="shared" ref="F158" si="158">W158</f>
        <v>66</v>
      </c>
      <c r="G158" s="6" t="str">
        <f t="shared" si="116"/>
        <v>AOSmithHPTU66</v>
      </c>
      <c r="H158" s="62">
        <v>0</v>
      </c>
      <c r="I158" s="60">
        <v>1</v>
      </c>
      <c r="J158" s="61">
        <f t="shared" ref="J158" si="159">IF(H158&gt;0,AB158,0)</f>
        <v>0</v>
      </c>
      <c r="K158" s="61">
        <f t="shared" ref="K158" si="160">IF(I158&gt;0,AD158,0)</f>
        <v>3.1</v>
      </c>
      <c r="L158" s="127">
        <f t="shared" ref="L158" si="161">AA158</f>
        <v>1</v>
      </c>
      <c r="M158" s="169" t="str">
        <f t="shared" si="117"/>
        <v>Reliance1066DHPHTDR</v>
      </c>
      <c r="N158" s="97" t="s">
        <v>196</v>
      </c>
      <c r="O158" s="32">
        <v>3</v>
      </c>
      <c r="P158" s="81">
        <f t="shared" ref="P158" si="162">VLOOKUP( Q158, $Q$2:$R$21, 2, FALSE )</f>
        <v>18</v>
      </c>
      <c r="Q158" s="9" t="s">
        <v>34</v>
      </c>
      <c r="R158" s="132">
        <v>14</v>
      </c>
      <c r="S158" s="68">
        <f t="shared" ref="S158" si="163" xml:space="preserve"> (P158*10000) + (R158*100) + VLOOKUP( Y158, $V$2:$X$56, 2, FALSE )</f>
        <v>181414</v>
      </c>
      <c r="T158" s="65" t="str">
        <f t="shared" si="119"/>
        <v>10-66-DHPHTDR 130  (66 gal, JA13)</v>
      </c>
      <c r="U158" s="168">
        <f t="shared" si="106"/>
        <v>1</v>
      </c>
      <c r="V158" s="10" t="s">
        <v>376</v>
      </c>
      <c r="W158" s="11">
        <v>66</v>
      </c>
      <c r="X158" s="30" t="s">
        <v>85</v>
      </c>
      <c r="Y158" s="86" t="s">
        <v>105</v>
      </c>
      <c r="Z158" s="91" t="str">
        <f t="shared" ref="Z158" si="164">VLOOKUP( Y158, $V$2:$X$56, 3, FALSE )</f>
        <v>AOSmithHPTU66</v>
      </c>
      <c r="AA158" s="128">
        <v>1</v>
      </c>
      <c r="AB158" s="40" t="s">
        <v>10</v>
      </c>
      <c r="AC158" s="47">
        <v>3</v>
      </c>
      <c r="AD158" s="160">
        <v>3.1</v>
      </c>
      <c r="AE158" s="48">
        <v>44118</v>
      </c>
      <c r="AF158" s="49" t="s">
        <v>83</v>
      </c>
      <c r="AG158" s="138" t="str">
        <f t="shared" si="108"/>
        <v>2,     181414,   "10-66-DHPHTDR 130  (66 gal, JA13)"</v>
      </c>
      <c r="AH158" s="140" t="str">
        <f t="shared" si="100"/>
        <v>Reliance</v>
      </c>
      <c r="AI158" s="142" t="s">
        <v>527</v>
      </c>
      <c r="AJ158" s="166">
        <f t="shared" si="107"/>
        <v>1</v>
      </c>
      <c r="AK158" s="138" t="str">
        <f t="shared" si="110"/>
        <v xml:space="preserve">          case  10-66-DHPHTDR 130  (66 gal, JA13)   :   "Reliance1066DHPHTDR"</v>
      </c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/>
      <c r="BD158"/>
      <c r="BE158"/>
      <c r="BF158"/>
      <c r="BG158"/>
      <c r="BH158"/>
      <c r="BI158"/>
      <c r="BJ158"/>
      <c r="BK158"/>
      <c r="BL158"/>
      <c r="BM158"/>
      <c r="BN158"/>
      <c r="BO158"/>
      <c r="BP158"/>
      <c r="BQ158"/>
      <c r="BR158"/>
      <c r="BS158"/>
      <c r="BT158"/>
      <c r="BU158"/>
      <c r="BV158"/>
      <c r="BW158"/>
      <c r="BX158"/>
      <c r="BY158"/>
      <c r="BZ158"/>
      <c r="CA158"/>
      <c r="CB158"/>
      <c r="CC158"/>
      <c r="CD158"/>
      <c r="CE158"/>
      <c r="CF158"/>
      <c r="CG158"/>
      <c r="CH158"/>
      <c r="CI158"/>
      <c r="CJ158"/>
      <c r="CK158"/>
      <c r="CL158"/>
      <c r="CM158"/>
      <c r="CN158"/>
      <c r="CO158"/>
      <c r="CP158"/>
      <c r="CQ158"/>
      <c r="CR158"/>
      <c r="CS158"/>
      <c r="CT158"/>
      <c r="CU158"/>
      <c r="CV158"/>
      <c r="CW158"/>
      <c r="CX158"/>
      <c r="CY158"/>
      <c r="CZ158"/>
      <c r="DA158"/>
      <c r="DB158"/>
      <c r="DC158"/>
      <c r="DD158"/>
      <c r="DE158"/>
      <c r="DF158"/>
      <c r="DG158"/>
      <c r="DH158"/>
      <c r="DI158"/>
      <c r="DJ158"/>
      <c r="DK158"/>
      <c r="DL158"/>
      <c r="DM158"/>
      <c r="DN158"/>
      <c r="DO158"/>
      <c r="DP158"/>
      <c r="DQ158"/>
      <c r="DR158"/>
      <c r="DS158"/>
      <c r="DT158"/>
      <c r="DU158"/>
      <c r="DV158"/>
      <c r="DW158"/>
      <c r="DX158"/>
      <c r="DY158"/>
      <c r="DZ158"/>
      <c r="EA158"/>
      <c r="EB158"/>
      <c r="EC158"/>
      <c r="ED158"/>
      <c r="EE158"/>
      <c r="EF158"/>
      <c r="EG158"/>
      <c r="EH158"/>
      <c r="EI158"/>
      <c r="EJ158"/>
      <c r="EK158"/>
      <c r="EL158"/>
      <c r="EM158"/>
      <c r="EN158"/>
      <c r="EO158"/>
      <c r="EP158"/>
      <c r="EQ158"/>
      <c r="ER158"/>
      <c r="ES158"/>
      <c r="ET158"/>
      <c r="EU158"/>
      <c r="EV158"/>
      <c r="EW158"/>
      <c r="EX158"/>
      <c r="EY158"/>
      <c r="EZ158"/>
      <c r="FA158"/>
      <c r="FB158"/>
      <c r="FC158"/>
      <c r="FD158"/>
      <c r="FE158"/>
      <c r="FF158"/>
      <c r="FG158"/>
      <c r="FH158"/>
      <c r="FI158"/>
      <c r="FJ158"/>
      <c r="FK158"/>
      <c r="FL158"/>
      <c r="FM158"/>
      <c r="FN158"/>
      <c r="FO158"/>
      <c r="FP158"/>
      <c r="FQ158"/>
      <c r="FR158"/>
      <c r="FS158"/>
      <c r="FT158"/>
      <c r="FU158"/>
      <c r="FV158"/>
      <c r="FW158"/>
      <c r="FX158"/>
      <c r="FY158"/>
      <c r="FZ158"/>
      <c r="GA158"/>
      <c r="GB158"/>
      <c r="GC158"/>
      <c r="GD158"/>
      <c r="GE158"/>
      <c r="GF158"/>
      <c r="GG158"/>
      <c r="GH158"/>
      <c r="GI158"/>
      <c r="GJ158"/>
      <c r="GK158"/>
      <c r="GL158"/>
      <c r="GM158"/>
      <c r="GN158"/>
      <c r="GO158"/>
      <c r="GP158"/>
      <c r="GQ158"/>
      <c r="GR158"/>
      <c r="GS158"/>
      <c r="GT158"/>
      <c r="GU158"/>
      <c r="GV158"/>
      <c r="GW158"/>
      <c r="GX158"/>
      <c r="GY158"/>
      <c r="GZ158"/>
      <c r="HA158"/>
      <c r="HB158"/>
      <c r="HC158"/>
      <c r="HD158"/>
      <c r="HE158"/>
      <c r="HF158"/>
      <c r="HG158"/>
      <c r="HH158"/>
      <c r="HI158"/>
      <c r="HJ158"/>
      <c r="HK158"/>
      <c r="HL158"/>
      <c r="HM158"/>
      <c r="HN158"/>
      <c r="HO158"/>
      <c r="HP158"/>
      <c r="HQ158"/>
      <c r="HR158"/>
      <c r="HS158"/>
      <c r="HT158"/>
      <c r="HU158"/>
      <c r="HV158"/>
      <c r="HW158"/>
      <c r="HX158"/>
      <c r="HY158"/>
      <c r="HZ158"/>
      <c r="IA158"/>
      <c r="IB158"/>
      <c r="IC158"/>
      <c r="ID158"/>
      <c r="IE158"/>
      <c r="IF158"/>
      <c r="IG158"/>
      <c r="IH158"/>
      <c r="II158"/>
      <c r="IJ158"/>
      <c r="IK158"/>
      <c r="IL158"/>
      <c r="IM158"/>
      <c r="IN158"/>
      <c r="IO158"/>
      <c r="IP158"/>
      <c r="IQ158"/>
      <c r="IR158"/>
      <c r="IS158"/>
      <c r="IT158"/>
      <c r="IU158"/>
      <c r="IV158"/>
      <c r="IW158"/>
      <c r="IX158"/>
      <c r="IY158"/>
      <c r="IZ158"/>
      <c r="JA158"/>
      <c r="JB158"/>
      <c r="JC158"/>
      <c r="JD158"/>
      <c r="JE158"/>
      <c r="JF158"/>
      <c r="JG158"/>
      <c r="JH158"/>
      <c r="JI158"/>
      <c r="JJ158"/>
      <c r="JK158"/>
      <c r="JL158"/>
      <c r="JM158"/>
      <c r="JN158"/>
      <c r="JO158"/>
      <c r="JP158"/>
      <c r="JQ158"/>
      <c r="JR158"/>
      <c r="JS158"/>
      <c r="JT158"/>
      <c r="JU158"/>
      <c r="JV158"/>
      <c r="JW158"/>
      <c r="JX158"/>
      <c r="JY158"/>
      <c r="JZ158"/>
      <c r="KA158"/>
      <c r="KB158"/>
      <c r="KC158"/>
      <c r="KD158"/>
      <c r="KE158"/>
      <c r="KF158"/>
      <c r="KG158"/>
      <c r="KH158"/>
      <c r="KI158"/>
      <c r="KJ158"/>
      <c r="KK158"/>
      <c r="KL158"/>
      <c r="KM158"/>
      <c r="KN158"/>
      <c r="KO158"/>
      <c r="KP158"/>
      <c r="KQ158"/>
      <c r="KR158"/>
      <c r="KS158"/>
      <c r="KT158"/>
      <c r="KU158"/>
      <c r="KV158"/>
      <c r="KW158"/>
      <c r="KX158"/>
      <c r="KY158"/>
      <c r="KZ158"/>
      <c r="LA158"/>
      <c r="LB158"/>
      <c r="LC158"/>
      <c r="LD158"/>
      <c r="LE158"/>
      <c r="LF158"/>
      <c r="LG158"/>
      <c r="LH158"/>
      <c r="LI158"/>
      <c r="LJ158"/>
      <c r="LK158"/>
      <c r="LL158"/>
      <c r="LM158"/>
      <c r="LN158"/>
      <c r="LO158"/>
      <c r="LP158"/>
      <c r="LQ158"/>
      <c r="LR158"/>
      <c r="LS158"/>
      <c r="LT158"/>
      <c r="LU158"/>
      <c r="LV158"/>
      <c r="LW158"/>
      <c r="LX158"/>
      <c r="LY158"/>
      <c r="LZ158"/>
      <c r="MA158"/>
      <c r="MB158"/>
      <c r="MC158"/>
      <c r="MD158"/>
      <c r="ME158"/>
      <c r="MF158"/>
      <c r="MG158"/>
      <c r="MH158"/>
      <c r="MI158"/>
      <c r="MJ158"/>
      <c r="MK158"/>
      <c r="ML158"/>
      <c r="MM158"/>
      <c r="MN158"/>
      <c r="MO158"/>
      <c r="MP158"/>
      <c r="MQ158"/>
      <c r="MR158"/>
      <c r="MS158"/>
      <c r="MT158"/>
      <c r="MU158"/>
      <c r="MV158"/>
      <c r="MW158"/>
      <c r="MX158"/>
      <c r="MY158"/>
      <c r="MZ158"/>
      <c r="NA158"/>
      <c r="NB158"/>
      <c r="NC158"/>
      <c r="ND158"/>
      <c r="NE158"/>
      <c r="NF158"/>
      <c r="NG158"/>
      <c r="NH158"/>
      <c r="NI158"/>
      <c r="NJ158"/>
      <c r="NK158"/>
      <c r="NL158"/>
      <c r="NM158"/>
      <c r="NN158"/>
      <c r="NO158"/>
      <c r="NP158"/>
      <c r="NQ158"/>
      <c r="NR158"/>
      <c r="NS158"/>
      <c r="NT158"/>
      <c r="NU158"/>
      <c r="NV158"/>
      <c r="NW158"/>
      <c r="NX158"/>
      <c r="NY158"/>
      <c r="NZ158"/>
      <c r="OA158"/>
      <c r="OB158"/>
      <c r="OC158"/>
      <c r="OD158"/>
      <c r="OE158"/>
      <c r="OF158"/>
      <c r="OG158"/>
      <c r="OH158"/>
      <c r="OI158"/>
      <c r="OJ158"/>
      <c r="OK158"/>
      <c r="OL158"/>
      <c r="OM158"/>
      <c r="ON158"/>
      <c r="OO158"/>
      <c r="OP158"/>
      <c r="OQ158"/>
      <c r="OR158"/>
      <c r="OS158"/>
      <c r="OT158"/>
      <c r="OU158"/>
      <c r="OV158"/>
      <c r="OW158"/>
      <c r="OX158"/>
      <c r="OY158"/>
      <c r="OZ158"/>
      <c r="PA158"/>
      <c r="PB158"/>
      <c r="PC158"/>
      <c r="PD158"/>
      <c r="PE158"/>
      <c r="PF158"/>
      <c r="PG158"/>
      <c r="PH158"/>
      <c r="PI158"/>
      <c r="PJ158"/>
      <c r="PK158"/>
      <c r="PL158"/>
      <c r="PM158"/>
      <c r="PN158"/>
      <c r="PO158"/>
      <c r="PP158"/>
      <c r="PQ158"/>
      <c r="PR158"/>
      <c r="PS158"/>
      <c r="PT158"/>
      <c r="PU158"/>
      <c r="PV158"/>
      <c r="PW158"/>
      <c r="PX158"/>
      <c r="PY158"/>
      <c r="PZ158"/>
      <c r="QA158"/>
      <c r="QB158"/>
      <c r="QC158"/>
      <c r="QD158"/>
      <c r="QE158"/>
      <c r="QF158"/>
      <c r="QG158"/>
      <c r="QH158"/>
      <c r="QI158"/>
      <c r="QJ158"/>
      <c r="QK158"/>
      <c r="QL158"/>
      <c r="QM158"/>
      <c r="QN158"/>
      <c r="QO158"/>
      <c r="QP158"/>
      <c r="QQ158"/>
      <c r="QR158"/>
      <c r="QS158"/>
      <c r="QT158"/>
      <c r="QU158"/>
      <c r="QV158"/>
      <c r="QW158"/>
      <c r="QX158"/>
      <c r="QY158"/>
      <c r="QZ158"/>
      <c r="RA158"/>
      <c r="RB158"/>
      <c r="RC158"/>
      <c r="RD158"/>
      <c r="RE158"/>
      <c r="RF158"/>
      <c r="RG158"/>
      <c r="RH158"/>
      <c r="RI158"/>
      <c r="RJ158"/>
      <c r="RK158"/>
      <c r="RL158"/>
      <c r="RM158"/>
      <c r="RN158"/>
      <c r="RO158"/>
      <c r="RP158"/>
      <c r="RQ158"/>
      <c r="RR158"/>
      <c r="RS158"/>
      <c r="RT158"/>
      <c r="RU158"/>
      <c r="RV158"/>
      <c r="RW158"/>
      <c r="RX158"/>
      <c r="RY158"/>
      <c r="RZ158"/>
      <c r="SA158"/>
      <c r="SB158"/>
      <c r="SC158"/>
      <c r="SD158"/>
      <c r="SE158"/>
      <c r="SF158"/>
      <c r="SG158"/>
      <c r="SH158"/>
      <c r="SI158"/>
      <c r="SJ158"/>
      <c r="SK158"/>
      <c r="SL158"/>
      <c r="SM158"/>
      <c r="SN158"/>
      <c r="SO158"/>
      <c r="SP158"/>
      <c r="SQ158"/>
      <c r="SR158"/>
      <c r="SS158"/>
      <c r="ST158"/>
      <c r="SU158"/>
      <c r="SV158"/>
      <c r="SW158"/>
      <c r="SX158"/>
      <c r="SY158"/>
      <c r="SZ158"/>
      <c r="TA158"/>
      <c r="TB158"/>
      <c r="TC158"/>
      <c r="TD158"/>
      <c r="TE158"/>
      <c r="TF158"/>
      <c r="TG158"/>
      <c r="TH158"/>
      <c r="TI158"/>
      <c r="TJ158"/>
      <c r="TK158"/>
      <c r="TL158"/>
      <c r="TM158"/>
      <c r="TN158"/>
      <c r="TO158"/>
      <c r="TP158"/>
      <c r="TQ158"/>
      <c r="TR158"/>
      <c r="TS158"/>
      <c r="TT158"/>
      <c r="TU158"/>
      <c r="TV158"/>
      <c r="TW158"/>
      <c r="TX158"/>
      <c r="TY158"/>
      <c r="TZ158"/>
      <c r="UA158"/>
      <c r="UB158"/>
      <c r="UC158"/>
      <c r="UD158"/>
      <c r="UE158"/>
      <c r="UF158"/>
      <c r="UG158"/>
      <c r="UH158"/>
      <c r="UI158"/>
      <c r="UJ158"/>
      <c r="UK158"/>
      <c r="UL158"/>
      <c r="UM158"/>
      <c r="UN158"/>
      <c r="UO158"/>
      <c r="UP158"/>
      <c r="UQ158"/>
      <c r="UR158"/>
      <c r="US158"/>
      <c r="UT158"/>
      <c r="UU158"/>
      <c r="UV158"/>
      <c r="UW158"/>
      <c r="UX158"/>
      <c r="UY158"/>
      <c r="UZ158"/>
      <c r="VA158"/>
      <c r="VB158"/>
      <c r="VC158"/>
      <c r="VD158"/>
      <c r="VE158"/>
      <c r="VF158"/>
      <c r="VG158"/>
      <c r="VH158"/>
      <c r="VI158"/>
      <c r="VJ158"/>
      <c r="VK158"/>
      <c r="VL158"/>
      <c r="VM158"/>
      <c r="VN158"/>
      <c r="VO158"/>
      <c r="VP158"/>
      <c r="VQ158"/>
      <c r="VR158"/>
      <c r="VS158"/>
      <c r="VT158"/>
      <c r="VU158"/>
      <c r="VV158"/>
      <c r="VW158"/>
      <c r="VX158"/>
      <c r="VY158"/>
      <c r="VZ158"/>
      <c r="WA158"/>
      <c r="WB158"/>
      <c r="WC158"/>
      <c r="WD158"/>
      <c r="WE158"/>
      <c r="WF158"/>
      <c r="WG158"/>
      <c r="WH158"/>
      <c r="WI158"/>
      <c r="WJ158"/>
      <c r="WK158"/>
      <c r="WL158"/>
      <c r="WM158"/>
      <c r="WN158"/>
      <c r="WO158"/>
      <c r="WP158"/>
      <c r="WQ158"/>
      <c r="WR158"/>
      <c r="WS158"/>
      <c r="WT158"/>
      <c r="WU158"/>
      <c r="WV158"/>
      <c r="WW158"/>
      <c r="WX158"/>
      <c r="WY158"/>
      <c r="WZ158"/>
      <c r="XA158"/>
      <c r="XB158"/>
      <c r="XC158"/>
      <c r="XD158"/>
      <c r="XE158"/>
      <c r="XF158"/>
      <c r="XG158"/>
      <c r="XH158"/>
      <c r="XI158"/>
      <c r="XJ158"/>
      <c r="XK158"/>
      <c r="XL158"/>
      <c r="XM158"/>
      <c r="XN158"/>
      <c r="XO158"/>
      <c r="XP158"/>
      <c r="XQ158"/>
      <c r="XR158"/>
      <c r="XS158"/>
      <c r="XT158"/>
      <c r="XU158"/>
      <c r="XV158"/>
      <c r="XW158"/>
      <c r="XX158"/>
      <c r="XY158"/>
      <c r="XZ158"/>
      <c r="YA158"/>
      <c r="YB158"/>
      <c r="YC158"/>
      <c r="YD158"/>
      <c r="YE158"/>
      <c r="YF158"/>
      <c r="YG158"/>
      <c r="YH158"/>
      <c r="YI158"/>
      <c r="YJ158"/>
      <c r="YK158"/>
      <c r="YL158"/>
      <c r="YM158"/>
      <c r="YN158"/>
      <c r="YO158"/>
      <c r="YP158"/>
      <c r="YQ158"/>
      <c r="YR158"/>
      <c r="YS158"/>
      <c r="YT158"/>
      <c r="YU158"/>
      <c r="YV158"/>
      <c r="YW158"/>
      <c r="YX158"/>
      <c r="YY158"/>
      <c r="YZ158"/>
      <c r="ZA158"/>
      <c r="ZB158"/>
      <c r="ZC158"/>
      <c r="ZD158"/>
      <c r="ZE158"/>
      <c r="ZF158"/>
      <c r="ZG158"/>
      <c r="ZH158"/>
      <c r="ZI158"/>
      <c r="ZJ158"/>
      <c r="ZK158"/>
      <c r="ZL158"/>
      <c r="ZM158"/>
      <c r="ZN158"/>
      <c r="ZO158"/>
      <c r="ZP158"/>
      <c r="ZQ158"/>
      <c r="ZR158"/>
      <c r="ZS158"/>
      <c r="ZT158"/>
      <c r="ZU158"/>
      <c r="ZV158"/>
      <c r="ZW158"/>
      <c r="ZX158"/>
      <c r="ZY158"/>
      <c r="ZZ158"/>
      <c r="AAA158"/>
      <c r="AAB158"/>
      <c r="AAC158"/>
      <c r="AAD158"/>
      <c r="AAE158"/>
      <c r="AAF158"/>
      <c r="AAG158"/>
      <c r="AAH158"/>
      <c r="AAI158"/>
      <c r="AAJ158"/>
      <c r="AAK158"/>
      <c r="AAL158"/>
      <c r="AAM158"/>
      <c r="AAN158"/>
      <c r="AAO158"/>
      <c r="AAP158"/>
      <c r="AAQ158"/>
      <c r="AAR158"/>
      <c r="AAS158"/>
      <c r="AAT158"/>
      <c r="AAU158"/>
      <c r="AAV158"/>
      <c r="AAW158"/>
      <c r="AAX158"/>
      <c r="AAY158"/>
      <c r="AAZ158"/>
      <c r="ABA158"/>
      <c r="ABB158"/>
      <c r="ABC158"/>
      <c r="ABD158"/>
      <c r="ABE158"/>
      <c r="ABF158"/>
      <c r="ABG158"/>
      <c r="ABH158"/>
      <c r="ABI158"/>
      <c r="ABJ158"/>
      <c r="ABK158"/>
      <c r="ABL158"/>
      <c r="ABM158"/>
      <c r="ABN158"/>
      <c r="ABO158"/>
      <c r="ABP158"/>
      <c r="ABQ158"/>
      <c r="ABR158"/>
      <c r="ABS158"/>
      <c r="ABT158"/>
      <c r="ABU158"/>
      <c r="ABV158"/>
      <c r="ABW158"/>
      <c r="ABX158"/>
      <c r="ABY158"/>
      <c r="ABZ158"/>
      <c r="ACA158"/>
      <c r="ACB158"/>
      <c r="ACC158"/>
      <c r="ACD158"/>
      <c r="ACE158"/>
      <c r="ACF158"/>
      <c r="ACG158"/>
      <c r="ACH158"/>
      <c r="ACI158"/>
      <c r="ACJ158"/>
      <c r="ACK158"/>
      <c r="ACL158"/>
      <c r="ACM158"/>
      <c r="ACN158"/>
      <c r="ACO158"/>
      <c r="ACP158"/>
      <c r="ACQ158"/>
      <c r="ACR158"/>
      <c r="ACS158"/>
      <c r="ACT158"/>
      <c r="ACU158"/>
      <c r="ACV158"/>
      <c r="ACW158"/>
      <c r="ACX158"/>
      <c r="ACY158"/>
      <c r="ACZ158"/>
      <c r="ADA158"/>
      <c r="ADB158"/>
      <c r="ADC158"/>
      <c r="ADD158"/>
      <c r="ADE158"/>
      <c r="ADF158"/>
      <c r="ADG158"/>
      <c r="ADH158"/>
      <c r="ADI158"/>
      <c r="ADJ158"/>
      <c r="ADK158"/>
      <c r="ADL158"/>
      <c r="ADM158"/>
      <c r="ADN158"/>
      <c r="ADO158"/>
      <c r="ADP158"/>
      <c r="ADQ158"/>
      <c r="ADR158"/>
      <c r="ADS158"/>
      <c r="ADT158"/>
      <c r="ADU158"/>
      <c r="ADV158"/>
      <c r="ADW158"/>
      <c r="ADX158"/>
      <c r="ADY158"/>
      <c r="ADZ158"/>
      <c r="AEA158"/>
      <c r="AEB158"/>
      <c r="AEC158"/>
      <c r="AED158"/>
      <c r="AEE158"/>
      <c r="AEF158"/>
      <c r="AEG158"/>
      <c r="AEH158"/>
      <c r="AEI158"/>
      <c r="AEJ158"/>
      <c r="AEK158"/>
      <c r="AEL158"/>
      <c r="AEM158"/>
      <c r="AEN158"/>
      <c r="AEO158"/>
      <c r="AEP158"/>
      <c r="AEQ158"/>
      <c r="AER158"/>
      <c r="AES158"/>
      <c r="AET158"/>
      <c r="AEU158"/>
      <c r="AEV158"/>
      <c r="AEW158"/>
      <c r="AEX158"/>
      <c r="AEY158"/>
      <c r="AEZ158"/>
      <c r="AFA158"/>
      <c r="AFB158"/>
      <c r="AFC158"/>
      <c r="AFD158"/>
      <c r="AFE158"/>
      <c r="AFF158"/>
      <c r="AFG158"/>
      <c r="AFH158"/>
      <c r="AFI158"/>
      <c r="AFJ158"/>
      <c r="AFK158"/>
      <c r="AFL158"/>
      <c r="AFM158"/>
      <c r="AFN158"/>
      <c r="AFO158"/>
      <c r="AFP158"/>
      <c r="AFQ158"/>
      <c r="AFR158"/>
      <c r="AFS158"/>
      <c r="AFT158"/>
      <c r="AFU158"/>
      <c r="AFV158"/>
      <c r="AFW158"/>
      <c r="AFX158"/>
      <c r="AFY158"/>
      <c r="AFZ158"/>
      <c r="AGA158"/>
      <c r="AGB158"/>
      <c r="AGC158"/>
      <c r="AGD158"/>
      <c r="AGE158"/>
      <c r="AGF158"/>
      <c r="AGG158"/>
      <c r="AGH158"/>
      <c r="AGI158"/>
      <c r="AGJ158"/>
      <c r="AGK158"/>
      <c r="AGL158"/>
      <c r="AGM158"/>
      <c r="AGN158"/>
      <c r="AGO158"/>
      <c r="AGP158"/>
      <c r="AGQ158"/>
      <c r="AGR158"/>
      <c r="AGS158"/>
      <c r="AGT158"/>
      <c r="AGU158"/>
      <c r="AGV158"/>
      <c r="AGW158"/>
      <c r="AGX158"/>
      <c r="AGY158"/>
      <c r="AGZ158"/>
      <c r="AHA158"/>
      <c r="AHB158"/>
      <c r="AHC158"/>
      <c r="AHD158"/>
      <c r="AHE158"/>
      <c r="AHF158"/>
      <c r="AHG158"/>
      <c r="AHH158"/>
      <c r="AHI158"/>
      <c r="AHJ158"/>
      <c r="AHK158"/>
      <c r="AHL158"/>
      <c r="AHM158"/>
      <c r="AHN158"/>
      <c r="AHO158"/>
      <c r="AHP158"/>
      <c r="AHQ158"/>
      <c r="AHR158"/>
      <c r="AHS158"/>
      <c r="AHT158"/>
      <c r="AHU158"/>
      <c r="AHV158"/>
      <c r="AHW158"/>
      <c r="AHX158"/>
      <c r="AHY158"/>
      <c r="AHZ158"/>
      <c r="AIA158"/>
      <c r="AIB158"/>
      <c r="AIC158"/>
      <c r="AID158"/>
      <c r="AIE158"/>
      <c r="AIF158"/>
      <c r="AIG158"/>
      <c r="AIH158"/>
      <c r="AII158"/>
      <c r="AIJ158"/>
      <c r="AIK158"/>
      <c r="AIL158"/>
      <c r="AIM158"/>
      <c r="AIN158"/>
      <c r="AIO158"/>
      <c r="AIP158"/>
      <c r="AIQ158"/>
      <c r="AIR158"/>
      <c r="AIS158"/>
      <c r="AIT158"/>
      <c r="AIU158"/>
      <c r="AIV158"/>
      <c r="AIW158"/>
      <c r="AIX158"/>
      <c r="AIY158"/>
      <c r="AIZ158"/>
      <c r="AJA158"/>
      <c r="AJB158"/>
      <c r="AJC158"/>
      <c r="AJD158"/>
      <c r="AJE158"/>
      <c r="AJF158"/>
      <c r="AJG158"/>
      <c r="AJH158"/>
      <c r="AJI158"/>
      <c r="AJJ158"/>
      <c r="AJK158"/>
      <c r="AJL158"/>
      <c r="AJM158"/>
      <c r="AJN158"/>
      <c r="AJO158"/>
      <c r="AJP158"/>
      <c r="AJQ158"/>
      <c r="AJR158"/>
      <c r="AJS158"/>
      <c r="AJT158"/>
      <c r="AJU158"/>
      <c r="AJV158"/>
      <c r="AJW158"/>
      <c r="AJX158"/>
      <c r="AJY158"/>
      <c r="AJZ158"/>
      <c r="AKA158"/>
      <c r="AKB158"/>
      <c r="AKC158"/>
      <c r="AKD158"/>
      <c r="AKE158"/>
      <c r="AKF158"/>
      <c r="AKG158"/>
      <c r="AKH158"/>
      <c r="AKI158"/>
      <c r="AKJ158"/>
      <c r="AKK158"/>
      <c r="AKL158"/>
      <c r="AKM158"/>
      <c r="AKN158"/>
      <c r="AKO158"/>
      <c r="AKP158"/>
      <c r="AKQ158"/>
      <c r="AKR158"/>
      <c r="AKS158"/>
      <c r="AKT158"/>
      <c r="AKU158"/>
      <c r="AKV158"/>
      <c r="AKW158"/>
      <c r="AKX158"/>
      <c r="AKY158"/>
      <c r="AKZ158"/>
      <c r="ALA158"/>
      <c r="ALB158"/>
      <c r="ALC158"/>
      <c r="ALD158"/>
      <c r="ALE158"/>
      <c r="ALF158"/>
      <c r="ALG158"/>
      <c r="ALH158"/>
      <c r="ALI158"/>
      <c r="ALJ158"/>
      <c r="ALK158"/>
      <c r="ALL158"/>
      <c r="ALM158"/>
      <c r="ALN158"/>
      <c r="ALO158"/>
      <c r="ALP158"/>
      <c r="ALQ158"/>
      <c r="ALR158"/>
      <c r="ALS158"/>
      <c r="ALT158"/>
      <c r="ALU158"/>
      <c r="ALV158"/>
      <c r="ALW158"/>
      <c r="ALX158"/>
      <c r="ALY158"/>
      <c r="ALZ158"/>
      <c r="AMA158"/>
      <c r="AMB158"/>
      <c r="AMC158"/>
      <c r="AMD158"/>
      <c r="AME158"/>
      <c r="AMF158"/>
      <c r="AMG158"/>
      <c r="AMH158"/>
      <c r="AMI158"/>
      <c r="AMJ158"/>
      <c r="AMK158"/>
      <c r="AML158"/>
      <c r="AMM158"/>
      <c r="AMN158"/>
      <c r="AMO158"/>
      <c r="AMP158"/>
      <c r="AMQ158"/>
      <c r="AMR158"/>
      <c r="AMS158"/>
      <c r="AMT158"/>
      <c r="AMU158"/>
      <c r="AMV158"/>
      <c r="AMW158"/>
      <c r="AMX158"/>
      <c r="AMY158"/>
      <c r="AMZ158"/>
      <c r="ANA158"/>
      <c r="ANB158"/>
      <c r="ANC158"/>
      <c r="AND158"/>
      <c r="ANE158"/>
    </row>
    <row r="159" spans="3:1048" s="6" customFormat="1" ht="15" customHeight="1" x14ac:dyDescent="0.25">
      <c r="C159" s="6" t="str">
        <f t="shared" si="113"/>
        <v>Reliance</v>
      </c>
      <c r="D159" s="6" t="str">
        <f t="shared" si="114"/>
        <v>10 80 DHPHT 120  (80 gal)</v>
      </c>
      <c r="E159" s="6">
        <f t="shared" si="115"/>
        <v>180615</v>
      </c>
      <c r="F159" s="60">
        <f t="shared" si="26"/>
        <v>80</v>
      </c>
      <c r="G159" s="6" t="str">
        <f t="shared" si="116"/>
        <v>AOSmithHPTU80</v>
      </c>
      <c r="H159" s="62">
        <v>0</v>
      </c>
      <c r="I159" s="60">
        <v>1</v>
      </c>
      <c r="J159" s="61">
        <f t="shared" si="62"/>
        <v>0</v>
      </c>
      <c r="K159" s="61">
        <f t="shared" si="63"/>
        <v>2.9</v>
      </c>
      <c r="L159" s="127">
        <f t="shared" si="30"/>
        <v>0</v>
      </c>
      <c r="M159" s="169" t="str">
        <f t="shared" si="117"/>
        <v>Reliance1080DHPHT</v>
      </c>
      <c r="N159" s="97" t="s">
        <v>196</v>
      </c>
      <c r="O159" s="32">
        <v>3</v>
      </c>
      <c r="P159" s="81">
        <f t="shared" si="32"/>
        <v>18</v>
      </c>
      <c r="Q159" s="9" t="s">
        <v>34</v>
      </c>
      <c r="R159" s="134">
        <f>R157+1</f>
        <v>6</v>
      </c>
      <c r="S159" s="68">
        <f xml:space="preserve"> (P159*10000) + (R159*100) + VLOOKUP( Y159, $V$2:$X$56, 2, FALSE )</f>
        <v>180615</v>
      </c>
      <c r="T159" s="65" t="str">
        <f t="shared" si="119"/>
        <v>10 80 DHPHT 120  (80 gal)</v>
      </c>
      <c r="U159" s="168">
        <f t="shared" si="106"/>
        <v>1</v>
      </c>
      <c r="V159" s="10" t="s">
        <v>39</v>
      </c>
      <c r="W159" s="11">
        <v>80</v>
      </c>
      <c r="X159" s="30" t="s">
        <v>86</v>
      </c>
      <c r="Y159" s="86" t="s">
        <v>106</v>
      </c>
      <c r="Z159" s="91" t="str">
        <f>VLOOKUP( Y159, $V$2:$X$56, 3, FALSE )</f>
        <v>AOSmithHPTU80</v>
      </c>
      <c r="AA159" s="126">
        <v>0</v>
      </c>
      <c r="AB159" s="40" t="s">
        <v>10</v>
      </c>
      <c r="AC159" s="47" t="s">
        <v>15</v>
      </c>
      <c r="AD159" s="160">
        <v>2.9</v>
      </c>
      <c r="AE159" s="48">
        <v>42545</v>
      </c>
      <c r="AF159" s="49" t="s">
        <v>83</v>
      </c>
      <c r="AG159" s="138" t="str">
        <f t="shared" si="108"/>
        <v>2,     180615,   "10 80 DHPHT 120  (80 gal)"</v>
      </c>
      <c r="AH159" s="140" t="str">
        <f t="shared" si="100"/>
        <v>Reliance</v>
      </c>
      <c r="AI159" s="141" t="s">
        <v>519</v>
      </c>
      <c r="AJ159" s="166">
        <f t="shared" si="107"/>
        <v>1</v>
      </c>
      <c r="AK159" s="138" t="str">
        <f t="shared" si="110"/>
        <v xml:space="preserve">          case  10 80 DHPHT 120  (80 gal)   :   "Reliance1080DHPHT"</v>
      </c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/>
      <c r="BD159"/>
      <c r="BE159"/>
      <c r="BF159"/>
      <c r="BG159"/>
      <c r="BH159"/>
      <c r="BI159"/>
      <c r="BJ159"/>
      <c r="BK159"/>
      <c r="BL159"/>
      <c r="BM159"/>
      <c r="BN159"/>
      <c r="BO159"/>
      <c r="BP159"/>
      <c r="BQ159"/>
      <c r="BR159"/>
      <c r="BS159"/>
      <c r="BT159"/>
      <c r="BU159"/>
      <c r="BV159"/>
      <c r="BW159"/>
      <c r="BX159"/>
      <c r="BY159"/>
      <c r="BZ159"/>
      <c r="CA159"/>
      <c r="CB159"/>
      <c r="CC159"/>
      <c r="CD159"/>
      <c r="CE159"/>
      <c r="CF159"/>
      <c r="CG159"/>
      <c r="CH159"/>
      <c r="CI159"/>
      <c r="CJ159"/>
      <c r="CK159"/>
      <c r="CL159"/>
      <c r="CM159"/>
      <c r="CN159"/>
      <c r="CO159"/>
      <c r="CP159"/>
      <c r="CQ159"/>
      <c r="CR159"/>
      <c r="CS159"/>
      <c r="CT159"/>
      <c r="CU159"/>
      <c r="CV159"/>
      <c r="CW159"/>
      <c r="CX159"/>
      <c r="CY159"/>
      <c r="CZ159"/>
      <c r="DA159"/>
      <c r="DB159"/>
      <c r="DC159"/>
      <c r="DD159"/>
      <c r="DE159"/>
      <c r="DF159"/>
      <c r="DG159"/>
      <c r="DH159"/>
      <c r="DI159"/>
      <c r="DJ159"/>
      <c r="DK159"/>
      <c r="DL159"/>
      <c r="DM159"/>
      <c r="DN159"/>
      <c r="DO159"/>
      <c r="DP159"/>
      <c r="DQ159"/>
      <c r="DR159"/>
      <c r="DS159"/>
      <c r="DT159"/>
      <c r="DU159"/>
      <c r="DV159"/>
      <c r="DW159"/>
      <c r="DX159"/>
      <c r="DY159"/>
      <c r="DZ159"/>
      <c r="EA159"/>
      <c r="EB159"/>
      <c r="EC159"/>
      <c r="ED159"/>
      <c r="EE159"/>
      <c r="EF159"/>
      <c r="EG159"/>
      <c r="EH159"/>
      <c r="EI159"/>
      <c r="EJ159"/>
      <c r="EK159"/>
      <c r="EL159"/>
      <c r="EM159"/>
      <c r="EN159"/>
      <c r="EO159"/>
      <c r="EP159"/>
      <c r="EQ159"/>
      <c r="ER159"/>
      <c r="ES159"/>
      <c r="ET159"/>
      <c r="EU159"/>
      <c r="EV159"/>
      <c r="EW159"/>
      <c r="EX159"/>
      <c r="EY159"/>
      <c r="EZ159"/>
      <c r="FA159"/>
      <c r="FB159"/>
      <c r="FC159"/>
      <c r="FD159"/>
      <c r="FE159"/>
      <c r="FF159"/>
      <c r="FG159"/>
      <c r="FH159"/>
      <c r="FI159"/>
      <c r="FJ159"/>
      <c r="FK159"/>
      <c r="FL159"/>
      <c r="FM159"/>
      <c r="FN159"/>
      <c r="FO159"/>
      <c r="FP159"/>
      <c r="FQ159"/>
      <c r="FR159"/>
      <c r="FS159"/>
      <c r="FT159"/>
      <c r="FU159"/>
      <c r="FV159"/>
      <c r="FW159"/>
      <c r="FX159"/>
      <c r="FY159"/>
      <c r="FZ159"/>
      <c r="GA159"/>
      <c r="GB159"/>
      <c r="GC159"/>
      <c r="GD159"/>
      <c r="GE159"/>
      <c r="GF159"/>
      <c r="GG159"/>
      <c r="GH159"/>
      <c r="GI159"/>
      <c r="GJ159"/>
      <c r="GK159"/>
      <c r="GL159"/>
      <c r="GM159"/>
      <c r="GN159"/>
      <c r="GO159"/>
      <c r="GP159"/>
      <c r="GQ159"/>
      <c r="GR159"/>
      <c r="GS159"/>
      <c r="GT159"/>
      <c r="GU159"/>
      <c r="GV159"/>
      <c r="GW159"/>
      <c r="GX159"/>
      <c r="GY159"/>
      <c r="GZ159"/>
      <c r="HA159"/>
      <c r="HB159"/>
      <c r="HC159"/>
      <c r="HD159"/>
      <c r="HE159"/>
      <c r="HF159"/>
      <c r="HG159"/>
      <c r="HH159"/>
      <c r="HI159"/>
      <c r="HJ159"/>
      <c r="HK159"/>
      <c r="HL159"/>
      <c r="HM159"/>
      <c r="HN159"/>
      <c r="HO159"/>
      <c r="HP159"/>
      <c r="HQ159"/>
      <c r="HR159"/>
      <c r="HS159"/>
      <c r="HT159"/>
      <c r="HU159"/>
      <c r="HV159"/>
      <c r="HW159"/>
      <c r="HX159"/>
      <c r="HY159"/>
      <c r="HZ159"/>
      <c r="IA159"/>
      <c r="IB159"/>
      <c r="IC159"/>
      <c r="ID159"/>
      <c r="IE159"/>
      <c r="IF159"/>
      <c r="IG159"/>
      <c r="IH159"/>
      <c r="II159"/>
      <c r="IJ159"/>
      <c r="IK159"/>
      <c r="IL159"/>
      <c r="IM159"/>
      <c r="IN159"/>
      <c r="IO159"/>
      <c r="IP159"/>
      <c r="IQ159"/>
      <c r="IR159"/>
      <c r="IS159"/>
      <c r="IT159"/>
      <c r="IU159"/>
      <c r="IV159"/>
      <c r="IW159"/>
      <c r="IX159"/>
      <c r="IY159"/>
      <c r="IZ159"/>
      <c r="JA159"/>
      <c r="JB159"/>
      <c r="JC159"/>
      <c r="JD159"/>
      <c r="JE159"/>
      <c r="JF159"/>
      <c r="JG159"/>
      <c r="JH159"/>
      <c r="JI159"/>
      <c r="JJ159"/>
      <c r="JK159"/>
      <c r="JL159"/>
      <c r="JM159"/>
      <c r="JN159"/>
      <c r="JO159"/>
      <c r="JP159"/>
      <c r="JQ159"/>
      <c r="JR159"/>
      <c r="JS159"/>
      <c r="JT159"/>
      <c r="JU159"/>
      <c r="JV159"/>
      <c r="JW159"/>
      <c r="JX159"/>
      <c r="JY159"/>
      <c r="JZ159"/>
      <c r="KA159"/>
      <c r="KB159"/>
      <c r="KC159"/>
      <c r="KD159"/>
      <c r="KE159"/>
      <c r="KF159"/>
      <c r="KG159"/>
      <c r="KH159"/>
      <c r="KI159"/>
      <c r="KJ159"/>
      <c r="KK159"/>
      <c r="KL159"/>
      <c r="KM159"/>
      <c r="KN159"/>
      <c r="KO159"/>
      <c r="KP159"/>
      <c r="KQ159"/>
      <c r="KR159"/>
      <c r="KS159"/>
      <c r="KT159"/>
      <c r="KU159"/>
      <c r="KV159"/>
      <c r="KW159"/>
      <c r="KX159"/>
      <c r="KY159"/>
      <c r="KZ159"/>
      <c r="LA159"/>
      <c r="LB159"/>
      <c r="LC159"/>
      <c r="LD159"/>
      <c r="LE159"/>
      <c r="LF159"/>
      <c r="LG159"/>
      <c r="LH159"/>
      <c r="LI159"/>
      <c r="LJ159"/>
      <c r="LK159"/>
      <c r="LL159"/>
      <c r="LM159"/>
      <c r="LN159"/>
      <c r="LO159"/>
      <c r="LP159"/>
      <c r="LQ159"/>
      <c r="LR159"/>
      <c r="LS159"/>
      <c r="LT159"/>
      <c r="LU159"/>
      <c r="LV159"/>
      <c r="LW159"/>
      <c r="LX159"/>
      <c r="LY159"/>
      <c r="LZ159"/>
      <c r="MA159"/>
      <c r="MB159"/>
      <c r="MC159"/>
      <c r="MD159"/>
      <c r="ME159"/>
      <c r="MF159"/>
      <c r="MG159"/>
      <c r="MH159"/>
      <c r="MI159"/>
      <c r="MJ159"/>
      <c r="MK159"/>
      <c r="ML159"/>
      <c r="MM159"/>
      <c r="MN159"/>
      <c r="MO159"/>
      <c r="MP159"/>
      <c r="MQ159"/>
      <c r="MR159"/>
      <c r="MS159"/>
      <c r="MT159"/>
      <c r="MU159"/>
      <c r="MV159"/>
      <c r="MW159"/>
      <c r="MX159"/>
      <c r="MY159"/>
      <c r="MZ159"/>
      <c r="NA159"/>
      <c r="NB159"/>
      <c r="NC159"/>
      <c r="ND159"/>
      <c r="NE159"/>
      <c r="NF159"/>
      <c r="NG159"/>
      <c r="NH159"/>
      <c r="NI159"/>
      <c r="NJ159"/>
      <c r="NK159"/>
      <c r="NL159"/>
      <c r="NM159"/>
      <c r="NN159"/>
      <c r="NO159"/>
      <c r="NP159"/>
      <c r="NQ159"/>
      <c r="NR159"/>
      <c r="NS159"/>
      <c r="NT159"/>
      <c r="NU159"/>
      <c r="NV159"/>
      <c r="NW159"/>
      <c r="NX159"/>
      <c r="NY159"/>
      <c r="NZ159"/>
      <c r="OA159"/>
      <c r="OB159"/>
      <c r="OC159"/>
      <c r="OD159"/>
      <c r="OE159"/>
      <c r="OF159"/>
      <c r="OG159"/>
      <c r="OH159"/>
      <c r="OI159"/>
      <c r="OJ159"/>
      <c r="OK159"/>
      <c r="OL159"/>
      <c r="OM159"/>
      <c r="ON159"/>
      <c r="OO159"/>
      <c r="OP159"/>
      <c r="OQ159"/>
      <c r="OR159"/>
      <c r="OS159"/>
      <c r="OT159"/>
      <c r="OU159"/>
      <c r="OV159"/>
      <c r="OW159"/>
      <c r="OX159"/>
      <c r="OY159"/>
      <c r="OZ159"/>
      <c r="PA159"/>
      <c r="PB159"/>
      <c r="PC159"/>
      <c r="PD159"/>
      <c r="PE159"/>
      <c r="PF159"/>
      <c r="PG159"/>
      <c r="PH159"/>
      <c r="PI159"/>
      <c r="PJ159"/>
      <c r="PK159"/>
      <c r="PL159"/>
      <c r="PM159"/>
      <c r="PN159"/>
      <c r="PO159"/>
      <c r="PP159"/>
      <c r="PQ159"/>
      <c r="PR159"/>
      <c r="PS159"/>
      <c r="PT159"/>
      <c r="PU159"/>
      <c r="PV159"/>
      <c r="PW159"/>
      <c r="PX159"/>
      <c r="PY159"/>
      <c r="PZ159"/>
      <c r="QA159"/>
      <c r="QB159"/>
      <c r="QC159"/>
      <c r="QD159"/>
      <c r="QE159"/>
      <c r="QF159"/>
      <c r="QG159"/>
      <c r="QH159"/>
      <c r="QI159"/>
      <c r="QJ159"/>
      <c r="QK159"/>
      <c r="QL159"/>
      <c r="QM159"/>
      <c r="QN159"/>
      <c r="QO159"/>
      <c r="QP159"/>
      <c r="QQ159"/>
      <c r="QR159"/>
      <c r="QS159"/>
      <c r="QT159"/>
      <c r="QU159"/>
      <c r="QV159"/>
      <c r="QW159"/>
      <c r="QX159"/>
      <c r="QY159"/>
      <c r="QZ159"/>
      <c r="RA159"/>
      <c r="RB159"/>
      <c r="RC159"/>
      <c r="RD159"/>
      <c r="RE159"/>
      <c r="RF159"/>
      <c r="RG159"/>
      <c r="RH159"/>
      <c r="RI159"/>
      <c r="RJ159"/>
      <c r="RK159"/>
      <c r="RL159"/>
      <c r="RM159"/>
      <c r="RN159"/>
      <c r="RO159"/>
      <c r="RP159"/>
      <c r="RQ159"/>
      <c r="RR159"/>
      <c r="RS159"/>
      <c r="RT159"/>
      <c r="RU159"/>
      <c r="RV159"/>
      <c r="RW159"/>
      <c r="RX159"/>
      <c r="RY159"/>
      <c r="RZ159"/>
      <c r="SA159"/>
      <c r="SB159"/>
      <c r="SC159"/>
      <c r="SD159"/>
      <c r="SE159"/>
      <c r="SF159"/>
      <c r="SG159"/>
      <c r="SH159"/>
      <c r="SI159"/>
      <c r="SJ159"/>
      <c r="SK159"/>
      <c r="SL159"/>
      <c r="SM159"/>
      <c r="SN159"/>
      <c r="SO159"/>
      <c r="SP159"/>
      <c r="SQ159"/>
      <c r="SR159"/>
      <c r="SS159"/>
      <c r="ST159"/>
      <c r="SU159"/>
      <c r="SV159"/>
      <c r="SW159"/>
      <c r="SX159"/>
      <c r="SY159"/>
      <c r="SZ159"/>
      <c r="TA159"/>
      <c r="TB159"/>
      <c r="TC159"/>
      <c r="TD159"/>
      <c r="TE159"/>
      <c r="TF159"/>
      <c r="TG159"/>
      <c r="TH159"/>
      <c r="TI159"/>
      <c r="TJ159"/>
      <c r="TK159"/>
      <c r="TL159"/>
      <c r="TM159"/>
      <c r="TN159"/>
      <c r="TO159"/>
      <c r="TP159"/>
      <c r="TQ159"/>
      <c r="TR159"/>
      <c r="TS159"/>
      <c r="TT159"/>
      <c r="TU159"/>
      <c r="TV159"/>
      <c r="TW159"/>
      <c r="TX159"/>
      <c r="TY159"/>
      <c r="TZ159"/>
      <c r="UA159"/>
      <c r="UB159"/>
      <c r="UC159"/>
      <c r="UD159"/>
      <c r="UE159"/>
      <c r="UF159"/>
      <c r="UG159"/>
      <c r="UH159"/>
      <c r="UI159"/>
      <c r="UJ159"/>
      <c r="UK159"/>
      <c r="UL159"/>
      <c r="UM159"/>
      <c r="UN159"/>
      <c r="UO159"/>
      <c r="UP159"/>
      <c r="UQ159"/>
      <c r="UR159"/>
      <c r="US159"/>
      <c r="UT159"/>
      <c r="UU159"/>
      <c r="UV159"/>
      <c r="UW159"/>
      <c r="UX159"/>
      <c r="UY159"/>
      <c r="UZ159"/>
      <c r="VA159"/>
      <c r="VB159"/>
      <c r="VC159"/>
      <c r="VD159"/>
      <c r="VE159"/>
      <c r="VF159"/>
      <c r="VG159"/>
      <c r="VH159"/>
      <c r="VI159"/>
      <c r="VJ159"/>
      <c r="VK159"/>
      <c r="VL159"/>
      <c r="VM159"/>
      <c r="VN159"/>
      <c r="VO159"/>
      <c r="VP159"/>
      <c r="VQ159"/>
      <c r="VR159"/>
      <c r="VS159"/>
      <c r="VT159"/>
      <c r="VU159"/>
      <c r="VV159"/>
      <c r="VW159"/>
      <c r="VX159"/>
      <c r="VY159"/>
      <c r="VZ159"/>
      <c r="WA159"/>
      <c r="WB159"/>
      <c r="WC159"/>
      <c r="WD159"/>
      <c r="WE159"/>
      <c r="WF159"/>
      <c r="WG159"/>
      <c r="WH159"/>
      <c r="WI159"/>
      <c r="WJ159"/>
      <c r="WK159"/>
      <c r="WL159"/>
      <c r="WM159"/>
      <c r="WN159"/>
      <c r="WO159"/>
      <c r="WP159"/>
      <c r="WQ159"/>
      <c r="WR159"/>
      <c r="WS159"/>
      <c r="WT159"/>
      <c r="WU159"/>
      <c r="WV159"/>
      <c r="WW159"/>
      <c r="WX159"/>
      <c r="WY159"/>
      <c r="WZ159"/>
      <c r="XA159"/>
      <c r="XB159"/>
      <c r="XC159"/>
      <c r="XD159"/>
      <c r="XE159"/>
      <c r="XF159"/>
      <c r="XG159"/>
      <c r="XH159"/>
      <c r="XI159"/>
      <c r="XJ159"/>
      <c r="XK159"/>
      <c r="XL159"/>
      <c r="XM159"/>
      <c r="XN159"/>
      <c r="XO159"/>
      <c r="XP159"/>
      <c r="XQ159"/>
      <c r="XR159"/>
      <c r="XS159"/>
      <c r="XT159"/>
      <c r="XU159"/>
      <c r="XV159"/>
      <c r="XW159"/>
      <c r="XX159"/>
      <c r="XY159"/>
      <c r="XZ159"/>
      <c r="YA159"/>
      <c r="YB159"/>
      <c r="YC159"/>
      <c r="YD159"/>
      <c r="YE159"/>
      <c r="YF159"/>
      <c r="YG159"/>
      <c r="YH159"/>
      <c r="YI159"/>
      <c r="YJ159"/>
      <c r="YK159"/>
      <c r="YL159"/>
      <c r="YM159"/>
      <c r="YN159"/>
      <c r="YO159"/>
      <c r="YP159"/>
      <c r="YQ159"/>
      <c r="YR159"/>
      <c r="YS159"/>
      <c r="YT159"/>
      <c r="YU159"/>
      <c r="YV159"/>
      <c r="YW159"/>
      <c r="YX159"/>
      <c r="YY159"/>
      <c r="YZ159"/>
      <c r="ZA159"/>
      <c r="ZB159"/>
      <c r="ZC159"/>
      <c r="ZD159"/>
      <c r="ZE159"/>
      <c r="ZF159"/>
      <c r="ZG159"/>
      <c r="ZH159"/>
      <c r="ZI159"/>
      <c r="ZJ159"/>
      <c r="ZK159"/>
      <c r="ZL159"/>
      <c r="ZM159"/>
      <c r="ZN159"/>
      <c r="ZO159"/>
      <c r="ZP159"/>
      <c r="ZQ159"/>
      <c r="ZR159"/>
      <c r="ZS159"/>
      <c r="ZT159"/>
      <c r="ZU159"/>
      <c r="ZV159"/>
      <c r="ZW159"/>
      <c r="ZX159"/>
      <c r="ZY159"/>
      <c r="ZZ159"/>
      <c r="AAA159"/>
      <c r="AAB159"/>
      <c r="AAC159"/>
      <c r="AAD159"/>
      <c r="AAE159"/>
      <c r="AAF159"/>
      <c r="AAG159"/>
      <c r="AAH159"/>
      <c r="AAI159"/>
      <c r="AAJ159"/>
      <c r="AAK159"/>
      <c r="AAL159"/>
      <c r="AAM159"/>
      <c r="AAN159"/>
      <c r="AAO159"/>
      <c r="AAP159"/>
      <c r="AAQ159"/>
      <c r="AAR159"/>
      <c r="AAS159"/>
      <c r="AAT159"/>
      <c r="AAU159"/>
      <c r="AAV159"/>
      <c r="AAW159"/>
      <c r="AAX159"/>
      <c r="AAY159"/>
      <c r="AAZ159"/>
      <c r="ABA159"/>
      <c r="ABB159"/>
      <c r="ABC159"/>
      <c r="ABD159"/>
      <c r="ABE159"/>
      <c r="ABF159"/>
      <c r="ABG159"/>
      <c r="ABH159"/>
      <c r="ABI159"/>
      <c r="ABJ159"/>
      <c r="ABK159"/>
      <c r="ABL159"/>
      <c r="ABM159"/>
      <c r="ABN159"/>
      <c r="ABO159"/>
      <c r="ABP159"/>
      <c r="ABQ159"/>
      <c r="ABR159"/>
      <c r="ABS159"/>
      <c r="ABT159"/>
      <c r="ABU159"/>
      <c r="ABV159"/>
      <c r="ABW159"/>
      <c r="ABX159"/>
      <c r="ABY159"/>
      <c r="ABZ159"/>
      <c r="ACA159"/>
      <c r="ACB159"/>
      <c r="ACC159"/>
      <c r="ACD159"/>
      <c r="ACE159"/>
      <c r="ACF159"/>
      <c r="ACG159"/>
      <c r="ACH159"/>
      <c r="ACI159"/>
      <c r="ACJ159"/>
      <c r="ACK159"/>
      <c r="ACL159"/>
      <c r="ACM159"/>
      <c r="ACN159"/>
      <c r="ACO159"/>
      <c r="ACP159"/>
      <c r="ACQ159"/>
      <c r="ACR159"/>
      <c r="ACS159"/>
      <c r="ACT159"/>
      <c r="ACU159"/>
      <c r="ACV159"/>
      <c r="ACW159"/>
      <c r="ACX159"/>
      <c r="ACY159"/>
      <c r="ACZ159"/>
      <c r="ADA159"/>
      <c r="ADB159"/>
      <c r="ADC159"/>
      <c r="ADD159"/>
      <c r="ADE159"/>
      <c r="ADF159"/>
      <c r="ADG159"/>
      <c r="ADH159"/>
      <c r="ADI159"/>
      <c r="ADJ159"/>
      <c r="ADK159"/>
      <c r="ADL159"/>
      <c r="ADM159"/>
      <c r="ADN159"/>
      <c r="ADO159"/>
      <c r="ADP159"/>
      <c r="ADQ159"/>
      <c r="ADR159"/>
      <c r="ADS159"/>
      <c r="ADT159"/>
      <c r="ADU159"/>
      <c r="ADV159"/>
      <c r="ADW159"/>
      <c r="ADX159"/>
      <c r="ADY159"/>
      <c r="ADZ159"/>
      <c r="AEA159"/>
      <c r="AEB159"/>
      <c r="AEC159"/>
      <c r="AED159"/>
      <c r="AEE159"/>
      <c r="AEF159"/>
      <c r="AEG159"/>
      <c r="AEH159"/>
      <c r="AEI159"/>
      <c r="AEJ159"/>
      <c r="AEK159"/>
      <c r="AEL159"/>
      <c r="AEM159"/>
      <c r="AEN159"/>
      <c r="AEO159"/>
      <c r="AEP159"/>
      <c r="AEQ159"/>
      <c r="AER159"/>
      <c r="AES159"/>
      <c r="AET159"/>
      <c r="AEU159"/>
      <c r="AEV159"/>
      <c r="AEW159"/>
      <c r="AEX159"/>
      <c r="AEY159"/>
      <c r="AEZ159"/>
      <c r="AFA159"/>
      <c r="AFB159"/>
      <c r="AFC159"/>
      <c r="AFD159"/>
      <c r="AFE159"/>
      <c r="AFF159"/>
      <c r="AFG159"/>
      <c r="AFH159"/>
      <c r="AFI159"/>
      <c r="AFJ159"/>
      <c r="AFK159"/>
      <c r="AFL159"/>
      <c r="AFM159"/>
      <c r="AFN159"/>
      <c r="AFO159"/>
      <c r="AFP159"/>
      <c r="AFQ159"/>
      <c r="AFR159"/>
      <c r="AFS159"/>
      <c r="AFT159"/>
      <c r="AFU159"/>
      <c r="AFV159"/>
      <c r="AFW159"/>
      <c r="AFX159"/>
      <c r="AFY159"/>
      <c r="AFZ159"/>
      <c r="AGA159"/>
      <c r="AGB159"/>
      <c r="AGC159"/>
      <c r="AGD159"/>
      <c r="AGE159"/>
      <c r="AGF159"/>
      <c r="AGG159"/>
      <c r="AGH159"/>
      <c r="AGI159"/>
      <c r="AGJ159"/>
      <c r="AGK159"/>
      <c r="AGL159"/>
      <c r="AGM159"/>
      <c r="AGN159"/>
      <c r="AGO159"/>
      <c r="AGP159"/>
      <c r="AGQ159"/>
      <c r="AGR159"/>
      <c r="AGS159"/>
      <c r="AGT159"/>
      <c r="AGU159"/>
      <c r="AGV159"/>
      <c r="AGW159"/>
      <c r="AGX159"/>
      <c r="AGY159"/>
      <c r="AGZ159"/>
      <c r="AHA159"/>
      <c r="AHB159"/>
      <c r="AHC159"/>
      <c r="AHD159"/>
      <c r="AHE159"/>
      <c r="AHF159"/>
      <c r="AHG159"/>
      <c r="AHH159"/>
      <c r="AHI159"/>
      <c r="AHJ159"/>
      <c r="AHK159"/>
      <c r="AHL159"/>
      <c r="AHM159"/>
      <c r="AHN159"/>
      <c r="AHO159"/>
      <c r="AHP159"/>
      <c r="AHQ159"/>
      <c r="AHR159"/>
      <c r="AHS159"/>
      <c r="AHT159"/>
      <c r="AHU159"/>
      <c r="AHV159"/>
      <c r="AHW159"/>
      <c r="AHX159"/>
      <c r="AHY159"/>
      <c r="AHZ159"/>
      <c r="AIA159"/>
      <c r="AIB159"/>
      <c r="AIC159"/>
      <c r="AID159"/>
      <c r="AIE159"/>
      <c r="AIF159"/>
      <c r="AIG159"/>
      <c r="AIH159"/>
      <c r="AII159"/>
      <c r="AIJ159"/>
      <c r="AIK159"/>
      <c r="AIL159"/>
      <c r="AIM159"/>
      <c r="AIN159"/>
      <c r="AIO159"/>
      <c r="AIP159"/>
      <c r="AIQ159"/>
      <c r="AIR159"/>
      <c r="AIS159"/>
      <c r="AIT159"/>
      <c r="AIU159"/>
      <c r="AIV159"/>
      <c r="AIW159"/>
      <c r="AIX159"/>
      <c r="AIY159"/>
      <c r="AIZ159"/>
      <c r="AJA159"/>
      <c r="AJB159"/>
      <c r="AJC159"/>
      <c r="AJD159"/>
      <c r="AJE159"/>
      <c r="AJF159"/>
      <c r="AJG159"/>
      <c r="AJH159"/>
      <c r="AJI159"/>
      <c r="AJJ159"/>
      <c r="AJK159"/>
      <c r="AJL159"/>
      <c r="AJM159"/>
      <c r="AJN159"/>
      <c r="AJO159"/>
      <c r="AJP159"/>
      <c r="AJQ159"/>
      <c r="AJR159"/>
      <c r="AJS159"/>
      <c r="AJT159"/>
      <c r="AJU159"/>
      <c r="AJV159"/>
      <c r="AJW159"/>
      <c r="AJX159"/>
      <c r="AJY159"/>
      <c r="AJZ159"/>
      <c r="AKA159"/>
      <c r="AKB159"/>
      <c r="AKC159"/>
      <c r="AKD159"/>
      <c r="AKE159"/>
      <c r="AKF159"/>
      <c r="AKG159"/>
      <c r="AKH159"/>
      <c r="AKI159"/>
      <c r="AKJ159"/>
      <c r="AKK159"/>
      <c r="AKL159"/>
      <c r="AKM159"/>
      <c r="AKN159"/>
      <c r="AKO159"/>
      <c r="AKP159"/>
      <c r="AKQ159"/>
      <c r="AKR159"/>
      <c r="AKS159"/>
      <c r="AKT159"/>
      <c r="AKU159"/>
      <c r="AKV159"/>
      <c r="AKW159"/>
      <c r="AKX159"/>
      <c r="AKY159"/>
      <c r="AKZ159"/>
      <c r="ALA159"/>
      <c r="ALB159"/>
      <c r="ALC159"/>
      <c r="ALD159"/>
      <c r="ALE159"/>
      <c r="ALF159"/>
      <c r="ALG159"/>
      <c r="ALH159"/>
      <c r="ALI159"/>
      <c r="ALJ159"/>
      <c r="ALK159"/>
      <c r="ALL159"/>
      <c r="ALM159"/>
      <c r="ALN159"/>
      <c r="ALO159"/>
      <c r="ALP159"/>
      <c r="ALQ159"/>
      <c r="ALR159"/>
      <c r="ALS159"/>
      <c r="ALT159"/>
      <c r="ALU159"/>
      <c r="ALV159"/>
      <c r="ALW159"/>
      <c r="ALX159"/>
      <c r="ALY159"/>
      <c r="ALZ159"/>
      <c r="AMA159"/>
      <c r="AMB159"/>
      <c r="AMC159"/>
      <c r="AMD159"/>
      <c r="AME159"/>
      <c r="AMF159"/>
      <c r="AMG159"/>
      <c r="AMH159"/>
      <c r="AMI159"/>
      <c r="AMJ159"/>
      <c r="AMK159"/>
      <c r="AML159"/>
      <c r="AMM159"/>
      <c r="AMN159"/>
      <c r="AMO159"/>
      <c r="AMP159"/>
      <c r="AMQ159"/>
      <c r="AMR159"/>
      <c r="AMS159"/>
      <c r="AMT159"/>
      <c r="AMU159"/>
      <c r="AMV159"/>
      <c r="AMW159"/>
      <c r="AMX159"/>
      <c r="AMY159"/>
      <c r="AMZ159"/>
      <c r="ANA159"/>
      <c r="ANB159"/>
      <c r="ANC159"/>
      <c r="AND159"/>
      <c r="ANE159"/>
    </row>
    <row r="160" spans="3:1048" s="6" customFormat="1" ht="15" customHeight="1" x14ac:dyDescent="0.25">
      <c r="C160" s="6" t="str">
        <f t="shared" si="113"/>
        <v>Reliance</v>
      </c>
      <c r="D160" s="6" t="str">
        <f t="shared" si="114"/>
        <v>10 80 DHPHTNE 120  (80 gal)</v>
      </c>
      <c r="E160" s="6">
        <f t="shared" si="115"/>
        <v>180715</v>
      </c>
      <c r="F160" s="60">
        <f t="shared" si="26"/>
        <v>80</v>
      </c>
      <c r="G160" s="6" t="str">
        <f t="shared" si="116"/>
        <v>AOSmithHPTU80</v>
      </c>
      <c r="H160" s="62">
        <v>0</v>
      </c>
      <c r="I160" s="60">
        <v>1</v>
      </c>
      <c r="J160" s="61">
        <f t="shared" si="62"/>
        <v>0</v>
      </c>
      <c r="K160" s="61">
        <f t="shared" si="63"/>
        <v>2.9</v>
      </c>
      <c r="L160" s="127">
        <f t="shared" si="30"/>
        <v>0</v>
      </c>
      <c r="M160" s="169" t="str">
        <f t="shared" si="117"/>
        <v>Reliance1080DHPHTNE</v>
      </c>
      <c r="N160" s="97" t="s">
        <v>196</v>
      </c>
      <c r="O160" s="32">
        <v>3</v>
      </c>
      <c r="P160" s="81">
        <f t="shared" si="32"/>
        <v>18</v>
      </c>
      <c r="Q160" s="9" t="s">
        <v>34</v>
      </c>
      <c r="R160" s="68">
        <f t="shared" si="135"/>
        <v>7</v>
      </c>
      <c r="S160" s="68">
        <f xml:space="preserve"> (P160*10000) + (R160*100) + VLOOKUP( Y160, $V$2:$X$56, 2, FALSE )</f>
        <v>180715</v>
      </c>
      <c r="T160" s="65" t="str">
        <f t="shared" si="119"/>
        <v>10 80 DHPHTNE 120  (80 gal)</v>
      </c>
      <c r="U160" s="168">
        <f t="shared" si="106"/>
        <v>1</v>
      </c>
      <c r="V160" s="10" t="s">
        <v>40</v>
      </c>
      <c r="W160" s="11">
        <v>80</v>
      </c>
      <c r="X160" s="30" t="s">
        <v>86</v>
      </c>
      <c r="Y160" s="86" t="s">
        <v>106</v>
      </c>
      <c r="Z160" s="91" t="str">
        <f>VLOOKUP( Y160, $V$2:$X$56, 3, FALSE )</f>
        <v>AOSmithHPTU80</v>
      </c>
      <c r="AA160" s="126">
        <v>0</v>
      </c>
      <c r="AB160" s="40" t="s">
        <v>10</v>
      </c>
      <c r="AC160" s="47" t="s">
        <v>15</v>
      </c>
      <c r="AD160" s="160">
        <v>2.9</v>
      </c>
      <c r="AE160" s="48">
        <v>42545</v>
      </c>
      <c r="AF160" s="49" t="s">
        <v>83</v>
      </c>
      <c r="AG160" s="138" t="str">
        <f t="shared" si="108"/>
        <v>2,     180715,   "10 80 DHPHTNE 120  (80 gal)"</v>
      </c>
      <c r="AH160" s="140" t="str">
        <f t="shared" si="100"/>
        <v>Reliance</v>
      </c>
      <c r="AI160" s="141" t="s">
        <v>520</v>
      </c>
      <c r="AJ160" s="166">
        <f t="shared" si="107"/>
        <v>1</v>
      </c>
      <c r="AK160" s="138" t="str">
        <f t="shared" si="110"/>
        <v xml:space="preserve">          case  10 80 DHPHTNE 120  (80 gal)   :   "Reliance1080DHPHTNE"</v>
      </c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/>
      <c r="BD160"/>
      <c r="BE160"/>
      <c r="BF160"/>
      <c r="BG160"/>
      <c r="BH160"/>
      <c r="BI160"/>
      <c r="BJ160"/>
      <c r="BK160"/>
      <c r="BL160"/>
      <c r="BM160"/>
      <c r="BN160"/>
      <c r="BO160"/>
      <c r="BP160"/>
      <c r="BQ160"/>
      <c r="BR160"/>
      <c r="BS160"/>
      <c r="BT160"/>
      <c r="BU160"/>
      <c r="BV160"/>
      <c r="BW160"/>
      <c r="BX160"/>
      <c r="BY160"/>
      <c r="BZ160"/>
      <c r="CA160"/>
      <c r="CB160"/>
      <c r="CC160"/>
      <c r="CD160"/>
      <c r="CE160"/>
      <c r="CF160"/>
      <c r="CG160"/>
      <c r="CH160"/>
      <c r="CI160"/>
      <c r="CJ160"/>
      <c r="CK160"/>
      <c r="CL160"/>
      <c r="CM160"/>
      <c r="CN160"/>
      <c r="CO160"/>
      <c r="CP160"/>
      <c r="CQ160"/>
      <c r="CR160"/>
      <c r="CS160"/>
      <c r="CT160"/>
      <c r="CU160"/>
      <c r="CV160"/>
      <c r="CW160"/>
      <c r="CX160"/>
      <c r="CY160"/>
      <c r="CZ160"/>
      <c r="DA160"/>
      <c r="DB160"/>
      <c r="DC160"/>
      <c r="DD160"/>
      <c r="DE160"/>
      <c r="DF160"/>
      <c r="DG160"/>
      <c r="DH160"/>
      <c r="DI160"/>
      <c r="DJ160"/>
      <c r="DK160"/>
      <c r="DL160"/>
      <c r="DM160"/>
      <c r="DN160"/>
      <c r="DO160"/>
      <c r="DP160"/>
      <c r="DQ160"/>
      <c r="DR160"/>
      <c r="DS160"/>
      <c r="DT160"/>
      <c r="DU160"/>
      <c r="DV160"/>
      <c r="DW160"/>
      <c r="DX160"/>
      <c r="DY160"/>
      <c r="DZ160"/>
      <c r="EA160"/>
      <c r="EB160"/>
      <c r="EC160"/>
      <c r="ED160"/>
      <c r="EE160"/>
      <c r="EF160"/>
      <c r="EG160"/>
      <c r="EH160"/>
      <c r="EI160"/>
      <c r="EJ160"/>
      <c r="EK160"/>
      <c r="EL160"/>
      <c r="EM160"/>
      <c r="EN160"/>
      <c r="EO160"/>
      <c r="EP160"/>
      <c r="EQ160"/>
      <c r="ER160"/>
      <c r="ES160"/>
      <c r="ET160"/>
      <c r="EU160"/>
      <c r="EV160"/>
      <c r="EW160"/>
      <c r="EX160"/>
      <c r="EY160"/>
      <c r="EZ160"/>
      <c r="FA160"/>
      <c r="FB160"/>
      <c r="FC160"/>
      <c r="FD160"/>
      <c r="FE160"/>
      <c r="FF160"/>
      <c r="FG160"/>
      <c r="FH160"/>
      <c r="FI160"/>
      <c r="FJ160"/>
      <c r="FK160"/>
      <c r="FL160"/>
      <c r="FM160"/>
      <c r="FN160"/>
      <c r="FO160"/>
      <c r="FP160"/>
      <c r="FQ160"/>
      <c r="FR160"/>
      <c r="FS160"/>
      <c r="FT160"/>
      <c r="FU160"/>
      <c r="FV160"/>
      <c r="FW160"/>
      <c r="FX160"/>
      <c r="FY160"/>
      <c r="FZ160"/>
      <c r="GA160"/>
      <c r="GB160"/>
      <c r="GC160"/>
      <c r="GD160"/>
      <c r="GE160"/>
      <c r="GF160"/>
      <c r="GG160"/>
      <c r="GH160"/>
      <c r="GI160"/>
      <c r="GJ160"/>
      <c r="GK160"/>
      <c r="GL160"/>
      <c r="GM160"/>
      <c r="GN160"/>
      <c r="GO160"/>
      <c r="GP160"/>
      <c r="GQ160"/>
      <c r="GR160"/>
      <c r="GS160"/>
      <c r="GT160"/>
      <c r="GU160"/>
      <c r="GV160"/>
      <c r="GW160"/>
      <c r="GX160"/>
      <c r="GY160"/>
      <c r="GZ160"/>
      <c r="HA160"/>
      <c r="HB160"/>
      <c r="HC160"/>
      <c r="HD160"/>
      <c r="HE160"/>
      <c r="HF160"/>
      <c r="HG160"/>
      <c r="HH160"/>
      <c r="HI160"/>
      <c r="HJ160"/>
      <c r="HK160"/>
      <c r="HL160"/>
      <c r="HM160"/>
      <c r="HN160"/>
      <c r="HO160"/>
      <c r="HP160"/>
      <c r="HQ160"/>
      <c r="HR160"/>
      <c r="HS160"/>
      <c r="HT160"/>
      <c r="HU160"/>
      <c r="HV160"/>
      <c r="HW160"/>
      <c r="HX160"/>
      <c r="HY160"/>
      <c r="HZ160"/>
      <c r="IA160"/>
      <c r="IB160"/>
      <c r="IC160"/>
      <c r="ID160"/>
      <c r="IE160"/>
      <c r="IF160"/>
      <c r="IG160"/>
      <c r="IH160"/>
      <c r="II160"/>
      <c r="IJ160"/>
      <c r="IK160"/>
      <c r="IL160"/>
      <c r="IM160"/>
      <c r="IN160"/>
      <c r="IO160"/>
      <c r="IP160"/>
      <c r="IQ160"/>
      <c r="IR160"/>
      <c r="IS160"/>
      <c r="IT160"/>
      <c r="IU160"/>
      <c r="IV160"/>
      <c r="IW160"/>
      <c r="IX160"/>
      <c r="IY160"/>
      <c r="IZ160"/>
      <c r="JA160"/>
      <c r="JB160"/>
      <c r="JC160"/>
      <c r="JD160"/>
      <c r="JE160"/>
      <c r="JF160"/>
      <c r="JG160"/>
      <c r="JH160"/>
      <c r="JI160"/>
      <c r="JJ160"/>
      <c r="JK160"/>
      <c r="JL160"/>
      <c r="JM160"/>
      <c r="JN160"/>
      <c r="JO160"/>
      <c r="JP160"/>
      <c r="JQ160"/>
      <c r="JR160"/>
      <c r="JS160"/>
      <c r="JT160"/>
      <c r="JU160"/>
      <c r="JV160"/>
      <c r="JW160"/>
      <c r="JX160"/>
      <c r="JY160"/>
      <c r="JZ160"/>
      <c r="KA160"/>
      <c r="KB160"/>
      <c r="KC160"/>
      <c r="KD160"/>
      <c r="KE160"/>
      <c r="KF160"/>
      <c r="KG160"/>
      <c r="KH160"/>
      <c r="KI160"/>
      <c r="KJ160"/>
      <c r="KK160"/>
      <c r="KL160"/>
      <c r="KM160"/>
      <c r="KN160"/>
      <c r="KO160"/>
      <c r="KP160"/>
      <c r="KQ160"/>
      <c r="KR160"/>
      <c r="KS160"/>
      <c r="KT160"/>
      <c r="KU160"/>
      <c r="KV160"/>
      <c r="KW160"/>
      <c r="KX160"/>
      <c r="KY160"/>
      <c r="KZ160"/>
      <c r="LA160"/>
      <c r="LB160"/>
      <c r="LC160"/>
      <c r="LD160"/>
      <c r="LE160"/>
      <c r="LF160"/>
      <c r="LG160"/>
      <c r="LH160"/>
      <c r="LI160"/>
      <c r="LJ160"/>
      <c r="LK160"/>
      <c r="LL160"/>
      <c r="LM160"/>
      <c r="LN160"/>
      <c r="LO160"/>
      <c r="LP160"/>
      <c r="LQ160"/>
      <c r="LR160"/>
      <c r="LS160"/>
      <c r="LT160"/>
      <c r="LU160"/>
      <c r="LV160"/>
      <c r="LW160"/>
      <c r="LX160"/>
      <c r="LY160"/>
      <c r="LZ160"/>
      <c r="MA160"/>
      <c r="MB160"/>
      <c r="MC160"/>
      <c r="MD160"/>
      <c r="ME160"/>
      <c r="MF160"/>
      <c r="MG160"/>
      <c r="MH160"/>
      <c r="MI160"/>
      <c r="MJ160"/>
      <c r="MK160"/>
      <c r="ML160"/>
      <c r="MM160"/>
      <c r="MN160"/>
      <c r="MO160"/>
      <c r="MP160"/>
      <c r="MQ160"/>
      <c r="MR160"/>
      <c r="MS160"/>
      <c r="MT160"/>
      <c r="MU160"/>
      <c r="MV160"/>
      <c r="MW160"/>
      <c r="MX160"/>
      <c r="MY160"/>
      <c r="MZ160"/>
      <c r="NA160"/>
      <c r="NB160"/>
      <c r="NC160"/>
      <c r="ND160"/>
      <c r="NE160"/>
      <c r="NF160"/>
      <c r="NG160"/>
      <c r="NH160"/>
      <c r="NI160"/>
      <c r="NJ160"/>
      <c r="NK160"/>
      <c r="NL160"/>
      <c r="NM160"/>
      <c r="NN160"/>
      <c r="NO160"/>
      <c r="NP160"/>
      <c r="NQ160"/>
      <c r="NR160"/>
      <c r="NS160"/>
      <c r="NT160"/>
      <c r="NU160"/>
      <c r="NV160"/>
      <c r="NW160"/>
      <c r="NX160"/>
      <c r="NY160"/>
      <c r="NZ160"/>
      <c r="OA160"/>
      <c r="OB160"/>
      <c r="OC160"/>
      <c r="OD160"/>
      <c r="OE160"/>
      <c r="OF160"/>
      <c r="OG160"/>
      <c r="OH160"/>
      <c r="OI160"/>
      <c r="OJ160"/>
      <c r="OK160"/>
      <c r="OL160"/>
      <c r="OM160"/>
      <c r="ON160"/>
      <c r="OO160"/>
      <c r="OP160"/>
      <c r="OQ160"/>
      <c r="OR160"/>
      <c r="OS160"/>
      <c r="OT160"/>
      <c r="OU160"/>
      <c r="OV160"/>
      <c r="OW160"/>
      <c r="OX160"/>
      <c r="OY160"/>
      <c r="OZ160"/>
      <c r="PA160"/>
      <c r="PB160"/>
      <c r="PC160"/>
      <c r="PD160"/>
      <c r="PE160"/>
      <c r="PF160"/>
      <c r="PG160"/>
      <c r="PH160"/>
      <c r="PI160"/>
      <c r="PJ160"/>
      <c r="PK160"/>
      <c r="PL160"/>
      <c r="PM160"/>
      <c r="PN160"/>
      <c r="PO160"/>
      <c r="PP160"/>
      <c r="PQ160"/>
      <c r="PR160"/>
      <c r="PS160"/>
      <c r="PT160"/>
      <c r="PU160"/>
      <c r="PV160"/>
      <c r="PW160"/>
      <c r="PX160"/>
      <c r="PY160"/>
      <c r="PZ160"/>
      <c r="QA160"/>
      <c r="QB160"/>
      <c r="QC160"/>
      <c r="QD160"/>
      <c r="QE160"/>
      <c r="QF160"/>
      <c r="QG160"/>
      <c r="QH160"/>
      <c r="QI160"/>
      <c r="QJ160"/>
      <c r="QK160"/>
      <c r="QL160"/>
      <c r="QM160"/>
      <c r="QN160"/>
      <c r="QO160"/>
      <c r="QP160"/>
      <c r="QQ160"/>
      <c r="QR160"/>
      <c r="QS160"/>
      <c r="QT160"/>
      <c r="QU160"/>
      <c r="QV160"/>
      <c r="QW160"/>
      <c r="QX160"/>
      <c r="QY160"/>
      <c r="QZ160"/>
      <c r="RA160"/>
      <c r="RB160"/>
      <c r="RC160"/>
      <c r="RD160"/>
      <c r="RE160"/>
      <c r="RF160"/>
      <c r="RG160"/>
      <c r="RH160"/>
      <c r="RI160"/>
      <c r="RJ160"/>
      <c r="RK160"/>
      <c r="RL160"/>
      <c r="RM160"/>
      <c r="RN160"/>
      <c r="RO160"/>
      <c r="RP160"/>
      <c r="RQ160"/>
      <c r="RR160"/>
      <c r="RS160"/>
      <c r="RT160"/>
      <c r="RU160"/>
      <c r="RV160"/>
      <c r="RW160"/>
      <c r="RX160"/>
      <c r="RY160"/>
      <c r="RZ160"/>
      <c r="SA160"/>
      <c r="SB160"/>
      <c r="SC160"/>
      <c r="SD160"/>
      <c r="SE160"/>
      <c r="SF160"/>
      <c r="SG160"/>
      <c r="SH160"/>
      <c r="SI160"/>
      <c r="SJ160"/>
      <c r="SK160"/>
      <c r="SL160"/>
      <c r="SM160"/>
      <c r="SN160"/>
      <c r="SO160"/>
      <c r="SP160"/>
      <c r="SQ160"/>
      <c r="SR160"/>
      <c r="SS160"/>
      <c r="ST160"/>
      <c r="SU160"/>
      <c r="SV160"/>
      <c r="SW160"/>
      <c r="SX160"/>
      <c r="SY160"/>
      <c r="SZ160"/>
      <c r="TA160"/>
      <c r="TB160"/>
      <c r="TC160"/>
      <c r="TD160"/>
      <c r="TE160"/>
      <c r="TF160"/>
      <c r="TG160"/>
      <c r="TH160"/>
      <c r="TI160"/>
      <c r="TJ160"/>
      <c r="TK160"/>
      <c r="TL160"/>
      <c r="TM160"/>
      <c r="TN160"/>
      <c r="TO160"/>
      <c r="TP160"/>
      <c r="TQ160"/>
      <c r="TR160"/>
      <c r="TS160"/>
      <c r="TT160"/>
      <c r="TU160"/>
      <c r="TV160"/>
      <c r="TW160"/>
      <c r="TX160"/>
      <c r="TY160"/>
      <c r="TZ160"/>
      <c r="UA160"/>
      <c r="UB160"/>
      <c r="UC160"/>
      <c r="UD160"/>
      <c r="UE160"/>
      <c r="UF160"/>
      <c r="UG160"/>
      <c r="UH160"/>
      <c r="UI160"/>
      <c r="UJ160"/>
      <c r="UK160"/>
      <c r="UL160"/>
      <c r="UM160"/>
      <c r="UN160"/>
      <c r="UO160"/>
      <c r="UP160"/>
      <c r="UQ160"/>
      <c r="UR160"/>
      <c r="US160"/>
      <c r="UT160"/>
      <c r="UU160"/>
      <c r="UV160"/>
      <c r="UW160"/>
      <c r="UX160"/>
      <c r="UY160"/>
      <c r="UZ160"/>
      <c r="VA160"/>
      <c r="VB160"/>
      <c r="VC160"/>
      <c r="VD160"/>
      <c r="VE160"/>
      <c r="VF160"/>
      <c r="VG160"/>
      <c r="VH160"/>
      <c r="VI160"/>
      <c r="VJ160"/>
      <c r="VK160"/>
      <c r="VL160"/>
      <c r="VM160"/>
      <c r="VN160"/>
      <c r="VO160"/>
      <c r="VP160"/>
      <c r="VQ160"/>
      <c r="VR160"/>
      <c r="VS160"/>
      <c r="VT160"/>
      <c r="VU160"/>
      <c r="VV160"/>
      <c r="VW160"/>
      <c r="VX160"/>
      <c r="VY160"/>
      <c r="VZ160"/>
      <c r="WA160"/>
      <c r="WB160"/>
      <c r="WC160"/>
      <c r="WD160"/>
      <c r="WE160"/>
      <c r="WF160"/>
      <c r="WG160"/>
      <c r="WH160"/>
      <c r="WI160"/>
      <c r="WJ160"/>
      <c r="WK160"/>
      <c r="WL160"/>
      <c r="WM160"/>
      <c r="WN160"/>
      <c r="WO160"/>
      <c r="WP160"/>
      <c r="WQ160"/>
      <c r="WR160"/>
      <c r="WS160"/>
      <c r="WT160"/>
      <c r="WU160"/>
      <c r="WV160"/>
      <c r="WW160"/>
      <c r="WX160"/>
      <c r="WY160"/>
      <c r="WZ160"/>
      <c r="XA160"/>
      <c r="XB160"/>
      <c r="XC160"/>
      <c r="XD160"/>
      <c r="XE160"/>
      <c r="XF160"/>
      <c r="XG160"/>
      <c r="XH160"/>
      <c r="XI160"/>
      <c r="XJ160"/>
      <c r="XK160"/>
      <c r="XL160"/>
      <c r="XM160"/>
      <c r="XN160"/>
      <c r="XO160"/>
      <c r="XP160"/>
      <c r="XQ160"/>
      <c r="XR160"/>
      <c r="XS160"/>
      <c r="XT160"/>
      <c r="XU160"/>
      <c r="XV160"/>
      <c r="XW160"/>
      <c r="XX160"/>
      <c r="XY160"/>
      <c r="XZ160"/>
      <c r="YA160"/>
      <c r="YB160"/>
      <c r="YC160"/>
      <c r="YD160"/>
      <c r="YE160"/>
      <c r="YF160"/>
      <c r="YG160"/>
      <c r="YH160"/>
      <c r="YI160"/>
      <c r="YJ160"/>
      <c r="YK160"/>
      <c r="YL160"/>
      <c r="YM160"/>
      <c r="YN160"/>
      <c r="YO160"/>
      <c r="YP160"/>
      <c r="YQ160"/>
      <c r="YR160"/>
      <c r="YS160"/>
      <c r="YT160"/>
      <c r="YU160"/>
      <c r="YV160"/>
      <c r="YW160"/>
      <c r="YX160"/>
      <c r="YY160"/>
      <c r="YZ160"/>
      <c r="ZA160"/>
      <c r="ZB160"/>
      <c r="ZC160"/>
      <c r="ZD160"/>
      <c r="ZE160"/>
      <c r="ZF160"/>
      <c r="ZG160"/>
      <c r="ZH160"/>
      <c r="ZI160"/>
      <c r="ZJ160"/>
      <c r="ZK160"/>
      <c r="ZL160"/>
      <c r="ZM160"/>
      <c r="ZN160"/>
      <c r="ZO160"/>
      <c r="ZP160"/>
      <c r="ZQ160"/>
      <c r="ZR160"/>
      <c r="ZS160"/>
      <c r="ZT160"/>
      <c r="ZU160"/>
      <c r="ZV160"/>
      <c r="ZW160"/>
      <c r="ZX160"/>
      <c r="ZY160"/>
      <c r="ZZ160"/>
      <c r="AAA160"/>
      <c r="AAB160"/>
      <c r="AAC160"/>
      <c r="AAD160"/>
      <c r="AAE160"/>
      <c r="AAF160"/>
      <c r="AAG160"/>
      <c r="AAH160"/>
      <c r="AAI160"/>
      <c r="AAJ160"/>
      <c r="AAK160"/>
      <c r="AAL160"/>
      <c r="AAM160"/>
      <c r="AAN160"/>
      <c r="AAO160"/>
      <c r="AAP160"/>
      <c r="AAQ160"/>
      <c r="AAR160"/>
      <c r="AAS160"/>
      <c r="AAT160"/>
      <c r="AAU160"/>
      <c r="AAV160"/>
      <c r="AAW160"/>
      <c r="AAX160"/>
      <c r="AAY160"/>
      <c r="AAZ160"/>
      <c r="ABA160"/>
      <c r="ABB160"/>
      <c r="ABC160"/>
      <c r="ABD160"/>
      <c r="ABE160"/>
      <c r="ABF160"/>
      <c r="ABG160"/>
      <c r="ABH160"/>
      <c r="ABI160"/>
      <c r="ABJ160"/>
      <c r="ABK160"/>
      <c r="ABL160"/>
      <c r="ABM160"/>
      <c r="ABN160"/>
      <c r="ABO160"/>
      <c r="ABP160"/>
      <c r="ABQ160"/>
      <c r="ABR160"/>
      <c r="ABS160"/>
      <c r="ABT160"/>
      <c r="ABU160"/>
      <c r="ABV160"/>
      <c r="ABW160"/>
      <c r="ABX160"/>
      <c r="ABY160"/>
      <c r="ABZ160"/>
      <c r="ACA160"/>
      <c r="ACB160"/>
      <c r="ACC160"/>
      <c r="ACD160"/>
      <c r="ACE160"/>
      <c r="ACF160"/>
      <c r="ACG160"/>
      <c r="ACH160"/>
      <c r="ACI160"/>
      <c r="ACJ160"/>
      <c r="ACK160"/>
      <c r="ACL160"/>
      <c r="ACM160"/>
      <c r="ACN160"/>
      <c r="ACO160"/>
      <c r="ACP160"/>
      <c r="ACQ160"/>
      <c r="ACR160"/>
      <c r="ACS160"/>
      <c r="ACT160"/>
      <c r="ACU160"/>
      <c r="ACV160"/>
      <c r="ACW160"/>
      <c r="ACX160"/>
      <c r="ACY160"/>
      <c r="ACZ160"/>
      <c r="ADA160"/>
      <c r="ADB160"/>
      <c r="ADC160"/>
      <c r="ADD160"/>
      <c r="ADE160"/>
      <c r="ADF160"/>
      <c r="ADG160"/>
      <c r="ADH160"/>
      <c r="ADI160"/>
      <c r="ADJ160"/>
      <c r="ADK160"/>
      <c r="ADL160"/>
      <c r="ADM160"/>
      <c r="ADN160"/>
      <c r="ADO160"/>
      <c r="ADP160"/>
      <c r="ADQ160"/>
      <c r="ADR160"/>
      <c r="ADS160"/>
      <c r="ADT160"/>
      <c r="ADU160"/>
      <c r="ADV160"/>
      <c r="ADW160"/>
      <c r="ADX160"/>
      <c r="ADY160"/>
      <c r="ADZ160"/>
      <c r="AEA160"/>
      <c r="AEB160"/>
      <c r="AEC160"/>
      <c r="AED160"/>
      <c r="AEE160"/>
      <c r="AEF160"/>
      <c r="AEG160"/>
      <c r="AEH160"/>
      <c r="AEI160"/>
      <c r="AEJ160"/>
      <c r="AEK160"/>
      <c r="AEL160"/>
      <c r="AEM160"/>
      <c r="AEN160"/>
      <c r="AEO160"/>
      <c r="AEP160"/>
      <c r="AEQ160"/>
      <c r="AER160"/>
      <c r="AES160"/>
      <c r="AET160"/>
      <c r="AEU160"/>
      <c r="AEV160"/>
      <c r="AEW160"/>
      <c r="AEX160"/>
      <c r="AEY160"/>
      <c r="AEZ160"/>
      <c r="AFA160"/>
      <c r="AFB160"/>
      <c r="AFC160"/>
      <c r="AFD160"/>
      <c r="AFE160"/>
      <c r="AFF160"/>
      <c r="AFG160"/>
      <c r="AFH160"/>
      <c r="AFI160"/>
      <c r="AFJ160"/>
      <c r="AFK160"/>
      <c r="AFL160"/>
      <c r="AFM160"/>
      <c r="AFN160"/>
      <c r="AFO160"/>
      <c r="AFP160"/>
      <c r="AFQ160"/>
      <c r="AFR160"/>
      <c r="AFS160"/>
      <c r="AFT160"/>
      <c r="AFU160"/>
      <c r="AFV160"/>
      <c r="AFW160"/>
      <c r="AFX160"/>
      <c r="AFY160"/>
      <c r="AFZ160"/>
      <c r="AGA160"/>
      <c r="AGB160"/>
      <c r="AGC160"/>
      <c r="AGD160"/>
      <c r="AGE160"/>
      <c r="AGF160"/>
      <c r="AGG160"/>
      <c r="AGH160"/>
      <c r="AGI160"/>
      <c r="AGJ160"/>
      <c r="AGK160"/>
      <c r="AGL160"/>
      <c r="AGM160"/>
      <c r="AGN160"/>
      <c r="AGO160"/>
      <c r="AGP160"/>
      <c r="AGQ160"/>
      <c r="AGR160"/>
      <c r="AGS160"/>
      <c r="AGT160"/>
      <c r="AGU160"/>
      <c r="AGV160"/>
      <c r="AGW160"/>
      <c r="AGX160"/>
      <c r="AGY160"/>
      <c r="AGZ160"/>
      <c r="AHA160"/>
      <c r="AHB160"/>
      <c r="AHC160"/>
      <c r="AHD160"/>
      <c r="AHE160"/>
      <c r="AHF160"/>
      <c r="AHG160"/>
      <c r="AHH160"/>
      <c r="AHI160"/>
      <c r="AHJ160"/>
      <c r="AHK160"/>
      <c r="AHL160"/>
      <c r="AHM160"/>
      <c r="AHN160"/>
      <c r="AHO160"/>
      <c r="AHP160"/>
      <c r="AHQ160"/>
      <c r="AHR160"/>
      <c r="AHS160"/>
      <c r="AHT160"/>
      <c r="AHU160"/>
      <c r="AHV160"/>
      <c r="AHW160"/>
      <c r="AHX160"/>
      <c r="AHY160"/>
      <c r="AHZ160"/>
      <c r="AIA160"/>
      <c r="AIB160"/>
      <c r="AIC160"/>
      <c r="AID160"/>
      <c r="AIE160"/>
      <c r="AIF160"/>
      <c r="AIG160"/>
      <c r="AIH160"/>
      <c r="AII160"/>
      <c r="AIJ160"/>
      <c r="AIK160"/>
      <c r="AIL160"/>
      <c r="AIM160"/>
      <c r="AIN160"/>
      <c r="AIO160"/>
      <c r="AIP160"/>
      <c r="AIQ160"/>
      <c r="AIR160"/>
      <c r="AIS160"/>
      <c r="AIT160"/>
      <c r="AIU160"/>
      <c r="AIV160"/>
      <c r="AIW160"/>
      <c r="AIX160"/>
      <c r="AIY160"/>
      <c r="AIZ160"/>
      <c r="AJA160"/>
      <c r="AJB160"/>
      <c r="AJC160"/>
      <c r="AJD160"/>
      <c r="AJE160"/>
      <c r="AJF160"/>
      <c r="AJG160"/>
      <c r="AJH160"/>
      <c r="AJI160"/>
      <c r="AJJ160"/>
      <c r="AJK160"/>
      <c r="AJL160"/>
      <c r="AJM160"/>
      <c r="AJN160"/>
      <c r="AJO160"/>
      <c r="AJP160"/>
      <c r="AJQ160"/>
      <c r="AJR160"/>
      <c r="AJS160"/>
      <c r="AJT160"/>
      <c r="AJU160"/>
      <c r="AJV160"/>
      <c r="AJW160"/>
      <c r="AJX160"/>
      <c r="AJY160"/>
      <c r="AJZ160"/>
      <c r="AKA160"/>
      <c r="AKB160"/>
      <c r="AKC160"/>
      <c r="AKD160"/>
      <c r="AKE160"/>
      <c r="AKF160"/>
      <c r="AKG160"/>
      <c r="AKH160"/>
      <c r="AKI160"/>
      <c r="AKJ160"/>
      <c r="AKK160"/>
      <c r="AKL160"/>
      <c r="AKM160"/>
      <c r="AKN160"/>
      <c r="AKO160"/>
      <c r="AKP160"/>
      <c r="AKQ160"/>
      <c r="AKR160"/>
      <c r="AKS160"/>
      <c r="AKT160"/>
      <c r="AKU160"/>
      <c r="AKV160"/>
      <c r="AKW160"/>
      <c r="AKX160"/>
      <c r="AKY160"/>
      <c r="AKZ160"/>
      <c r="ALA160"/>
      <c r="ALB160"/>
      <c r="ALC160"/>
      <c r="ALD160"/>
      <c r="ALE160"/>
      <c r="ALF160"/>
      <c r="ALG160"/>
      <c r="ALH160"/>
      <c r="ALI160"/>
      <c r="ALJ160"/>
      <c r="ALK160"/>
      <c r="ALL160"/>
      <c r="ALM160"/>
      <c r="ALN160"/>
      <c r="ALO160"/>
      <c r="ALP160"/>
      <c r="ALQ160"/>
      <c r="ALR160"/>
      <c r="ALS160"/>
      <c r="ALT160"/>
      <c r="ALU160"/>
      <c r="ALV160"/>
      <c r="ALW160"/>
      <c r="ALX160"/>
      <c r="ALY160"/>
      <c r="ALZ160"/>
      <c r="AMA160"/>
      <c r="AMB160"/>
      <c r="AMC160"/>
      <c r="AMD160"/>
      <c r="AME160"/>
      <c r="AMF160"/>
      <c r="AMG160"/>
      <c r="AMH160"/>
      <c r="AMI160"/>
      <c r="AMJ160"/>
      <c r="AMK160"/>
      <c r="AML160"/>
      <c r="AMM160"/>
      <c r="AMN160"/>
      <c r="AMO160"/>
      <c r="AMP160"/>
      <c r="AMQ160"/>
      <c r="AMR160"/>
      <c r="AMS160"/>
      <c r="AMT160"/>
      <c r="AMU160"/>
      <c r="AMV160"/>
      <c r="AMW160"/>
      <c r="AMX160"/>
      <c r="AMY160"/>
      <c r="AMZ160"/>
      <c r="ANA160"/>
      <c r="ANB160"/>
      <c r="ANC160"/>
      <c r="AND160"/>
      <c r="ANE160"/>
    </row>
    <row r="161" spans="3:1048" s="6" customFormat="1" ht="15" customHeight="1" x14ac:dyDescent="0.25">
      <c r="C161" s="131" t="str">
        <f t="shared" si="113"/>
        <v>Reliance</v>
      </c>
      <c r="D161" s="131" t="str">
        <f t="shared" si="114"/>
        <v>10-80-DHPHTDR 130  (80 gal, JA13)</v>
      </c>
      <c r="E161" s="131">
        <f t="shared" si="115"/>
        <v>181515</v>
      </c>
      <c r="F161" s="60">
        <f t="shared" ref="F161" si="165">W161</f>
        <v>80</v>
      </c>
      <c r="G161" s="6" t="str">
        <f t="shared" si="116"/>
        <v>AOSmithHPTU80</v>
      </c>
      <c r="H161" s="62">
        <v>0</v>
      </c>
      <c r="I161" s="60">
        <v>1</v>
      </c>
      <c r="J161" s="61">
        <f t="shared" ref="J161" si="166">IF(H161&gt;0,AB161,0)</f>
        <v>0</v>
      </c>
      <c r="K161" s="61">
        <f t="shared" ref="K161" si="167">IF(I161&gt;0,AD161,0)</f>
        <v>2.9</v>
      </c>
      <c r="L161" s="127">
        <f t="shared" ref="L161" si="168">AA161</f>
        <v>1</v>
      </c>
      <c r="M161" s="169" t="str">
        <f t="shared" si="117"/>
        <v>Reliance1080DHPHTDR</v>
      </c>
      <c r="N161" s="97" t="s">
        <v>196</v>
      </c>
      <c r="O161" s="32">
        <v>3</v>
      </c>
      <c r="P161" s="81">
        <f t="shared" ref="P161" si="169">VLOOKUP( Q161, $Q$2:$R$21, 2, FALSE )</f>
        <v>18</v>
      </c>
      <c r="Q161" s="9" t="s">
        <v>34</v>
      </c>
      <c r="R161" s="132">
        <v>15</v>
      </c>
      <c r="S161" s="68">
        <f t="shared" ref="S161" si="170" xml:space="preserve"> (P161*10000) + (R161*100) + VLOOKUP( Y161, $V$2:$X$56, 2, FALSE )</f>
        <v>181515</v>
      </c>
      <c r="T161" s="65" t="str">
        <f t="shared" si="119"/>
        <v>10-80-DHPHTDR 130  (80 gal, JA13)</v>
      </c>
      <c r="U161" s="168">
        <f t="shared" si="106"/>
        <v>1</v>
      </c>
      <c r="V161" s="10" t="s">
        <v>377</v>
      </c>
      <c r="W161" s="11">
        <v>80</v>
      </c>
      <c r="X161" s="30" t="s">
        <v>86</v>
      </c>
      <c r="Y161" s="86" t="s">
        <v>106</v>
      </c>
      <c r="Z161" s="91" t="str">
        <f t="shared" ref="Z161" si="171">VLOOKUP( Y161, $V$2:$X$56, 3, FALSE )</f>
        <v>AOSmithHPTU80</v>
      </c>
      <c r="AA161" s="128">
        <v>1</v>
      </c>
      <c r="AB161" s="40" t="s">
        <v>10</v>
      </c>
      <c r="AC161" s="47" t="s">
        <v>15</v>
      </c>
      <c r="AD161" s="160">
        <v>2.9</v>
      </c>
      <c r="AE161" s="48">
        <v>44118</v>
      </c>
      <c r="AF161" s="49" t="s">
        <v>83</v>
      </c>
      <c r="AG161" s="138" t="str">
        <f t="shared" si="108"/>
        <v>2,     181515,   "10-80-DHPHTDR 130  (80 gal, JA13)"</v>
      </c>
      <c r="AH161" s="140" t="str">
        <f t="shared" si="100"/>
        <v>Reliance</v>
      </c>
      <c r="AI161" s="142" t="s">
        <v>528</v>
      </c>
      <c r="AJ161" s="166">
        <f t="shared" si="107"/>
        <v>1</v>
      </c>
      <c r="AK161" s="138" t="str">
        <f t="shared" si="110"/>
        <v xml:space="preserve">          case  10-80-DHPHTDR 130  (80 gal, JA13)   :   "Reliance1080DHPHTDR"</v>
      </c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  <c r="BE161"/>
      <c r="BF161"/>
      <c r="BG161"/>
      <c r="BH161"/>
      <c r="BI161"/>
      <c r="BJ161"/>
      <c r="BK161"/>
      <c r="BL161"/>
      <c r="BM161"/>
      <c r="BN161"/>
      <c r="BO161"/>
      <c r="BP161"/>
      <c r="BQ161"/>
      <c r="BR161"/>
      <c r="BS161"/>
      <c r="BT161"/>
      <c r="BU161"/>
      <c r="BV161"/>
      <c r="BW161"/>
      <c r="BX161"/>
      <c r="BY161"/>
      <c r="BZ161"/>
      <c r="CA161"/>
      <c r="CB161"/>
      <c r="CC161"/>
      <c r="CD161"/>
      <c r="CE161"/>
      <c r="CF161"/>
      <c r="CG161"/>
      <c r="CH161"/>
      <c r="CI161"/>
      <c r="CJ161"/>
      <c r="CK161"/>
      <c r="CL161"/>
      <c r="CM161"/>
      <c r="CN161"/>
      <c r="CO161"/>
      <c r="CP161"/>
      <c r="CQ161"/>
      <c r="CR161"/>
      <c r="CS161"/>
      <c r="CT161"/>
      <c r="CU161"/>
      <c r="CV161"/>
      <c r="CW161"/>
      <c r="CX161"/>
      <c r="CY161"/>
      <c r="CZ161"/>
      <c r="DA161"/>
      <c r="DB161"/>
      <c r="DC161"/>
      <c r="DD161"/>
      <c r="DE161"/>
      <c r="DF161"/>
      <c r="DG161"/>
      <c r="DH161"/>
      <c r="DI161"/>
      <c r="DJ161"/>
      <c r="DK161"/>
      <c r="DL161"/>
      <c r="DM161"/>
      <c r="DN161"/>
      <c r="DO161"/>
      <c r="DP161"/>
      <c r="DQ161"/>
      <c r="DR161"/>
      <c r="DS161"/>
      <c r="DT161"/>
      <c r="DU161"/>
      <c r="DV161"/>
      <c r="DW161"/>
      <c r="DX161"/>
      <c r="DY161"/>
      <c r="DZ161"/>
      <c r="EA161"/>
      <c r="EB161"/>
      <c r="EC161"/>
      <c r="ED161"/>
      <c r="EE161"/>
      <c r="EF161"/>
      <c r="EG161"/>
      <c r="EH161"/>
      <c r="EI161"/>
      <c r="EJ161"/>
      <c r="EK161"/>
      <c r="EL161"/>
      <c r="EM161"/>
      <c r="EN161"/>
      <c r="EO161"/>
      <c r="EP161"/>
      <c r="EQ161"/>
      <c r="ER161"/>
      <c r="ES161"/>
      <c r="ET161"/>
      <c r="EU161"/>
      <c r="EV161"/>
      <c r="EW161"/>
      <c r="EX161"/>
      <c r="EY161"/>
      <c r="EZ161"/>
      <c r="FA161"/>
      <c r="FB161"/>
      <c r="FC161"/>
      <c r="FD161"/>
      <c r="FE161"/>
      <c r="FF161"/>
      <c r="FG161"/>
      <c r="FH161"/>
      <c r="FI161"/>
      <c r="FJ161"/>
      <c r="FK161"/>
      <c r="FL161"/>
      <c r="FM161"/>
      <c r="FN161"/>
      <c r="FO161"/>
      <c r="FP161"/>
      <c r="FQ161"/>
      <c r="FR161"/>
      <c r="FS161"/>
      <c r="FT161"/>
      <c r="FU161"/>
      <c r="FV161"/>
      <c r="FW161"/>
      <c r="FX161"/>
      <c r="FY161"/>
      <c r="FZ161"/>
      <c r="GA161"/>
      <c r="GB161"/>
      <c r="GC161"/>
      <c r="GD161"/>
      <c r="GE161"/>
      <c r="GF161"/>
      <c r="GG161"/>
      <c r="GH161"/>
      <c r="GI161"/>
      <c r="GJ161"/>
      <c r="GK161"/>
      <c r="GL161"/>
      <c r="GM161"/>
      <c r="GN161"/>
      <c r="GO161"/>
      <c r="GP161"/>
      <c r="GQ161"/>
      <c r="GR161"/>
      <c r="GS161"/>
      <c r="GT161"/>
      <c r="GU161"/>
      <c r="GV161"/>
      <c r="GW161"/>
      <c r="GX161"/>
      <c r="GY161"/>
      <c r="GZ161"/>
      <c r="HA161"/>
      <c r="HB161"/>
      <c r="HC161"/>
      <c r="HD161"/>
      <c r="HE161"/>
      <c r="HF161"/>
      <c r="HG161"/>
      <c r="HH161"/>
      <c r="HI161"/>
      <c r="HJ161"/>
      <c r="HK161"/>
      <c r="HL161"/>
      <c r="HM161"/>
      <c r="HN161"/>
      <c r="HO161"/>
      <c r="HP161"/>
      <c r="HQ161"/>
      <c r="HR161"/>
      <c r="HS161"/>
      <c r="HT161"/>
      <c r="HU161"/>
      <c r="HV161"/>
      <c r="HW161"/>
      <c r="HX161"/>
      <c r="HY161"/>
      <c r="HZ161"/>
      <c r="IA161"/>
      <c r="IB161"/>
      <c r="IC161"/>
      <c r="ID161"/>
      <c r="IE161"/>
      <c r="IF161"/>
      <c r="IG161"/>
      <c r="IH161"/>
      <c r="II161"/>
      <c r="IJ161"/>
      <c r="IK161"/>
      <c r="IL161"/>
      <c r="IM161"/>
      <c r="IN161"/>
      <c r="IO161"/>
      <c r="IP161"/>
      <c r="IQ161"/>
      <c r="IR161"/>
      <c r="IS161"/>
      <c r="IT161"/>
      <c r="IU161"/>
      <c r="IV161"/>
      <c r="IW161"/>
      <c r="IX161"/>
      <c r="IY161"/>
      <c r="IZ161"/>
      <c r="JA161"/>
      <c r="JB161"/>
      <c r="JC161"/>
      <c r="JD161"/>
      <c r="JE161"/>
      <c r="JF161"/>
      <c r="JG161"/>
      <c r="JH161"/>
      <c r="JI161"/>
      <c r="JJ161"/>
      <c r="JK161"/>
      <c r="JL161"/>
      <c r="JM161"/>
      <c r="JN161"/>
      <c r="JO161"/>
      <c r="JP161"/>
      <c r="JQ161"/>
      <c r="JR161"/>
      <c r="JS161"/>
      <c r="JT161"/>
      <c r="JU161"/>
      <c r="JV161"/>
      <c r="JW161"/>
      <c r="JX161"/>
      <c r="JY161"/>
      <c r="JZ161"/>
      <c r="KA161"/>
      <c r="KB161"/>
      <c r="KC161"/>
      <c r="KD161"/>
      <c r="KE161"/>
      <c r="KF161"/>
      <c r="KG161"/>
      <c r="KH161"/>
      <c r="KI161"/>
      <c r="KJ161"/>
      <c r="KK161"/>
      <c r="KL161"/>
      <c r="KM161"/>
      <c r="KN161"/>
      <c r="KO161"/>
      <c r="KP161"/>
      <c r="KQ161"/>
      <c r="KR161"/>
      <c r="KS161"/>
      <c r="KT161"/>
      <c r="KU161"/>
      <c r="KV161"/>
      <c r="KW161"/>
      <c r="KX161"/>
      <c r="KY161"/>
      <c r="KZ161"/>
      <c r="LA161"/>
      <c r="LB161"/>
      <c r="LC161"/>
      <c r="LD161"/>
      <c r="LE161"/>
      <c r="LF161"/>
      <c r="LG161"/>
      <c r="LH161"/>
      <c r="LI161"/>
      <c r="LJ161"/>
      <c r="LK161"/>
      <c r="LL161"/>
      <c r="LM161"/>
      <c r="LN161"/>
      <c r="LO161"/>
      <c r="LP161"/>
      <c r="LQ161"/>
      <c r="LR161"/>
      <c r="LS161"/>
      <c r="LT161"/>
      <c r="LU161"/>
      <c r="LV161"/>
      <c r="LW161"/>
      <c r="LX161"/>
      <c r="LY161"/>
      <c r="LZ161"/>
      <c r="MA161"/>
      <c r="MB161"/>
      <c r="MC161"/>
      <c r="MD161"/>
      <c r="ME161"/>
      <c r="MF161"/>
      <c r="MG161"/>
      <c r="MH161"/>
      <c r="MI161"/>
      <c r="MJ161"/>
      <c r="MK161"/>
      <c r="ML161"/>
      <c r="MM161"/>
      <c r="MN161"/>
      <c r="MO161"/>
      <c r="MP161"/>
      <c r="MQ161"/>
      <c r="MR161"/>
      <c r="MS161"/>
      <c r="MT161"/>
      <c r="MU161"/>
      <c r="MV161"/>
      <c r="MW161"/>
      <c r="MX161"/>
      <c r="MY161"/>
      <c r="MZ161"/>
      <c r="NA161"/>
      <c r="NB161"/>
      <c r="NC161"/>
      <c r="ND161"/>
      <c r="NE161"/>
      <c r="NF161"/>
      <c r="NG161"/>
      <c r="NH161"/>
      <c r="NI161"/>
      <c r="NJ161"/>
      <c r="NK161"/>
      <c r="NL161"/>
      <c r="NM161"/>
      <c r="NN161"/>
      <c r="NO161"/>
      <c r="NP161"/>
      <c r="NQ161"/>
      <c r="NR161"/>
      <c r="NS161"/>
      <c r="NT161"/>
      <c r="NU161"/>
      <c r="NV161"/>
      <c r="NW161"/>
      <c r="NX161"/>
      <c r="NY161"/>
      <c r="NZ161"/>
      <c r="OA161"/>
      <c r="OB161"/>
      <c r="OC161"/>
      <c r="OD161"/>
      <c r="OE161"/>
      <c r="OF161"/>
      <c r="OG161"/>
      <c r="OH161"/>
      <c r="OI161"/>
      <c r="OJ161"/>
      <c r="OK161"/>
      <c r="OL161"/>
      <c r="OM161"/>
      <c r="ON161"/>
      <c r="OO161"/>
      <c r="OP161"/>
      <c r="OQ161"/>
      <c r="OR161"/>
      <c r="OS161"/>
      <c r="OT161"/>
      <c r="OU161"/>
      <c r="OV161"/>
      <c r="OW161"/>
      <c r="OX161"/>
      <c r="OY161"/>
      <c r="OZ161"/>
      <c r="PA161"/>
      <c r="PB161"/>
      <c r="PC161"/>
      <c r="PD161"/>
      <c r="PE161"/>
      <c r="PF161"/>
      <c r="PG161"/>
      <c r="PH161"/>
      <c r="PI161"/>
      <c r="PJ161"/>
      <c r="PK161"/>
      <c r="PL161"/>
      <c r="PM161"/>
      <c r="PN161"/>
      <c r="PO161"/>
      <c r="PP161"/>
      <c r="PQ161"/>
      <c r="PR161"/>
      <c r="PS161"/>
      <c r="PT161"/>
      <c r="PU161"/>
      <c r="PV161"/>
      <c r="PW161"/>
      <c r="PX161"/>
      <c r="PY161"/>
      <c r="PZ161"/>
      <c r="QA161"/>
      <c r="QB161"/>
      <c r="QC161"/>
      <c r="QD161"/>
      <c r="QE161"/>
      <c r="QF161"/>
      <c r="QG161"/>
      <c r="QH161"/>
      <c r="QI161"/>
      <c r="QJ161"/>
      <c r="QK161"/>
      <c r="QL161"/>
      <c r="QM161"/>
      <c r="QN161"/>
      <c r="QO161"/>
      <c r="QP161"/>
      <c r="QQ161"/>
      <c r="QR161"/>
      <c r="QS161"/>
      <c r="QT161"/>
      <c r="QU161"/>
      <c r="QV161"/>
      <c r="QW161"/>
      <c r="QX161"/>
      <c r="QY161"/>
      <c r="QZ161"/>
      <c r="RA161"/>
      <c r="RB161"/>
      <c r="RC161"/>
      <c r="RD161"/>
      <c r="RE161"/>
      <c r="RF161"/>
      <c r="RG161"/>
      <c r="RH161"/>
      <c r="RI161"/>
      <c r="RJ161"/>
      <c r="RK161"/>
      <c r="RL161"/>
      <c r="RM161"/>
      <c r="RN161"/>
      <c r="RO161"/>
      <c r="RP161"/>
      <c r="RQ161"/>
      <c r="RR161"/>
      <c r="RS161"/>
      <c r="RT161"/>
      <c r="RU161"/>
      <c r="RV161"/>
      <c r="RW161"/>
      <c r="RX161"/>
      <c r="RY161"/>
      <c r="RZ161"/>
      <c r="SA161"/>
      <c r="SB161"/>
      <c r="SC161"/>
      <c r="SD161"/>
      <c r="SE161"/>
      <c r="SF161"/>
      <c r="SG161"/>
      <c r="SH161"/>
      <c r="SI161"/>
      <c r="SJ161"/>
      <c r="SK161"/>
      <c r="SL161"/>
      <c r="SM161"/>
      <c r="SN161"/>
      <c r="SO161"/>
      <c r="SP161"/>
      <c r="SQ161"/>
      <c r="SR161"/>
      <c r="SS161"/>
      <c r="ST161"/>
      <c r="SU161"/>
      <c r="SV161"/>
      <c r="SW161"/>
      <c r="SX161"/>
      <c r="SY161"/>
      <c r="SZ161"/>
      <c r="TA161"/>
      <c r="TB161"/>
      <c r="TC161"/>
      <c r="TD161"/>
      <c r="TE161"/>
      <c r="TF161"/>
      <c r="TG161"/>
      <c r="TH161"/>
      <c r="TI161"/>
      <c r="TJ161"/>
      <c r="TK161"/>
      <c r="TL161"/>
      <c r="TM161"/>
      <c r="TN161"/>
      <c r="TO161"/>
      <c r="TP161"/>
      <c r="TQ161"/>
      <c r="TR161"/>
      <c r="TS161"/>
      <c r="TT161"/>
      <c r="TU161"/>
      <c r="TV161"/>
      <c r="TW161"/>
      <c r="TX161"/>
      <c r="TY161"/>
      <c r="TZ161"/>
      <c r="UA161"/>
      <c r="UB161"/>
      <c r="UC161"/>
      <c r="UD161"/>
      <c r="UE161"/>
      <c r="UF161"/>
      <c r="UG161"/>
      <c r="UH161"/>
      <c r="UI161"/>
      <c r="UJ161"/>
      <c r="UK161"/>
      <c r="UL161"/>
      <c r="UM161"/>
      <c r="UN161"/>
      <c r="UO161"/>
      <c r="UP161"/>
      <c r="UQ161"/>
      <c r="UR161"/>
      <c r="US161"/>
      <c r="UT161"/>
      <c r="UU161"/>
      <c r="UV161"/>
      <c r="UW161"/>
      <c r="UX161"/>
      <c r="UY161"/>
      <c r="UZ161"/>
      <c r="VA161"/>
      <c r="VB161"/>
      <c r="VC161"/>
      <c r="VD161"/>
      <c r="VE161"/>
      <c r="VF161"/>
      <c r="VG161"/>
      <c r="VH161"/>
      <c r="VI161"/>
      <c r="VJ161"/>
      <c r="VK161"/>
      <c r="VL161"/>
      <c r="VM161"/>
      <c r="VN161"/>
      <c r="VO161"/>
      <c r="VP161"/>
      <c r="VQ161"/>
      <c r="VR161"/>
      <c r="VS161"/>
      <c r="VT161"/>
      <c r="VU161"/>
      <c r="VV161"/>
      <c r="VW161"/>
      <c r="VX161"/>
      <c r="VY161"/>
      <c r="VZ161"/>
      <c r="WA161"/>
      <c r="WB161"/>
      <c r="WC161"/>
      <c r="WD161"/>
      <c r="WE161"/>
      <c r="WF161"/>
      <c r="WG161"/>
      <c r="WH161"/>
      <c r="WI161"/>
      <c r="WJ161"/>
      <c r="WK161"/>
      <c r="WL161"/>
      <c r="WM161"/>
      <c r="WN161"/>
      <c r="WO161"/>
      <c r="WP161"/>
      <c r="WQ161"/>
      <c r="WR161"/>
      <c r="WS161"/>
      <c r="WT161"/>
      <c r="WU161"/>
      <c r="WV161"/>
      <c r="WW161"/>
      <c r="WX161"/>
      <c r="WY161"/>
      <c r="WZ161"/>
      <c r="XA161"/>
      <c r="XB161"/>
      <c r="XC161"/>
      <c r="XD161"/>
      <c r="XE161"/>
      <c r="XF161"/>
      <c r="XG161"/>
      <c r="XH161"/>
      <c r="XI161"/>
      <c r="XJ161"/>
      <c r="XK161"/>
      <c r="XL161"/>
      <c r="XM161"/>
      <c r="XN161"/>
      <c r="XO161"/>
      <c r="XP161"/>
      <c r="XQ161"/>
      <c r="XR161"/>
      <c r="XS161"/>
      <c r="XT161"/>
      <c r="XU161"/>
      <c r="XV161"/>
      <c r="XW161"/>
      <c r="XX161"/>
      <c r="XY161"/>
      <c r="XZ161"/>
      <c r="YA161"/>
      <c r="YB161"/>
      <c r="YC161"/>
      <c r="YD161"/>
      <c r="YE161"/>
      <c r="YF161"/>
      <c r="YG161"/>
      <c r="YH161"/>
      <c r="YI161"/>
      <c r="YJ161"/>
      <c r="YK161"/>
      <c r="YL161"/>
      <c r="YM161"/>
      <c r="YN161"/>
      <c r="YO161"/>
      <c r="YP161"/>
      <c r="YQ161"/>
      <c r="YR161"/>
      <c r="YS161"/>
      <c r="YT161"/>
      <c r="YU161"/>
      <c r="YV161"/>
      <c r="YW161"/>
      <c r="YX161"/>
      <c r="YY161"/>
      <c r="YZ161"/>
      <c r="ZA161"/>
      <c r="ZB161"/>
      <c r="ZC161"/>
      <c r="ZD161"/>
      <c r="ZE161"/>
      <c r="ZF161"/>
      <c r="ZG161"/>
      <c r="ZH161"/>
      <c r="ZI161"/>
      <c r="ZJ161"/>
      <c r="ZK161"/>
      <c r="ZL161"/>
      <c r="ZM161"/>
      <c r="ZN161"/>
      <c r="ZO161"/>
      <c r="ZP161"/>
      <c r="ZQ161"/>
      <c r="ZR161"/>
      <c r="ZS161"/>
      <c r="ZT161"/>
      <c r="ZU161"/>
      <c r="ZV161"/>
      <c r="ZW161"/>
      <c r="ZX161"/>
      <c r="ZY161"/>
      <c r="ZZ161"/>
      <c r="AAA161"/>
      <c r="AAB161"/>
      <c r="AAC161"/>
      <c r="AAD161"/>
      <c r="AAE161"/>
      <c r="AAF161"/>
      <c r="AAG161"/>
      <c r="AAH161"/>
      <c r="AAI161"/>
      <c r="AAJ161"/>
      <c r="AAK161"/>
      <c r="AAL161"/>
      <c r="AAM161"/>
      <c r="AAN161"/>
      <c r="AAO161"/>
      <c r="AAP161"/>
      <c r="AAQ161"/>
      <c r="AAR161"/>
      <c r="AAS161"/>
      <c r="AAT161"/>
      <c r="AAU161"/>
      <c r="AAV161"/>
      <c r="AAW161"/>
      <c r="AAX161"/>
      <c r="AAY161"/>
      <c r="AAZ161"/>
      <c r="ABA161"/>
      <c r="ABB161"/>
      <c r="ABC161"/>
      <c r="ABD161"/>
      <c r="ABE161"/>
      <c r="ABF161"/>
      <c r="ABG161"/>
      <c r="ABH161"/>
      <c r="ABI161"/>
      <c r="ABJ161"/>
      <c r="ABK161"/>
      <c r="ABL161"/>
      <c r="ABM161"/>
      <c r="ABN161"/>
      <c r="ABO161"/>
      <c r="ABP161"/>
      <c r="ABQ161"/>
      <c r="ABR161"/>
      <c r="ABS161"/>
      <c r="ABT161"/>
      <c r="ABU161"/>
      <c r="ABV161"/>
      <c r="ABW161"/>
      <c r="ABX161"/>
      <c r="ABY161"/>
      <c r="ABZ161"/>
      <c r="ACA161"/>
      <c r="ACB161"/>
      <c r="ACC161"/>
      <c r="ACD161"/>
      <c r="ACE161"/>
      <c r="ACF161"/>
      <c r="ACG161"/>
      <c r="ACH161"/>
      <c r="ACI161"/>
      <c r="ACJ161"/>
      <c r="ACK161"/>
      <c r="ACL161"/>
      <c r="ACM161"/>
      <c r="ACN161"/>
      <c r="ACO161"/>
      <c r="ACP161"/>
      <c r="ACQ161"/>
      <c r="ACR161"/>
      <c r="ACS161"/>
      <c r="ACT161"/>
      <c r="ACU161"/>
      <c r="ACV161"/>
      <c r="ACW161"/>
      <c r="ACX161"/>
      <c r="ACY161"/>
      <c r="ACZ161"/>
      <c r="ADA161"/>
      <c r="ADB161"/>
      <c r="ADC161"/>
      <c r="ADD161"/>
      <c r="ADE161"/>
      <c r="ADF161"/>
      <c r="ADG161"/>
      <c r="ADH161"/>
      <c r="ADI161"/>
      <c r="ADJ161"/>
      <c r="ADK161"/>
      <c r="ADL161"/>
      <c r="ADM161"/>
      <c r="ADN161"/>
      <c r="ADO161"/>
      <c r="ADP161"/>
      <c r="ADQ161"/>
      <c r="ADR161"/>
      <c r="ADS161"/>
      <c r="ADT161"/>
      <c r="ADU161"/>
      <c r="ADV161"/>
      <c r="ADW161"/>
      <c r="ADX161"/>
      <c r="ADY161"/>
      <c r="ADZ161"/>
      <c r="AEA161"/>
      <c r="AEB161"/>
      <c r="AEC161"/>
      <c r="AED161"/>
      <c r="AEE161"/>
      <c r="AEF161"/>
      <c r="AEG161"/>
      <c r="AEH161"/>
      <c r="AEI161"/>
      <c r="AEJ161"/>
      <c r="AEK161"/>
      <c r="AEL161"/>
      <c r="AEM161"/>
      <c r="AEN161"/>
      <c r="AEO161"/>
      <c r="AEP161"/>
      <c r="AEQ161"/>
      <c r="AER161"/>
      <c r="AES161"/>
      <c r="AET161"/>
      <c r="AEU161"/>
      <c r="AEV161"/>
      <c r="AEW161"/>
      <c r="AEX161"/>
      <c r="AEY161"/>
      <c r="AEZ161"/>
      <c r="AFA161"/>
      <c r="AFB161"/>
      <c r="AFC161"/>
      <c r="AFD161"/>
      <c r="AFE161"/>
      <c r="AFF161"/>
      <c r="AFG161"/>
      <c r="AFH161"/>
      <c r="AFI161"/>
      <c r="AFJ161"/>
      <c r="AFK161"/>
      <c r="AFL161"/>
      <c r="AFM161"/>
      <c r="AFN161"/>
      <c r="AFO161"/>
      <c r="AFP161"/>
      <c r="AFQ161"/>
      <c r="AFR161"/>
      <c r="AFS161"/>
      <c r="AFT161"/>
      <c r="AFU161"/>
      <c r="AFV161"/>
      <c r="AFW161"/>
      <c r="AFX161"/>
      <c r="AFY161"/>
      <c r="AFZ161"/>
      <c r="AGA161"/>
      <c r="AGB161"/>
      <c r="AGC161"/>
      <c r="AGD161"/>
      <c r="AGE161"/>
      <c r="AGF161"/>
      <c r="AGG161"/>
      <c r="AGH161"/>
      <c r="AGI161"/>
      <c r="AGJ161"/>
      <c r="AGK161"/>
      <c r="AGL161"/>
      <c r="AGM161"/>
      <c r="AGN161"/>
      <c r="AGO161"/>
      <c r="AGP161"/>
      <c r="AGQ161"/>
      <c r="AGR161"/>
      <c r="AGS161"/>
      <c r="AGT161"/>
      <c r="AGU161"/>
      <c r="AGV161"/>
      <c r="AGW161"/>
      <c r="AGX161"/>
      <c r="AGY161"/>
      <c r="AGZ161"/>
      <c r="AHA161"/>
      <c r="AHB161"/>
      <c r="AHC161"/>
      <c r="AHD161"/>
      <c r="AHE161"/>
      <c r="AHF161"/>
      <c r="AHG161"/>
      <c r="AHH161"/>
      <c r="AHI161"/>
      <c r="AHJ161"/>
      <c r="AHK161"/>
      <c r="AHL161"/>
      <c r="AHM161"/>
      <c r="AHN161"/>
      <c r="AHO161"/>
      <c r="AHP161"/>
      <c r="AHQ161"/>
      <c r="AHR161"/>
      <c r="AHS161"/>
      <c r="AHT161"/>
      <c r="AHU161"/>
      <c r="AHV161"/>
      <c r="AHW161"/>
      <c r="AHX161"/>
      <c r="AHY161"/>
      <c r="AHZ161"/>
      <c r="AIA161"/>
      <c r="AIB161"/>
      <c r="AIC161"/>
      <c r="AID161"/>
      <c r="AIE161"/>
      <c r="AIF161"/>
      <c r="AIG161"/>
      <c r="AIH161"/>
      <c r="AII161"/>
      <c r="AIJ161"/>
      <c r="AIK161"/>
      <c r="AIL161"/>
      <c r="AIM161"/>
      <c r="AIN161"/>
      <c r="AIO161"/>
      <c r="AIP161"/>
      <c r="AIQ161"/>
      <c r="AIR161"/>
      <c r="AIS161"/>
      <c r="AIT161"/>
      <c r="AIU161"/>
      <c r="AIV161"/>
      <c r="AIW161"/>
      <c r="AIX161"/>
      <c r="AIY161"/>
      <c r="AIZ161"/>
      <c r="AJA161"/>
      <c r="AJB161"/>
      <c r="AJC161"/>
      <c r="AJD161"/>
      <c r="AJE161"/>
      <c r="AJF161"/>
      <c r="AJG161"/>
      <c r="AJH161"/>
      <c r="AJI161"/>
      <c r="AJJ161"/>
      <c r="AJK161"/>
      <c r="AJL161"/>
      <c r="AJM161"/>
      <c r="AJN161"/>
      <c r="AJO161"/>
      <c r="AJP161"/>
      <c r="AJQ161"/>
      <c r="AJR161"/>
      <c r="AJS161"/>
      <c r="AJT161"/>
      <c r="AJU161"/>
      <c r="AJV161"/>
      <c r="AJW161"/>
      <c r="AJX161"/>
      <c r="AJY161"/>
      <c r="AJZ161"/>
      <c r="AKA161"/>
      <c r="AKB161"/>
      <c r="AKC161"/>
      <c r="AKD161"/>
      <c r="AKE161"/>
      <c r="AKF161"/>
      <c r="AKG161"/>
      <c r="AKH161"/>
      <c r="AKI161"/>
      <c r="AKJ161"/>
      <c r="AKK161"/>
      <c r="AKL161"/>
      <c r="AKM161"/>
      <c r="AKN161"/>
      <c r="AKO161"/>
      <c r="AKP161"/>
      <c r="AKQ161"/>
      <c r="AKR161"/>
      <c r="AKS161"/>
      <c r="AKT161"/>
      <c r="AKU161"/>
      <c r="AKV161"/>
      <c r="AKW161"/>
      <c r="AKX161"/>
      <c r="AKY161"/>
      <c r="AKZ161"/>
      <c r="ALA161"/>
      <c r="ALB161"/>
      <c r="ALC161"/>
      <c r="ALD161"/>
      <c r="ALE161"/>
      <c r="ALF161"/>
      <c r="ALG161"/>
      <c r="ALH161"/>
      <c r="ALI161"/>
      <c r="ALJ161"/>
      <c r="ALK161"/>
      <c r="ALL161"/>
      <c r="ALM161"/>
      <c r="ALN161"/>
      <c r="ALO161"/>
      <c r="ALP161"/>
      <c r="ALQ161"/>
      <c r="ALR161"/>
      <c r="ALS161"/>
      <c r="ALT161"/>
      <c r="ALU161"/>
      <c r="ALV161"/>
      <c r="ALW161"/>
      <c r="ALX161"/>
      <c r="ALY161"/>
      <c r="ALZ161"/>
      <c r="AMA161"/>
      <c r="AMB161"/>
      <c r="AMC161"/>
      <c r="AMD161"/>
      <c r="AME161"/>
      <c r="AMF161"/>
      <c r="AMG161"/>
      <c r="AMH161"/>
      <c r="AMI161"/>
      <c r="AMJ161"/>
      <c r="AMK161"/>
      <c r="AML161"/>
      <c r="AMM161"/>
      <c r="AMN161"/>
      <c r="AMO161"/>
      <c r="AMP161"/>
      <c r="AMQ161"/>
      <c r="AMR161"/>
      <c r="AMS161"/>
      <c r="AMT161"/>
      <c r="AMU161"/>
      <c r="AMV161"/>
      <c r="AMW161"/>
      <c r="AMX161"/>
      <c r="AMY161"/>
      <c r="AMZ161"/>
      <c r="ANA161"/>
      <c r="ANB161"/>
      <c r="ANC161"/>
      <c r="AND161"/>
      <c r="ANE161"/>
    </row>
    <row r="162" spans="3:1048" s="6" customFormat="1" ht="15" customHeight="1" x14ac:dyDescent="0.25">
      <c r="C162" s="6" t="str">
        <f t="shared" si="113"/>
        <v>Reliance</v>
      </c>
      <c r="D162" s="6" t="str">
        <f t="shared" si="114"/>
        <v>10 80 DHPT  (80 gal)</v>
      </c>
      <c r="E162" s="6">
        <f t="shared" si="115"/>
        <v>180812</v>
      </c>
      <c r="F162" s="60">
        <f t="shared" si="26"/>
        <v>80</v>
      </c>
      <c r="G162" s="6" t="str">
        <f t="shared" si="116"/>
        <v>AOSmithPHPT80</v>
      </c>
      <c r="H162" s="60">
        <v>1</v>
      </c>
      <c r="I162" s="62">
        <v>0</v>
      </c>
      <c r="J162" s="61">
        <f t="shared" si="62"/>
        <v>2.33</v>
      </c>
      <c r="K162" s="61">
        <f t="shared" si="63"/>
        <v>0</v>
      </c>
      <c r="L162" s="127">
        <f t="shared" si="30"/>
        <v>0</v>
      </c>
      <c r="M162" s="169" t="str">
        <f t="shared" si="117"/>
        <v>Reliance1080DHPTRes</v>
      </c>
      <c r="N162" s="97" t="s">
        <v>196</v>
      </c>
      <c r="O162" s="33"/>
      <c r="P162" s="81">
        <f t="shared" si="32"/>
        <v>18</v>
      </c>
      <c r="Q162" s="18" t="s">
        <v>34</v>
      </c>
      <c r="R162" s="134">
        <f>R160+1</f>
        <v>8</v>
      </c>
      <c r="S162" s="68">
        <f t="shared" ref="S162:S193" si="172" xml:space="preserve"> (P162*10000) + (R162*100) + VLOOKUP( Y162, $V$2:$X$56, 2, FALSE )</f>
        <v>180812</v>
      </c>
      <c r="T162" s="65" t="str">
        <f t="shared" si="119"/>
        <v>10 80 DHPT  (80 gal)</v>
      </c>
      <c r="U162" s="168">
        <f t="shared" si="106"/>
        <v>1</v>
      </c>
      <c r="V162" s="19" t="s">
        <v>115</v>
      </c>
      <c r="W162" s="20">
        <v>80</v>
      </c>
      <c r="X162" s="31" t="s">
        <v>108</v>
      </c>
      <c r="Y162" s="86" t="s">
        <v>108</v>
      </c>
      <c r="Z162" s="91" t="str">
        <f t="shared" ref="Z162:Z225" si="173">VLOOKUP( Y162, $V$2:$X$56, 3, FALSE )</f>
        <v>AOSmithPHPT80</v>
      </c>
      <c r="AA162" s="126">
        <v>0</v>
      </c>
      <c r="AB162" s="34">
        <v>2.33</v>
      </c>
      <c r="AC162" s="50"/>
      <c r="AD162" s="170"/>
      <c r="AE162" s="50"/>
      <c r="AF162" s="49"/>
      <c r="AG162" s="138" t="str">
        <f t="shared" si="108"/>
        <v>2,     180812,   "10 80 DHPT  (80 gal)"</v>
      </c>
      <c r="AH162" s="140" t="str">
        <f t="shared" si="100"/>
        <v>Reliance</v>
      </c>
      <c r="AI162" s="141" t="s">
        <v>521</v>
      </c>
      <c r="AJ162" s="166">
        <f t="shared" si="107"/>
        <v>1</v>
      </c>
      <c r="AK162" s="138" t="str">
        <f t="shared" si="110"/>
        <v xml:space="preserve">          case  10 80 DHPT  (80 gal)   :   "Reliance1080DHPTRes"</v>
      </c>
      <c r="AL162" s="18"/>
      <c r="AM162" s="18"/>
      <c r="AN162" s="18"/>
      <c r="AO162" s="18"/>
      <c r="AP162" s="18"/>
      <c r="AQ162" s="18"/>
      <c r="AR162" s="18"/>
      <c r="AS162" s="18"/>
      <c r="AT162" s="18"/>
      <c r="AU162" s="18"/>
      <c r="AV162" s="18"/>
      <c r="AW162" s="18"/>
      <c r="AX162" s="18"/>
      <c r="AY162" s="18"/>
      <c r="AZ162" s="18"/>
      <c r="BA162" s="18"/>
      <c r="BB162" s="18"/>
      <c r="BC162" s="28"/>
      <c r="BD162" s="28"/>
      <c r="BE162" s="28"/>
      <c r="BF162" s="28"/>
      <c r="BG162" s="28"/>
      <c r="BH162" s="28"/>
      <c r="BI162" s="28"/>
      <c r="BJ162" s="28"/>
      <c r="BK162" s="28"/>
      <c r="BL162" s="28"/>
      <c r="BM162" s="28"/>
      <c r="BN162" s="28"/>
      <c r="BO162" s="28"/>
      <c r="BP162" s="28"/>
      <c r="BQ162" s="28"/>
      <c r="BR162" s="28"/>
      <c r="BS162" s="28"/>
      <c r="BT162" s="28"/>
      <c r="BU162" s="28"/>
      <c r="BV162" s="28"/>
      <c r="BW162" s="28"/>
      <c r="BX162" s="28"/>
      <c r="BY162" s="28"/>
      <c r="BZ162" s="28"/>
      <c r="CA162" s="28"/>
      <c r="CB162" s="28"/>
      <c r="CC162" s="28"/>
      <c r="CD162" s="28"/>
      <c r="CE162" s="28"/>
      <c r="CF162" s="28"/>
      <c r="CG162" s="28"/>
      <c r="CH162" s="28"/>
      <c r="CI162" s="28"/>
      <c r="CJ162" s="28"/>
      <c r="CK162" s="28"/>
      <c r="CL162" s="28"/>
      <c r="CM162" s="28"/>
      <c r="CN162" s="28"/>
      <c r="CO162" s="28"/>
      <c r="CP162" s="28"/>
      <c r="CQ162" s="28"/>
      <c r="CR162" s="28"/>
      <c r="CS162" s="28"/>
      <c r="CT162" s="28"/>
      <c r="CU162" s="28"/>
      <c r="CV162" s="28"/>
      <c r="CW162" s="28"/>
      <c r="CX162" s="28"/>
      <c r="CY162" s="28"/>
      <c r="CZ162" s="28"/>
      <c r="DA162" s="28"/>
      <c r="DB162" s="28"/>
      <c r="DC162" s="28"/>
      <c r="DD162" s="28"/>
      <c r="DE162" s="28"/>
      <c r="DF162" s="28"/>
      <c r="DG162" s="28"/>
      <c r="DH162" s="28"/>
      <c r="DI162" s="28"/>
      <c r="DJ162" s="28"/>
      <c r="DK162" s="28"/>
      <c r="DL162" s="28"/>
      <c r="DM162" s="28"/>
      <c r="DN162" s="28"/>
      <c r="DO162" s="28"/>
      <c r="DP162" s="28"/>
      <c r="DQ162" s="28"/>
      <c r="DR162" s="28"/>
      <c r="DS162" s="28"/>
      <c r="DT162" s="28"/>
      <c r="DU162" s="28"/>
      <c r="DV162" s="28"/>
      <c r="DW162" s="28"/>
      <c r="DX162" s="28"/>
      <c r="DY162" s="28"/>
      <c r="DZ162" s="28"/>
      <c r="EA162" s="28"/>
      <c r="EB162" s="28"/>
      <c r="EC162" s="28"/>
      <c r="ED162" s="28"/>
      <c r="EE162" s="28"/>
      <c r="EF162" s="28"/>
      <c r="EG162" s="28"/>
      <c r="EH162" s="28"/>
      <c r="EI162" s="28"/>
      <c r="EJ162" s="28"/>
      <c r="EK162" s="28"/>
      <c r="EL162" s="28"/>
      <c r="EM162" s="28"/>
      <c r="EN162" s="28"/>
      <c r="EO162" s="28"/>
      <c r="EP162" s="28"/>
      <c r="EQ162" s="28"/>
      <c r="ER162" s="28"/>
      <c r="ES162" s="28"/>
      <c r="ET162" s="28"/>
      <c r="EU162" s="28"/>
      <c r="EV162" s="28"/>
      <c r="EW162" s="28"/>
      <c r="EX162" s="28"/>
      <c r="EY162" s="28"/>
      <c r="EZ162" s="28"/>
      <c r="FA162" s="28"/>
      <c r="FB162" s="28"/>
      <c r="FC162" s="28"/>
      <c r="FD162" s="28"/>
      <c r="FE162" s="28"/>
      <c r="FF162" s="28"/>
      <c r="FG162" s="28"/>
      <c r="FH162" s="28"/>
      <c r="FI162" s="28"/>
      <c r="FJ162" s="28"/>
      <c r="FK162" s="28"/>
      <c r="FL162" s="28"/>
      <c r="FM162" s="28"/>
      <c r="FN162" s="28"/>
      <c r="FO162" s="28"/>
      <c r="FP162" s="28"/>
      <c r="FQ162" s="28"/>
      <c r="FR162" s="28"/>
      <c r="FS162" s="28"/>
      <c r="FT162" s="28"/>
      <c r="FU162" s="28"/>
      <c r="FV162" s="28"/>
      <c r="FW162" s="28"/>
      <c r="FX162" s="28"/>
      <c r="FY162" s="28"/>
      <c r="FZ162" s="28"/>
      <c r="GA162" s="28"/>
      <c r="GB162" s="28"/>
      <c r="GC162" s="28"/>
      <c r="GD162" s="28"/>
      <c r="GE162" s="28"/>
      <c r="GF162" s="28"/>
      <c r="GG162" s="28"/>
      <c r="GH162" s="28"/>
      <c r="GI162" s="28"/>
      <c r="GJ162" s="28"/>
      <c r="GK162" s="28"/>
      <c r="GL162" s="28"/>
      <c r="GM162" s="28"/>
      <c r="GN162" s="28"/>
      <c r="GO162" s="28"/>
      <c r="GP162" s="28"/>
      <c r="GQ162" s="28"/>
      <c r="GR162" s="28"/>
      <c r="GS162" s="28"/>
      <c r="GT162" s="28"/>
      <c r="GU162" s="28"/>
      <c r="GV162" s="28"/>
      <c r="GW162" s="28"/>
      <c r="GX162" s="28"/>
      <c r="GY162" s="28"/>
      <c r="GZ162" s="28"/>
      <c r="HA162" s="28"/>
      <c r="HB162" s="28"/>
      <c r="HC162" s="28"/>
      <c r="HD162" s="28"/>
      <c r="HE162" s="28"/>
      <c r="HF162" s="28"/>
      <c r="HG162" s="28"/>
      <c r="HH162" s="28"/>
      <c r="HI162" s="28"/>
      <c r="HJ162" s="28"/>
      <c r="HK162" s="28"/>
      <c r="HL162" s="28"/>
      <c r="HM162" s="28"/>
      <c r="HN162" s="28"/>
      <c r="HO162" s="28"/>
      <c r="HP162" s="28"/>
      <c r="HQ162" s="28"/>
      <c r="HR162" s="28"/>
      <c r="HS162" s="28"/>
      <c r="HT162" s="28"/>
      <c r="HU162" s="28"/>
      <c r="HV162" s="28"/>
      <c r="HW162" s="28"/>
      <c r="HX162" s="28"/>
      <c r="HY162" s="28"/>
      <c r="HZ162" s="28"/>
      <c r="IA162" s="28"/>
      <c r="IB162" s="28"/>
      <c r="IC162" s="28"/>
      <c r="ID162" s="28"/>
      <c r="IE162" s="28"/>
      <c r="IF162" s="28"/>
      <c r="IG162" s="28"/>
      <c r="IH162" s="28"/>
      <c r="II162" s="28"/>
      <c r="IJ162" s="28"/>
      <c r="IK162" s="28"/>
      <c r="IL162" s="28"/>
      <c r="IM162" s="28"/>
      <c r="IN162" s="28"/>
      <c r="IO162" s="28"/>
      <c r="IP162" s="28"/>
      <c r="IQ162" s="28"/>
      <c r="IR162" s="28"/>
      <c r="IS162" s="28"/>
      <c r="IT162" s="28"/>
      <c r="IU162" s="28"/>
      <c r="IV162" s="28"/>
      <c r="IW162" s="28"/>
      <c r="IX162" s="28"/>
      <c r="IY162" s="28"/>
      <c r="IZ162" s="28"/>
      <c r="JA162" s="28"/>
      <c r="JB162" s="28"/>
      <c r="JC162" s="28"/>
      <c r="JD162" s="28"/>
      <c r="JE162" s="28"/>
      <c r="JF162" s="28"/>
      <c r="JG162" s="28"/>
      <c r="JH162" s="28"/>
      <c r="JI162" s="28"/>
      <c r="JJ162" s="28"/>
      <c r="JK162" s="28"/>
      <c r="JL162" s="28"/>
      <c r="JM162" s="28"/>
      <c r="JN162" s="28"/>
      <c r="JO162" s="28"/>
      <c r="JP162" s="28"/>
      <c r="JQ162" s="28"/>
      <c r="JR162" s="28"/>
      <c r="JS162" s="28"/>
      <c r="JT162" s="28"/>
      <c r="JU162" s="28"/>
      <c r="JV162" s="28"/>
      <c r="JW162" s="28"/>
      <c r="JX162" s="28"/>
      <c r="JY162" s="28"/>
      <c r="JZ162" s="28"/>
      <c r="KA162" s="28"/>
      <c r="KB162" s="28"/>
      <c r="KC162" s="28"/>
      <c r="KD162" s="28"/>
      <c r="KE162" s="28"/>
      <c r="KF162" s="28"/>
      <c r="KG162" s="28"/>
      <c r="KH162" s="28"/>
      <c r="KI162" s="28"/>
      <c r="KJ162" s="28"/>
      <c r="KK162" s="28"/>
      <c r="KL162" s="28"/>
      <c r="KM162" s="28"/>
      <c r="KN162" s="28"/>
      <c r="KO162" s="28"/>
      <c r="KP162" s="28"/>
      <c r="KQ162" s="28"/>
      <c r="KR162" s="28"/>
      <c r="KS162" s="28"/>
      <c r="KT162" s="28"/>
      <c r="KU162" s="28"/>
      <c r="KV162" s="28"/>
      <c r="KW162" s="28"/>
      <c r="KX162" s="28"/>
      <c r="KY162" s="28"/>
      <c r="KZ162" s="28"/>
      <c r="LA162" s="28"/>
      <c r="LB162" s="28"/>
      <c r="LC162" s="28"/>
      <c r="LD162" s="28"/>
      <c r="LE162" s="28"/>
      <c r="LF162" s="28"/>
      <c r="LG162" s="28"/>
      <c r="LH162" s="28"/>
      <c r="LI162" s="28"/>
      <c r="LJ162" s="28"/>
      <c r="LK162" s="28"/>
      <c r="LL162" s="28"/>
      <c r="LM162" s="28"/>
      <c r="LN162" s="28"/>
      <c r="LO162" s="28"/>
      <c r="LP162" s="28"/>
      <c r="LQ162" s="28"/>
      <c r="LR162" s="28"/>
      <c r="LS162" s="28"/>
      <c r="LT162" s="28"/>
      <c r="LU162" s="28"/>
      <c r="LV162" s="28"/>
      <c r="LW162" s="28"/>
      <c r="LX162" s="28"/>
      <c r="LY162" s="28"/>
      <c r="LZ162" s="28"/>
      <c r="MA162" s="28"/>
      <c r="MB162" s="28"/>
      <c r="MC162" s="28"/>
      <c r="MD162" s="28"/>
      <c r="ME162" s="28"/>
      <c r="MF162" s="28"/>
      <c r="MG162" s="28"/>
      <c r="MH162" s="28"/>
      <c r="MI162" s="28"/>
      <c r="MJ162" s="28"/>
      <c r="MK162" s="28"/>
      <c r="ML162" s="28"/>
      <c r="MM162" s="28"/>
      <c r="MN162" s="28"/>
      <c r="MO162" s="28"/>
      <c r="MP162" s="28"/>
      <c r="MQ162" s="28"/>
      <c r="MR162" s="28"/>
      <c r="MS162" s="28"/>
      <c r="MT162" s="28"/>
      <c r="MU162" s="28"/>
      <c r="MV162" s="28"/>
      <c r="MW162" s="28"/>
      <c r="MX162" s="28"/>
      <c r="MY162" s="28"/>
      <c r="MZ162" s="28"/>
      <c r="NA162" s="28"/>
      <c r="NB162" s="28"/>
      <c r="NC162" s="28"/>
      <c r="ND162" s="28"/>
      <c r="NE162" s="28"/>
      <c r="NF162" s="28"/>
      <c r="NG162" s="28"/>
      <c r="NH162" s="28"/>
      <c r="NI162" s="28"/>
      <c r="NJ162" s="28"/>
      <c r="NK162" s="28"/>
      <c r="NL162" s="28"/>
      <c r="NM162" s="28"/>
      <c r="NN162" s="28"/>
      <c r="NO162" s="28"/>
      <c r="NP162" s="28"/>
      <c r="NQ162" s="28"/>
      <c r="NR162" s="28"/>
      <c r="NS162" s="28"/>
      <c r="NT162" s="28"/>
      <c r="NU162" s="28"/>
      <c r="NV162" s="28"/>
      <c r="NW162" s="28"/>
      <c r="NX162" s="28"/>
      <c r="NY162" s="28"/>
      <c r="NZ162" s="28"/>
      <c r="OA162" s="28"/>
      <c r="OB162" s="28"/>
      <c r="OC162" s="28"/>
      <c r="OD162" s="28"/>
      <c r="OE162" s="28"/>
      <c r="OF162" s="28"/>
      <c r="OG162" s="28"/>
      <c r="OH162" s="28"/>
      <c r="OI162" s="28"/>
      <c r="OJ162" s="28"/>
      <c r="OK162" s="28"/>
      <c r="OL162" s="28"/>
      <c r="OM162" s="28"/>
      <c r="ON162" s="28"/>
      <c r="OO162" s="28"/>
      <c r="OP162" s="28"/>
      <c r="OQ162" s="28"/>
      <c r="OR162" s="28"/>
      <c r="OS162" s="28"/>
      <c r="OT162" s="28"/>
      <c r="OU162" s="28"/>
      <c r="OV162" s="28"/>
      <c r="OW162" s="28"/>
      <c r="OX162" s="28"/>
      <c r="OY162" s="28"/>
      <c r="OZ162" s="28"/>
      <c r="PA162" s="28"/>
      <c r="PB162" s="28"/>
      <c r="PC162" s="28"/>
      <c r="PD162" s="28"/>
      <c r="PE162" s="28"/>
      <c r="PF162" s="28"/>
      <c r="PG162" s="28"/>
      <c r="PH162" s="28"/>
      <c r="PI162" s="28"/>
      <c r="PJ162" s="28"/>
      <c r="PK162" s="28"/>
      <c r="PL162" s="28"/>
      <c r="PM162" s="28"/>
      <c r="PN162" s="28"/>
      <c r="PO162" s="28"/>
      <c r="PP162" s="28"/>
      <c r="PQ162" s="28"/>
      <c r="PR162" s="28"/>
      <c r="PS162" s="28"/>
      <c r="PT162" s="28"/>
      <c r="PU162" s="28"/>
      <c r="PV162" s="28"/>
      <c r="PW162" s="28"/>
      <c r="PX162" s="28"/>
      <c r="PY162" s="28"/>
      <c r="PZ162" s="28"/>
      <c r="QA162" s="28"/>
      <c r="QB162" s="28"/>
      <c r="QC162" s="28"/>
      <c r="QD162" s="28"/>
      <c r="QE162" s="28"/>
      <c r="QF162" s="28"/>
      <c r="QG162" s="28"/>
      <c r="QH162" s="28"/>
      <c r="QI162" s="28"/>
      <c r="QJ162" s="28"/>
      <c r="QK162" s="28"/>
      <c r="QL162" s="28"/>
      <c r="QM162" s="28"/>
      <c r="QN162" s="28"/>
      <c r="QO162" s="28"/>
      <c r="QP162" s="28"/>
      <c r="QQ162" s="28"/>
      <c r="QR162" s="28"/>
      <c r="QS162" s="28"/>
      <c r="QT162" s="28"/>
      <c r="QU162" s="28"/>
      <c r="QV162" s="28"/>
      <c r="QW162" s="28"/>
      <c r="QX162" s="28"/>
      <c r="QY162" s="28"/>
      <c r="QZ162" s="28"/>
      <c r="RA162" s="28"/>
      <c r="RB162" s="28"/>
      <c r="RC162" s="28"/>
      <c r="RD162" s="28"/>
      <c r="RE162" s="28"/>
      <c r="RF162" s="28"/>
      <c r="RG162" s="28"/>
      <c r="RH162" s="28"/>
      <c r="RI162" s="28"/>
      <c r="RJ162" s="28"/>
      <c r="RK162" s="28"/>
      <c r="RL162" s="28"/>
      <c r="RM162" s="28"/>
      <c r="RN162" s="28"/>
      <c r="RO162" s="28"/>
      <c r="RP162" s="28"/>
      <c r="RQ162" s="28"/>
      <c r="RR162" s="28"/>
      <c r="RS162" s="28"/>
      <c r="RT162" s="28"/>
      <c r="RU162" s="28"/>
      <c r="RV162" s="28"/>
      <c r="RW162" s="28"/>
      <c r="RX162" s="28"/>
      <c r="RY162" s="28"/>
      <c r="RZ162" s="28"/>
      <c r="SA162" s="28"/>
      <c r="SB162" s="28"/>
      <c r="SC162" s="28"/>
      <c r="SD162" s="28"/>
      <c r="SE162" s="28"/>
      <c r="SF162" s="28"/>
      <c r="SG162" s="28"/>
      <c r="SH162" s="28"/>
      <c r="SI162" s="28"/>
      <c r="SJ162" s="28"/>
      <c r="SK162" s="28"/>
      <c r="SL162" s="28"/>
      <c r="SM162" s="28"/>
      <c r="SN162" s="28"/>
      <c r="SO162" s="28"/>
      <c r="SP162" s="28"/>
      <c r="SQ162" s="28"/>
      <c r="SR162" s="28"/>
      <c r="SS162" s="28"/>
      <c r="ST162" s="28"/>
      <c r="SU162" s="28"/>
      <c r="SV162" s="28"/>
      <c r="SW162" s="28"/>
      <c r="SX162" s="28"/>
      <c r="SY162" s="28"/>
      <c r="SZ162" s="28"/>
      <c r="TA162" s="28"/>
      <c r="TB162" s="28"/>
      <c r="TC162" s="28"/>
      <c r="TD162" s="28"/>
      <c r="TE162" s="28"/>
      <c r="TF162" s="28"/>
      <c r="TG162" s="28"/>
      <c r="TH162" s="28"/>
      <c r="TI162" s="28"/>
      <c r="TJ162" s="28"/>
      <c r="TK162" s="28"/>
      <c r="TL162" s="28"/>
      <c r="TM162" s="28"/>
      <c r="TN162" s="28"/>
      <c r="TO162" s="28"/>
      <c r="TP162" s="28"/>
      <c r="TQ162" s="28"/>
      <c r="TR162" s="28"/>
      <c r="TS162" s="28"/>
      <c r="TT162" s="28"/>
      <c r="TU162" s="28"/>
      <c r="TV162" s="28"/>
      <c r="TW162" s="28"/>
      <c r="TX162" s="28"/>
      <c r="TY162" s="28"/>
      <c r="TZ162" s="28"/>
      <c r="UA162" s="28"/>
      <c r="UB162" s="28"/>
      <c r="UC162" s="28"/>
      <c r="UD162" s="28"/>
      <c r="UE162" s="28"/>
      <c r="UF162" s="28"/>
      <c r="UG162" s="28"/>
      <c r="UH162" s="28"/>
      <c r="UI162" s="28"/>
      <c r="UJ162" s="28"/>
      <c r="UK162" s="28"/>
      <c r="UL162" s="28"/>
      <c r="UM162" s="28"/>
      <c r="UN162" s="28"/>
      <c r="UO162" s="28"/>
      <c r="UP162" s="28"/>
      <c r="UQ162" s="28"/>
      <c r="UR162" s="28"/>
      <c r="US162" s="28"/>
      <c r="UT162" s="28"/>
      <c r="UU162" s="28"/>
      <c r="UV162" s="28"/>
      <c r="UW162" s="28"/>
      <c r="UX162" s="28"/>
      <c r="UY162" s="28"/>
      <c r="UZ162" s="28"/>
      <c r="VA162" s="28"/>
      <c r="VB162" s="28"/>
      <c r="VC162" s="28"/>
      <c r="VD162" s="28"/>
      <c r="VE162" s="28"/>
      <c r="VF162" s="28"/>
      <c r="VG162" s="28"/>
      <c r="VH162" s="28"/>
      <c r="VI162" s="28"/>
      <c r="VJ162" s="28"/>
      <c r="VK162" s="28"/>
      <c r="VL162" s="28"/>
      <c r="VM162" s="28"/>
      <c r="VN162" s="28"/>
      <c r="VO162" s="28"/>
      <c r="VP162" s="28"/>
      <c r="VQ162" s="28"/>
      <c r="VR162" s="28"/>
      <c r="VS162" s="28"/>
      <c r="VT162" s="28"/>
      <c r="VU162" s="28"/>
      <c r="VV162" s="28"/>
      <c r="VW162" s="28"/>
      <c r="VX162" s="28"/>
      <c r="VY162" s="28"/>
      <c r="VZ162" s="28"/>
      <c r="WA162" s="28"/>
      <c r="WB162" s="28"/>
      <c r="WC162" s="28"/>
      <c r="WD162" s="28"/>
      <c r="WE162" s="28"/>
      <c r="WF162" s="28"/>
      <c r="WG162" s="28"/>
      <c r="WH162" s="28"/>
      <c r="WI162" s="28"/>
      <c r="WJ162" s="28"/>
      <c r="WK162" s="28"/>
      <c r="WL162" s="28"/>
      <c r="WM162" s="28"/>
      <c r="WN162" s="28"/>
      <c r="WO162" s="28"/>
      <c r="WP162" s="28"/>
      <c r="WQ162" s="28"/>
      <c r="WR162" s="28"/>
      <c r="WS162" s="28"/>
      <c r="WT162" s="28"/>
      <c r="WU162" s="28"/>
      <c r="WV162" s="28"/>
      <c r="WW162" s="28"/>
      <c r="WX162" s="28"/>
      <c r="WY162" s="28"/>
      <c r="WZ162" s="28"/>
      <c r="XA162" s="28"/>
      <c r="XB162" s="28"/>
      <c r="XC162" s="28"/>
      <c r="XD162" s="28"/>
      <c r="XE162" s="28"/>
      <c r="XF162" s="28"/>
      <c r="XG162" s="28"/>
      <c r="XH162" s="28"/>
      <c r="XI162" s="28"/>
      <c r="XJ162" s="28"/>
      <c r="XK162" s="28"/>
      <c r="XL162" s="28"/>
      <c r="XM162" s="28"/>
      <c r="XN162" s="28"/>
      <c r="XO162" s="28"/>
      <c r="XP162" s="28"/>
      <c r="XQ162" s="28"/>
      <c r="XR162" s="28"/>
      <c r="XS162" s="28"/>
      <c r="XT162" s="28"/>
      <c r="XU162" s="28"/>
      <c r="XV162" s="28"/>
      <c r="XW162" s="28"/>
      <c r="XX162" s="28"/>
      <c r="XY162" s="28"/>
      <c r="XZ162" s="28"/>
      <c r="YA162" s="28"/>
      <c r="YB162" s="28"/>
      <c r="YC162" s="28"/>
      <c r="YD162" s="28"/>
      <c r="YE162" s="28"/>
      <c r="YF162" s="28"/>
      <c r="YG162" s="28"/>
      <c r="YH162" s="28"/>
      <c r="YI162" s="28"/>
      <c r="YJ162" s="28"/>
      <c r="YK162" s="28"/>
      <c r="YL162" s="28"/>
      <c r="YM162" s="28"/>
      <c r="YN162" s="28"/>
      <c r="YO162" s="28"/>
      <c r="YP162" s="28"/>
      <c r="YQ162" s="28"/>
      <c r="YR162" s="28"/>
      <c r="YS162" s="28"/>
      <c r="YT162" s="28"/>
      <c r="YU162" s="28"/>
      <c r="YV162" s="28"/>
      <c r="YW162" s="28"/>
      <c r="YX162" s="28"/>
      <c r="YY162" s="28"/>
      <c r="YZ162" s="28"/>
      <c r="ZA162" s="28"/>
      <c r="ZB162" s="28"/>
      <c r="ZC162" s="28"/>
      <c r="ZD162" s="28"/>
      <c r="ZE162" s="28"/>
      <c r="ZF162" s="28"/>
      <c r="ZG162" s="28"/>
      <c r="ZH162" s="28"/>
      <c r="ZI162" s="28"/>
      <c r="ZJ162" s="28"/>
      <c r="ZK162" s="28"/>
      <c r="ZL162" s="28"/>
      <c r="ZM162" s="28"/>
      <c r="ZN162" s="28"/>
      <c r="ZO162" s="28"/>
      <c r="ZP162" s="28"/>
      <c r="ZQ162" s="28"/>
      <c r="ZR162" s="28"/>
      <c r="ZS162" s="28"/>
      <c r="ZT162" s="28"/>
      <c r="ZU162" s="28"/>
      <c r="ZV162" s="28"/>
      <c r="ZW162" s="28"/>
      <c r="ZX162" s="28"/>
      <c r="ZY162" s="28"/>
      <c r="ZZ162" s="28"/>
      <c r="AAA162" s="28"/>
      <c r="AAB162" s="28"/>
      <c r="AAC162" s="28"/>
      <c r="AAD162" s="28"/>
      <c r="AAE162" s="28"/>
      <c r="AAF162" s="28"/>
      <c r="AAG162" s="28"/>
      <c r="AAH162" s="28"/>
      <c r="AAI162" s="28"/>
      <c r="AAJ162" s="28"/>
      <c r="AAK162" s="28"/>
      <c r="AAL162" s="28"/>
      <c r="AAM162" s="28"/>
      <c r="AAN162" s="28"/>
      <c r="AAO162" s="28"/>
      <c r="AAP162" s="28"/>
      <c r="AAQ162" s="28"/>
      <c r="AAR162" s="28"/>
      <c r="AAS162" s="28"/>
      <c r="AAT162" s="28"/>
      <c r="AAU162" s="28"/>
      <c r="AAV162" s="28"/>
      <c r="AAW162" s="28"/>
      <c r="AAX162" s="28"/>
      <c r="AAY162" s="28"/>
      <c r="AAZ162" s="28"/>
      <c r="ABA162" s="28"/>
      <c r="ABB162" s="28"/>
      <c r="ABC162" s="28"/>
      <c r="ABD162" s="28"/>
      <c r="ABE162" s="28"/>
      <c r="ABF162" s="28"/>
      <c r="ABG162" s="28"/>
      <c r="ABH162" s="28"/>
      <c r="ABI162" s="28"/>
      <c r="ABJ162" s="28"/>
      <c r="ABK162" s="28"/>
      <c r="ABL162" s="28"/>
      <c r="ABM162" s="28"/>
      <c r="ABN162" s="28"/>
      <c r="ABO162" s="28"/>
      <c r="ABP162" s="28"/>
      <c r="ABQ162" s="28"/>
      <c r="ABR162" s="28"/>
      <c r="ABS162" s="28"/>
      <c r="ABT162" s="28"/>
      <c r="ABU162" s="28"/>
      <c r="ABV162" s="28"/>
      <c r="ABW162" s="28"/>
      <c r="ABX162" s="28"/>
      <c r="ABY162" s="28"/>
      <c r="ABZ162" s="28"/>
      <c r="ACA162" s="28"/>
      <c r="ACB162" s="28"/>
      <c r="ACC162" s="28"/>
      <c r="ACD162" s="28"/>
      <c r="ACE162" s="28"/>
      <c r="ACF162" s="28"/>
      <c r="ACG162" s="28"/>
      <c r="ACH162" s="28"/>
      <c r="ACI162" s="28"/>
      <c r="ACJ162" s="28"/>
      <c r="ACK162" s="28"/>
      <c r="ACL162" s="28"/>
      <c r="ACM162" s="28"/>
      <c r="ACN162" s="28"/>
      <c r="ACO162" s="28"/>
      <c r="ACP162" s="28"/>
      <c r="ACQ162" s="28"/>
      <c r="ACR162" s="28"/>
      <c r="ACS162" s="28"/>
      <c r="ACT162" s="28"/>
      <c r="ACU162" s="28"/>
      <c r="ACV162" s="28"/>
      <c r="ACW162" s="28"/>
      <c r="ACX162" s="28"/>
      <c r="ACY162" s="28"/>
      <c r="ACZ162" s="28"/>
      <c r="ADA162" s="28"/>
      <c r="ADB162" s="28"/>
      <c r="ADC162" s="28"/>
      <c r="ADD162" s="28"/>
      <c r="ADE162" s="28"/>
      <c r="ADF162" s="28"/>
      <c r="ADG162" s="28"/>
      <c r="ADH162" s="28"/>
      <c r="ADI162" s="28"/>
      <c r="ADJ162" s="28"/>
      <c r="ADK162" s="28"/>
      <c r="ADL162" s="28"/>
      <c r="ADM162" s="28"/>
      <c r="ADN162" s="28"/>
      <c r="ADO162" s="28"/>
      <c r="ADP162" s="28"/>
      <c r="ADQ162" s="28"/>
      <c r="ADR162" s="28"/>
      <c r="ADS162" s="28"/>
      <c r="ADT162" s="28"/>
      <c r="ADU162" s="28"/>
      <c r="ADV162" s="28"/>
      <c r="ADW162" s="28"/>
      <c r="ADX162" s="28"/>
      <c r="ADY162" s="28"/>
      <c r="ADZ162" s="28"/>
      <c r="AEA162" s="28"/>
      <c r="AEB162" s="28"/>
      <c r="AEC162" s="28"/>
      <c r="AED162" s="28"/>
      <c r="AEE162" s="28"/>
      <c r="AEF162" s="28"/>
      <c r="AEG162" s="28"/>
      <c r="AEH162" s="28"/>
      <c r="AEI162" s="28"/>
      <c r="AEJ162" s="28"/>
      <c r="AEK162" s="28"/>
      <c r="AEL162" s="28"/>
      <c r="AEM162" s="28"/>
      <c r="AEN162" s="28"/>
      <c r="AEO162" s="28"/>
      <c r="AEP162" s="28"/>
      <c r="AEQ162" s="28"/>
      <c r="AER162" s="28"/>
      <c r="AES162" s="28"/>
      <c r="AET162" s="28"/>
      <c r="AEU162" s="28"/>
      <c r="AEV162" s="28"/>
      <c r="AEW162" s="28"/>
      <c r="AEX162" s="28"/>
      <c r="AEY162" s="28"/>
      <c r="AEZ162" s="28"/>
      <c r="AFA162" s="28"/>
      <c r="AFB162" s="28"/>
      <c r="AFC162" s="28"/>
      <c r="AFD162" s="28"/>
      <c r="AFE162" s="28"/>
      <c r="AFF162" s="28"/>
      <c r="AFG162" s="28"/>
      <c r="AFH162" s="28"/>
      <c r="AFI162" s="28"/>
      <c r="AFJ162" s="28"/>
      <c r="AFK162" s="28"/>
      <c r="AFL162" s="28"/>
      <c r="AFM162" s="28"/>
      <c r="AFN162" s="28"/>
      <c r="AFO162" s="28"/>
      <c r="AFP162" s="28"/>
      <c r="AFQ162" s="28"/>
      <c r="AFR162" s="28"/>
      <c r="AFS162" s="28"/>
      <c r="AFT162" s="28"/>
      <c r="AFU162" s="28"/>
      <c r="AFV162" s="28"/>
      <c r="AFW162" s="28"/>
      <c r="AFX162" s="28"/>
      <c r="AFY162" s="28"/>
      <c r="AFZ162" s="28"/>
      <c r="AGA162" s="28"/>
      <c r="AGB162" s="28"/>
      <c r="AGC162" s="28"/>
      <c r="AGD162" s="28"/>
      <c r="AGE162" s="28"/>
      <c r="AGF162" s="28"/>
      <c r="AGG162" s="28"/>
      <c r="AGH162" s="28"/>
      <c r="AGI162" s="28"/>
      <c r="AGJ162" s="28"/>
      <c r="AGK162" s="28"/>
      <c r="AGL162" s="28"/>
      <c r="AGM162" s="28"/>
      <c r="AGN162" s="28"/>
      <c r="AGO162" s="28"/>
      <c r="AGP162" s="28"/>
      <c r="AGQ162" s="28"/>
      <c r="AGR162" s="28"/>
      <c r="AGS162" s="28"/>
      <c r="AGT162" s="28"/>
      <c r="AGU162" s="28"/>
      <c r="AGV162" s="28"/>
      <c r="AGW162" s="28"/>
      <c r="AGX162" s="28"/>
      <c r="AGY162" s="28"/>
      <c r="AGZ162" s="28"/>
      <c r="AHA162" s="28"/>
      <c r="AHB162" s="28"/>
      <c r="AHC162" s="28"/>
      <c r="AHD162" s="28"/>
      <c r="AHE162" s="28"/>
      <c r="AHF162" s="28"/>
      <c r="AHG162" s="28"/>
      <c r="AHH162" s="28"/>
      <c r="AHI162" s="28"/>
      <c r="AHJ162" s="28"/>
      <c r="AHK162" s="28"/>
      <c r="AHL162" s="28"/>
      <c r="AHM162" s="28"/>
      <c r="AHN162" s="28"/>
      <c r="AHO162" s="28"/>
      <c r="AHP162" s="28"/>
      <c r="AHQ162" s="28"/>
      <c r="AHR162" s="28"/>
      <c r="AHS162" s="28"/>
      <c r="AHT162" s="28"/>
      <c r="AHU162" s="28"/>
      <c r="AHV162" s="28"/>
      <c r="AHW162" s="28"/>
      <c r="AHX162" s="28"/>
      <c r="AHY162" s="28"/>
      <c r="AHZ162" s="28"/>
      <c r="AIA162" s="28"/>
      <c r="AIB162" s="28"/>
      <c r="AIC162" s="28"/>
      <c r="AID162" s="28"/>
      <c r="AIE162" s="28"/>
      <c r="AIF162" s="28"/>
      <c r="AIG162" s="28"/>
      <c r="AIH162" s="28"/>
      <c r="AII162" s="28"/>
      <c r="AIJ162" s="28"/>
      <c r="AIK162" s="28"/>
      <c r="AIL162" s="28"/>
      <c r="AIM162" s="28"/>
      <c r="AIN162" s="28"/>
      <c r="AIO162" s="28"/>
      <c r="AIP162" s="28"/>
      <c r="AIQ162" s="28"/>
      <c r="AIR162" s="28"/>
      <c r="AIS162" s="28"/>
      <c r="AIT162" s="28"/>
      <c r="AIU162" s="28"/>
      <c r="AIV162" s="28"/>
      <c r="AIW162" s="28"/>
      <c r="AIX162" s="28"/>
      <c r="AIY162" s="28"/>
      <c r="AIZ162" s="28"/>
      <c r="AJA162" s="28"/>
      <c r="AJB162" s="28"/>
      <c r="AJC162" s="28"/>
      <c r="AJD162" s="28"/>
      <c r="AJE162" s="28"/>
      <c r="AJF162" s="28"/>
      <c r="AJG162" s="28"/>
      <c r="AJH162" s="28"/>
      <c r="AJI162" s="28"/>
      <c r="AJJ162" s="28"/>
      <c r="AJK162" s="28"/>
      <c r="AJL162" s="28"/>
      <c r="AJM162" s="28"/>
      <c r="AJN162" s="28"/>
      <c r="AJO162" s="28"/>
      <c r="AJP162" s="28"/>
      <c r="AJQ162" s="28"/>
      <c r="AJR162" s="28"/>
      <c r="AJS162" s="28"/>
      <c r="AJT162" s="28"/>
      <c r="AJU162" s="28"/>
      <c r="AJV162" s="28"/>
      <c r="AJW162" s="28"/>
      <c r="AJX162" s="28"/>
      <c r="AJY162" s="28"/>
      <c r="AJZ162" s="28"/>
      <c r="AKA162" s="28"/>
      <c r="AKB162" s="28"/>
      <c r="AKC162" s="28"/>
      <c r="AKD162" s="28"/>
      <c r="AKE162" s="28"/>
      <c r="AKF162" s="28"/>
      <c r="AKG162" s="28"/>
      <c r="AKH162" s="28"/>
      <c r="AKI162" s="28"/>
      <c r="AKJ162" s="28"/>
      <c r="AKK162" s="28"/>
      <c r="AKL162" s="28"/>
      <c r="AKM162" s="28"/>
      <c r="AKN162" s="28"/>
      <c r="AKO162" s="28"/>
      <c r="AKP162" s="28"/>
      <c r="AKQ162" s="28"/>
      <c r="AKR162" s="28"/>
      <c r="AKS162" s="28"/>
      <c r="AKT162" s="28"/>
      <c r="AKU162" s="28"/>
      <c r="AKV162" s="28"/>
      <c r="AKW162" s="28"/>
      <c r="AKX162" s="28"/>
      <c r="AKY162" s="28"/>
      <c r="AKZ162" s="28"/>
      <c r="ALA162" s="28"/>
      <c r="ALB162" s="28"/>
      <c r="ALC162" s="28"/>
      <c r="ALD162" s="28"/>
      <c r="ALE162" s="28"/>
      <c r="ALF162" s="28"/>
      <c r="ALG162" s="28"/>
      <c r="ALH162" s="28"/>
      <c r="ALI162" s="28"/>
      <c r="ALJ162" s="28"/>
      <c r="ALK162" s="28"/>
      <c r="ALL162" s="28"/>
      <c r="ALM162" s="28"/>
      <c r="ALN162" s="28"/>
      <c r="ALO162" s="28"/>
      <c r="ALP162" s="28"/>
      <c r="ALQ162" s="28"/>
      <c r="ALR162" s="28"/>
      <c r="ALS162" s="28"/>
      <c r="ALT162" s="28"/>
      <c r="ALU162" s="28"/>
      <c r="ALV162" s="28"/>
      <c r="ALW162" s="28"/>
      <c r="ALX162" s="28"/>
      <c r="ALY162" s="28"/>
      <c r="ALZ162" s="28"/>
      <c r="AMA162" s="28"/>
      <c r="AMB162" s="28"/>
      <c r="AMC162" s="28"/>
      <c r="AMD162" s="28"/>
      <c r="AME162" s="28"/>
      <c r="AMF162" s="28"/>
      <c r="AMG162" s="28"/>
      <c r="AMH162" s="28"/>
      <c r="AMI162" s="28"/>
      <c r="AMJ162" s="28"/>
      <c r="AMK162" s="28"/>
      <c r="AML162" s="28"/>
      <c r="AMM162" s="28"/>
      <c r="AMN162" s="28"/>
      <c r="AMO162" s="28"/>
      <c r="AMP162" s="28"/>
      <c r="AMQ162" s="28"/>
      <c r="AMR162" s="28"/>
      <c r="AMS162" s="28"/>
      <c r="AMT162" s="28"/>
      <c r="AMU162" s="28"/>
      <c r="AMV162" s="28"/>
      <c r="AMW162" s="28"/>
      <c r="AMX162" s="28"/>
      <c r="AMY162" s="28"/>
      <c r="AMZ162" s="28"/>
      <c r="ANA162" s="28"/>
      <c r="ANB162" s="28"/>
      <c r="ANC162" s="28"/>
      <c r="AND162" s="28"/>
      <c r="ANE162" s="28"/>
      <c r="ANF162" s="28"/>
      <c r="ANG162" s="28"/>
      <c r="ANH162" s="28"/>
    </row>
    <row r="163" spans="3:1048" s="6" customFormat="1" ht="15" customHeight="1" x14ac:dyDescent="0.25">
      <c r="C163" s="6" t="str">
        <f t="shared" si="113"/>
        <v>Reliance</v>
      </c>
      <c r="D163" s="6" t="str">
        <f t="shared" si="114"/>
        <v>6 50 DHPHT 120  (50 gal)</v>
      </c>
      <c r="E163" s="6">
        <f t="shared" si="115"/>
        <v>180913</v>
      </c>
      <c r="F163" s="60">
        <f t="shared" si="26"/>
        <v>50</v>
      </c>
      <c r="G163" s="6" t="str">
        <f t="shared" si="116"/>
        <v>AOSmithHPTU50</v>
      </c>
      <c r="H163" s="60">
        <v>1</v>
      </c>
      <c r="I163" s="62">
        <v>0</v>
      </c>
      <c r="J163" s="61">
        <f t="shared" si="62"/>
        <v>2.4</v>
      </c>
      <c r="K163" s="61">
        <f t="shared" si="63"/>
        <v>0</v>
      </c>
      <c r="L163" s="127">
        <f t="shared" si="30"/>
        <v>0</v>
      </c>
      <c r="M163" s="169" t="str">
        <f t="shared" si="117"/>
        <v>Reliance650DHPHT</v>
      </c>
      <c r="N163" s="97" t="s">
        <v>196</v>
      </c>
      <c r="O163" s="32">
        <v>1</v>
      </c>
      <c r="P163" s="81">
        <f t="shared" si="32"/>
        <v>18</v>
      </c>
      <c r="Q163" s="9" t="s">
        <v>34</v>
      </c>
      <c r="R163" s="68">
        <f t="shared" si="135"/>
        <v>9</v>
      </c>
      <c r="S163" s="68">
        <f t="shared" si="172"/>
        <v>180913</v>
      </c>
      <c r="T163" s="65" t="str">
        <f t="shared" si="119"/>
        <v>6 50 DHPHT 120  (50 gal)</v>
      </c>
      <c r="U163" s="168">
        <f t="shared" si="106"/>
        <v>1</v>
      </c>
      <c r="V163" s="10" t="s">
        <v>69</v>
      </c>
      <c r="W163" s="11">
        <v>50</v>
      </c>
      <c r="X163" s="30" t="s">
        <v>84</v>
      </c>
      <c r="Y163" s="86" t="s">
        <v>109</v>
      </c>
      <c r="Z163" s="91" t="str">
        <f t="shared" si="173"/>
        <v>AOSmithHPTU50</v>
      </c>
      <c r="AA163" s="126">
        <v>0</v>
      </c>
      <c r="AB163" s="40">
        <v>2.4</v>
      </c>
      <c r="AC163" s="47" t="s">
        <v>9</v>
      </c>
      <c r="AD163" s="160" t="s">
        <v>10</v>
      </c>
      <c r="AE163" s="48">
        <v>42591</v>
      </c>
      <c r="AF163" s="49" t="s">
        <v>83</v>
      </c>
      <c r="AG163" s="138" t="str">
        <f t="shared" si="108"/>
        <v>2,     180913,   "6 50 DHPHT 120  (50 gal)"</v>
      </c>
      <c r="AH163" s="140" t="str">
        <f t="shared" si="100"/>
        <v>Reliance</v>
      </c>
      <c r="AI163" s="141" t="s">
        <v>522</v>
      </c>
      <c r="AJ163" s="166">
        <f t="shared" si="107"/>
        <v>1</v>
      </c>
      <c r="AK163" s="138" t="str">
        <f t="shared" si="110"/>
        <v xml:space="preserve">          case  6 50 DHPHT 120  (50 gal)   :   "Reliance650DHPHT"</v>
      </c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</row>
    <row r="164" spans="3:1048" s="6" customFormat="1" ht="15" customHeight="1" x14ac:dyDescent="0.25">
      <c r="C164" s="6" t="str">
        <f t="shared" si="113"/>
        <v>Reliance</v>
      </c>
      <c r="D164" s="6" t="str">
        <f t="shared" si="114"/>
        <v>6 66 DHPHT 120  (66 gal)</v>
      </c>
      <c r="E164" s="6">
        <f t="shared" si="115"/>
        <v>181014</v>
      </c>
      <c r="F164" s="60">
        <f t="shared" si="26"/>
        <v>66</v>
      </c>
      <c r="G164" s="6" t="str">
        <f t="shared" si="116"/>
        <v>AOSmithHPTU66</v>
      </c>
      <c r="H164" s="60">
        <v>1</v>
      </c>
      <c r="I164" s="62">
        <v>0</v>
      </c>
      <c r="J164" s="61">
        <f t="shared" si="62"/>
        <v>2.56</v>
      </c>
      <c r="K164" s="61">
        <f t="shared" si="63"/>
        <v>0</v>
      </c>
      <c r="L164" s="127">
        <f t="shared" si="30"/>
        <v>0</v>
      </c>
      <c r="M164" s="169" t="str">
        <f t="shared" si="117"/>
        <v>Reliance666DHPHT</v>
      </c>
      <c r="N164" s="97" t="s">
        <v>196</v>
      </c>
      <c r="O164" s="32">
        <v>1</v>
      </c>
      <c r="P164" s="81">
        <f t="shared" si="32"/>
        <v>18</v>
      </c>
      <c r="Q164" s="9" t="s">
        <v>34</v>
      </c>
      <c r="R164" s="68">
        <f t="shared" si="135"/>
        <v>10</v>
      </c>
      <c r="S164" s="68">
        <f t="shared" si="172"/>
        <v>181014</v>
      </c>
      <c r="T164" s="65" t="str">
        <f t="shared" si="119"/>
        <v>6 66 DHPHT 120  (66 gal)</v>
      </c>
      <c r="U164" s="168">
        <f t="shared" si="106"/>
        <v>1</v>
      </c>
      <c r="V164" s="10" t="s">
        <v>70</v>
      </c>
      <c r="W164" s="11">
        <v>66</v>
      </c>
      <c r="X164" s="30" t="s">
        <v>85</v>
      </c>
      <c r="Y164" s="86" t="s">
        <v>105</v>
      </c>
      <c r="Z164" s="91" t="str">
        <f t="shared" si="173"/>
        <v>AOSmithHPTU66</v>
      </c>
      <c r="AA164" s="126">
        <v>0</v>
      </c>
      <c r="AB164" s="40">
        <v>2.56</v>
      </c>
      <c r="AC164" s="47">
        <v>3</v>
      </c>
      <c r="AD164" s="160" t="s">
        <v>10</v>
      </c>
      <c r="AE164" s="48">
        <v>42591</v>
      </c>
      <c r="AF164" s="49" t="s">
        <v>83</v>
      </c>
      <c r="AG164" s="138" t="str">
        <f t="shared" si="108"/>
        <v>2,     181014,   "6 66 DHPHT 120  (66 gal)"</v>
      </c>
      <c r="AH164" s="140" t="str">
        <f t="shared" si="100"/>
        <v>Reliance</v>
      </c>
      <c r="AI164" s="141" t="s">
        <v>523</v>
      </c>
      <c r="AJ164" s="166">
        <f t="shared" si="107"/>
        <v>1</v>
      </c>
      <c r="AK164" s="138" t="str">
        <f t="shared" si="110"/>
        <v xml:space="preserve">          case  6 66 DHPHT 120  (66 gal)   :   "Reliance666DHPHT"</v>
      </c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</row>
    <row r="165" spans="3:1048" s="6" customFormat="1" ht="15" customHeight="1" x14ac:dyDescent="0.25">
      <c r="C165" s="6" t="str">
        <f t="shared" si="113"/>
        <v>Reliance</v>
      </c>
      <c r="D165" s="6" t="str">
        <f t="shared" si="114"/>
        <v>6 80 DHPHT 120  (80 gal)</v>
      </c>
      <c r="E165" s="6">
        <f t="shared" si="115"/>
        <v>181115</v>
      </c>
      <c r="F165" s="60">
        <f t="shared" si="26"/>
        <v>80</v>
      </c>
      <c r="G165" s="6" t="str">
        <f t="shared" si="116"/>
        <v>AOSmithHPTU80</v>
      </c>
      <c r="H165" s="60">
        <v>1</v>
      </c>
      <c r="I165" s="62">
        <v>0</v>
      </c>
      <c r="J165" s="61">
        <f t="shared" si="62"/>
        <v>2.7</v>
      </c>
      <c r="K165" s="61">
        <f t="shared" si="63"/>
        <v>0</v>
      </c>
      <c r="L165" s="127">
        <f t="shared" si="30"/>
        <v>0</v>
      </c>
      <c r="M165" s="169" t="str">
        <f t="shared" si="117"/>
        <v>Reliance680DHPHT</v>
      </c>
      <c r="N165" s="97" t="s">
        <v>196</v>
      </c>
      <c r="O165" s="32">
        <v>1</v>
      </c>
      <c r="P165" s="81">
        <f t="shared" si="32"/>
        <v>18</v>
      </c>
      <c r="Q165" s="9" t="s">
        <v>34</v>
      </c>
      <c r="R165" s="68">
        <f t="shared" si="135"/>
        <v>11</v>
      </c>
      <c r="S165" s="68">
        <f t="shared" si="172"/>
        <v>181115</v>
      </c>
      <c r="T165" s="65" t="str">
        <f t="shared" si="119"/>
        <v>6 80 DHPHT 120  (80 gal)</v>
      </c>
      <c r="U165" s="168">
        <f t="shared" si="106"/>
        <v>1</v>
      </c>
      <c r="V165" s="10" t="s">
        <v>71</v>
      </c>
      <c r="W165" s="11">
        <v>80</v>
      </c>
      <c r="X165" s="30" t="s">
        <v>86</v>
      </c>
      <c r="Y165" s="86" t="s">
        <v>106</v>
      </c>
      <c r="Z165" s="91" t="str">
        <f t="shared" si="173"/>
        <v>AOSmithHPTU80</v>
      </c>
      <c r="AA165" s="126">
        <v>0</v>
      </c>
      <c r="AB165" s="40">
        <v>2.7</v>
      </c>
      <c r="AC165" s="47" t="s">
        <v>15</v>
      </c>
      <c r="AD165" s="160" t="s">
        <v>10</v>
      </c>
      <c r="AE165" s="48">
        <v>42591</v>
      </c>
      <c r="AF165" s="49" t="s">
        <v>83</v>
      </c>
      <c r="AG165" s="138" t="str">
        <f t="shared" si="108"/>
        <v>2,     181115,   "6 80 DHPHT 120  (80 gal)"</v>
      </c>
      <c r="AH165" s="140" t="str">
        <f t="shared" si="100"/>
        <v>Reliance</v>
      </c>
      <c r="AI165" s="141" t="s">
        <v>524</v>
      </c>
      <c r="AJ165" s="166">
        <f t="shared" si="107"/>
        <v>1</v>
      </c>
      <c r="AK165" s="138" t="str">
        <f t="shared" si="110"/>
        <v xml:space="preserve">          case  6 80 DHPHT 120  (80 gal)   :   "Reliance680DHPHT"</v>
      </c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</row>
    <row r="166" spans="3:1048" s="6" customFormat="1" ht="15" customHeight="1" x14ac:dyDescent="0.25">
      <c r="C166" s="6" t="str">
        <f t="shared" si="113"/>
        <v>Reliance</v>
      </c>
      <c r="D166" s="6" t="str">
        <f t="shared" si="114"/>
        <v>6 80 DHPT 102  (80 gal)</v>
      </c>
      <c r="E166" s="6">
        <f t="shared" si="115"/>
        <v>181215</v>
      </c>
      <c r="F166" s="60">
        <f t="shared" si="26"/>
        <v>80</v>
      </c>
      <c r="G166" s="6" t="str">
        <f t="shared" si="116"/>
        <v>AOSmithHPTU80</v>
      </c>
      <c r="H166" s="60">
        <v>1</v>
      </c>
      <c r="I166" s="62">
        <v>0</v>
      </c>
      <c r="J166" s="61">
        <f t="shared" si="62"/>
        <v>1.8</v>
      </c>
      <c r="K166" s="61">
        <f t="shared" si="63"/>
        <v>0</v>
      </c>
      <c r="L166" s="127">
        <f t="shared" ref="L166:L295" si="174">AA166</f>
        <v>0</v>
      </c>
      <c r="M166" s="169" t="str">
        <f t="shared" si="117"/>
        <v>Reliance680DHPT</v>
      </c>
      <c r="N166" s="97" t="s">
        <v>196</v>
      </c>
      <c r="O166" s="32">
        <v>1</v>
      </c>
      <c r="P166" s="81">
        <f t="shared" ref="P166:P295" si="175">VLOOKUP( Q166, $Q$2:$R$21, 2, FALSE )</f>
        <v>18</v>
      </c>
      <c r="Q166" s="9" t="s">
        <v>34</v>
      </c>
      <c r="R166" s="68">
        <f t="shared" si="135"/>
        <v>12</v>
      </c>
      <c r="S166" s="68">
        <f t="shared" si="172"/>
        <v>181215</v>
      </c>
      <c r="T166" s="65" t="str">
        <f t="shared" si="119"/>
        <v>6 80 DHPT 102  (80 gal)</v>
      </c>
      <c r="U166" s="168">
        <f t="shared" si="106"/>
        <v>1</v>
      </c>
      <c r="V166" s="10" t="s">
        <v>72</v>
      </c>
      <c r="W166" s="11">
        <v>80</v>
      </c>
      <c r="X166" s="30" t="s">
        <v>86</v>
      </c>
      <c r="Y166" s="86" t="s">
        <v>106</v>
      </c>
      <c r="Z166" s="91" t="str">
        <f t="shared" si="173"/>
        <v>AOSmithHPTU80</v>
      </c>
      <c r="AA166" s="126">
        <v>0</v>
      </c>
      <c r="AB166" s="40">
        <v>1.8</v>
      </c>
      <c r="AC166" s="47" t="s">
        <v>15</v>
      </c>
      <c r="AD166" s="160" t="s">
        <v>10</v>
      </c>
      <c r="AE166" s="48">
        <v>40857</v>
      </c>
      <c r="AF166" s="49" t="s">
        <v>83</v>
      </c>
      <c r="AG166" s="138" t="str">
        <f t="shared" si="108"/>
        <v>2,     181215,   "6 80 DHPT 102  (80 gal)"</v>
      </c>
      <c r="AH166" s="140" t="str">
        <f t="shared" si="100"/>
        <v>Reliance</v>
      </c>
      <c r="AI166" s="141" t="s">
        <v>525</v>
      </c>
      <c r="AJ166" s="166">
        <f t="shared" si="107"/>
        <v>1</v>
      </c>
      <c r="AK166" s="138" t="str">
        <f t="shared" si="110"/>
        <v xml:space="preserve">          case  6 80 DHPT 102  (80 gal)   :   "Reliance680DHPT"</v>
      </c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</row>
    <row r="167" spans="3:1048" s="6" customFormat="1" ht="15" customHeight="1" x14ac:dyDescent="0.25">
      <c r="C167" s="131" t="str">
        <f t="shared" si="113"/>
        <v>Rheem</v>
      </c>
      <c r="D167" s="131" t="str">
        <f t="shared" si="114"/>
        <v>HPLD40-1RH  (40 gal)</v>
      </c>
      <c r="E167" s="131">
        <f t="shared" si="115"/>
        <v>196059</v>
      </c>
      <c r="F167" s="60">
        <f t="shared" si="26"/>
        <v>40</v>
      </c>
      <c r="G167" s="6" t="str">
        <f t="shared" si="116"/>
        <v>Rheem2020Prem40</v>
      </c>
      <c r="H167" s="62">
        <v>0</v>
      </c>
      <c r="I167" s="60">
        <v>1</v>
      </c>
      <c r="J167" s="61">
        <f t="shared" si="62"/>
        <v>0</v>
      </c>
      <c r="K167" s="61">
        <f t="shared" si="63"/>
        <v>3.1</v>
      </c>
      <c r="L167" s="127">
        <f t="shared" ref="L167:L170" si="176">AA167</f>
        <v>0</v>
      </c>
      <c r="M167" s="169" t="str">
        <f t="shared" si="117"/>
        <v>RheemHPLD401RH</v>
      </c>
      <c r="N167" s="97" t="s">
        <v>196</v>
      </c>
      <c r="O167" s="32">
        <v>4</v>
      </c>
      <c r="P167" s="81">
        <f t="shared" si="175"/>
        <v>19</v>
      </c>
      <c r="Q167" s="12" t="s">
        <v>91</v>
      </c>
      <c r="R167" s="67">
        <v>60</v>
      </c>
      <c r="S167" s="68">
        <f t="shared" si="172"/>
        <v>196059</v>
      </c>
      <c r="T167" s="65" t="str">
        <f t="shared" si="119"/>
        <v>HPLD40-1RH  (40 gal)</v>
      </c>
      <c r="U167" s="168">
        <f t="shared" si="106"/>
        <v>1</v>
      </c>
      <c r="V167" s="10" t="s">
        <v>413</v>
      </c>
      <c r="W167" s="11">
        <v>40</v>
      </c>
      <c r="X167" s="30"/>
      <c r="Y167" s="86" t="s">
        <v>291</v>
      </c>
      <c r="Z167" s="91" t="str">
        <f t="shared" si="173"/>
        <v>Rheem2020Prem40</v>
      </c>
      <c r="AA167" s="126">
        <v>0</v>
      </c>
      <c r="AB167" s="40"/>
      <c r="AC167" s="47">
        <v>2</v>
      </c>
      <c r="AD167" s="160">
        <v>3.1</v>
      </c>
      <c r="AE167" s="48">
        <v>44127</v>
      </c>
      <c r="AF167" s="49"/>
      <c r="AG167" s="138" t="str">
        <f t="shared" si="108"/>
        <v>2,     196059,   "HPLD40-1RH  (40 gal)"</v>
      </c>
      <c r="AH167" s="139" t="str">
        <f>Q167</f>
        <v>Rheem</v>
      </c>
      <c r="AI167" s="142" t="s">
        <v>587</v>
      </c>
      <c r="AJ167" s="166">
        <f t="shared" si="107"/>
        <v>1</v>
      </c>
      <c r="AK167" s="138" t="str">
        <f t="shared" si="110"/>
        <v xml:space="preserve">          case  HPLD40-1RH  (40 gal)   :   "RheemHPLD401RH"</v>
      </c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</row>
    <row r="168" spans="3:1048" s="6" customFormat="1" ht="15" customHeight="1" x14ac:dyDescent="0.25">
      <c r="C168" s="131" t="str">
        <f t="shared" si="113"/>
        <v>Rheem</v>
      </c>
      <c r="D168" s="131" t="str">
        <f t="shared" si="114"/>
        <v>HPLD50-1RH  (50 gal)</v>
      </c>
      <c r="E168" s="131">
        <f t="shared" si="115"/>
        <v>196160</v>
      </c>
      <c r="F168" s="60">
        <f t="shared" si="26"/>
        <v>50</v>
      </c>
      <c r="G168" s="6" t="str">
        <f t="shared" si="116"/>
        <v>Rheem2020Prem50</v>
      </c>
      <c r="H168" s="62">
        <v>0</v>
      </c>
      <c r="I168" s="60">
        <v>1</v>
      </c>
      <c r="J168" s="61">
        <f t="shared" si="62"/>
        <v>0</v>
      </c>
      <c r="K168" s="61">
        <f t="shared" si="63"/>
        <v>3.2</v>
      </c>
      <c r="L168" s="127">
        <f t="shared" si="176"/>
        <v>0</v>
      </c>
      <c r="M168" s="169" t="str">
        <f t="shared" si="117"/>
        <v>RheemHPLD501RH</v>
      </c>
      <c r="N168" s="97" t="s">
        <v>196</v>
      </c>
      <c r="O168" s="32">
        <v>4</v>
      </c>
      <c r="P168" s="81">
        <f t="shared" si="175"/>
        <v>19</v>
      </c>
      <c r="Q168" s="12" t="s">
        <v>91</v>
      </c>
      <c r="R168" s="68">
        <f t="shared" ref="R168:R170" si="177">R167+1</f>
        <v>61</v>
      </c>
      <c r="S168" s="68">
        <f t="shared" si="172"/>
        <v>196160</v>
      </c>
      <c r="T168" s="65" t="str">
        <f t="shared" si="119"/>
        <v>HPLD50-1RH  (50 gal)</v>
      </c>
      <c r="U168" s="168">
        <f t="shared" si="106"/>
        <v>1</v>
      </c>
      <c r="V168" s="10" t="s">
        <v>414</v>
      </c>
      <c r="W168" s="11">
        <v>50</v>
      </c>
      <c r="X168" s="30"/>
      <c r="Y168" s="86" t="s">
        <v>292</v>
      </c>
      <c r="Z168" s="91" t="str">
        <f t="shared" si="173"/>
        <v>Rheem2020Prem50</v>
      </c>
      <c r="AA168" s="126">
        <v>0</v>
      </c>
      <c r="AB168" s="40"/>
      <c r="AC168" s="47" t="s">
        <v>9</v>
      </c>
      <c r="AD168" s="160">
        <v>3.2</v>
      </c>
      <c r="AE168" s="48">
        <v>44127</v>
      </c>
      <c r="AF168" s="49"/>
      <c r="AG168" s="138" t="str">
        <f t="shared" si="108"/>
        <v>2,     196160,   "HPLD50-1RH  (50 gal)"</v>
      </c>
      <c r="AH168" s="140" t="str">
        <f t="shared" si="100"/>
        <v>Rheem</v>
      </c>
      <c r="AI168" s="142" t="s">
        <v>588</v>
      </c>
      <c r="AJ168" s="166">
        <f t="shared" si="107"/>
        <v>1</v>
      </c>
      <c r="AK168" s="138" t="str">
        <f t="shared" si="110"/>
        <v xml:space="preserve">          case  HPLD50-1RH  (50 gal)   :   "RheemHPLD501RH"</v>
      </c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</row>
    <row r="169" spans="3:1048" s="6" customFormat="1" ht="15" customHeight="1" x14ac:dyDescent="0.25">
      <c r="C169" s="131" t="str">
        <f t="shared" si="113"/>
        <v>Rheem</v>
      </c>
      <c r="D169" s="131" t="str">
        <f t="shared" si="114"/>
        <v>HPLD65-1RH  (65 gal)</v>
      </c>
      <c r="E169" s="131">
        <f t="shared" si="115"/>
        <v>196261</v>
      </c>
      <c r="F169" s="60">
        <f t="shared" si="26"/>
        <v>65</v>
      </c>
      <c r="G169" s="6" t="str">
        <f t="shared" si="116"/>
        <v>Rheem2020Prem65</v>
      </c>
      <c r="H169" s="62">
        <v>0</v>
      </c>
      <c r="I169" s="60">
        <v>1</v>
      </c>
      <c r="J169" s="61">
        <f t="shared" si="62"/>
        <v>0</v>
      </c>
      <c r="K169" s="61">
        <f t="shared" si="63"/>
        <v>3.2</v>
      </c>
      <c r="L169" s="127">
        <f t="shared" si="176"/>
        <v>0</v>
      </c>
      <c r="M169" s="169" t="str">
        <f t="shared" si="117"/>
        <v>RheemHPLD651RH</v>
      </c>
      <c r="N169" s="97" t="s">
        <v>196</v>
      </c>
      <c r="O169" s="32">
        <v>4</v>
      </c>
      <c r="P169" s="81">
        <f t="shared" si="175"/>
        <v>19</v>
      </c>
      <c r="Q169" s="12" t="s">
        <v>91</v>
      </c>
      <c r="R169" s="68">
        <f t="shared" si="177"/>
        <v>62</v>
      </c>
      <c r="S169" s="68">
        <f t="shared" si="172"/>
        <v>196261</v>
      </c>
      <c r="T169" s="65" t="str">
        <f t="shared" si="119"/>
        <v>HPLD65-1RH  (65 gal)</v>
      </c>
      <c r="U169" s="168">
        <f t="shared" si="106"/>
        <v>1</v>
      </c>
      <c r="V169" s="10" t="s">
        <v>415</v>
      </c>
      <c r="W169" s="11">
        <v>65</v>
      </c>
      <c r="X169" s="30"/>
      <c r="Y169" s="86" t="s">
        <v>293</v>
      </c>
      <c r="Z169" s="91" t="str">
        <f t="shared" si="173"/>
        <v>Rheem2020Prem65</v>
      </c>
      <c r="AA169" s="126">
        <v>0</v>
      </c>
      <c r="AB169" s="40"/>
      <c r="AC169" s="47" t="s">
        <v>9</v>
      </c>
      <c r="AD169" s="160">
        <v>3.2</v>
      </c>
      <c r="AE169" s="48">
        <v>44127</v>
      </c>
      <c r="AF169" s="49"/>
      <c r="AG169" s="138" t="str">
        <f t="shared" si="108"/>
        <v>2,     196261,   "HPLD65-1RH  (65 gal)"</v>
      </c>
      <c r="AH169" s="140" t="str">
        <f t="shared" si="100"/>
        <v>Rheem</v>
      </c>
      <c r="AI169" s="142" t="s">
        <v>589</v>
      </c>
      <c r="AJ169" s="166">
        <f t="shared" si="107"/>
        <v>1</v>
      </c>
      <c r="AK169" s="138" t="str">
        <f t="shared" si="110"/>
        <v xml:space="preserve">          case  HPLD65-1RH  (65 gal)   :   "RheemHPLD651RH"</v>
      </c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</row>
    <row r="170" spans="3:1048" s="6" customFormat="1" ht="15" customHeight="1" x14ac:dyDescent="0.25">
      <c r="C170" s="131" t="str">
        <f t="shared" si="113"/>
        <v>Rheem</v>
      </c>
      <c r="D170" s="131" t="str">
        <f t="shared" si="114"/>
        <v>HPLD80-1RH  (80 gal)</v>
      </c>
      <c r="E170" s="131">
        <f t="shared" si="115"/>
        <v>196362</v>
      </c>
      <c r="F170" s="60">
        <f t="shared" si="26"/>
        <v>80</v>
      </c>
      <c r="G170" s="6" t="str">
        <f t="shared" si="116"/>
        <v>Rheem2020Prem80</v>
      </c>
      <c r="H170" s="62">
        <v>0</v>
      </c>
      <c r="I170" s="60">
        <v>1</v>
      </c>
      <c r="J170" s="61">
        <f t="shared" si="62"/>
        <v>0</v>
      </c>
      <c r="K170" s="61">
        <f t="shared" si="63"/>
        <v>3.2</v>
      </c>
      <c r="L170" s="127">
        <f t="shared" si="176"/>
        <v>0</v>
      </c>
      <c r="M170" s="169" t="str">
        <f t="shared" si="117"/>
        <v>RheemHPLD801RH</v>
      </c>
      <c r="N170" s="97" t="s">
        <v>196</v>
      </c>
      <c r="O170" s="32">
        <v>4</v>
      </c>
      <c r="P170" s="81">
        <f t="shared" si="175"/>
        <v>19</v>
      </c>
      <c r="Q170" s="12" t="s">
        <v>91</v>
      </c>
      <c r="R170" s="68">
        <f t="shared" si="177"/>
        <v>63</v>
      </c>
      <c r="S170" s="68">
        <f t="shared" si="172"/>
        <v>196362</v>
      </c>
      <c r="T170" s="65" t="str">
        <f t="shared" si="119"/>
        <v>HPLD80-1RH  (80 gal)</v>
      </c>
      <c r="U170" s="168">
        <f t="shared" si="106"/>
        <v>1</v>
      </c>
      <c r="V170" s="10" t="s">
        <v>416</v>
      </c>
      <c r="W170" s="11">
        <v>80</v>
      </c>
      <c r="X170" s="30"/>
      <c r="Y170" s="86" t="s">
        <v>294</v>
      </c>
      <c r="Z170" s="91" t="str">
        <f t="shared" si="173"/>
        <v>Rheem2020Prem80</v>
      </c>
      <c r="AA170" s="126">
        <v>0</v>
      </c>
      <c r="AB170" s="40"/>
      <c r="AC170" s="47">
        <v>4</v>
      </c>
      <c r="AD170" s="160">
        <v>3.2</v>
      </c>
      <c r="AE170" s="48">
        <v>44127</v>
      </c>
      <c r="AF170" s="49"/>
      <c r="AG170" s="138" t="str">
        <f t="shared" si="108"/>
        <v>2,     196362,   "HPLD80-1RH  (80 gal)"</v>
      </c>
      <c r="AH170" s="140" t="str">
        <f t="shared" si="100"/>
        <v>Rheem</v>
      </c>
      <c r="AI170" s="142" t="s">
        <v>590</v>
      </c>
      <c r="AJ170" s="166">
        <f t="shared" si="107"/>
        <v>1</v>
      </c>
      <c r="AK170" s="138" t="str">
        <f t="shared" si="110"/>
        <v xml:space="preserve">          case  HPLD80-1RH  (80 gal)   :   "RheemHPLD801RH"</v>
      </c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</row>
    <row r="171" spans="3:1048" s="6" customFormat="1" ht="15" customHeight="1" x14ac:dyDescent="0.25">
      <c r="C171" s="115" t="str">
        <f t="shared" si="113"/>
        <v>Rheem</v>
      </c>
      <c r="D171" s="115" t="str">
        <f t="shared" si="114"/>
        <v>PROPH40 T2 RH375-15  (40 gal, JA13)</v>
      </c>
      <c r="E171" s="115">
        <f t="shared" si="115"/>
        <v>193259</v>
      </c>
      <c r="F171" s="60">
        <f t="shared" ref="F171" si="178">W171</f>
        <v>40</v>
      </c>
      <c r="G171" s="6" t="str">
        <f t="shared" si="116"/>
        <v>Rheem2020Prem40</v>
      </c>
      <c r="H171" s="62">
        <v>0</v>
      </c>
      <c r="I171" s="60">
        <v>1</v>
      </c>
      <c r="J171" s="61">
        <f t="shared" ref="J171" si="179">IF(H171&gt;0,AB171,0)</f>
        <v>0</v>
      </c>
      <c r="K171" s="61">
        <f t="shared" ref="K171" si="180">IF(I171&gt;0,AD171,0)</f>
        <v>3.1</v>
      </c>
      <c r="L171" s="127">
        <f t="shared" si="174"/>
        <v>1</v>
      </c>
      <c r="M171" s="169" t="str">
        <f t="shared" si="117"/>
        <v>RheemPROPH40T2RH37515</v>
      </c>
      <c r="N171" s="97" t="s">
        <v>196</v>
      </c>
      <c r="O171" s="32">
        <v>4</v>
      </c>
      <c r="P171" s="81">
        <f t="shared" si="175"/>
        <v>19</v>
      </c>
      <c r="Q171" s="12" t="s">
        <v>91</v>
      </c>
      <c r="R171" s="67">
        <v>32</v>
      </c>
      <c r="S171" s="68">
        <f t="shared" si="172"/>
        <v>193259</v>
      </c>
      <c r="T171" s="65" t="str">
        <f t="shared" si="119"/>
        <v>PROPH40 T2 RH375-15  (40 gal, JA13)</v>
      </c>
      <c r="U171" s="168">
        <f t="shared" si="106"/>
        <v>1</v>
      </c>
      <c r="V171" s="10" t="s">
        <v>338</v>
      </c>
      <c r="W171" s="11">
        <v>40</v>
      </c>
      <c r="X171" s="30"/>
      <c r="Y171" s="86" t="s">
        <v>291</v>
      </c>
      <c r="Z171" s="91" t="str">
        <f t="shared" si="173"/>
        <v>Rheem2020Prem40</v>
      </c>
      <c r="AA171" s="128">
        <v>1</v>
      </c>
      <c r="AB171" s="40"/>
      <c r="AC171" s="47">
        <v>2</v>
      </c>
      <c r="AD171" s="160">
        <v>3.1</v>
      </c>
      <c r="AE171" s="48">
        <v>43944</v>
      </c>
      <c r="AF171" s="49"/>
      <c r="AG171" s="138" t="str">
        <f t="shared" si="108"/>
        <v>2,     193259,   "PROPH40 T2 RH375-15  (40 gal, JA13)"</v>
      </c>
      <c r="AH171" s="140" t="str">
        <f t="shared" si="100"/>
        <v>Rheem</v>
      </c>
      <c r="AI171" s="141" t="s">
        <v>537</v>
      </c>
      <c r="AJ171" s="166">
        <f t="shared" si="107"/>
        <v>1</v>
      </c>
      <c r="AK171" s="138" t="str">
        <f t="shared" si="110"/>
        <v xml:space="preserve">          case  PROPH40 T2 RH375-15  (40 gal, JA13)   :   "RheemPROPH40T2RH37515"</v>
      </c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</row>
    <row r="172" spans="3:1048" s="6" customFormat="1" ht="15" customHeight="1" x14ac:dyDescent="0.25">
      <c r="C172" s="115" t="str">
        <f t="shared" si="113"/>
        <v>Rheem</v>
      </c>
      <c r="D172" s="115" t="str">
        <f t="shared" si="114"/>
        <v>PROPH50 T2 RH375-15  (50 gal, JA13)</v>
      </c>
      <c r="E172" s="115">
        <f t="shared" si="115"/>
        <v>193360</v>
      </c>
      <c r="F172" s="60">
        <f t="shared" ref="F172:F198" si="181">W172</f>
        <v>50</v>
      </c>
      <c r="G172" s="6" t="str">
        <f t="shared" si="116"/>
        <v>Rheem2020Prem50</v>
      </c>
      <c r="H172" s="62">
        <v>0</v>
      </c>
      <c r="I172" s="60">
        <v>1</v>
      </c>
      <c r="J172" s="61">
        <f t="shared" ref="J172:J198" si="182">IF(H172&gt;0,AB172,0)</f>
        <v>0</v>
      </c>
      <c r="K172" s="61">
        <f t="shared" ref="K172:K198" si="183">IF(I172&gt;0,AD172,0)</f>
        <v>3.2</v>
      </c>
      <c r="L172" s="127">
        <f t="shared" si="174"/>
        <v>1</v>
      </c>
      <c r="M172" s="169" t="str">
        <f t="shared" si="117"/>
        <v>RheemPROPH50T2RH37515</v>
      </c>
      <c r="N172" s="97" t="s">
        <v>196</v>
      </c>
      <c r="O172" s="32">
        <v>4</v>
      </c>
      <c r="P172" s="81">
        <f t="shared" si="175"/>
        <v>19</v>
      </c>
      <c r="Q172" s="12" t="s">
        <v>91</v>
      </c>
      <c r="R172" s="68">
        <f t="shared" ref="R172:R202" si="184">R171+1</f>
        <v>33</v>
      </c>
      <c r="S172" s="68">
        <f t="shared" si="172"/>
        <v>193360</v>
      </c>
      <c r="T172" s="65" t="str">
        <f t="shared" si="119"/>
        <v>PROPH50 T2 RH375-15  (50 gal, JA13)</v>
      </c>
      <c r="U172" s="168">
        <f t="shared" si="106"/>
        <v>1</v>
      </c>
      <c r="V172" s="10" t="s">
        <v>339</v>
      </c>
      <c r="W172" s="11">
        <v>50</v>
      </c>
      <c r="X172" s="30"/>
      <c r="Y172" s="86" t="s">
        <v>292</v>
      </c>
      <c r="Z172" s="91" t="str">
        <f t="shared" si="173"/>
        <v>Rheem2020Prem50</v>
      </c>
      <c r="AA172" s="128">
        <v>1</v>
      </c>
      <c r="AB172" s="40"/>
      <c r="AC172" s="47" t="s">
        <v>9</v>
      </c>
      <c r="AD172" s="160">
        <v>3.2</v>
      </c>
      <c r="AE172" s="48">
        <v>43944</v>
      </c>
      <c r="AF172" s="49"/>
      <c r="AG172" s="138" t="str">
        <f t="shared" si="108"/>
        <v>2,     193360,   "PROPH50 T2 RH375-15  (50 gal, JA13)"</v>
      </c>
      <c r="AH172" s="140" t="str">
        <f t="shared" si="100"/>
        <v>Rheem</v>
      </c>
      <c r="AI172" s="141" t="s">
        <v>544</v>
      </c>
      <c r="AJ172" s="166">
        <f t="shared" si="107"/>
        <v>1</v>
      </c>
      <c r="AK172" s="138" t="str">
        <f t="shared" si="110"/>
        <v xml:space="preserve">          case  PROPH50 T2 RH375-15  (50 gal, JA13)   :   "RheemPROPH50T2RH37515"</v>
      </c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</row>
    <row r="173" spans="3:1048" s="6" customFormat="1" ht="15" customHeight="1" x14ac:dyDescent="0.25">
      <c r="C173" s="115" t="str">
        <f t="shared" si="113"/>
        <v>Rheem</v>
      </c>
      <c r="D173" s="115" t="str">
        <f t="shared" si="114"/>
        <v>PROPH65 T2 RH375-15  (65 gal, JA13)</v>
      </c>
      <c r="E173" s="115">
        <f t="shared" si="115"/>
        <v>193461</v>
      </c>
      <c r="F173" s="60">
        <f t="shared" si="181"/>
        <v>65</v>
      </c>
      <c r="G173" s="6" t="str">
        <f t="shared" si="116"/>
        <v>Rheem2020Prem65</v>
      </c>
      <c r="H173" s="62">
        <v>0</v>
      </c>
      <c r="I173" s="60">
        <v>1</v>
      </c>
      <c r="J173" s="61">
        <f t="shared" si="182"/>
        <v>0</v>
      </c>
      <c r="K173" s="61">
        <f t="shared" si="183"/>
        <v>3.2</v>
      </c>
      <c r="L173" s="127">
        <f t="shared" si="174"/>
        <v>1</v>
      </c>
      <c r="M173" s="169" t="str">
        <f t="shared" si="117"/>
        <v>RheemPROPH65T2RH37515</v>
      </c>
      <c r="N173" s="97" t="s">
        <v>196</v>
      </c>
      <c r="O173" s="32">
        <v>4</v>
      </c>
      <c r="P173" s="81">
        <f t="shared" si="175"/>
        <v>19</v>
      </c>
      <c r="Q173" s="12" t="s">
        <v>91</v>
      </c>
      <c r="R173" s="68">
        <f t="shared" si="184"/>
        <v>34</v>
      </c>
      <c r="S173" s="68">
        <f t="shared" si="172"/>
        <v>193461</v>
      </c>
      <c r="T173" s="65" t="str">
        <f t="shared" si="119"/>
        <v>PROPH65 T2 RH375-15  (65 gal, JA13)</v>
      </c>
      <c r="U173" s="168">
        <f t="shared" si="106"/>
        <v>1</v>
      </c>
      <c r="V173" s="10" t="s">
        <v>300</v>
      </c>
      <c r="W173" s="11">
        <v>65</v>
      </c>
      <c r="X173" s="30"/>
      <c r="Y173" s="86" t="s">
        <v>293</v>
      </c>
      <c r="Z173" s="91" t="str">
        <f t="shared" si="173"/>
        <v>Rheem2020Prem65</v>
      </c>
      <c r="AA173" s="128">
        <v>1</v>
      </c>
      <c r="AB173" s="40"/>
      <c r="AC173" s="47" t="s">
        <v>9</v>
      </c>
      <c r="AD173" s="160">
        <v>3.2</v>
      </c>
      <c r="AE173" s="48">
        <v>43944</v>
      </c>
      <c r="AF173" s="49"/>
      <c r="AG173" s="138" t="str">
        <f t="shared" si="108"/>
        <v>2,     193461,   "PROPH65 T2 RH375-15  (65 gal, JA13)"</v>
      </c>
      <c r="AH173" s="140" t="str">
        <f t="shared" si="100"/>
        <v>Rheem</v>
      </c>
      <c r="AI173" s="6" t="s">
        <v>551</v>
      </c>
      <c r="AJ173" s="166">
        <f t="shared" si="107"/>
        <v>1</v>
      </c>
      <c r="AK173" s="138" t="str">
        <f t="shared" si="110"/>
        <v xml:space="preserve">          case  PROPH65 T2 RH375-15  (65 gal, JA13)   :   "RheemPROPH65T2RH37515"</v>
      </c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</row>
    <row r="174" spans="3:1048" s="6" customFormat="1" ht="15" customHeight="1" x14ac:dyDescent="0.25">
      <c r="C174" s="115" t="str">
        <f t="shared" si="113"/>
        <v>Rheem</v>
      </c>
      <c r="D174" s="115" t="str">
        <f t="shared" si="114"/>
        <v>PROPH80 T2 RH375-15  (80 gal, JA13)</v>
      </c>
      <c r="E174" s="115">
        <f t="shared" si="115"/>
        <v>193562</v>
      </c>
      <c r="F174" s="60">
        <f t="shared" si="181"/>
        <v>80</v>
      </c>
      <c r="G174" s="6" t="str">
        <f t="shared" si="116"/>
        <v>Rheem2020Prem80</v>
      </c>
      <c r="H174" s="62">
        <v>0</v>
      </c>
      <c r="I174" s="60">
        <v>1</v>
      </c>
      <c r="J174" s="61">
        <f t="shared" si="182"/>
        <v>0</v>
      </c>
      <c r="K174" s="61">
        <f t="shared" si="183"/>
        <v>3.2</v>
      </c>
      <c r="L174" s="127">
        <f t="shared" si="174"/>
        <v>1</v>
      </c>
      <c r="M174" s="169" t="str">
        <f t="shared" si="117"/>
        <v>RheemPROPH80T2RH37515</v>
      </c>
      <c r="N174" s="97" t="s">
        <v>196</v>
      </c>
      <c r="O174" s="32">
        <v>4</v>
      </c>
      <c r="P174" s="81">
        <f t="shared" si="175"/>
        <v>19</v>
      </c>
      <c r="Q174" s="12" t="s">
        <v>91</v>
      </c>
      <c r="R174" s="68">
        <f t="shared" si="184"/>
        <v>35</v>
      </c>
      <c r="S174" s="68">
        <f t="shared" si="172"/>
        <v>193562</v>
      </c>
      <c r="T174" s="65" t="str">
        <f t="shared" si="119"/>
        <v>PROPH80 T2 RH375-15  (80 gal, JA13)</v>
      </c>
      <c r="U174" s="168">
        <f t="shared" si="106"/>
        <v>1</v>
      </c>
      <c r="V174" s="10" t="s">
        <v>340</v>
      </c>
      <c r="W174" s="11">
        <v>80</v>
      </c>
      <c r="X174" s="30"/>
      <c r="Y174" s="86" t="s">
        <v>294</v>
      </c>
      <c r="Z174" s="91" t="str">
        <f t="shared" si="173"/>
        <v>Rheem2020Prem80</v>
      </c>
      <c r="AA174" s="128">
        <v>1</v>
      </c>
      <c r="AB174" s="40"/>
      <c r="AC174" s="47">
        <v>4</v>
      </c>
      <c r="AD174" s="160">
        <v>3.2</v>
      </c>
      <c r="AE174" s="48">
        <v>43944</v>
      </c>
      <c r="AF174" s="49"/>
      <c r="AG174" s="138" t="str">
        <f t="shared" si="108"/>
        <v>2,     193562,   "PROPH80 T2 RH375-15  (80 gal, JA13)"</v>
      </c>
      <c r="AH174" s="140" t="str">
        <f t="shared" si="100"/>
        <v>Rheem</v>
      </c>
      <c r="AI174" s="6" t="s">
        <v>559</v>
      </c>
      <c r="AJ174" s="166">
        <f t="shared" si="107"/>
        <v>1</v>
      </c>
      <c r="AK174" s="138" t="str">
        <f t="shared" si="110"/>
        <v xml:space="preserve">          case  PROPH80 T2 RH375-15  (80 gal, JA13)   :   "RheemPROPH80T2RH37515"</v>
      </c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</row>
    <row r="175" spans="3:1048" s="6" customFormat="1" ht="15" customHeight="1" x14ac:dyDescent="0.25">
      <c r="C175" s="115" t="str">
        <f t="shared" si="113"/>
        <v>Rheem</v>
      </c>
      <c r="D175" s="115" t="str">
        <f t="shared" si="114"/>
        <v>PROPH40 T2 RH375-30  (40 gal, JA13)</v>
      </c>
      <c r="E175" s="115">
        <f t="shared" si="115"/>
        <v>193659</v>
      </c>
      <c r="F175" s="60">
        <f t="shared" si="181"/>
        <v>40</v>
      </c>
      <c r="G175" s="6" t="str">
        <f t="shared" si="116"/>
        <v>Rheem2020Prem40</v>
      </c>
      <c r="H175" s="62">
        <v>0</v>
      </c>
      <c r="I175" s="60">
        <v>1</v>
      </c>
      <c r="J175" s="61">
        <f t="shared" si="182"/>
        <v>0</v>
      </c>
      <c r="K175" s="61">
        <f t="shared" si="183"/>
        <v>3.1</v>
      </c>
      <c r="L175" s="127">
        <f t="shared" si="174"/>
        <v>1</v>
      </c>
      <c r="M175" s="169" t="str">
        <f t="shared" si="117"/>
        <v>RheemPROPH40T2RH37530</v>
      </c>
      <c r="N175" s="97" t="s">
        <v>196</v>
      </c>
      <c r="O175" s="32">
        <v>4</v>
      </c>
      <c r="P175" s="81">
        <f t="shared" si="175"/>
        <v>19</v>
      </c>
      <c r="Q175" s="12" t="s">
        <v>91</v>
      </c>
      <c r="R175" s="68">
        <f t="shared" si="184"/>
        <v>36</v>
      </c>
      <c r="S175" s="68">
        <f t="shared" si="172"/>
        <v>193659</v>
      </c>
      <c r="T175" s="65" t="str">
        <f t="shared" si="119"/>
        <v>PROPH40 T2 RH375-30  (40 gal, JA13)</v>
      </c>
      <c r="U175" s="168">
        <f t="shared" si="106"/>
        <v>1</v>
      </c>
      <c r="V175" s="10" t="s">
        <v>341</v>
      </c>
      <c r="W175" s="11">
        <v>40</v>
      </c>
      <c r="X175" s="30"/>
      <c r="Y175" s="86" t="s">
        <v>291</v>
      </c>
      <c r="Z175" s="91" t="str">
        <f t="shared" si="173"/>
        <v>Rheem2020Prem40</v>
      </c>
      <c r="AA175" s="128">
        <v>1</v>
      </c>
      <c r="AB175" s="40"/>
      <c r="AC175" s="47">
        <v>2</v>
      </c>
      <c r="AD175" s="160">
        <v>3.1</v>
      </c>
      <c r="AE175" s="48">
        <v>43944</v>
      </c>
      <c r="AF175" s="49"/>
      <c r="AG175" s="138" t="str">
        <f t="shared" si="108"/>
        <v>2,     193659,   "PROPH40 T2 RH375-30  (40 gal, JA13)"</v>
      </c>
      <c r="AH175" s="140" t="str">
        <f t="shared" ref="AH175:AH258" si="185">AH174</f>
        <v>Rheem</v>
      </c>
      <c r="AI175" s="141" t="s">
        <v>538</v>
      </c>
      <c r="AJ175" s="166">
        <f t="shared" si="107"/>
        <v>1</v>
      </c>
      <c r="AK175" s="138" t="str">
        <f t="shared" si="110"/>
        <v xml:space="preserve">          case  PROPH40 T2 RH375-30  (40 gal, JA13)   :   "RheemPROPH40T2RH37530"</v>
      </c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</row>
    <row r="176" spans="3:1048" s="6" customFormat="1" ht="15" customHeight="1" x14ac:dyDescent="0.25">
      <c r="C176" s="115" t="str">
        <f t="shared" si="113"/>
        <v>Rheem</v>
      </c>
      <c r="D176" s="115" t="str">
        <f t="shared" si="114"/>
        <v>PROPH50 T2 RH375-30  (50 gal, JA13)</v>
      </c>
      <c r="E176" s="115">
        <f t="shared" si="115"/>
        <v>193760</v>
      </c>
      <c r="F176" s="60">
        <f t="shared" si="181"/>
        <v>50</v>
      </c>
      <c r="G176" s="6" t="str">
        <f t="shared" si="116"/>
        <v>Rheem2020Prem50</v>
      </c>
      <c r="H176" s="62">
        <v>0</v>
      </c>
      <c r="I176" s="60">
        <v>1</v>
      </c>
      <c r="J176" s="61">
        <f t="shared" si="182"/>
        <v>0</v>
      </c>
      <c r="K176" s="61">
        <f t="shared" si="183"/>
        <v>3.2</v>
      </c>
      <c r="L176" s="127">
        <f t="shared" si="174"/>
        <v>1</v>
      </c>
      <c r="M176" s="169" t="str">
        <f t="shared" si="117"/>
        <v>RheemPROPH50T2RH37530</v>
      </c>
      <c r="N176" s="97" t="s">
        <v>196</v>
      </c>
      <c r="O176" s="32">
        <v>4</v>
      </c>
      <c r="P176" s="81">
        <f t="shared" si="175"/>
        <v>19</v>
      </c>
      <c r="Q176" s="12" t="s">
        <v>91</v>
      </c>
      <c r="R176" s="68">
        <f t="shared" si="184"/>
        <v>37</v>
      </c>
      <c r="S176" s="68">
        <f t="shared" si="172"/>
        <v>193760</v>
      </c>
      <c r="T176" s="65" t="str">
        <f t="shared" si="119"/>
        <v>PROPH50 T2 RH375-30  (50 gal, JA13)</v>
      </c>
      <c r="U176" s="168">
        <f t="shared" si="106"/>
        <v>1</v>
      </c>
      <c r="V176" s="10" t="s">
        <v>342</v>
      </c>
      <c r="W176" s="11">
        <v>50</v>
      </c>
      <c r="X176" s="30"/>
      <c r="Y176" s="86" t="s">
        <v>292</v>
      </c>
      <c r="Z176" s="91" t="str">
        <f t="shared" si="173"/>
        <v>Rheem2020Prem50</v>
      </c>
      <c r="AA176" s="128">
        <v>1</v>
      </c>
      <c r="AB176" s="40"/>
      <c r="AC176" s="47" t="s">
        <v>9</v>
      </c>
      <c r="AD176" s="160">
        <v>3.2</v>
      </c>
      <c r="AE176" s="48">
        <v>43944</v>
      </c>
      <c r="AF176" s="49"/>
      <c r="AG176" s="138" t="str">
        <f t="shared" si="108"/>
        <v>2,     193760,   "PROPH50 T2 RH375-30  (50 gal, JA13)"</v>
      </c>
      <c r="AH176" s="140" t="str">
        <f t="shared" si="185"/>
        <v>Rheem</v>
      </c>
      <c r="AI176" s="141" t="s">
        <v>545</v>
      </c>
      <c r="AJ176" s="166">
        <f t="shared" si="107"/>
        <v>1</v>
      </c>
      <c r="AK176" s="138" t="str">
        <f t="shared" si="110"/>
        <v xml:space="preserve">          case  PROPH50 T2 RH375-30  (50 gal, JA13)   :   "RheemPROPH50T2RH37530"</v>
      </c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</row>
    <row r="177" spans="3:54" s="6" customFormat="1" ht="15" customHeight="1" x14ac:dyDescent="0.25">
      <c r="C177" s="115" t="str">
        <f t="shared" si="113"/>
        <v>Rheem</v>
      </c>
      <c r="D177" s="115" t="str">
        <f t="shared" si="114"/>
        <v>PROPH65 T2 RH375-30  (65 gal, JA13)</v>
      </c>
      <c r="E177" s="115">
        <f t="shared" si="115"/>
        <v>193861</v>
      </c>
      <c r="F177" s="60">
        <f t="shared" si="181"/>
        <v>65</v>
      </c>
      <c r="G177" s="6" t="str">
        <f t="shared" si="116"/>
        <v>Rheem2020Prem65</v>
      </c>
      <c r="H177" s="62">
        <v>0</v>
      </c>
      <c r="I177" s="60">
        <v>1</v>
      </c>
      <c r="J177" s="61">
        <f t="shared" si="182"/>
        <v>0</v>
      </c>
      <c r="K177" s="61">
        <f t="shared" si="183"/>
        <v>3.2</v>
      </c>
      <c r="L177" s="127">
        <f t="shared" si="174"/>
        <v>1</v>
      </c>
      <c r="M177" s="169" t="str">
        <f t="shared" si="117"/>
        <v>RheemPROPH65T2RH37530</v>
      </c>
      <c r="N177" s="97" t="s">
        <v>196</v>
      </c>
      <c r="O177" s="32">
        <v>4</v>
      </c>
      <c r="P177" s="81">
        <f t="shared" si="175"/>
        <v>19</v>
      </c>
      <c r="Q177" s="12" t="s">
        <v>91</v>
      </c>
      <c r="R177" s="68">
        <f t="shared" si="184"/>
        <v>38</v>
      </c>
      <c r="S177" s="68">
        <f t="shared" si="172"/>
        <v>193861</v>
      </c>
      <c r="T177" s="65" t="str">
        <f t="shared" si="119"/>
        <v>PROPH65 T2 RH375-30  (65 gal, JA13)</v>
      </c>
      <c r="U177" s="168">
        <f t="shared" si="106"/>
        <v>1</v>
      </c>
      <c r="V177" s="10" t="s">
        <v>343</v>
      </c>
      <c r="W177" s="11">
        <v>65</v>
      </c>
      <c r="X177" s="30"/>
      <c r="Y177" s="86" t="s">
        <v>293</v>
      </c>
      <c r="Z177" s="91" t="str">
        <f t="shared" si="173"/>
        <v>Rheem2020Prem65</v>
      </c>
      <c r="AA177" s="128">
        <v>1</v>
      </c>
      <c r="AB177" s="40"/>
      <c r="AC177" s="47" t="s">
        <v>9</v>
      </c>
      <c r="AD177" s="160">
        <v>3.2</v>
      </c>
      <c r="AE177" s="48">
        <v>43944</v>
      </c>
      <c r="AF177" s="49"/>
      <c r="AG177" s="138" t="str">
        <f t="shared" si="108"/>
        <v>2,     193861,   "PROPH65 T2 RH375-30  (65 gal, JA13)"</v>
      </c>
      <c r="AH177" s="140" t="str">
        <f t="shared" si="185"/>
        <v>Rheem</v>
      </c>
      <c r="AI177" s="6" t="s">
        <v>552</v>
      </c>
      <c r="AJ177" s="166">
        <f t="shared" si="107"/>
        <v>1</v>
      </c>
      <c r="AK177" s="138" t="str">
        <f t="shared" si="110"/>
        <v xml:space="preserve">          case  PROPH65 T2 RH375-30  (65 gal, JA13)   :   "RheemPROPH65T2RH37530"</v>
      </c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</row>
    <row r="178" spans="3:54" s="6" customFormat="1" ht="15" customHeight="1" x14ac:dyDescent="0.25">
      <c r="C178" s="115" t="str">
        <f t="shared" si="113"/>
        <v>Rheem</v>
      </c>
      <c r="D178" s="115" t="str">
        <f t="shared" si="114"/>
        <v>PROPH80 T2 RH375-30  (80 gal, JA13)</v>
      </c>
      <c r="E178" s="115">
        <f t="shared" si="115"/>
        <v>193962</v>
      </c>
      <c r="F178" s="60">
        <f t="shared" si="181"/>
        <v>80</v>
      </c>
      <c r="G178" s="6" t="str">
        <f t="shared" si="116"/>
        <v>Rheem2020Prem80</v>
      </c>
      <c r="H178" s="62">
        <v>0</v>
      </c>
      <c r="I178" s="60">
        <v>1</v>
      </c>
      <c r="J178" s="61">
        <f t="shared" si="182"/>
        <v>0</v>
      </c>
      <c r="K178" s="61">
        <f t="shared" si="183"/>
        <v>3.2</v>
      </c>
      <c r="L178" s="127">
        <f t="shared" si="174"/>
        <v>1</v>
      </c>
      <c r="M178" s="169" t="str">
        <f t="shared" si="117"/>
        <v>RheemPROPH80T2RH37530</v>
      </c>
      <c r="N178" s="97" t="s">
        <v>196</v>
      </c>
      <c r="O178" s="32">
        <v>4</v>
      </c>
      <c r="P178" s="81">
        <f t="shared" si="175"/>
        <v>19</v>
      </c>
      <c r="Q178" s="12" t="s">
        <v>91</v>
      </c>
      <c r="R178" s="68">
        <f t="shared" si="184"/>
        <v>39</v>
      </c>
      <c r="S178" s="68">
        <f t="shared" si="172"/>
        <v>193962</v>
      </c>
      <c r="T178" s="65" t="str">
        <f t="shared" si="119"/>
        <v>PROPH80 T2 RH375-30  (80 gal, JA13)</v>
      </c>
      <c r="U178" s="168">
        <f t="shared" si="106"/>
        <v>1</v>
      </c>
      <c r="V178" s="10" t="s">
        <v>344</v>
      </c>
      <c r="W178" s="11">
        <v>80</v>
      </c>
      <c r="X178" s="30"/>
      <c r="Y178" s="86" t="s">
        <v>294</v>
      </c>
      <c r="Z178" s="91" t="str">
        <f t="shared" si="173"/>
        <v>Rheem2020Prem80</v>
      </c>
      <c r="AA178" s="128">
        <v>1</v>
      </c>
      <c r="AB178" s="40"/>
      <c r="AC178" s="47">
        <v>4</v>
      </c>
      <c r="AD178" s="160">
        <v>3.2</v>
      </c>
      <c r="AE178" s="48">
        <v>43944</v>
      </c>
      <c r="AF178" s="49"/>
      <c r="AG178" s="138" t="str">
        <f t="shared" si="108"/>
        <v>2,     193962,   "PROPH80 T2 RH375-30  (80 gal, JA13)"</v>
      </c>
      <c r="AH178" s="140" t="str">
        <f t="shared" si="185"/>
        <v>Rheem</v>
      </c>
      <c r="AI178" s="141" t="s">
        <v>560</v>
      </c>
      <c r="AJ178" s="166">
        <f t="shared" si="107"/>
        <v>1</v>
      </c>
      <c r="AK178" s="138" t="str">
        <f t="shared" si="110"/>
        <v xml:space="preserve">          case  PROPH80 T2 RH375-30  (80 gal, JA13)   :   "RheemPROPH80T2RH37530"</v>
      </c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</row>
    <row r="179" spans="3:54" s="6" customFormat="1" ht="15" customHeight="1" x14ac:dyDescent="0.25">
      <c r="C179" s="115" t="str">
        <f t="shared" si="113"/>
        <v>Rheem</v>
      </c>
      <c r="D179" s="115" t="str">
        <f t="shared" si="114"/>
        <v>PROPH40 T2 RH375-SO  (40 gal, JA13)</v>
      </c>
      <c r="E179" s="115">
        <f t="shared" si="115"/>
        <v>194059</v>
      </c>
      <c r="F179" s="60">
        <f t="shared" si="181"/>
        <v>40</v>
      </c>
      <c r="G179" s="6" t="str">
        <f t="shared" si="116"/>
        <v>Rheem2020Prem40</v>
      </c>
      <c r="H179" s="62">
        <v>0</v>
      </c>
      <c r="I179" s="60">
        <v>1</v>
      </c>
      <c r="J179" s="61">
        <f t="shared" si="182"/>
        <v>0</v>
      </c>
      <c r="K179" s="61">
        <f t="shared" si="183"/>
        <v>3.1</v>
      </c>
      <c r="L179" s="127">
        <f t="shared" si="174"/>
        <v>1</v>
      </c>
      <c r="M179" s="169" t="str">
        <f t="shared" si="117"/>
        <v>RheemPROPH40T2RH375SO</v>
      </c>
      <c r="N179" s="97" t="s">
        <v>196</v>
      </c>
      <c r="O179" s="32">
        <v>4</v>
      </c>
      <c r="P179" s="81">
        <f t="shared" si="175"/>
        <v>19</v>
      </c>
      <c r="Q179" s="12" t="s">
        <v>91</v>
      </c>
      <c r="R179" s="68">
        <f t="shared" si="184"/>
        <v>40</v>
      </c>
      <c r="S179" s="68">
        <f t="shared" si="172"/>
        <v>194059</v>
      </c>
      <c r="T179" s="65" t="str">
        <f t="shared" si="119"/>
        <v>PROPH40 T2 RH375-SO  (40 gal, JA13)</v>
      </c>
      <c r="U179" s="168">
        <f t="shared" si="106"/>
        <v>1</v>
      </c>
      <c r="V179" s="10" t="s">
        <v>345</v>
      </c>
      <c r="W179" s="11">
        <v>40</v>
      </c>
      <c r="X179" s="30"/>
      <c r="Y179" s="86" t="s">
        <v>291</v>
      </c>
      <c r="Z179" s="91" t="str">
        <f t="shared" si="173"/>
        <v>Rheem2020Prem40</v>
      </c>
      <c r="AA179" s="128">
        <v>1</v>
      </c>
      <c r="AB179" s="40"/>
      <c r="AC179" s="47">
        <v>2</v>
      </c>
      <c r="AD179" s="160">
        <v>3.1</v>
      </c>
      <c r="AE179" s="48">
        <v>43944</v>
      </c>
      <c r="AF179" s="49"/>
      <c r="AG179" s="138" t="str">
        <f t="shared" si="108"/>
        <v>2,     194059,   "PROPH40 T2 RH375-SO  (40 gal, JA13)"</v>
      </c>
      <c r="AH179" s="140" t="str">
        <f t="shared" si="185"/>
        <v>Rheem</v>
      </c>
      <c r="AI179" s="141" t="s">
        <v>539</v>
      </c>
      <c r="AJ179" s="166">
        <f t="shared" si="107"/>
        <v>1</v>
      </c>
      <c r="AK179" s="138" t="str">
        <f t="shared" si="110"/>
        <v xml:space="preserve">          case  PROPH40 T2 RH375-SO  (40 gal, JA13)   :   "RheemPROPH40T2RH375SO"</v>
      </c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</row>
    <row r="180" spans="3:54" s="6" customFormat="1" ht="15" customHeight="1" x14ac:dyDescent="0.25">
      <c r="C180" s="115" t="str">
        <f t="shared" si="113"/>
        <v>Rheem</v>
      </c>
      <c r="D180" s="115" t="str">
        <f t="shared" si="114"/>
        <v>PROPH50 T2 RH375-SO  (50 gal, JA13)</v>
      </c>
      <c r="E180" s="115">
        <f t="shared" si="115"/>
        <v>194160</v>
      </c>
      <c r="F180" s="60">
        <f t="shared" si="181"/>
        <v>50</v>
      </c>
      <c r="G180" s="6" t="str">
        <f t="shared" si="116"/>
        <v>Rheem2020Prem50</v>
      </c>
      <c r="H180" s="62">
        <v>0</v>
      </c>
      <c r="I180" s="60">
        <v>1</v>
      </c>
      <c r="J180" s="61">
        <f t="shared" si="182"/>
        <v>0</v>
      </c>
      <c r="K180" s="61">
        <f t="shared" si="183"/>
        <v>3.2</v>
      </c>
      <c r="L180" s="127">
        <f t="shared" si="174"/>
        <v>1</v>
      </c>
      <c r="M180" s="169" t="str">
        <f t="shared" si="117"/>
        <v>RheemPROPH50T2RH375SO</v>
      </c>
      <c r="N180" s="97" t="s">
        <v>196</v>
      </c>
      <c r="O180" s="32">
        <v>4</v>
      </c>
      <c r="P180" s="81">
        <f t="shared" si="175"/>
        <v>19</v>
      </c>
      <c r="Q180" s="12" t="s">
        <v>91</v>
      </c>
      <c r="R180" s="68">
        <f t="shared" si="184"/>
        <v>41</v>
      </c>
      <c r="S180" s="68">
        <f t="shared" si="172"/>
        <v>194160</v>
      </c>
      <c r="T180" s="65" t="str">
        <f t="shared" si="119"/>
        <v>PROPH50 T2 RH375-SO  (50 gal, JA13)</v>
      </c>
      <c r="U180" s="168">
        <f t="shared" si="106"/>
        <v>1</v>
      </c>
      <c r="V180" s="10" t="s">
        <v>346</v>
      </c>
      <c r="W180" s="11">
        <v>50</v>
      </c>
      <c r="X180" s="30"/>
      <c r="Y180" s="86" t="s">
        <v>292</v>
      </c>
      <c r="Z180" s="91" t="str">
        <f t="shared" si="173"/>
        <v>Rheem2020Prem50</v>
      </c>
      <c r="AA180" s="128">
        <v>1</v>
      </c>
      <c r="AB180" s="40"/>
      <c r="AC180" s="47" t="s">
        <v>9</v>
      </c>
      <c r="AD180" s="160">
        <v>3.2</v>
      </c>
      <c r="AE180" s="48">
        <v>43944</v>
      </c>
      <c r="AF180" s="49"/>
      <c r="AG180" s="138" t="str">
        <f t="shared" si="108"/>
        <v>2,     194160,   "PROPH50 T2 RH375-SO  (50 gal, JA13)"</v>
      </c>
      <c r="AH180" s="140" t="str">
        <f t="shared" si="185"/>
        <v>Rheem</v>
      </c>
      <c r="AI180" s="141" t="s">
        <v>546</v>
      </c>
      <c r="AJ180" s="166">
        <f t="shared" si="107"/>
        <v>1</v>
      </c>
      <c r="AK180" s="138" t="str">
        <f t="shared" si="110"/>
        <v xml:space="preserve">          case  PROPH50 T2 RH375-SO  (50 gal, JA13)   :   "RheemPROPH50T2RH375SO"</v>
      </c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</row>
    <row r="181" spans="3:54" s="6" customFormat="1" ht="15" customHeight="1" x14ac:dyDescent="0.25">
      <c r="C181" s="115" t="str">
        <f t="shared" si="113"/>
        <v>Rheem</v>
      </c>
      <c r="D181" s="115" t="str">
        <f t="shared" si="114"/>
        <v>PROPH65 T2 RH375-SO  (65 gal, JA13)</v>
      </c>
      <c r="E181" s="115">
        <f t="shared" si="115"/>
        <v>194261</v>
      </c>
      <c r="F181" s="60">
        <f t="shared" si="181"/>
        <v>65</v>
      </c>
      <c r="G181" s="6" t="str">
        <f t="shared" si="116"/>
        <v>Rheem2020Prem65</v>
      </c>
      <c r="H181" s="62">
        <v>0</v>
      </c>
      <c r="I181" s="60">
        <v>1</v>
      </c>
      <c r="J181" s="61">
        <f t="shared" si="182"/>
        <v>0</v>
      </c>
      <c r="K181" s="61">
        <f t="shared" si="183"/>
        <v>3.2</v>
      </c>
      <c r="L181" s="127">
        <f t="shared" si="174"/>
        <v>1</v>
      </c>
      <c r="M181" s="169" t="str">
        <f t="shared" si="117"/>
        <v>RheemPROPH65T2RH375SO</v>
      </c>
      <c r="N181" s="97" t="s">
        <v>196</v>
      </c>
      <c r="O181" s="32">
        <v>4</v>
      </c>
      <c r="P181" s="81">
        <f t="shared" si="175"/>
        <v>19</v>
      </c>
      <c r="Q181" s="12" t="s">
        <v>91</v>
      </c>
      <c r="R181" s="68">
        <f t="shared" si="184"/>
        <v>42</v>
      </c>
      <c r="S181" s="68">
        <f t="shared" si="172"/>
        <v>194261</v>
      </c>
      <c r="T181" s="65" t="str">
        <f t="shared" si="119"/>
        <v>PROPH65 T2 RH375-SO  (65 gal, JA13)</v>
      </c>
      <c r="U181" s="168">
        <f t="shared" si="106"/>
        <v>1</v>
      </c>
      <c r="V181" s="10" t="s">
        <v>347</v>
      </c>
      <c r="W181" s="11">
        <v>65</v>
      </c>
      <c r="X181" s="30"/>
      <c r="Y181" s="86" t="s">
        <v>293</v>
      </c>
      <c r="Z181" s="91" t="str">
        <f t="shared" si="173"/>
        <v>Rheem2020Prem65</v>
      </c>
      <c r="AA181" s="128">
        <v>1</v>
      </c>
      <c r="AB181" s="40"/>
      <c r="AC181" s="47" t="s">
        <v>9</v>
      </c>
      <c r="AD181" s="160">
        <v>3.2</v>
      </c>
      <c r="AE181" s="48">
        <v>43944</v>
      </c>
      <c r="AF181" s="49"/>
      <c r="AG181" s="138" t="str">
        <f t="shared" si="108"/>
        <v>2,     194261,   "PROPH65 T2 RH375-SO  (65 gal, JA13)"</v>
      </c>
      <c r="AH181" s="140" t="str">
        <f t="shared" si="185"/>
        <v>Rheem</v>
      </c>
      <c r="AI181" s="6" t="s">
        <v>553</v>
      </c>
      <c r="AJ181" s="166">
        <f t="shared" si="107"/>
        <v>1</v>
      </c>
      <c r="AK181" s="138" t="str">
        <f t="shared" si="110"/>
        <v xml:space="preserve">          case  PROPH65 T2 RH375-SO  (65 gal, JA13)   :   "RheemPROPH65T2RH375SO"</v>
      </c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</row>
    <row r="182" spans="3:54" s="6" customFormat="1" ht="15" customHeight="1" x14ac:dyDescent="0.25">
      <c r="C182" s="115" t="str">
        <f t="shared" si="113"/>
        <v>Rheem</v>
      </c>
      <c r="D182" s="115" t="str">
        <f t="shared" si="114"/>
        <v>PROPH80 T2 RH375-SO  (80 gal, JA13)</v>
      </c>
      <c r="E182" s="115">
        <f t="shared" si="115"/>
        <v>194362</v>
      </c>
      <c r="F182" s="60">
        <f t="shared" si="181"/>
        <v>80</v>
      </c>
      <c r="G182" s="6" t="str">
        <f t="shared" si="116"/>
        <v>Rheem2020Prem80</v>
      </c>
      <c r="H182" s="62">
        <v>0</v>
      </c>
      <c r="I182" s="60">
        <v>1</v>
      </c>
      <c r="J182" s="61">
        <f t="shared" si="182"/>
        <v>0</v>
      </c>
      <c r="K182" s="61">
        <f t="shared" si="183"/>
        <v>3.2</v>
      </c>
      <c r="L182" s="127">
        <f t="shared" si="174"/>
        <v>1</v>
      </c>
      <c r="M182" s="169" t="str">
        <f t="shared" si="117"/>
        <v>RheemPROPH80T2RH375SO</v>
      </c>
      <c r="N182" s="97" t="s">
        <v>196</v>
      </c>
      <c r="O182" s="32">
        <v>4</v>
      </c>
      <c r="P182" s="81">
        <f t="shared" si="175"/>
        <v>19</v>
      </c>
      <c r="Q182" s="12" t="s">
        <v>91</v>
      </c>
      <c r="R182" s="68">
        <f t="shared" si="184"/>
        <v>43</v>
      </c>
      <c r="S182" s="68">
        <f t="shared" si="172"/>
        <v>194362</v>
      </c>
      <c r="T182" s="65" t="str">
        <f t="shared" si="119"/>
        <v>PROPH80 T2 RH375-SO  (80 gal, JA13)</v>
      </c>
      <c r="U182" s="168">
        <f t="shared" si="106"/>
        <v>1</v>
      </c>
      <c r="V182" s="10" t="s">
        <v>348</v>
      </c>
      <c r="W182" s="11">
        <v>80</v>
      </c>
      <c r="X182" s="30"/>
      <c r="Y182" s="86" t="s">
        <v>294</v>
      </c>
      <c r="Z182" s="91" t="str">
        <f t="shared" si="173"/>
        <v>Rheem2020Prem80</v>
      </c>
      <c r="AA182" s="128">
        <v>1</v>
      </c>
      <c r="AB182" s="40"/>
      <c r="AC182" s="47">
        <v>4</v>
      </c>
      <c r="AD182" s="160">
        <v>3.2</v>
      </c>
      <c r="AE182" s="48">
        <v>43944</v>
      </c>
      <c r="AF182" s="49"/>
      <c r="AG182" s="138" t="str">
        <f t="shared" si="108"/>
        <v>2,     194362,   "PROPH80 T2 RH375-SO  (80 gal, JA13)"</v>
      </c>
      <c r="AH182" s="140" t="str">
        <f t="shared" si="185"/>
        <v>Rheem</v>
      </c>
      <c r="AI182" s="141" t="s">
        <v>561</v>
      </c>
      <c r="AJ182" s="166">
        <f t="shared" si="107"/>
        <v>1</v>
      </c>
      <c r="AK182" s="138" t="str">
        <f t="shared" si="110"/>
        <v xml:space="preserve">          case  PROPH80 T2 RH375-SO  (80 gal, JA13)   :   "RheemPROPH80T2RH375SO"</v>
      </c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</row>
    <row r="183" spans="3:54" s="6" customFormat="1" ht="15" customHeight="1" x14ac:dyDescent="0.25">
      <c r="C183" s="115" t="str">
        <f t="shared" si="113"/>
        <v>Rheem</v>
      </c>
      <c r="D183" s="115" t="str">
        <f t="shared" si="114"/>
        <v>XE40T10H22U0  (40 gal, JA13)</v>
      </c>
      <c r="E183" s="115">
        <f t="shared" si="115"/>
        <v>194459</v>
      </c>
      <c r="F183" s="60">
        <f t="shared" si="181"/>
        <v>40</v>
      </c>
      <c r="G183" s="6" t="str">
        <f t="shared" si="116"/>
        <v>Rheem2020Prem40</v>
      </c>
      <c r="H183" s="62">
        <v>0</v>
      </c>
      <c r="I183" s="60">
        <v>1</v>
      </c>
      <c r="J183" s="61">
        <f t="shared" si="182"/>
        <v>0</v>
      </c>
      <c r="K183" s="61">
        <f t="shared" si="183"/>
        <v>3.1</v>
      </c>
      <c r="L183" s="127">
        <f t="shared" si="174"/>
        <v>1</v>
      </c>
      <c r="M183" s="169" t="str">
        <f t="shared" si="117"/>
        <v>RheemXE40T10H22U0</v>
      </c>
      <c r="N183" s="97" t="s">
        <v>196</v>
      </c>
      <c r="O183" s="32">
        <v>4</v>
      </c>
      <c r="P183" s="81">
        <f t="shared" si="175"/>
        <v>19</v>
      </c>
      <c r="Q183" s="12" t="s">
        <v>91</v>
      </c>
      <c r="R183" s="68">
        <f t="shared" si="184"/>
        <v>44</v>
      </c>
      <c r="S183" s="68">
        <f t="shared" si="172"/>
        <v>194459</v>
      </c>
      <c r="T183" s="65" t="str">
        <f t="shared" si="119"/>
        <v>XE40T10H22U0  (40 gal, JA13)</v>
      </c>
      <c r="U183" s="168">
        <f t="shared" si="106"/>
        <v>1</v>
      </c>
      <c r="V183" s="10" t="s">
        <v>301</v>
      </c>
      <c r="W183" s="11">
        <v>40</v>
      </c>
      <c r="X183" s="30"/>
      <c r="Y183" s="86" t="s">
        <v>291</v>
      </c>
      <c r="Z183" s="91" t="str">
        <f t="shared" si="173"/>
        <v>Rheem2020Prem40</v>
      </c>
      <c r="AA183" s="128">
        <v>1</v>
      </c>
      <c r="AB183" s="40"/>
      <c r="AC183" s="47">
        <v>2</v>
      </c>
      <c r="AD183" s="160">
        <v>3.1</v>
      </c>
      <c r="AE183" s="48">
        <v>43944</v>
      </c>
      <c r="AF183" s="49"/>
      <c r="AG183" s="138" t="str">
        <f t="shared" si="108"/>
        <v>2,     194459,   "XE40T10H22U0  (40 gal, JA13)"</v>
      </c>
      <c r="AH183" s="140" t="str">
        <f t="shared" si="185"/>
        <v>Rheem</v>
      </c>
      <c r="AI183" t="s">
        <v>562</v>
      </c>
      <c r="AJ183" s="166">
        <f t="shared" si="107"/>
        <v>1</v>
      </c>
      <c r="AK183" s="138" t="str">
        <f t="shared" si="110"/>
        <v xml:space="preserve">          case  XE40T10H22U0  (40 gal, JA13)   :   "RheemXE40T10H22U0"</v>
      </c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</row>
    <row r="184" spans="3:54" s="6" customFormat="1" ht="15" customHeight="1" x14ac:dyDescent="0.25">
      <c r="C184" s="115" t="str">
        <f t="shared" si="113"/>
        <v>Rheem</v>
      </c>
      <c r="D184" s="115" t="str">
        <f t="shared" si="114"/>
        <v>XE50T10H22U0  (50 gal, JA13)</v>
      </c>
      <c r="E184" s="115">
        <f t="shared" si="115"/>
        <v>194560</v>
      </c>
      <c r="F184" s="60">
        <f t="shared" si="181"/>
        <v>50</v>
      </c>
      <c r="G184" s="6" t="str">
        <f t="shared" si="116"/>
        <v>Rheem2020Prem50</v>
      </c>
      <c r="H184" s="62">
        <v>0</v>
      </c>
      <c r="I184" s="60">
        <v>1</v>
      </c>
      <c r="J184" s="61">
        <f t="shared" si="182"/>
        <v>0</v>
      </c>
      <c r="K184" s="61">
        <f t="shared" si="183"/>
        <v>3.2</v>
      </c>
      <c r="L184" s="127">
        <f t="shared" si="174"/>
        <v>1</v>
      </c>
      <c r="M184" s="169" t="str">
        <f t="shared" si="117"/>
        <v>RheemXE50T10H22U0</v>
      </c>
      <c r="N184" s="97" t="s">
        <v>196</v>
      </c>
      <c r="O184" s="32">
        <v>4</v>
      </c>
      <c r="P184" s="81">
        <f t="shared" si="175"/>
        <v>19</v>
      </c>
      <c r="Q184" s="12" t="s">
        <v>91</v>
      </c>
      <c r="R184" s="68">
        <f t="shared" si="184"/>
        <v>45</v>
      </c>
      <c r="S184" s="68">
        <f t="shared" si="172"/>
        <v>194560</v>
      </c>
      <c r="T184" s="65" t="str">
        <f t="shared" si="119"/>
        <v>XE50T10H22U0  (50 gal, JA13)</v>
      </c>
      <c r="U184" s="168">
        <f t="shared" si="106"/>
        <v>1</v>
      </c>
      <c r="V184" s="10" t="s">
        <v>302</v>
      </c>
      <c r="W184" s="11">
        <v>50</v>
      </c>
      <c r="X184" s="30"/>
      <c r="Y184" s="86" t="s">
        <v>292</v>
      </c>
      <c r="Z184" s="91" t="str">
        <f t="shared" si="173"/>
        <v>Rheem2020Prem50</v>
      </c>
      <c r="AA184" s="128">
        <v>1</v>
      </c>
      <c r="AB184" s="40"/>
      <c r="AC184" s="47" t="s">
        <v>9</v>
      </c>
      <c r="AD184" s="160">
        <v>3.2</v>
      </c>
      <c r="AE184" s="48">
        <v>43944</v>
      </c>
      <c r="AF184" s="49"/>
      <c r="AG184" s="138" t="str">
        <f t="shared" si="108"/>
        <v>2,     194560,   "XE50T10H22U0  (50 gal, JA13)"</v>
      </c>
      <c r="AH184" s="140" t="str">
        <f t="shared" si="185"/>
        <v>Rheem</v>
      </c>
      <c r="AI184" s="6" t="s">
        <v>566</v>
      </c>
      <c r="AJ184" s="166">
        <f t="shared" si="107"/>
        <v>1</v>
      </c>
      <c r="AK184" s="138" t="str">
        <f t="shared" si="110"/>
        <v xml:space="preserve">          case  XE50T10H22U0  (50 gal, JA13)   :   "RheemXE50T10H22U0"</v>
      </c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</row>
    <row r="185" spans="3:54" s="6" customFormat="1" ht="15" customHeight="1" x14ac:dyDescent="0.25">
      <c r="C185" s="115" t="str">
        <f t="shared" si="113"/>
        <v>Rheem</v>
      </c>
      <c r="D185" s="115" t="str">
        <f t="shared" si="114"/>
        <v>XE65T10H22U0  (65 gal, JA13)</v>
      </c>
      <c r="E185" s="115">
        <f t="shared" si="115"/>
        <v>194661</v>
      </c>
      <c r="F185" s="60">
        <f t="shared" si="181"/>
        <v>65</v>
      </c>
      <c r="G185" s="6" t="str">
        <f t="shared" si="116"/>
        <v>Rheem2020Prem65</v>
      </c>
      <c r="H185" s="62">
        <v>0</v>
      </c>
      <c r="I185" s="60">
        <v>1</v>
      </c>
      <c r="J185" s="61">
        <f t="shared" si="182"/>
        <v>0</v>
      </c>
      <c r="K185" s="61">
        <f t="shared" si="183"/>
        <v>3.2</v>
      </c>
      <c r="L185" s="127">
        <f t="shared" si="174"/>
        <v>1</v>
      </c>
      <c r="M185" s="169" t="str">
        <f t="shared" si="117"/>
        <v>RheemXE65T10H22U0</v>
      </c>
      <c r="N185" s="97" t="s">
        <v>196</v>
      </c>
      <c r="O185" s="32">
        <v>4</v>
      </c>
      <c r="P185" s="81">
        <f t="shared" si="175"/>
        <v>19</v>
      </c>
      <c r="Q185" s="12" t="s">
        <v>91</v>
      </c>
      <c r="R185" s="68">
        <f t="shared" si="184"/>
        <v>46</v>
      </c>
      <c r="S185" s="68">
        <f t="shared" si="172"/>
        <v>194661</v>
      </c>
      <c r="T185" s="65" t="str">
        <f t="shared" si="119"/>
        <v>XE65T10H22U0  (65 gal, JA13)</v>
      </c>
      <c r="U185" s="168">
        <f t="shared" si="106"/>
        <v>1</v>
      </c>
      <c r="V185" s="10" t="s">
        <v>303</v>
      </c>
      <c r="W185" s="11">
        <v>65</v>
      </c>
      <c r="X185" s="30"/>
      <c r="Y185" s="86" t="s">
        <v>293</v>
      </c>
      <c r="Z185" s="91" t="str">
        <f t="shared" si="173"/>
        <v>Rheem2020Prem65</v>
      </c>
      <c r="AA185" s="128">
        <v>1</v>
      </c>
      <c r="AB185" s="40"/>
      <c r="AC185" s="47" t="s">
        <v>9</v>
      </c>
      <c r="AD185" s="160">
        <v>3.2</v>
      </c>
      <c r="AE185" s="48">
        <v>43944</v>
      </c>
      <c r="AF185" s="49"/>
      <c r="AG185" s="138" t="str">
        <f t="shared" si="108"/>
        <v>2,     194661,   "XE65T10H22U0  (65 gal, JA13)"</v>
      </c>
      <c r="AH185" s="140" t="str">
        <f t="shared" si="185"/>
        <v>Rheem</v>
      </c>
      <c r="AI185" s="6" t="s">
        <v>574</v>
      </c>
      <c r="AJ185" s="166">
        <f t="shared" si="107"/>
        <v>1</v>
      </c>
      <c r="AK185" s="138" t="str">
        <f t="shared" si="110"/>
        <v xml:space="preserve">          case  XE65T10H22U0  (65 gal, JA13)   :   "RheemXE65T10H22U0"</v>
      </c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</row>
    <row r="186" spans="3:54" s="6" customFormat="1" ht="15" customHeight="1" x14ac:dyDescent="0.25">
      <c r="C186" s="115" t="str">
        <f t="shared" si="113"/>
        <v>Rheem</v>
      </c>
      <c r="D186" s="115" t="str">
        <f t="shared" si="114"/>
        <v>XE80T10H22U0  (80 gal, JA13)</v>
      </c>
      <c r="E186" s="115">
        <f t="shared" si="115"/>
        <v>194762</v>
      </c>
      <c r="F186" s="60">
        <f t="shared" si="181"/>
        <v>80</v>
      </c>
      <c r="G186" s="6" t="str">
        <f t="shared" si="116"/>
        <v>Rheem2020Prem80</v>
      </c>
      <c r="H186" s="62">
        <v>0</v>
      </c>
      <c r="I186" s="60">
        <v>1</v>
      </c>
      <c r="J186" s="61">
        <f t="shared" si="182"/>
        <v>0</v>
      </c>
      <c r="K186" s="61">
        <f t="shared" si="183"/>
        <v>3.2</v>
      </c>
      <c r="L186" s="127">
        <f t="shared" si="174"/>
        <v>1</v>
      </c>
      <c r="M186" s="169" t="str">
        <f t="shared" si="117"/>
        <v>RheemXE80T10H22U0</v>
      </c>
      <c r="N186" s="97" t="s">
        <v>196</v>
      </c>
      <c r="O186" s="32">
        <v>4</v>
      </c>
      <c r="P186" s="81">
        <f t="shared" si="175"/>
        <v>19</v>
      </c>
      <c r="Q186" s="12" t="s">
        <v>91</v>
      </c>
      <c r="R186" s="68">
        <f t="shared" si="184"/>
        <v>47</v>
      </c>
      <c r="S186" s="68">
        <f t="shared" si="172"/>
        <v>194762</v>
      </c>
      <c r="T186" s="65" t="str">
        <f t="shared" si="119"/>
        <v>XE80T10H22U0  (80 gal, JA13)</v>
      </c>
      <c r="U186" s="168">
        <f t="shared" si="106"/>
        <v>1</v>
      </c>
      <c r="V186" s="10" t="s">
        <v>304</v>
      </c>
      <c r="W186" s="11">
        <v>80</v>
      </c>
      <c r="X186" s="30"/>
      <c r="Y186" s="86" t="s">
        <v>294</v>
      </c>
      <c r="Z186" s="91" t="str">
        <f t="shared" si="173"/>
        <v>Rheem2020Prem80</v>
      </c>
      <c r="AA186" s="128">
        <v>1</v>
      </c>
      <c r="AB186" s="40"/>
      <c r="AC186" s="47">
        <v>4</v>
      </c>
      <c r="AD186" s="160">
        <v>3.2</v>
      </c>
      <c r="AE186" s="48">
        <v>43944</v>
      </c>
      <c r="AF186" s="49"/>
      <c r="AG186" s="138" t="str">
        <f t="shared" si="108"/>
        <v>2,     194762,   "XE80T10H22U0  (80 gal, JA13)"</v>
      </c>
      <c r="AH186" s="140" t="str">
        <f t="shared" si="185"/>
        <v>Rheem</v>
      </c>
      <c r="AI186" s="6" t="s">
        <v>580</v>
      </c>
      <c r="AJ186" s="166">
        <f t="shared" si="107"/>
        <v>1</v>
      </c>
      <c r="AK186" s="138" t="str">
        <f t="shared" si="110"/>
        <v xml:space="preserve">          case  XE80T10H22U0  (80 gal, JA13)   :   "RheemXE80T10H22U0"</v>
      </c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</row>
    <row r="187" spans="3:54" s="6" customFormat="1" ht="15" customHeight="1" x14ac:dyDescent="0.25">
      <c r="C187" s="115" t="str">
        <f t="shared" si="113"/>
        <v>Rheem</v>
      </c>
      <c r="D187" s="115" t="str">
        <f t="shared" si="114"/>
        <v>XE40T10H45U0  (40 gal, JA13)</v>
      </c>
      <c r="E187" s="115">
        <f t="shared" si="115"/>
        <v>194859</v>
      </c>
      <c r="F187" s="60">
        <f t="shared" si="181"/>
        <v>40</v>
      </c>
      <c r="G187" s="6" t="str">
        <f t="shared" si="116"/>
        <v>Rheem2020Prem40</v>
      </c>
      <c r="H187" s="62">
        <v>0</v>
      </c>
      <c r="I187" s="60">
        <v>1</v>
      </c>
      <c r="J187" s="61">
        <f t="shared" si="182"/>
        <v>0</v>
      </c>
      <c r="K187" s="61">
        <f t="shared" si="183"/>
        <v>3.1</v>
      </c>
      <c r="L187" s="127">
        <f t="shared" si="174"/>
        <v>1</v>
      </c>
      <c r="M187" s="169" t="str">
        <f t="shared" si="117"/>
        <v>RheemXE40T10H45U0</v>
      </c>
      <c r="N187" s="97" t="s">
        <v>196</v>
      </c>
      <c r="O187" s="32">
        <v>4</v>
      </c>
      <c r="P187" s="81">
        <f t="shared" si="175"/>
        <v>19</v>
      </c>
      <c r="Q187" s="12" t="s">
        <v>91</v>
      </c>
      <c r="R187" s="68">
        <f t="shared" si="184"/>
        <v>48</v>
      </c>
      <c r="S187" s="68">
        <f t="shared" si="172"/>
        <v>194859</v>
      </c>
      <c r="T187" s="65" t="str">
        <f t="shared" si="119"/>
        <v>XE40T10H45U0  (40 gal, JA13)</v>
      </c>
      <c r="U187" s="168">
        <f t="shared" ref="U187:U250" si="186">COUNTIF(T$59:T$411, T187)</f>
        <v>1</v>
      </c>
      <c r="V187" s="10" t="s">
        <v>305</v>
      </c>
      <c r="W187" s="11">
        <v>40</v>
      </c>
      <c r="X187" s="30"/>
      <c r="Y187" s="86" t="s">
        <v>291</v>
      </c>
      <c r="Z187" s="91" t="str">
        <f t="shared" si="173"/>
        <v>Rheem2020Prem40</v>
      </c>
      <c r="AA187" s="128">
        <v>1</v>
      </c>
      <c r="AB187" s="40"/>
      <c r="AC187" s="47">
        <v>2</v>
      </c>
      <c r="AD187" s="160">
        <v>3.1</v>
      </c>
      <c r="AE187" s="48">
        <v>43944</v>
      </c>
      <c r="AF187" s="49"/>
      <c r="AG187" s="138" t="str">
        <f t="shared" si="108"/>
        <v>2,     194859,   "XE40T10H45U0  (40 gal, JA13)"</v>
      </c>
      <c r="AH187" s="140" t="str">
        <f t="shared" si="185"/>
        <v>Rheem</v>
      </c>
      <c r="AI187" t="s">
        <v>563</v>
      </c>
      <c r="AJ187" s="166">
        <f t="shared" ref="AJ187:AJ250" si="187">COUNTIF(AI$59:AI$411, AI187)</f>
        <v>1</v>
      </c>
      <c r="AK187" s="138" t="str">
        <f t="shared" si="110"/>
        <v xml:space="preserve">          case  XE40T10H45U0  (40 gal, JA13)   :   "RheemXE40T10H45U0"</v>
      </c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</row>
    <row r="188" spans="3:54" s="6" customFormat="1" ht="15" customHeight="1" x14ac:dyDescent="0.25">
      <c r="C188" s="115" t="str">
        <f t="shared" si="113"/>
        <v>Rheem</v>
      </c>
      <c r="D188" s="115" t="str">
        <f t="shared" si="114"/>
        <v>XE50T10H45U0  (50 gal, JA13)</v>
      </c>
      <c r="E188" s="115">
        <f t="shared" si="115"/>
        <v>194960</v>
      </c>
      <c r="F188" s="60">
        <f t="shared" si="181"/>
        <v>50</v>
      </c>
      <c r="G188" s="6" t="str">
        <f t="shared" si="116"/>
        <v>Rheem2020Prem50</v>
      </c>
      <c r="H188" s="62">
        <v>0</v>
      </c>
      <c r="I188" s="60">
        <v>1</v>
      </c>
      <c r="J188" s="61">
        <f t="shared" si="182"/>
        <v>0</v>
      </c>
      <c r="K188" s="61">
        <f t="shared" si="183"/>
        <v>3.2</v>
      </c>
      <c r="L188" s="127">
        <f t="shared" si="174"/>
        <v>1</v>
      </c>
      <c r="M188" s="169" t="str">
        <f t="shared" si="117"/>
        <v>RheemXE50T10H45U0</v>
      </c>
      <c r="N188" s="97" t="s">
        <v>196</v>
      </c>
      <c r="O188" s="32">
        <v>4</v>
      </c>
      <c r="P188" s="81">
        <f t="shared" si="175"/>
        <v>19</v>
      </c>
      <c r="Q188" s="12" t="s">
        <v>91</v>
      </c>
      <c r="R188" s="68">
        <f t="shared" si="184"/>
        <v>49</v>
      </c>
      <c r="S188" s="68">
        <f t="shared" si="172"/>
        <v>194960</v>
      </c>
      <c r="T188" s="65" t="str">
        <f t="shared" si="119"/>
        <v>XE50T10H45U0  (50 gal, JA13)</v>
      </c>
      <c r="U188" s="168">
        <f t="shared" si="186"/>
        <v>1</v>
      </c>
      <c r="V188" s="10" t="s">
        <v>306</v>
      </c>
      <c r="W188" s="11">
        <v>50</v>
      </c>
      <c r="X188" s="30"/>
      <c r="Y188" s="86" t="s">
        <v>292</v>
      </c>
      <c r="Z188" s="91" t="str">
        <f t="shared" si="173"/>
        <v>Rheem2020Prem50</v>
      </c>
      <c r="AA188" s="128">
        <v>1</v>
      </c>
      <c r="AB188" s="40"/>
      <c r="AC188" s="47" t="s">
        <v>9</v>
      </c>
      <c r="AD188" s="160">
        <v>3.2</v>
      </c>
      <c r="AE188" s="48">
        <v>43944</v>
      </c>
      <c r="AF188" s="49"/>
      <c r="AG188" s="138" t="str">
        <f t="shared" si="108"/>
        <v>2,     194960,   "XE50T10H45U0  (50 gal, JA13)"</v>
      </c>
      <c r="AH188" s="140" t="str">
        <f t="shared" si="185"/>
        <v>Rheem</v>
      </c>
      <c r="AI188" t="s">
        <v>567</v>
      </c>
      <c r="AJ188" s="166">
        <f t="shared" si="187"/>
        <v>1</v>
      </c>
      <c r="AK188" s="138" t="str">
        <f t="shared" si="110"/>
        <v xml:space="preserve">          case  XE50T10H45U0  (50 gal, JA13)   :   "RheemXE50T10H45U0"</v>
      </c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</row>
    <row r="189" spans="3:54" s="6" customFormat="1" ht="15" customHeight="1" x14ac:dyDescent="0.25">
      <c r="C189" s="115" t="str">
        <f t="shared" si="113"/>
        <v>Rheem</v>
      </c>
      <c r="D189" s="115" t="str">
        <f t="shared" si="114"/>
        <v>XE65T10H45U0  (65 gal, JA13)</v>
      </c>
      <c r="E189" s="115">
        <f t="shared" si="115"/>
        <v>195061</v>
      </c>
      <c r="F189" s="60">
        <f t="shared" si="181"/>
        <v>65</v>
      </c>
      <c r="G189" s="6" t="str">
        <f t="shared" si="116"/>
        <v>Rheem2020Prem65</v>
      </c>
      <c r="H189" s="62">
        <v>0</v>
      </c>
      <c r="I189" s="60">
        <v>1</v>
      </c>
      <c r="J189" s="61">
        <f t="shared" si="182"/>
        <v>0</v>
      </c>
      <c r="K189" s="61">
        <f t="shared" si="183"/>
        <v>3.2</v>
      </c>
      <c r="L189" s="127">
        <f t="shared" si="174"/>
        <v>1</v>
      </c>
      <c r="M189" s="169" t="str">
        <f t="shared" si="117"/>
        <v>RheemXE65T10H45U0</v>
      </c>
      <c r="N189" s="97" t="s">
        <v>196</v>
      </c>
      <c r="O189" s="32">
        <v>4</v>
      </c>
      <c r="P189" s="81">
        <f t="shared" si="175"/>
        <v>19</v>
      </c>
      <c r="Q189" s="12" t="s">
        <v>91</v>
      </c>
      <c r="R189" s="68">
        <f t="shared" si="184"/>
        <v>50</v>
      </c>
      <c r="S189" s="68">
        <f t="shared" si="172"/>
        <v>195061</v>
      </c>
      <c r="T189" s="65" t="str">
        <f t="shared" si="119"/>
        <v>XE65T10H45U0  (65 gal, JA13)</v>
      </c>
      <c r="U189" s="168">
        <f t="shared" si="186"/>
        <v>1</v>
      </c>
      <c r="V189" s="10" t="s">
        <v>307</v>
      </c>
      <c r="W189" s="11">
        <v>65</v>
      </c>
      <c r="X189" s="30"/>
      <c r="Y189" s="86" t="s">
        <v>293</v>
      </c>
      <c r="Z189" s="91" t="str">
        <f t="shared" si="173"/>
        <v>Rheem2020Prem65</v>
      </c>
      <c r="AA189" s="128">
        <v>1</v>
      </c>
      <c r="AB189" s="40"/>
      <c r="AC189" s="47" t="s">
        <v>9</v>
      </c>
      <c r="AD189" s="160">
        <v>3.2</v>
      </c>
      <c r="AE189" s="48">
        <v>43944</v>
      </c>
      <c r="AF189" s="49"/>
      <c r="AG189" s="138" t="str">
        <f t="shared" si="108"/>
        <v>2,     195061,   "XE65T10H45U0  (65 gal, JA13)"</v>
      </c>
      <c r="AH189" s="140" t="str">
        <f t="shared" si="185"/>
        <v>Rheem</v>
      </c>
      <c r="AI189" s="6" t="s">
        <v>575</v>
      </c>
      <c r="AJ189" s="166">
        <f t="shared" si="187"/>
        <v>1</v>
      </c>
      <c r="AK189" s="138" t="str">
        <f t="shared" si="110"/>
        <v xml:space="preserve">          case  XE65T10H45U0  (65 gal, JA13)   :   "RheemXE65T10H45U0"</v>
      </c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</row>
    <row r="190" spans="3:54" s="6" customFormat="1" ht="15" customHeight="1" x14ac:dyDescent="0.25">
      <c r="C190" s="115" t="str">
        <f t="shared" si="113"/>
        <v>Rheem</v>
      </c>
      <c r="D190" s="115" t="str">
        <f t="shared" si="114"/>
        <v>XE80T10H45U0  (80 gal, JA13)</v>
      </c>
      <c r="E190" s="115">
        <f t="shared" si="115"/>
        <v>195162</v>
      </c>
      <c r="F190" s="60">
        <f t="shared" si="181"/>
        <v>80</v>
      </c>
      <c r="G190" s="6" t="str">
        <f t="shared" si="116"/>
        <v>Rheem2020Prem80</v>
      </c>
      <c r="H190" s="62">
        <v>0</v>
      </c>
      <c r="I190" s="60">
        <v>1</v>
      </c>
      <c r="J190" s="61">
        <f t="shared" si="182"/>
        <v>0</v>
      </c>
      <c r="K190" s="61">
        <f t="shared" si="183"/>
        <v>3.2</v>
      </c>
      <c r="L190" s="127">
        <f t="shared" si="174"/>
        <v>1</v>
      </c>
      <c r="M190" s="169" t="str">
        <f t="shared" si="117"/>
        <v>RheemXE80T10H45U0</v>
      </c>
      <c r="N190" s="97" t="s">
        <v>196</v>
      </c>
      <c r="O190" s="32">
        <v>4</v>
      </c>
      <c r="P190" s="81">
        <f t="shared" si="175"/>
        <v>19</v>
      </c>
      <c r="Q190" s="12" t="s">
        <v>91</v>
      </c>
      <c r="R190" s="68">
        <f t="shared" si="184"/>
        <v>51</v>
      </c>
      <c r="S190" s="68">
        <f t="shared" si="172"/>
        <v>195162</v>
      </c>
      <c r="T190" s="65" t="str">
        <f t="shared" si="119"/>
        <v>XE80T10H45U0  (80 gal, JA13)</v>
      </c>
      <c r="U190" s="168">
        <f t="shared" si="186"/>
        <v>1</v>
      </c>
      <c r="V190" s="10" t="s">
        <v>308</v>
      </c>
      <c r="W190" s="11">
        <v>80</v>
      </c>
      <c r="X190" s="30"/>
      <c r="Y190" s="86" t="s">
        <v>294</v>
      </c>
      <c r="Z190" s="91" t="str">
        <f t="shared" si="173"/>
        <v>Rheem2020Prem80</v>
      </c>
      <c r="AA190" s="128">
        <v>1</v>
      </c>
      <c r="AB190" s="40"/>
      <c r="AC190" s="47">
        <v>4</v>
      </c>
      <c r="AD190" s="160">
        <v>3.2</v>
      </c>
      <c r="AE190" s="48">
        <v>43944</v>
      </c>
      <c r="AF190" s="49"/>
      <c r="AG190" s="138" t="str">
        <f t="shared" si="108"/>
        <v>2,     195162,   "XE80T10H45U0  (80 gal, JA13)"</v>
      </c>
      <c r="AH190" s="140" t="str">
        <f t="shared" si="185"/>
        <v>Rheem</v>
      </c>
      <c r="AI190" s="6" t="s">
        <v>581</v>
      </c>
      <c r="AJ190" s="166">
        <f t="shared" si="187"/>
        <v>1</v>
      </c>
      <c r="AK190" s="138" t="str">
        <f t="shared" si="110"/>
        <v xml:space="preserve">          case  XE80T10H45U0  (80 gal, JA13)   :   "RheemXE80T10H45U0"</v>
      </c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</row>
    <row r="191" spans="3:54" s="6" customFormat="1" ht="15" customHeight="1" x14ac:dyDescent="0.25">
      <c r="C191" s="115" t="str">
        <f t="shared" si="113"/>
        <v>Rheem</v>
      </c>
      <c r="D191" s="115" t="str">
        <f t="shared" si="114"/>
        <v>XE40T10HS45U0  (40 gal, JA13)</v>
      </c>
      <c r="E191" s="115">
        <f t="shared" si="115"/>
        <v>195259</v>
      </c>
      <c r="F191" s="60">
        <f t="shared" si="181"/>
        <v>40</v>
      </c>
      <c r="G191" s="6" t="str">
        <f t="shared" si="116"/>
        <v>Rheem2020Prem40</v>
      </c>
      <c r="H191" s="62">
        <v>0</v>
      </c>
      <c r="I191" s="60">
        <v>1</v>
      </c>
      <c r="J191" s="61">
        <f t="shared" si="182"/>
        <v>0</v>
      </c>
      <c r="K191" s="61">
        <f t="shared" si="183"/>
        <v>3.1</v>
      </c>
      <c r="L191" s="127">
        <f t="shared" si="174"/>
        <v>1</v>
      </c>
      <c r="M191" s="169" t="str">
        <f t="shared" si="117"/>
        <v>RheemXE40T10HS45U0</v>
      </c>
      <c r="N191" s="97" t="s">
        <v>196</v>
      </c>
      <c r="O191" s="32">
        <v>4</v>
      </c>
      <c r="P191" s="81">
        <f t="shared" si="175"/>
        <v>19</v>
      </c>
      <c r="Q191" s="12" t="s">
        <v>91</v>
      </c>
      <c r="R191" s="68">
        <f t="shared" si="184"/>
        <v>52</v>
      </c>
      <c r="S191" s="68">
        <f t="shared" si="172"/>
        <v>195259</v>
      </c>
      <c r="T191" s="65" t="str">
        <f t="shared" si="119"/>
        <v>XE40T10HS45U0  (40 gal, JA13)</v>
      </c>
      <c r="U191" s="168">
        <f t="shared" si="186"/>
        <v>1</v>
      </c>
      <c r="V191" s="10" t="s">
        <v>349</v>
      </c>
      <c r="W191" s="11">
        <v>40</v>
      </c>
      <c r="X191" s="30"/>
      <c r="Y191" s="86" t="s">
        <v>291</v>
      </c>
      <c r="Z191" s="91" t="str">
        <f t="shared" si="173"/>
        <v>Rheem2020Prem40</v>
      </c>
      <c r="AA191" s="128">
        <v>1</v>
      </c>
      <c r="AB191" s="40"/>
      <c r="AC191" s="47">
        <v>2</v>
      </c>
      <c r="AD191" s="160">
        <v>3.1</v>
      </c>
      <c r="AE191" s="48">
        <v>43944</v>
      </c>
      <c r="AF191" s="49"/>
      <c r="AG191" s="138" t="str">
        <f t="shared" si="108"/>
        <v>2,     195259,   "XE40T10HS45U0  (40 gal, JA13)"</v>
      </c>
      <c r="AH191" s="140" t="str">
        <f t="shared" si="185"/>
        <v>Rheem</v>
      </c>
      <c r="AI191" t="s">
        <v>564</v>
      </c>
      <c r="AJ191" s="166">
        <f t="shared" si="187"/>
        <v>1</v>
      </c>
      <c r="AK191" s="138" t="str">
        <f t="shared" si="110"/>
        <v xml:space="preserve">          case  XE40T10HS45U0  (40 gal, JA13)   :   "RheemXE40T10HS45U0"</v>
      </c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</row>
    <row r="192" spans="3:54" s="6" customFormat="1" ht="15" customHeight="1" x14ac:dyDescent="0.25">
      <c r="C192" s="115" t="str">
        <f t="shared" si="113"/>
        <v>Rheem</v>
      </c>
      <c r="D192" s="115" t="str">
        <f t="shared" si="114"/>
        <v>XE50T10HS45U0  (50 gal, JA13)</v>
      </c>
      <c r="E192" s="115">
        <f t="shared" si="115"/>
        <v>195360</v>
      </c>
      <c r="F192" s="60">
        <f t="shared" si="181"/>
        <v>50</v>
      </c>
      <c r="G192" s="6" t="str">
        <f t="shared" si="116"/>
        <v>Rheem2020Prem50</v>
      </c>
      <c r="H192" s="62">
        <v>0</v>
      </c>
      <c r="I192" s="60">
        <v>1</v>
      </c>
      <c r="J192" s="61">
        <f t="shared" si="182"/>
        <v>0</v>
      </c>
      <c r="K192" s="61">
        <f t="shared" si="183"/>
        <v>3.2</v>
      </c>
      <c r="L192" s="127">
        <f t="shared" si="174"/>
        <v>1</v>
      </c>
      <c r="M192" s="169" t="str">
        <f t="shared" si="117"/>
        <v>RheemXE50T10HS45U0</v>
      </c>
      <c r="N192" s="97" t="s">
        <v>196</v>
      </c>
      <c r="O192" s="32">
        <v>4</v>
      </c>
      <c r="P192" s="81">
        <f t="shared" si="175"/>
        <v>19</v>
      </c>
      <c r="Q192" s="12" t="s">
        <v>91</v>
      </c>
      <c r="R192" s="68">
        <f t="shared" si="184"/>
        <v>53</v>
      </c>
      <c r="S192" s="68">
        <f t="shared" si="172"/>
        <v>195360</v>
      </c>
      <c r="T192" s="65" t="str">
        <f t="shared" si="119"/>
        <v>XE50T10HS45U0  (50 gal, JA13)</v>
      </c>
      <c r="U192" s="168">
        <f t="shared" si="186"/>
        <v>1</v>
      </c>
      <c r="V192" s="10" t="s">
        <v>350</v>
      </c>
      <c r="W192" s="11">
        <v>50</v>
      </c>
      <c r="X192" s="30"/>
      <c r="Y192" s="86" t="s">
        <v>292</v>
      </c>
      <c r="Z192" s="91" t="str">
        <f t="shared" si="173"/>
        <v>Rheem2020Prem50</v>
      </c>
      <c r="AA192" s="128">
        <v>1</v>
      </c>
      <c r="AB192" s="40"/>
      <c r="AC192" s="47" t="s">
        <v>9</v>
      </c>
      <c r="AD192" s="160">
        <v>3.2</v>
      </c>
      <c r="AE192" s="48">
        <v>43944</v>
      </c>
      <c r="AF192" s="49"/>
      <c r="AG192" s="138" t="str">
        <f t="shared" si="108"/>
        <v>2,     195360,   "XE50T10HS45U0  (50 gal, JA13)"</v>
      </c>
      <c r="AH192" s="140" t="str">
        <f t="shared" si="185"/>
        <v>Rheem</v>
      </c>
      <c r="AI192" t="s">
        <v>569</v>
      </c>
      <c r="AJ192" s="166">
        <f t="shared" si="187"/>
        <v>1</v>
      </c>
      <c r="AK192" s="138" t="str">
        <f t="shared" si="110"/>
        <v xml:space="preserve">          case  XE50T10HS45U0  (50 gal, JA13)   :   "RheemXE50T10HS45U0"</v>
      </c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</row>
    <row r="193" spans="3:1045" s="6" customFormat="1" ht="15" customHeight="1" x14ac:dyDescent="0.25">
      <c r="C193" s="115" t="str">
        <f t="shared" si="113"/>
        <v>Rheem</v>
      </c>
      <c r="D193" s="115" t="str">
        <f t="shared" si="114"/>
        <v>XE65T10HS45U0  (65 gal, JA13)</v>
      </c>
      <c r="E193" s="115">
        <f t="shared" si="115"/>
        <v>195461</v>
      </c>
      <c r="F193" s="60">
        <f t="shared" si="181"/>
        <v>65</v>
      </c>
      <c r="G193" s="6" t="str">
        <f t="shared" si="116"/>
        <v>Rheem2020Prem65</v>
      </c>
      <c r="H193" s="62">
        <v>0</v>
      </c>
      <c r="I193" s="60">
        <v>1</v>
      </c>
      <c r="J193" s="61">
        <f t="shared" si="182"/>
        <v>0</v>
      </c>
      <c r="K193" s="61">
        <f t="shared" si="183"/>
        <v>3.2</v>
      </c>
      <c r="L193" s="127">
        <f t="shared" si="174"/>
        <v>1</v>
      </c>
      <c r="M193" s="169" t="str">
        <f t="shared" si="117"/>
        <v>RheemXE65T10HS45U0</v>
      </c>
      <c r="N193" s="97" t="s">
        <v>196</v>
      </c>
      <c r="O193" s="32">
        <v>4</v>
      </c>
      <c r="P193" s="81">
        <f t="shared" si="175"/>
        <v>19</v>
      </c>
      <c r="Q193" s="12" t="s">
        <v>91</v>
      </c>
      <c r="R193" s="68">
        <f t="shared" si="184"/>
        <v>54</v>
      </c>
      <c r="S193" s="68">
        <f t="shared" si="172"/>
        <v>195461</v>
      </c>
      <c r="T193" s="65" t="str">
        <f t="shared" si="119"/>
        <v>XE65T10HS45U0  (65 gal, JA13)</v>
      </c>
      <c r="U193" s="168">
        <f t="shared" si="186"/>
        <v>1</v>
      </c>
      <c r="V193" s="10" t="s">
        <v>351</v>
      </c>
      <c r="W193" s="11">
        <v>65</v>
      </c>
      <c r="X193" s="30"/>
      <c r="Y193" s="86" t="s">
        <v>293</v>
      </c>
      <c r="Z193" s="91" t="str">
        <f t="shared" si="173"/>
        <v>Rheem2020Prem65</v>
      </c>
      <c r="AA193" s="128">
        <v>1</v>
      </c>
      <c r="AB193" s="40"/>
      <c r="AC193" s="47" t="s">
        <v>9</v>
      </c>
      <c r="AD193" s="160">
        <v>3.2</v>
      </c>
      <c r="AE193" s="48">
        <v>43944</v>
      </c>
      <c r="AF193" s="49"/>
      <c r="AG193" s="138" t="str">
        <f t="shared" si="108"/>
        <v>2,     195461,   "XE65T10HS45U0  (65 gal, JA13)"</v>
      </c>
      <c r="AH193" s="140" t="str">
        <f t="shared" si="185"/>
        <v>Rheem</v>
      </c>
      <c r="AI193" s="6" t="s">
        <v>577</v>
      </c>
      <c r="AJ193" s="166">
        <f t="shared" si="187"/>
        <v>1</v>
      </c>
      <c r="AK193" s="138" t="str">
        <f t="shared" si="110"/>
        <v xml:space="preserve">          case  XE65T10HS45U0  (65 gal, JA13)   :   "RheemXE65T10HS45U0"</v>
      </c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</row>
    <row r="194" spans="3:1045" s="6" customFormat="1" ht="15" customHeight="1" x14ac:dyDescent="0.25">
      <c r="C194" s="115" t="str">
        <f t="shared" si="113"/>
        <v>Rheem</v>
      </c>
      <c r="D194" s="115" t="str">
        <f t="shared" si="114"/>
        <v>XE80T10HS45U0  (80 gal, JA13)</v>
      </c>
      <c r="E194" s="115">
        <f t="shared" si="115"/>
        <v>195562</v>
      </c>
      <c r="F194" s="60">
        <f t="shared" si="181"/>
        <v>80</v>
      </c>
      <c r="G194" s="6" t="str">
        <f t="shared" si="116"/>
        <v>Rheem2020Prem80</v>
      </c>
      <c r="H194" s="62">
        <v>0</v>
      </c>
      <c r="I194" s="60">
        <v>1</v>
      </c>
      <c r="J194" s="61">
        <f t="shared" si="182"/>
        <v>0</v>
      </c>
      <c r="K194" s="61">
        <f t="shared" si="183"/>
        <v>3.2</v>
      </c>
      <c r="L194" s="127">
        <f t="shared" si="174"/>
        <v>1</v>
      </c>
      <c r="M194" s="169" t="str">
        <f t="shared" si="117"/>
        <v>RheemXE80T10HS45U0</v>
      </c>
      <c r="N194" s="97" t="s">
        <v>196</v>
      </c>
      <c r="O194" s="32">
        <v>4</v>
      </c>
      <c r="P194" s="81">
        <f t="shared" si="175"/>
        <v>19</v>
      </c>
      <c r="Q194" s="12" t="s">
        <v>91</v>
      </c>
      <c r="R194" s="68">
        <f t="shared" si="184"/>
        <v>55</v>
      </c>
      <c r="S194" s="68">
        <f t="shared" ref="S194:S215" si="188" xml:space="preserve"> (P194*10000) + (R194*100) + VLOOKUP( Y194, $V$2:$X$56, 2, FALSE )</f>
        <v>195562</v>
      </c>
      <c r="T194" s="65" t="str">
        <f t="shared" si="119"/>
        <v>XE80T10HS45U0  (80 gal, JA13)</v>
      </c>
      <c r="U194" s="168">
        <f t="shared" si="186"/>
        <v>1</v>
      </c>
      <c r="V194" s="10" t="s">
        <v>352</v>
      </c>
      <c r="W194" s="11">
        <v>80</v>
      </c>
      <c r="X194" s="30"/>
      <c r="Y194" s="86" t="s">
        <v>294</v>
      </c>
      <c r="Z194" s="91" t="str">
        <f t="shared" si="173"/>
        <v>Rheem2020Prem80</v>
      </c>
      <c r="AA194" s="128">
        <v>1</v>
      </c>
      <c r="AB194" s="40"/>
      <c r="AC194" s="47">
        <v>4</v>
      </c>
      <c r="AD194" s="160">
        <v>3.2</v>
      </c>
      <c r="AE194" s="48">
        <v>43944</v>
      </c>
      <c r="AF194" s="49"/>
      <c r="AG194" s="138" t="str">
        <f t="shared" ref="AG194:AG257" si="189">"2,     "&amp;E194&amp;",   """&amp;T194&amp;""""</f>
        <v>2,     195562,   "XE80T10HS45U0  (80 gal, JA13)"</v>
      </c>
      <c r="AH194" s="140" t="str">
        <f t="shared" si="185"/>
        <v>Rheem</v>
      </c>
      <c r="AI194" s="6" t="s">
        <v>583</v>
      </c>
      <c r="AJ194" s="166">
        <f t="shared" si="187"/>
        <v>1</v>
      </c>
      <c r="AK194" s="138" t="str">
        <f t="shared" si="110"/>
        <v xml:space="preserve">          case  XE80T10HS45U0  (80 gal, JA13)   :   "RheemXE80T10HS45U0"</v>
      </c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</row>
    <row r="195" spans="3:1045" s="6" customFormat="1" ht="15" customHeight="1" x14ac:dyDescent="0.25">
      <c r="C195" s="115" t="str">
        <f t="shared" si="113"/>
        <v>Rheem</v>
      </c>
      <c r="D195" s="115" t="str">
        <f t="shared" si="114"/>
        <v>PRO H40 T2 RH310BM  (40 gal, JA13)</v>
      </c>
      <c r="E195" s="115">
        <f t="shared" si="115"/>
        <v>195663</v>
      </c>
      <c r="F195" s="60">
        <f t="shared" si="181"/>
        <v>40</v>
      </c>
      <c r="G195" s="6" t="str">
        <f t="shared" si="116"/>
        <v>Rheem2020Build40</v>
      </c>
      <c r="H195" s="62">
        <v>0</v>
      </c>
      <c r="I195" s="60">
        <v>1</v>
      </c>
      <c r="J195" s="61">
        <f t="shared" si="182"/>
        <v>0</v>
      </c>
      <c r="K195" s="61">
        <f t="shared" si="183"/>
        <v>2.9</v>
      </c>
      <c r="L195" s="127">
        <f t="shared" si="174"/>
        <v>1</v>
      </c>
      <c r="M195" s="169" t="str">
        <f t="shared" si="117"/>
        <v>RheemPROH40T2RH310BM</v>
      </c>
      <c r="N195" s="97" t="s">
        <v>196</v>
      </c>
      <c r="O195" s="32">
        <v>3</v>
      </c>
      <c r="P195" s="81">
        <f t="shared" si="175"/>
        <v>19</v>
      </c>
      <c r="Q195" s="12" t="s">
        <v>91</v>
      </c>
      <c r="R195" s="68">
        <f t="shared" si="184"/>
        <v>56</v>
      </c>
      <c r="S195" s="68">
        <f t="shared" si="188"/>
        <v>195663</v>
      </c>
      <c r="T195" s="65" t="str">
        <f t="shared" si="119"/>
        <v>PRO H40 T2 RH310BM  (40 gal, JA13)</v>
      </c>
      <c r="U195" s="168">
        <f t="shared" si="186"/>
        <v>1</v>
      </c>
      <c r="V195" s="10" t="s">
        <v>353</v>
      </c>
      <c r="W195" s="11">
        <v>40</v>
      </c>
      <c r="X195" s="30"/>
      <c r="Y195" s="86" t="s">
        <v>295</v>
      </c>
      <c r="Z195" s="91" t="str">
        <f t="shared" si="173"/>
        <v>Rheem2020Build40</v>
      </c>
      <c r="AA195" s="128">
        <v>1</v>
      </c>
      <c r="AB195" s="40"/>
      <c r="AC195" s="47">
        <v>2</v>
      </c>
      <c r="AD195" s="160">
        <v>2.9</v>
      </c>
      <c r="AE195" s="48">
        <v>43944</v>
      </c>
      <c r="AF195" s="49"/>
      <c r="AG195" s="138" t="str">
        <f t="shared" si="189"/>
        <v>2,     195663,   "PRO H40 T2 RH310BM  (40 gal, JA13)"</v>
      </c>
      <c r="AH195" s="140" t="str">
        <f t="shared" si="185"/>
        <v>Rheem</v>
      </c>
      <c r="AI195" s="141" t="s">
        <v>533</v>
      </c>
      <c r="AJ195" s="166">
        <f t="shared" si="187"/>
        <v>1</v>
      </c>
      <c r="AK195" s="138" t="str">
        <f t="shared" si="110"/>
        <v xml:space="preserve">          case  PRO H40 T2 RH310BM  (40 gal, JA13)   :   "RheemPROH40T2RH310BM"</v>
      </c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</row>
    <row r="196" spans="3:1045" s="6" customFormat="1" ht="15" customHeight="1" x14ac:dyDescent="0.25">
      <c r="C196" s="115" t="str">
        <f t="shared" si="113"/>
        <v>Rheem</v>
      </c>
      <c r="D196" s="115" t="str">
        <f t="shared" si="114"/>
        <v>PRO H50 T2 RH310BM  (50 gal, JA13)</v>
      </c>
      <c r="E196" s="115">
        <f t="shared" si="115"/>
        <v>195764</v>
      </c>
      <c r="F196" s="60">
        <f t="shared" si="181"/>
        <v>50</v>
      </c>
      <c r="G196" s="6" t="str">
        <f t="shared" si="116"/>
        <v>Rheem2020Build50</v>
      </c>
      <c r="H196" s="62">
        <v>0</v>
      </c>
      <c r="I196" s="60">
        <v>1</v>
      </c>
      <c r="J196" s="61">
        <f t="shared" si="182"/>
        <v>0</v>
      </c>
      <c r="K196" s="61">
        <f t="shared" si="183"/>
        <v>2.9</v>
      </c>
      <c r="L196" s="127">
        <f t="shared" si="174"/>
        <v>1</v>
      </c>
      <c r="M196" s="169" t="str">
        <f t="shared" si="117"/>
        <v>RheemPROH50T2RH310BM</v>
      </c>
      <c r="N196" s="97" t="s">
        <v>196</v>
      </c>
      <c r="O196" s="32">
        <v>3</v>
      </c>
      <c r="P196" s="81">
        <f t="shared" si="175"/>
        <v>19</v>
      </c>
      <c r="Q196" s="12" t="s">
        <v>91</v>
      </c>
      <c r="R196" s="68">
        <f t="shared" si="184"/>
        <v>57</v>
      </c>
      <c r="S196" s="68">
        <f t="shared" si="188"/>
        <v>195764</v>
      </c>
      <c r="T196" s="65" t="str">
        <f t="shared" si="119"/>
        <v>PRO H50 T2 RH310BM  (50 gal, JA13)</v>
      </c>
      <c r="U196" s="168">
        <f t="shared" si="186"/>
        <v>1</v>
      </c>
      <c r="V196" s="10" t="s">
        <v>354</v>
      </c>
      <c r="W196" s="11">
        <v>50</v>
      </c>
      <c r="X196" s="30"/>
      <c r="Y196" s="86" t="s">
        <v>296</v>
      </c>
      <c r="Z196" s="91" t="str">
        <f t="shared" si="173"/>
        <v>Rheem2020Build50</v>
      </c>
      <c r="AA196" s="128">
        <v>1</v>
      </c>
      <c r="AB196" s="40"/>
      <c r="AC196" s="47" t="s">
        <v>9</v>
      </c>
      <c r="AD196" s="160">
        <v>2.9</v>
      </c>
      <c r="AE196" s="48">
        <v>43944</v>
      </c>
      <c r="AF196" s="49"/>
      <c r="AG196" s="138" t="str">
        <f t="shared" si="189"/>
        <v>2,     195764,   "PRO H50 T2 RH310BM  (50 gal, JA13)"</v>
      </c>
      <c r="AH196" s="140" t="str">
        <f t="shared" si="185"/>
        <v>Rheem</v>
      </c>
      <c r="AI196" s="141" t="s">
        <v>534</v>
      </c>
      <c r="AJ196" s="166">
        <f t="shared" si="187"/>
        <v>1</v>
      </c>
      <c r="AK196" s="138" t="str">
        <f t="shared" si="110"/>
        <v xml:space="preserve">          case  PRO H50 T2 RH310BM  (50 gal, JA13)   :   "RheemPROH50T2RH310BM"</v>
      </c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</row>
    <row r="197" spans="3:1045" s="6" customFormat="1" ht="15" customHeight="1" x14ac:dyDescent="0.25">
      <c r="C197" s="115" t="str">
        <f t="shared" si="113"/>
        <v>Rheem</v>
      </c>
      <c r="D197" s="115" t="str">
        <f t="shared" si="114"/>
        <v>PRO H65 T2 RH310BM  (65 gal, JA13)</v>
      </c>
      <c r="E197" s="115">
        <f t="shared" si="115"/>
        <v>195865</v>
      </c>
      <c r="F197" s="60">
        <f t="shared" si="181"/>
        <v>65</v>
      </c>
      <c r="G197" s="6" t="str">
        <f t="shared" si="116"/>
        <v>Rheem2020Build65</v>
      </c>
      <c r="H197" s="62">
        <v>0</v>
      </c>
      <c r="I197" s="60">
        <v>1</v>
      </c>
      <c r="J197" s="61">
        <f t="shared" si="182"/>
        <v>0</v>
      </c>
      <c r="K197" s="61">
        <f t="shared" si="183"/>
        <v>2.9</v>
      </c>
      <c r="L197" s="127">
        <f t="shared" si="174"/>
        <v>1</v>
      </c>
      <c r="M197" s="169" t="str">
        <f t="shared" si="117"/>
        <v>RheemPROH65T2RH310BM</v>
      </c>
      <c r="N197" s="97" t="s">
        <v>196</v>
      </c>
      <c r="O197" s="32">
        <v>3</v>
      </c>
      <c r="P197" s="81">
        <f t="shared" si="175"/>
        <v>19</v>
      </c>
      <c r="Q197" s="12" t="s">
        <v>91</v>
      </c>
      <c r="R197" s="68">
        <f t="shared" si="184"/>
        <v>58</v>
      </c>
      <c r="S197" s="68">
        <f t="shared" si="188"/>
        <v>195865</v>
      </c>
      <c r="T197" s="65" t="str">
        <f t="shared" si="119"/>
        <v>PRO H65 T2 RH310BM  (65 gal, JA13)</v>
      </c>
      <c r="U197" s="168">
        <f t="shared" si="186"/>
        <v>1</v>
      </c>
      <c r="V197" s="10" t="s">
        <v>355</v>
      </c>
      <c r="W197" s="11">
        <v>65</v>
      </c>
      <c r="X197" s="30"/>
      <c r="Y197" s="86" t="s">
        <v>297</v>
      </c>
      <c r="Z197" s="91" t="str">
        <f t="shared" si="173"/>
        <v>Rheem2020Build65</v>
      </c>
      <c r="AA197" s="128">
        <v>1</v>
      </c>
      <c r="AB197" s="40"/>
      <c r="AC197" s="47" t="s">
        <v>9</v>
      </c>
      <c r="AD197" s="160">
        <v>2.9</v>
      </c>
      <c r="AE197" s="48">
        <v>43944</v>
      </c>
      <c r="AF197" s="49"/>
      <c r="AG197" s="138" t="str">
        <f t="shared" si="189"/>
        <v>2,     195865,   "PRO H65 T2 RH310BM  (65 gal, JA13)"</v>
      </c>
      <c r="AH197" s="140" t="str">
        <f t="shared" si="185"/>
        <v>Rheem</v>
      </c>
      <c r="AI197" s="141" t="s">
        <v>535</v>
      </c>
      <c r="AJ197" s="166">
        <f t="shared" si="187"/>
        <v>1</v>
      </c>
      <c r="AK197" s="138" t="str">
        <f t="shared" ref="AK197:AK260" si="190">"          case  "&amp;D197&amp;"   :   """&amp;AI197&amp;""""</f>
        <v xml:space="preserve">          case  PRO H65 T2 RH310BM  (65 gal, JA13)   :   "RheemPROH65T2RH310BM"</v>
      </c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</row>
    <row r="198" spans="3:1045" s="6" customFormat="1" ht="15" customHeight="1" x14ac:dyDescent="0.25">
      <c r="C198" s="115" t="str">
        <f t="shared" si="113"/>
        <v>Rheem</v>
      </c>
      <c r="D198" s="115" t="str">
        <f t="shared" si="114"/>
        <v>PRO H80 T2 RH310BM  (80 gal, JA13)</v>
      </c>
      <c r="E198" s="115">
        <f t="shared" si="115"/>
        <v>195966</v>
      </c>
      <c r="F198" s="60">
        <f t="shared" si="181"/>
        <v>80</v>
      </c>
      <c r="G198" s="6" t="str">
        <f t="shared" si="116"/>
        <v>Rheem2020Build80</v>
      </c>
      <c r="H198" s="62">
        <v>0</v>
      </c>
      <c r="I198" s="60">
        <v>1</v>
      </c>
      <c r="J198" s="61">
        <f t="shared" si="182"/>
        <v>0</v>
      </c>
      <c r="K198" s="61">
        <f t="shared" si="183"/>
        <v>2.9</v>
      </c>
      <c r="L198" s="127">
        <f t="shared" si="174"/>
        <v>1</v>
      </c>
      <c r="M198" s="169" t="str">
        <f t="shared" si="117"/>
        <v>RheemPROH80T2RH310BM</v>
      </c>
      <c r="N198" s="97" t="s">
        <v>196</v>
      </c>
      <c r="O198" s="32">
        <v>3</v>
      </c>
      <c r="P198" s="81">
        <f t="shared" si="175"/>
        <v>19</v>
      </c>
      <c r="Q198" s="12" t="s">
        <v>91</v>
      </c>
      <c r="R198" s="68">
        <f t="shared" si="184"/>
        <v>59</v>
      </c>
      <c r="S198" s="68">
        <f t="shared" si="188"/>
        <v>195966</v>
      </c>
      <c r="T198" s="65" t="str">
        <f t="shared" si="119"/>
        <v>PRO H80 T2 RH310BM  (80 gal, JA13)</v>
      </c>
      <c r="U198" s="168">
        <f t="shared" si="186"/>
        <v>1</v>
      </c>
      <c r="V198" s="10" t="s">
        <v>356</v>
      </c>
      <c r="W198" s="11">
        <v>80</v>
      </c>
      <c r="X198" s="30"/>
      <c r="Y198" s="86" t="s">
        <v>298</v>
      </c>
      <c r="Z198" s="91" t="str">
        <f t="shared" si="173"/>
        <v>Rheem2020Build80</v>
      </c>
      <c r="AA198" s="128">
        <v>1</v>
      </c>
      <c r="AB198" s="40"/>
      <c r="AC198" s="47" t="s">
        <v>15</v>
      </c>
      <c r="AD198" s="160">
        <v>2.9</v>
      </c>
      <c r="AE198" s="48">
        <v>43944</v>
      </c>
      <c r="AF198" s="49"/>
      <c r="AG198" s="138" t="str">
        <f t="shared" si="189"/>
        <v>2,     195966,   "PRO H80 T2 RH310BM  (80 gal, JA13)"</v>
      </c>
      <c r="AH198" s="140" t="str">
        <f t="shared" si="185"/>
        <v>Rheem</v>
      </c>
      <c r="AI198" s="141" t="s">
        <v>536</v>
      </c>
      <c r="AJ198" s="166">
        <f t="shared" si="187"/>
        <v>1</v>
      </c>
      <c r="AK198" s="138" t="str">
        <f t="shared" si="190"/>
        <v xml:space="preserve">          case  PRO H80 T2 RH310BM  (80 gal, JA13)   :   "RheemPROH80T2RH310BM"</v>
      </c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</row>
    <row r="199" spans="3:1045" s="6" customFormat="1" ht="15" customHeight="1" x14ac:dyDescent="0.25">
      <c r="C199" s="131" t="str">
        <f t="shared" si="113"/>
        <v>Rheem</v>
      </c>
      <c r="D199" s="131" t="str">
        <f t="shared" si="114"/>
        <v>PRO H40 T2 RH310UM  (40 gal)</v>
      </c>
      <c r="E199" s="131">
        <f t="shared" si="115"/>
        <v>196463</v>
      </c>
      <c r="F199" s="60">
        <f t="shared" ref="F199:F202" si="191">W199</f>
        <v>40</v>
      </c>
      <c r="G199" s="6" t="str">
        <f t="shared" si="116"/>
        <v>Rheem2020Build40</v>
      </c>
      <c r="H199" s="62">
        <v>0</v>
      </c>
      <c r="I199" s="60">
        <v>1</v>
      </c>
      <c r="J199" s="61">
        <f t="shared" ref="J199:J202" si="192">IF(H199&gt;0,AB199,0)</f>
        <v>0</v>
      </c>
      <c r="K199" s="61">
        <f t="shared" ref="K199:K202" si="193">IF(I199&gt;0,AD199,0)</f>
        <v>2.9</v>
      </c>
      <c r="L199" s="127">
        <f t="shared" ref="L199:L202" si="194">AA199</f>
        <v>0</v>
      </c>
      <c r="M199" s="169" t="str">
        <f t="shared" si="117"/>
        <v>RheemPROH40T2RH310UM</v>
      </c>
      <c r="N199" s="97" t="s">
        <v>196</v>
      </c>
      <c r="O199" s="32">
        <v>3</v>
      </c>
      <c r="P199" s="81">
        <f t="shared" ref="P199:P202" si="195">VLOOKUP( Q199, $Q$2:$R$21, 2, FALSE )</f>
        <v>19</v>
      </c>
      <c r="Q199" s="12" t="s">
        <v>91</v>
      </c>
      <c r="R199" s="132">
        <v>64</v>
      </c>
      <c r="S199" s="68">
        <f t="shared" si="188"/>
        <v>196463</v>
      </c>
      <c r="T199" s="65" t="str">
        <f t="shared" si="119"/>
        <v>PRO H40 T2 RH310UM  (40 gal)</v>
      </c>
      <c r="U199" s="168">
        <f t="shared" si="186"/>
        <v>1</v>
      </c>
      <c r="V199" s="10" t="s">
        <v>409</v>
      </c>
      <c r="W199" s="11">
        <v>40</v>
      </c>
      <c r="X199" s="30"/>
      <c r="Y199" s="86" t="s">
        <v>295</v>
      </c>
      <c r="Z199" s="91" t="str">
        <f t="shared" si="173"/>
        <v>Rheem2020Build40</v>
      </c>
      <c r="AA199" s="126">
        <v>0</v>
      </c>
      <c r="AB199" s="40"/>
      <c r="AC199" s="47">
        <v>2</v>
      </c>
      <c r="AD199" s="160">
        <v>2.9</v>
      </c>
      <c r="AE199" s="48">
        <v>44158</v>
      </c>
      <c r="AF199" s="49"/>
      <c r="AG199" s="138" t="str">
        <f t="shared" si="189"/>
        <v>2,     196463,   "PRO H40 T2 RH310UM  (40 gal)"</v>
      </c>
      <c r="AH199" s="140" t="str">
        <f t="shared" si="185"/>
        <v>Rheem</v>
      </c>
      <c r="AI199" s="142" t="s">
        <v>591</v>
      </c>
      <c r="AJ199" s="166">
        <f t="shared" si="187"/>
        <v>1</v>
      </c>
      <c r="AK199" s="138" t="str">
        <f t="shared" si="190"/>
        <v xml:space="preserve">          case  PRO H40 T2 RH310UM  (40 gal)   :   "RheemPROH40T2RH310UM"</v>
      </c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</row>
    <row r="200" spans="3:1045" s="6" customFormat="1" ht="15" customHeight="1" x14ac:dyDescent="0.25">
      <c r="C200" s="131" t="str">
        <f t="shared" si="113"/>
        <v>Rheem</v>
      </c>
      <c r="D200" s="131" t="str">
        <f t="shared" si="114"/>
        <v>PRO H50 T2 RH310UM  (50 gal)</v>
      </c>
      <c r="E200" s="131">
        <f t="shared" si="115"/>
        <v>196564</v>
      </c>
      <c r="F200" s="60">
        <f t="shared" si="191"/>
        <v>50</v>
      </c>
      <c r="G200" s="6" t="str">
        <f t="shared" si="116"/>
        <v>Rheem2020Build50</v>
      </c>
      <c r="H200" s="62">
        <v>0</v>
      </c>
      <c r="I200" s="60">
        <v>1</v>
      </c>
      <c r="J200" s="61">
        <f t="shared" si="192"/>
        <v>0</v>
      </c>
      <c r="K200" s="61">
        <f t="shared" si="193"/>
        <v>2.9</v>
      </c>
      <c r="L200" s="127">
        <f t="shared" si="194"/>
        <v>0</v>
      </c>
      <c r="M200" s="169" t="str">
        <f t="shared" si="117"/>
        <v>RheemPROH50T2RH310UM</v>
      </c>
      <c r="N200" s="97" t="s">
        <v>196</v>
      </c>
      <c r="O200" s="32">
        <v>3</v>
      </c>
      <c r="P200" s="81">
        <f t="shared" si="195"/>
        <v>19</v>
      </c>
      <c r="Q200" s="12" t="s">
        <v>91</v>
      </c>
      <c r="R200" s="68">
        <f t="shared" si="184"/>
        <v>65</v>
      </c>
      <c r="S200" s="68">
        <f t="shared" si="188"/>
        <v>196564</v>
      </c>
      <c r="T200" s="65" t="str">
        <f t="shared" si="119"/>
        <v>PRO H50 T2 RH310UM  (50 gal)</v>
      </c>
      <c r="U200" s="168">
        <f t="shared" si="186"/>
        <v>1</v>
      </c>
      <c r="V200" s="10" t="s">
        <v>410</v>
      </c>
      <c r="W200" s="11">
        <v>50</v>
      </c>
      <c r="X200" s="30"/>
      <c r="Y200" s="86" t="s">
        <v>296</v>
      </c>
      <c r="Z200" s="91" t="str">
        <f t="shared" si="173"/>
        <v>Rheem2020Build50</v>
      </c>
      <c r="AA200" s="126">
        <v>0</v>
      </c>
      <c r="AB200" s="40"/>
      <c r="AC200" s="47" t="s">
        <v>9</v>
      </c>
      <c r="AD200" s="160">
        <v>2.9</v>
      </c>
      <c r="AE200" s="48">
        <v>44158</v>
      </c>
      <c r="AF200" s="49"/>
      <c r="AG200" s="138" t="str">
        <f t="shared" si="189"/>
        <v>2,     196564,   "PRO H50 T2 RH310UM  (50 gal)"</v>
      </c>
      <c r="AH200" s="140" t="str">
        <f t="shared" si="185"/>
        <v>Rheem</v>
      </c>
      <c r="AI200" s="142" t="s">
        <v>592</v>
      </c>
      <c r="AJ200" s="166">
        <f t="shared" si="187"/>
        <v>1</v>
      </c>
      <c r="AK200" s="138" t="str">
        <f t="shared" si="190"/>
        <v xml:space="preserve">          case  PRO H50 T2 RH310UM  (50 gal)   :   "RheemPROH50T2RH310UM"</v>
      </c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</row>
    <row r="201" spans="3:1045" s="6" customFormat="1" ht="15" customHeight="1" x14ac:dyDescent="0.25">
      <c r="C201" s="131" t="str">
        <f t="shared" si="113"/>
        <v>Rheem</v>
      </c>
      <c r="D201" s="131" t="str">
        <f t="shared" si="114"/>
        <v>PRO H65 T2 RH310UM  (65 gal)</v>
      </c>
      <c r="E201" s="131">
        <f t="shared" si="115"/>
        <v>196665</v>
      </c>
      <c r="F201" s="60">
        <f t="shared" si="191"/>
        <v>65</v>
      </c>
      <c r="G201" s="6" t="str">
        <f t="shared" si="116"/>
        <v>Rheem2020Build65</v>
      </c>
      <c r="H201" s="62">
        <v>0</v>
      </c>
      <c r="I201" s="60">
        <v>1</v>
      </c>
      <c r="J201" s="61">
        <f t="shared" si="192"/>
        <v>0</v>
      </c>
      <c r="K201" s="61">
        <f t="shared" si="193"/>
        <v>2.9</v>
      </c>
      <c r="L201" s="127">
        <f t="shared" si="194"/>
        <v>0</v>
      </c>
      <c r="M201" s="169" t="str">
        <f t="shared" si="117"/>
        <v>RheemPROH65T2RH310UM</v>
      </c>
      <c r="N201" s="97" t="s">
        <v>196</v>
      </c>
      <c r="O201" s="32">
        <v>3</v>
      </c>
      <c r="P201" s="81">
        <f t="shared" si="195"/>
        <v>19</v>
      </c>
      <c r="Q201" s="12" t="s">
        <v>91</v>
      </c>
      <c r="R201" s="68">
        <f t="shared" si="184"/>
        <v>66</v>
      </c>
      <c r="S201" s="68">
        <f t="shared" si="188"/>
        <v>196665</v>
      </c>
      <c r="T201" s="65" t="str">
        <f t="shared" si="119"/>
        <v>PRO H65 T2 RH310UM  (65 gal)</v>
      </c>
      <c r="U201" s="168">
        <f t="shared" si="186"/>
        <v>1</v>
      </c>
      <c r="V201" s="10" t="s">
        <v>411</v>
      </c>
      <c r="W201" s="11">
        <v>65</v>
      </c>
      <c r="X201" s="30"/>
      <c r="Y201" s="86" t="s">
        <v>297</v>
      </c>
      <c r="Z201" s="91" t="str">
        <f t="shared" si="173"/>
        <v>Rheem2020Build65</v>
      </c>
      <c r="AA201" s="126">
        <v>0</v>
      </c>
      <c r="AB201" s="40"/>
      <c r="AC201" s="47" t="s">
        <v>9</v>
      </c>
      <c r="AD201" s="160">
        <v>2.9</v>
      </c>
      <c r="AE201" s="48">
        <v>44158</v>
      </c>
      <c r="AF201" s="49"/>
      <c r="AG201" s="138" t="str">
        <f t="shared" si="189"/>
        <v>2,     196665,   "PRO H65 T2 RH310UM  (65 gal)"</v>
      </c>
      <c r="AH201" s="140" t="str">
        <f t="shared" si="185"/>
        <v>Rheem</v>
      </c>
      <c r="AI201" s="142" t="s">
        <v>593</v>
      </c>
      <c r="AJ201" s="166">
        <f t="shared" si="187"/>
        <v>1</v>
      </c>
      <c r="AK201" s="138" t="str">
        <f t="shared" si="190"/>
        <v xml:space="preserve">          case  PRO H65 T2 RH310UM  (65 gal)   :   "RheemPROH65T2RH310UM"</v>
      </c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</row>
    <row r="202" spans="3:1045" s="6" customFormat="1" ht="15" customHeight="1" x14ac:dyDescent="0.25">
      <c r="C202" s="131" t="str">
        <f t="shared" si="113"/>
        <v>Rheem</v>
      </c>
      <c r="D202" s="131" t="str">
        <f t="shared" si="114"/>
        <v>PRO H80 T2 RH310UM  (80 gal)</v>
      </c>
      <c r="E202" s="131">
        <f t="shared" si="115"/>
        <v>196766</v>
      </c>
      <c r="F202" s="60">
        <f t="shared" si="191"/>
        <v>80</v>
      </c>
      <c r="G202" s="6" t="str">
        <f t="shared" si="116"/>
        <v>Rheem2020Build80</v>
      </c>
      <c r="H202" s="62">
        <v>0</v>
      </c>
      <c r="I202" s="60">
        <v>1</v>
      </c>
      <c r="J202" s="61">
        <f t="shared" si="192"/>
        <v>0</v>
      </c>
      <c r="K202" s="61">
        <f t="shared" si="193"/>
        <v>2.9</v>
      </c>
      <c r="L202" s="127">
        <f t="shared" si="194"/>
        <v>0</v>
      </c>
      <c r="M202" s="169" t="str">
        <f t="shared" si="117"/>
        <v>RheemPROH80T2RH310UM</v>
      </c>
      <c r="N202" s="97" t="s">
        <v>196</v>
      </c>
      <c r="O202" s="32">
        <v>3</v>
      </c>
      <c r="P202" s="81">
        <f t="shared" si="195"/>
        <v>19</v>
      </c>
      <c r="Q202" s="12" t="s">
        <v>91</v>
      </c>
      <c r="R202" s="68">
        <f t="shared" si="184"/>
        <v>67</v>
      </c>
      <c r="S202" s="68">
        <f t="shared" si="188"/>
        <v>196766</v>
      </c>
      <c r="T202" s="65" t="str">
        <f t="shared" si="119"/>
        <v>PRO H80 T2 RH310UM  (80 gal)</v>
      </c>
      <c r="U202" s="168">
        <f t="shared" si="186"/>
        <v>1</v>
      </c>
      <c r="V202" s="10" t="s">
        <v>412</v>
      </c>
      <c r="W202" s="11">
        <v>80</v>
      </c>
      <c r="X202" s="30"/>
      <c r="Y202" s="86" t="s">
        <v>298</v>
      </c>
      <c r="Z202" s="91" t="str">
        <f t="shared" si="173"/>
        <v>Rheem2020Build80</v>
      </c>
      <c r="AA202" s="126">
        <v>0</v>
      </c>
      <c r="AB202" s="40"/>
      <c r="AC202" s="47" t="s">
        <v>15</v>
      </c>
      <c r="AD202" s="160">
        <v>2.9</v>
      </c>
      <c r="AE202" s="48">
        <v>44158</v>
      </c>
      <c r="AF202" s="49"/>
      <c r="AG202" s="138" t="str">
        <f t="shared" si="189"/>
        <v>2,     196766,   "PRO H80 T2 RH310UM  (80 gal)"</v>
      </c>
      <c r="AH202" s="140" t="str">
        <f t="shared" si="185"/>
        <v>Rheem</v>
      </c>
      <c r="AI202" s="142" t="s">
        <v>594</v>
      </c>
      <c r="AJ202" s="166">
        <f t="shared" si="187"/>
        <v>1</v>
      </c>
      <c r="AK202" s="138" t="str">
        <f t="shared" si="190"/>
        <v xml:space="preserve">          case  PRO H80 T2 RH310UM  (80 gal)   :   "RheemPROH80T2RH310UM"</v>
      </c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</row>
    <row r="203" spans="3:1045" s="6" customFormat="1" ht="15" customHeight="1" x14ac:dyDescent="0.25">
      <c r="C203" s="6" t="str">
        <f t="shared" ref="C203:C296" si="196">Q203</f>
        <v>Rheem</v>
      </c>
      <c r="D203" s="6" t="str">
        <f t="shared" ref="D203:D296" si="197">T203</f>
        <v>HB50RH  (50 gal)</v>
      </c>
      <c r="E203" s="6">
        <f t="shared" ref="E203:E266" si="198">S203</f>
        <v>190121</v>
      </c>
      <c r="F203" s="60">
        <f t="shared" si="26"/>
        <v>50</v>
      </c>
      <c r="G203" s="6" t="str">
        <f t="shared" ref="G203:G296" si="199">Z203</f>
        <v>RheemHB50</v>
      </c>
      <c r="H203" s="60">
        <v>1</v>
      </c>
      <c r="I203" s="62">
        <v>0</v>
      </c>
      <c r="J203" s="61">
        <f t="shared" si="62"/>
        <v>2</v>
      </c>
      <c r="K203" s="61">
        <f t="shared" si="63"/>
        <v>0</v>
      </c>
      <c r="L203" s="127">
        <f t="shared" si="174"/>
        <v>0</v>
      </c>
      <c r="M203" s="169" t="str">
        <f t="shared" ref="M203:M266" si="200">AI203</f>
        <v>RheemHB50RH</v>
      </c>
      <c r="N203" s="97" t="s">
        <v>196</v>
      </c>
      <c r="O203" s="32">
        <v>1</v>
      </c>
      <c r="P203" s="81">
        <f t="shared" si="175"/>
        <v>19</v>
      </c>
      <c r="Q203" s="12" t="s">
        <v>91</v>
      </c>
      <c r="R203" s="67">
        <v>1</v>
      </c>
      <c r="S203" s="68">
        <f t="shared" si="188"/>
        <v>190121</v>
      </c>
      <c r="T203" s="65" t="str">
        <f t="shared" si="119"/>
        <v>HB50RH  (50 gal)</v>
      </c>
      <c r="U203" s="168">
        <f t="shared" si="186"/>
        <v>1</v>
      </c>
      <c r="V203" s="13" t="s">
        <v>142</v>
      </c>
      <c r="W203" s="14">
        <v>50</v>
      </c>
      <c r="X203" s="30" t="s">
        <v>94</v>
      </c>
      <c r="Y203" s="86" t="s">
        <v>94</v>
      </c>
      <c r="Z203" s="91" t="str">
        <f t="shared" si="173"/>
        <v>RheemHB50</v>
      </c>
      <c r="AA203" s="126">
        <v>0</v>
      </c>
      <c r="AB203" s="42">
        <f>[1]ESTAR_to_AWHS!K140</f>
        <v>2</v>
      </c>
      <c r="AC203" s="51">
        <f>[1]ESTAR_to_AWHS!I140</f>
        <v>3</v>
      </c>
      <c r="AD203" s="171" t="str">
        <f>[1]ESTAR_to_AWHS!L140</f>
        <v>--</v>
      </c>
      <c r="AE203" s="52">
        <f>[1]ESTAR_to_AWHS!J140</f>
        <v>42591</v>
      </c>
      <c r="AF203" s="49" t="s">
        <v>91</v>
      </c>
      <c r="AG203" s="138" t="str">
        <f t="shared" si="189"/>
        <v>2,     190121,   "HB50RH  (50 gal)"</v>
      </c>
      <c r="AH203" s="140" t="str">
        <f t="shared" si="185"/>
        <v>Rheem</v>
      </c>
      <c r="AI203" s="141" t="s">
        <v>529</v>
      </c>
      <c r="AJ203" s="166">
        <f t="shared" si="187"/>
        <v>1</v>
      </c>
      <c r="AK203" s="138" t="str">
        <f t="shared" si="190"/>
        <v xml:space="preserve">          case  HB50RH  (50 gal)   :   "RheemHB50RH"</v>
      </c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</row>
    <row r="204" spans="3:1045" s="6" customFormat="1" ht="15" customHeight="1" x14ac:dyDescent="0.25">
      <c r="C204" s="6" t="str">
        <f t="shared" si="196"/>
        <v>Rheem</v>
      </c>
      <c r="D204" s="6" t="str">
        <f t="shared" si="197"/>
        <v>PROPH50 T2 RH245  (50 gal)</v>
      </c>
      <c r="E204" s="6">
        <f t="shared" si="198"/>
        <v>190221</v>
      </c>
      <c r="F204" s="60">
        <f t="shared" si="26"/>
        <v>50</v>
      </c>
      <c r="G204" s="6" t="str">
        <f t="shared" si="199"/>
        <v>RheemHB50</v>
      </c>
      <c r="H204" s="60">
        <v>1</v>
      </c>
      <c r="I204" s="62">
        <v>0</v>
      </c>
      <c r="J204" s="61">
        <f t="shared" si="62"/>
        <v>2.7</v>
      </c>
      <c r="K204" s="61">
        <f t="shared" si="63"/>
        <v>0</v>
      </c>
      <c r="L204" s="127">
        <f t="shared" si="174"/>
        <v>0</v>
      </c>
      <c r="M204" s="169" t="str">
        <f t="shared" si="200"/>
        <v>RheemPROPH50RH245</v>
      </c>
      <c r="N204" s="97" t="s">
        <v>196</v>
      </c>
      <c r="O204" s="32">
        <v>1</v>
      </c>
      <c r="P204" s="81">
        <f t="shared" si="175"/>
        <v>19</v>
      </c>
      <c r="Q204" s="12" t="s">
        <v>91</v>
      </c>
      <c r="R204" s="68">
        <f t="shared" ref="R204:R253" si="201">R203+1</f>
        <v>2</v>
      </c>
      <c r="S204" s="68">
        <f t="shared" si="188"/>
        <v>190221</v>
      </c>
      <c r="T204" s="65" t="str">
        <f t="shared" si="119"/>
        <v>PROPH50 T2 RH245  (50 gal)</v>
      </c>
      <c r="U204" s="168">
        <f t="shared" si="186"/>
        <v>1</v>
      </c>
      <c r="V204" s="13" t="s">
        <v>143</v>
      </c>
      <c r="W204" s="14">
        <v>50</v>
      </c>
      <c r="X204" s="30" t="s">
        <v>94</v>
      </c>
      <c r="Y204" s="86" t="s">
        <v>94</v>
      </c>
      <c r="Z204" s="91" t="str">
        <f t="shared" si="173"/>
        <v>RheemHB50</v>
      </c>
      <c r="AA204" s="126">
        <v>0</v>
      </c>
      <c r="AB204" s="42">
        <f>[1]ESTAR_to_AWHS!K141</f>
        <v>2.7</v>
      </c>
      <c r="AC204" s="51" t="str">
        <f>[1]ESTAR_to_AWHS!I141</f>
        <v>4+</v>
      </c>
      <c r="AD204" s="171" t="str">
        <f>[1]ESTAR_to_AWHS!L141</f>
        <v>--</v>
      </c>
      <c r="AE204" s="52">
        <f>[1]ESTAR_to_AWHS!J141</f>
        <v>42591</v>
      </c>
      <c r="AF204" s="49" t="s">
        <v>91</v>
      </c>
      <c r="AG204" s="138" t="str">
        <f t="shared" si="189"/>
        <v>2,     190221,   "PROPH50 T2 RH245  (50 gal)"</v>
      </c>
      <c r="AH204" s="140" t="str">
        <f t="shared" si="185"/>
        <v>Rheem</v>
      </c>
      <c r="AI204" s="141" t="s">
        <v>540</v>
      </c>
      <c r="AJ204" s="166">
        <f t="shared" si="187"/>
        <v>1</v>
      </c>
      <c r="AK204" s="138" t="str">
        <f t="shared" si="190"/>
        <v xml:space="preserve">          case  PROPH50 T2 RH245  (50 gal)   :   "RheemPROPH50RH245"</v>
      </c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</row>
    <row r="205" spans="3:1045" s="6" customFormat="1" ht="15" customHeight="1" x14ac:dyDescent="0.25">
      <c r="C205" s="6" t="str">
        <f t="shared" si="196"/>
        <v>Rheem</v>
      </c>
      <c r="D205" s="6" t="str">
        <f t="shared" si="197"/>
        <v>PROPH50 T2 RH350 D  (50 gal)</v>
      </c>
      <c r="E205" s="6">
        <f t="shared" si="198"/>
        <v>190339</v>
      </c>
      <c r="F205" s="60">
        <f t="shared" si="26"/>
        <v>50</v>
      </c>
      <c r="G205" s="6" t="str">
        <f t="shared" si="199"/>
        <v>RheemHBDR4550</v>
      </c>
      <c r="H205" s="60">
        <v>0</v>
      </c>
      <c r="I205" s="60">
        <v>1</v>
      </c>
      <c r="J205" s="61">
        <f t="shared" si="62"/>
        <v>0</v>
      </c>
      <c r="K205" s="61">
        <f t="shared" si="63"/>
        <v>3.2</v>
      </c>
      <c r="L205" s="127">
        <f t="shared" si="174"/>
        <v>0</v>
      </c>
      <c r="M205" s="169" t="str">
        <f t="shared" si="200"/>
        <v>RheemPROPH50RH350</v>
      </c>
      <c r="N205" s="97" t="s">
        <v>196</v>
      </c>
      <c r="O205" s="32">
        <v>3</v>
      </c>
      <c r="P205" s="81">
        <f t="shared" si="175"/>
        <v>19</v>
      </c>
      <c r="Q205" s="12" t="s">
        <v>91</v>
      </c>
      <c r="R205" s="68">
        <f t="shared" si="201"/>
        <v>3</v>
      </c>
      <c r="S205" s="68">
        <f t="shared" si="188"/>
        <v>190339</v>
      </c>
      <c r="T205" s="65" t="str">
        <f t="shared" si="119"/>
        <v>PROPH50 T2 RH350 D  (50 gal)</v>
      </c>
      <c r="U205" s="168">
        <f t="shared" si="186"/>
        <v>1</v>
      </c>
      <c r="V205" s="13" t="s">
        <v>129</v>
      </c>
      <c r="W205" s="14">
        <v>50</v>
      </c>
      <c r="X205" s="105" t="s">
        <v>273</v>
      </c>
      <c r="Y205" s="86" t="s">
        <v>273</v>
      </c>
      <c r="Z205" s="91" t="str">
        <f t="shared" si="173"/>
        <v>RheemHBDR4550</v>
      </c>
      <c r="AA205" s="126">
        <v>0</v>
      </c>
      <c r="AB205" s="42" t="str">
        <f>[1]ESTAR_to_AWHS!K55</f>
        <v>--</v>
      </c>
      <c r="AC205" s="51" t="str">
        <f>[1]ESTAR_to_AWHS!I55</f>
        <v>2-3</v>
      </c>
      <c r="AD205" s="171">
        <f>[1]ESTAR_to_AWHS!L55</f>
        <v>3.2</v>
      </c>
      <c r="AE205" s="52">
        <f>[1]ESTAR_to_AWHS!J55</f>
        <v>42667</v>
      </c>
      <c r="AF205" s="49" t="s">
        <v>91</v>
      </c>
      <c r="AG205" s="138" t="str">
        <f t="shared" si="189"/>
        <v>2,     190339,   "PROPH50 T2 RH350 D  (50 gal)"</v>
      </c>
      <c r="AH205" s="140" t="str">
        <f t="shared" si="185"/>
        <v>Rheem</v>
      </c>
      <c r="AI205" s="141" t="s">
        <v>541</v>
      </c>
      <c r="AJ205" s="166">
        <f t="shared" si="187"/>
        <v>1</v>
      </c>
      <c r="AK205" s="138" t="str">
        <f t="shared" si="190"/>
        <v xml:space="preserve">          case  PROPH50 T2 RH350 D  (50 gal)   :   "RheemPROPH50RH350"</v>
      </c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  <c r="BE205"/>
      <c r="BF205"/>
      <c r="BG205"/>
      <c r="BH205"/>
      <c r="BI205"/>
      <c r="BJ205"/>
      <c r="BK205"/>
      <c r="BL205"/>
      <c r="BM205"/>
      <c r="BN205"/>
      <c r="BO205"/>
      <c r="BP205"/>
      <c r="BQ205"/>
      <c r="BR205"/>
      <c r="BS205"/>
      <c r="BT205"/>
      <c r="BU205"/>
      <c r="BV205"/>
      <c r="BW205"/>
      <c r="BX205"/>
      <c r="BY205"/>
      <c r="BZ205"/>
      <c r="CA205"/>
      <c r="CB205"/>
      <c r="CC205"/>
      <c r="CD205"/>
      <c r="CE205"/>
      <c r="CF205"/>
      <c r="CG205"/>
      <c r="CH205"/>
      <c r="CI205"/>
      <c r="CJ205"/>
      <c r="CK205"/>
      <c r="CL205"/>
      <c r="CM205"/>
      <c r="CN205"/>
      <c r="CO205"/>
      <c r="CP205"/>
      <c r="CQ205"/>
      <c r="CR205"/>
      <c r="CS205"/>
      <c r="CT205"/>
      <c r="CU205"/>
      <c r="CV205"/>
      <c r="CW205"/>
      <c r="CX205"/>
      <c r="CY205"/>
      <c r="CZ205"/>
      <c r="DA205"/>
      <c r="DB205"/>
      <c r="DC205"/>
      <c r="DD205"/>
      <c r="DE205"/>
      <c r="DF205"/>
      <c r="DG205"/>
      <c r="DH205"/>
      <c r="DI205"/>
      <c r="DJ205"/>
      <c r="DK205"/>
      <c r="DL205"/>
      <c r="DM205"/>
      <c r="DN205"/>
      <c r="DO205"/>
      <c r="DP205"/>
      <c r="DQ205"/>
      <c r="DR205"/>
      <c r="DS205"/>
      <c r="DT205"/>
      <c r="DU205"/>
      <c r="DV205"/>
      <c r="DW205"/>
      <c r="DX205"/>
      <c r="DY205"/>
      <c r="DZ205"/>
      <c r="EA205"/>
      <c r="EB205"/>
      <c r="EC205"/>
      <c r="ED205"/>
      <c r="EE205"/>
      <c r="EF205"/>
      <c r="EG205"/>
      <c r="EH205"/>
      <c r="EI205"/>
      <c r="EJ205"/>
      <c r="EK205"/>
      <c r="EL205"/>
      <c r="EM205"/>
      <c r="EN205"/>
      <c r="EO205"/>
      <c r="EP205"/>
      <c r="EQ205"/>
      <c r="ER205"/>
      <c r="ES205"/>
      <c r="ET205"/>
      <c r="EU205"/>
      <c r="EV205"/>
      <c r="EW205"/>
      <c r="EX205"/>
      <c r="EY205"/>
      <c r="EZ205"/>
      <c r="FA205"/>
      <c r="FB205"/>
      <c r="FC205"/>
      <c r="FD205"/>
      <c r="FE205"/>
      <c r="FF205"/>
      <c r="FG205"/>
      <c r="FH205"/>
      <c r="FI205"/>
      <c r="FJ205"/>
      <c r="FK205"/>
      <c r="FL205"/>
      <c r="FM205"/>
      <c r="FN205"/>
      <c r="FO205"/>
      <c r="FP205"/>
      <c r="FQ205"/>
      <c r="FR205"/>
      <c r="FS205"/>
      <c r="FT205"/>
      <c r="FU205"/>
      <c r="FV205"/>
      <c r="FW205"/>
      <c r="FX205"/>
      <c r="FY205"/>
      <c r="FZ205"/>
      <c r="GA205"/>
      <c r="GB205"/>
      <c r="GC205"/>
      <c r="GD205"/>
      <c r="GE205"/>
      <c r="GF205"/>
      <c r="GG205"/>
      <c r="GH205"/>
      <c r="GI205"/>
      <c r="GJ205"/>
      <c r="GK205"/>
      <c r="GL205"/>
      <c r="GM205"/>
      <c r="GN205"/>
      <c r="GO205"/>
      <c r="GP205"/>
      <c r="GQ205"/>
      <c r="GR205"/>
      <c r="GS205"/>
      <c r="GT205"/>
      <c r="GU205"/>
      <c r="GV205"/>
      <c r="GW205"/>
      <c r="GX205"/>
      <c r="GY205"/>
      <c r="GZ205"/>
      <c r="HA205"/>
      <c r="HB205"/>
      <c r="HC205"/>
      <c r="HD205"/>
      <c r="HE205"/>
      <c r="HF205"/>
      <c r="HG205"/>
      <c r="HH205"/>
      <c r="HI205"/>
      <c r="HJ205"/>
      <c r="HK205"/>
      <c r="HL205"/>
      <c r="HM205"/>
      <c r="HN205"/>
      <c r="HO205"/>
      <c r="HP205"/>
      <c r="HQ205"/>
      <c r="HR205"/>
      <c r="HS205"/>
      <c r="HT205"/>
      <c r="HU205"/>
      <c r="HV205"/>
      <c r="HW205"/>
      <c r="HX205"/>
      <c r="HY205"/>
      <c r="HZ205"/>
      <c r="IA205"/>
      <c r="IB205"/>
      <c r="IC205"/>
      <c r="ID205"/>
      <c r="IE205"/>
      <c r="IF205"/>
      <c r="IG205"/>
      <c r="IH205"/>
      <c r="II205"/>
      <c r="IJ205"/>
      <c r="IK205"/>
      <c r="IL205"/>
      <c r="IM205"/>
      <c r="IN205"/>
      <c r="IO205"/>
      <c r="IP205"/>
      <c r="IQ205"/>
      <c r="IR205"/>
      <c r="IS205"/>
      <c r="IT205"/>
      <c r="IU205"/>
      <c r="IV205"/>
      <c r="IW205"/>
      <c r="IX205"/>
      <c r="IY205"/>
      <c r="IZ205"/>
      <c r="JA205"/>
      <c r="JB205"/>
      <c r="JC205"/>
      <c r="JD205"/>
      <c r="JE205"/>
      <c r="JF205"/>
      <c r="JG205"/>
      <c r="JH205"/>
      <c r="JI205"/>
      <c r="JJ205"/>
      <c r="JK205"/>
      <c r="JL205"/>
      <c r="JM205"/>
      <c r="JN205"/>
      <c r="JO205"/>
      <c r="JP205"/>
      <c r="JQ205"/>
      <c r="JR205"/>
      <c r="JS205"/>
      <c r="JT205"/>
      <c r="JU205"/>
      <c r="JV205"/>
      <c r="JW205"/>
      <c r="JX205"/>
      <c r="JY205"/>
      <c r="JZ205"/>
      <c r="KA205"/>
      <c r="KB205"/>
      <c r="KC205"/>
      <c r="KD205"/>
      <c r="KE205"/>
      <c r="KF205"/>
      <c r="KG205"/>
      <c r="KH205"/>
      <c r="KI205"/>
      <c r="KJ205"/>
      <c r="KK205"/>
      <c r="KL205"/>
      <c r="KM205"/>
      <c r="KN205"/>
      <c r="KO205"/>
      <c r="KP205"/>
      <c r="KQ205"/>
      <c r="KR205"/>
      <c r="KS205"/>
      <c r="KT205"/>
      <c r="KU205"/>
      <c r="KV205"/>
      <c r="KW205"/>
      <c r="KX205"/>
      <c r="KY205"/>
      <c r="KZ205"/>
      <c r="LA205"/>
      <c r="LB205"/>
      <c r="LC205"/>
      <c r="LD205"/>
      <c r="LE205"/>
      <c r="LF205"/>
      <c r="LG205"/>
      <c r="LH205"/>
      <c r="LI205"/>
      <c r="LJ205"/>
      <c r="LK205"/>
      <c r="LL205"/>
      <c r="LM205"/>
      <c r="LN205"/>
      <c r="LO205"/>
      <c r="LP205"/>
      <c r="LQ205"/>
      <c r="LR205"/>
      <c r="LS205"/>
      <c r="LT205"/>
      <c r="LU205"/>
      <c r="LV205"/>
      <c r="LW205"/>
      <c r="LX205"/>
      <c r="LY205"/>
      <c r="LZ205"/>
      <c r="MA205"/>
      <c r="MB205"/>
      <c r="MC205"/>
      <c r="MD205"/>
      <c r="ME205"/>
      <c r="MF205"/>
      <c r="MG205"/>
      <c r="MH205"/>
      <c r="MI205"/>
      <c r="MJ205"/>
      <c r="MK205"/>
      <c r="ML205"/>
      <c r="MM205"/>
      <c r="MN205"/>
      <c r="MO205"/>
      <c r="MP205"/>
      <c r="MQ205"/>
      <c r="MR205"/>
      <c r="MS205"/>
      <c r="MT205"/>
      <c r="MU205"/>
      <c r="MV205"/>
      <c r="MW205"/>
      <c r="MX205"/>
      <c r="MY205"/>
      <c r="MZ205"/>
      <c r="NA205"/>
      <c r="NB205"/>
      <c r="NC205"/>
      <c r="ND205"/>
      <c r="NE205"/>
      <c r="NF205"/>
      <c r="NG205"/>
      <c r="NH205"/>
      <c r="NI205"/>
      <c r="NJ205"/>
      <c r="NK205"/>
      <c r="NL205"/>
      <c r="NM205"/>
      <c r="NN205"/>
      <c r="NO205"/>
      <c r="NP205"/>
      <c r="NQ205"/>
      <c r="NR205"/>
      <c r="NS205"/>
      <c r="NT205"/>
      <c r="NU205"/>
      <c r="NV205"/>
      <c r="NW205"/>
      <c r="NX205"/>
      <c r="NY205"/>
      <c r="NZ205"/>
      <c r="OA205"/>
      <c r="OB205"/>
      <c r="OC205"/>
      <c r="OD205"/>
      <c r="OE205"/>
      <c r="OF205"/>
      <c r="OG205"/>
      <c r="OH205"/>
      <c r="OI205"/>
      <c r="OJ205"/>
      <c r="OK205"/>
      <c r="OL205"/>
      <c r="OM205"/>
      <c r="ON205"/>
      <c r="OO205"/>
      <c r="OP205"/>
      <c r="OQ205"/>
      <c r="OR205"/>
      <c r="OS205"/>
      <c r="OT205"/>
      <c r="OU205"/>
      <c r="OV205"/>
      <c r="OW205"/>
      <c r="OX205"/>
      <c r="OY205"/>
      <c r="OZ205"/>
      <c r="PA205"/>
      <c r="PB205"/>
      <c r="PC205"/>
      <c r="PD205"/>
      <c r="PE205"/>
      <c r="PF205"/>
      <c r="PG205"/>
      <c r="PH205"/>
      <c r="PI205"/>
      <c r="PJ205"/>
      <c r="PK205"/>
      <c r="PL205"/>
      <c r="PM205"/>
      <c r="PN205"/>
      <c r="PO205"/>
      <c r="PP205"/>
      <c r="PQ205"/>
      <c r="PR205"/>
      <c r="PS205"/>
      <c r="PT205"/>
      <c r="PU205"/>
      <c r="PV205"/>
      <c r="PW205"/>
      <c r="PX205"/>
      <c r="PY205"/>
      <c r="PZ205"/>
      <c r="QA205"/>
      <c r="QB205"/>
      <c r="QC205"/>
      <c r="QD205"/>
      <c r="QE205"/>
      <c r="QF205"/>
      <c r="QG205"/>
      <c r="QH205"/>
      <c r="QI205"/>
      <c r="QJ205"/>
      <c r="QK205"/>
      <c r="QL205"/>
      <c r="QM205"/>
      <c r="QN205"/>
      <c r="QO205"/>
      <c r="QP205"/>
      <c r="QQ205"/>
      <c r="QR205"/>
      <c r="QS205"/>
      <c r="QT205"/>
      <c r="QU205"/>
      <c r="QV205"/>
      <c r="QW205"/>
      <c r="QX205"/>
      <c r="QY205"/>
      <c r="QZ205"/>
      <c r="RA205"/>
      <c r="RB205"/>
      <c r="RC205"/>
      <c r="RD205"/>
      <c r="RE205"/>
      <c r="RF205"/>
      <c r="RG205"/>
      <c r="RH205"/>
      <c r="RI205"/>
      <c r="RJ205"/>
      <c r="RK205"/>
      <c r="RL205"/>
      <c r="RM205"/>
      <c r="RN205"/>
      <c r="RO205"/>
      <c r="RP205"/>
      <c r="RQ205"/>
      <c r="RR205"/>
      <c r="RS205"/>
      <c r="RT205"/>
      <c r="RU205"/>
      <c r="RV205"/>
      <c r="RW205"/>
      <c r="RX205"/>
      <c r="RY205"/>
      <c r="RZ205"/>
      <c r="SA205"/>
      <c r="SB205"/>
      <c r="SC205"/>
      <c r="SD205"/>
      <c r="SE205"/>
      <c r="SF205"/>
      <c r="SG205"/>
      <c r="SH205"/>
      <c r="SI205"/>
      <c r="SJ205"/>
      <c r="SK205"/>
      <c r="SL205"/>
      <c r="SM205"/>
      <c r="SN205"/>
      <c r="SO205"/>
      <c r="SP205"/>
      <c r="SQ205"/>
      <c r="SR205"/>
      <c r="SS205"/>
      <c r="ST205"/>
      <c r="SU205"/>
      <c r="SV205"/>
      <c r="SW205"/>
      <c r="SX205"/>
      <c r="SY205"/>
      <c r="SZ205"/>
      <c r="TA205"/>
      <c r="TB205"/>
      <c r="TC205"/>
      <c r="TD205"/>
      <c r="TE205"/>
      <c r="TF205"/>
      <c r="TG205"/>
      <c r="TH205"/>
      <c r="TI205"/>
      <c r="TJ205"/>
      <c r="TK205"/>
      <c r="TL205"/>
      <c r="TM205"/>
      <c r="TN205"/>
      <c r="TO205"/>
      <c r="TP205"/>
      <c r="TQ205"/>
      <c r="TR205"/>
      <c r="TS205"/>
      <c r="TT205"/>
      <c r="TU205"/>
      <c r="TV205"/>
      <c r="TW205"/>
      <c r="TX205"/>
      <c r="TY205"/>
      <c r="TZ205"/>
      <c r="UA205"/>
      <c r="UB205"/>
      <c r="UC205"/>
      <c r="UD205"/>
      <c r="UE205"/>
      <c r="UF205"/>
      <c r="UG205"/>
      <c r="UH205"/>
      <c r="UI205"/>
      <c r="UJ205"/>
      <c r="UK205"/>
      <c r="UL205"/>
      <c r="UM205"/>
      <c r="UN205"/>
      <c r="UO205"/>
      <c r="UP205"/>
      <c r="UQ205"/>
      <c r="UR205"/>
      <c r="US205"/>
      <c r="UT205"/>
      <c r="UU205"/>
      <c r="UV205"/>
      <c r="UW205"/>
      <c r="UX205"/>
      <c r="UY205"/>
      <c r="UZ205"/>
      <c r="VA205"/>
      <c r="VB205"/>
      <c r="VC205"/>
      <c r="VD205"/>
      <c r="VE205"/>
      <c r="VF205"/>
      <c r="VG205"/>
      <c r="VH205"/>
      <c r="VI205"/>
      <c r="VJ205"/>
      <c r="VK205"/>
      <c r="VL205"/>
      <c r="VM205"/>
      <c r="VN205"/>
      <c r="VO205"/>
      <c r="VP205"/>
      <c r="VQ205"/>
      <c r="VR205"/>
      <c r="VS205"/>
      <c r="VT205"/>
      <c r="VU205"/>
      <c r="VV205"/>
      <c r="VW205"/>
      <c r="VX205"/>
      <c r="VY205"/>
      <c r="VZ205"/>
      <c r="WA205"/>
      <c r="WB205"/>
      <c r="WC205"/>
      <c r="WD205"/>
      <c r="WE205"/>
      <c r="WF205"/>
      <c r="WG205"/>
      <c r="WH205"/>
      <c r="WI205"/>
      <c r="WJ205"/>
      <c r="WK205"/>
      <c r="WL205"/>
      <c r="WM205"/>
      <c r="WN205"/>
      <c r="WO205"/>
      <c r="WP205"/>
      <c r="WQ205"/>
      <c r="WR205"/>
      <c r="WS205"/>
      <c r="WT205"/>
      <c r="WU205"/>
      <c r="WV205"/>
      <c r="WW205"/>
      <c r="WX205"/>
      <c r="WY205"/>
      <c r="WZ205"/>
      <c r="XA205"/>
      <c r="XB205"/>
      <c r="XC205"/>
      <c r="XD205"/>
      <c r="XE205"/>
      <c r="XF205"/>
      <c r="XG205"/>
      <c r="XH205"/>
      <c r="XI205"/>
      <c r="XJ205"/>
      <c r="XK205"/>
      <c r="XL205"/>
      <c r="XM205"/>
      <c r="XN205"/>
      <c r="XO205"/>
      <c r="XP205"/>
      <c r="XQ205"/>
      <c r="XR205"/>
      <c r="XS205"/>
      <c r="XT205"/>
      <c r="XU205"/>
      <c r="XV205"/>
      <c r="XW205"/>
      <c r="XX205"/>
      <c r="XY205"/>
      <c r="XZ205"/>
      <c r="YA205"/>
      <c r="YB205"/>
      <c r="YC205"/>
      <c r="YD205"/>
      <c r="YE205"/>
      <c r="YF205"/>
      <c r="YG205"/>
      <c r="YH205"/>
      <c r="YI205"/>
      <c r="YJ205"/>
      <c r="YK205"/>
      <c r="YL205"/>
      <c r="YM205"/>
      <c r="YN205"/>
      <c r="YO205"/>
      <c r="YP205"/>
      <c r="YQ205"/>
      <c r="YR205"/>
      <c r="YS205"/>
      <c r="YT205"/>
      <c r="YU205"/>
      <c r="YV205"/>
      <c r="YW205"/>
      <c r="YX205"/>
      <c r="YY205"/>
      <c r="YZ205"/>
      <c r="ZA205"/>
      <c r="ZB205"/>
      <c r="ZC205"/>
      <c r="ZD205"/>
      <c r="ZE205"/>
      <c r="ZF205"/>
      <c r="ZG205"/>
      <c r="ZH205"/>
      <c r="ZI205"/>
      <c r="ZJ205"/>
      <c r="ZK205"/>
      <c r="ZL205"/>
      <c r="ZM205"/>
      <c r="ZN205"/>
      <c r="ZO205"/>
      <c r="ZP205"/>
      <c r="ZQ205"/>
      <c r="ZR205"/>
      <c r="ZS205"/>
      <c r="ZT205"/>
      <c r="ZU205"/>
      <c r="ZV205"/>
      <c r="ZW205"/>
      <c r="ZX205"/>
      <c r="ZY205"/>
      <c r="ZZ205"/>
      <c r="AAA205"/>
      <c r="AAB205"/>
      <c r="AAC205"/>
      <c r="AAD205"/>
      <c r="AAE205"/>
      <c r="AAF205"/>
      <c r="AAG205"/>
      <c r="AAH205"/>
      <c r="AAI205"/>
      <c r="AAJ205"/>
      <c r="AAK205"/>
      <c r="AAL205"/>
      <c r="AAM205"/>
      <c r="AAN205"/>
      <c r="AAO205"/>
      <c r="AAP205"/>
      <c r="AAQ205"/>
      <c r="AAR205"/>
      <c r="AAS205"/>
      <c r="AAT205"/>
      <c r="AAU205"/>
      <c r="AAV205"/>
      <c r="AAW205"/>
      <c r="AAX205"/>
      <c r="AAY205"/>
      <c r="AAZ205"/>
      <c r="ABA205"/>
      <c r="ABB205"/>
      <c r="ABC205"/>
      <c r="ABD205"/>
      <c r="ABE205"/>
      <c r="ABF205"/>
      <c r="ABG205"/>
      <c r="ABH205"/>
      <c r="ABI205"/>
      <c r="ABJ205"/>
      <c r="ABK205"/>
      <c r="ABL205"/>
      <c r="ABM205"/>
      <c r="ABN205"/>
      <c r="ABO205"/>
      <c r="ABP205"/>
      <c r="ABQ205"/>
      <c r="ABR205"/>
      <c r="ABS205"/>
      <c r="ABT205"/>
      <c r="ABU205"/>
      <c r="ABV205"/>
      <c r="ABW205"/>
      <c r="ABX205"/>
      <c r="ABY205"/>
      <c r="ABZ205"/>
      <c r="ACA205"/>
      <c r="ACB205"/>
      <c r="ACC205"/>
      <c r="ACD205"/>
      <c r="ACE205"/>
      <c r="ACF205"/>
      <c r="ACG205"/>
      <c r="ACH205"/>
      <c r="ACI205"/>
      <c r="ACJ205"/>
      <c r="ACK205"/>
      <c r="ACL205"/>
      <c r="ACM205"/>
      <c r="ACN205"/>
      <c r="ACO205"/>
      <c r="ACP205"/>
      <c r="ACQ205"/>
      <c r="ACR205"/>
      <c r="ACS205"/>
      <c r="ACT205"/>
      <c r="ACU205"/>
      <c r="ACV205"/>
      <c r="ACW205"/>
      <c r="ACX205"/>
      <c r="ACY205"/>
      <c r="ACZ205"/>
      <c r="ADA205"/>
      <c r="ADB205"/>
      <c r="ADC205"/>
      <c r="ADD205"/>
      <c r="ADE205"/>
      <c r="ADF205"/>
      <c r="ADG205"/>
      <c r="ADH205"/>
      <c r="ADI205"/>
      <c r="ADJ205"/>
      <c r="ADK205"/>
      <c r="ADL205"/>
      <c r="ADM205"/>
      <c r="ADN205"/>
      <c r="ADO205"/>
      <c r="ADP205"/>
      <c r="ADQ205"/>
      <c r="ADR205"/>
      <c r="ADS205"/>
      <c r="ADT205"/>
      <c r="ADU205"/>
      <c r="ADV205"/>
      <c r="ADW205"/>
      <c r="ADX205"/>
      <c r="ADY205"/>
      <c r="ADZ205"/>
      <c r="AEA205"/>
      <c r="AEB205"/>
      <c r="AEC205"/>
      <c r="AED205"/>
      <c r="AEE205"/>
      <c r="AEF205"/>
      <c r="AEG205"/>
      <c r="AEH205"/>
      <c r="AEI205"/>
      <c r="AEJ205"/>
      <c r="AEK205"/>
      <c r="AEL205"/>
      <c r="AEM205"/>
      <c r="AEN205"/>
      <c r="AEO205"/>
      <c r="AEP205"/>
      <c r="AEQ205"/>
      <c r="AER205"/>
      <c r="AES205"/>
      <c r="AET205"/>
      <c r="AEU205"/>
      <c r="AEV205"/>
      <c r="AEW205"/>
      <c r="AEX205"/>
      <c r="AEY205"/>
      <c r="AEZ205"/>
      <c r="AFA205"/>
      <c r="AFB205"/>
      <c r="AFC205"/>
      <c r="AFD205"/>
      <c r="AFE205"/>
      <c r="AFF205"/>
      <c r="AFG205"/>
      <c r="AFH205"/>
      <c r="AFI205"/>
      <c r="AFJ205"/>
      <c r="AFK205"/>
      <c r="AFL205"/>
      <c r="AFM205"/>
      <c r="AFN205"/>
      <c r="AFO205"/>
      <c r="AFP205"/>
      <c r="AFQ205"/>
      <c r="AFR205"/>
      <c r="AFS205"/>
      <c r="AFT205"/>
      <c r="AFU205"/>
      <c r="AFV205"/>
      <c r="AFW205"/>
      <c r="AFX205"/>
      <c r="AFY205"/>
      <c r="AFZ205"/>
      <c r="AGA205"/>
      <c r="AGB205"/>
      <c r="AGC205"/>
      <c r="AGD205"/>
      <c r="AGE205"/>
      <c r="AGF205"/>
      <c r="AGG205"/>
      <c r="AGH205"/>
      <c r="AGI205"/>
      <c r="AGJ205"/>
      <c r="AGK205"/>
      <c r="AGL205"/>
      <c r="AGM205"/>
      <c r="AGN205"/>
      <c r="AGO205"/>
      <c r="AGP205"/>
      <c r="AGQ205"/>
      <c r="AGR205"/>
      <c r="AGS205"/>
      <c r="AGT205"/>
      <c r="AGU205"/>
      <c r="AGV205"/>
      <c r="AGW205"/>
      <c r="AGX205"/>
      <c r="AGY205"/>
      <c r="AGZ205"/>
      <c r="AHA205"/>
      <c r="AHB205"/>
      <c r="AHC205"/>
      <c r="AHD205"/>
      <c r="AHE205"/>
      <c r="AHF205"/>
      <c r="AHG205"/>
      <c r="AHH205"/>
      <c r="AHI205"/>
      <c r="AHJ205"/>
      <c r="AHK205"/>
      <c r="AHL205"/>
      <c r="AHM205"/>
      <c r="AHN205"/>
      <c r="AHO205"/>
      <c r="AHP205"/>
      <c r="AHQ205"/>
      <c r="AHR205"/>
      <c r="AHS205"/>
      <c r="AHT205"/>
      <c r="AHU205"/>
      <c r="AHV205"/>
      <c r="AHW205"/>
      <c r="AHX205"/>
      <c r="AHY205"/>
      <c r="AHZ205"/>
      <c r="AIA205"/>
      <c r="AIB205"/>
      <c r="AIC205"/>
      <c r="AID205"/>
      <c r="AIE205"/>
      <c r="AIF205"/>
      <c r="AIG205"/>
      <c r="AIH205"/>
      <c r="AII205"/>
      <c r="AIJ205"/>
      <c r="AIK205"/>
      <c r="AIL205"/>
      <c r="AIM205"/>
      <c r="AIN205"/>
      <c r="AIO205"/>
      <c r="AIP205"/>
      <c r="AIQ205"/>
      <c r="AIR205"/>
      <c r="AIS205"/>
      <c r="AIT205"/>
      <c r="AIU205"/>
      <c r="AIV205"/>
      <c r="AIW205"/>
      <c r="AIX205"/>
      <c r="AIY205"/>
      <c r="AIZ205"/>
      <c r="AJA205"/>
      <c r="AJB205"/>
      <c r="AJC205"/>
      <c r="AJD205"/>
      <c r="AJE205"/>
      <c r="AJF205"/>
      <c r="AJG205"/>
      <c r="AJH205"/>
      <c r="AJI205"/>
      <c r="AJJ205"/>
      <c r="AJK205"/>
      <c r="AJL205"/>
      <c r="AJM205"/>
      <c r="AJN205"/>
      <c r="AJO205"/>
      <c r="AJP205"/>
      <c r="AJQ205"/>
      <c r="AJR205"/>
      <c r="AJS205"/>
      <c r="AJT205"/>
      <c r="AJU205"/>
      <c r="AJV205"/>
      <c r="AJW205"/>
      <c r="AJX205"/>
      <c r="AJY205"/>
      <c r="AJZ205"/>
      <c r="AKA205"/>
      <c r="AKB205"/>
      <c r="AKC205"/>
      <c r="AKD205"/>
      <c r="AKE205"/>
      <c r="AKF205"/>
      <c r="AKG205"/>
      <c r="AKH205"/>
      <c r="AKI205"/>
      <c r="AKJ205"/>
      <c r="AKK205"/>
      <c r="AKL205"/>
      <c r="AKM205"/>
      <c r="AKN205"/>
      <c r="AKO205"/>
      <c r="AKP205"/>
      <c r="AKQ205"/>
      <c r="AKR205"/>
      <c r="AKS205"/>
      <c r="AKT205"/>
      <c r="AKU205"/>
      <c r="AKV205"/>
      <c r="AKW205"/>
      <c r="AKX205"/>
      <c r="AKY205"/>
      <c r="AKZ205"/>
      <c r="ALA205"/>
      <c r="ALB205"/>
      <c r="ALC205"/>
      <c r="ALD205"/>
      <c r="ALE205"/>
      <c r="ALF205"/>
      <c r="ALG205"/>
      <c r="ALH205"/>
      <c r="ALI205"/>
      <c r="ALJ205"/>
      <c r="ALK205"/>
      <c r="ALL205"/>
      <c r="ALM205"/>
      <c r="ALN205"/>
      <c r="ALO205"/>
      <c r="ALP205"/>
      <c r="ALQ205"/>
      <c r="ALR205"/>
      <c r="ALS205"/>
      <c r="ALT205"/>
      <c r="ALU205"/>
      <c r="ALV205"/>
      <c r="ALW205"/>
      <c r="ALX205"/>
      <c r="ALY205"/>
      <c r="ALZ205"/>
      <c r="AMA205"/>
      <c r="AMB205"/>
      <c r="AMC205"/>
      <c r="AMD205"/>
      <c r="AME205"/>
      <c r="AMF205"/>
      <c r="AMG205"/>
      <c r="AMH205"/>
      <c r="AMI205"/>
      <c r="AMJ205"/>
      <c r="AMK205"/>
      <c r="AML205"/>
      <c r="AMM205"/>
      <c r="AMN205"/>
      <c r="AMO205"/>
      <c r="AMP205"/>
      <c r="AMQ205"/>
      <c r="AMR205"/>
      <c r="AMS205"/>
      <c r="AMT205"/>
      <c r="AMU205"/>
      <c r="AMV205"/>
      <c r="AMW205"/>
      <c r="AMX205"/>
      <c r="AMY205"/>
      <c r="AMZ205"/>
      <c r="ANA205"/>
      <c r="ANB205"/>
      <c r="ANC205"/>
      <c r="AND205"/>
      <c r="ANE205"/>
    </row>
    <row r="206" spans="3:1045" s="6" customFormat="1" ht="15" customHeight="1" x14ac:dyDescent="0.25">
      <c r="C206" s="6" t="str">
        <f t="shared" si="196"/>
        <v>Rheem</v>
      </c>
      <c r="D206" s="6" t="str">
        <f t="shared" si="197"/>
        <v>PROPH65 T2 RH350 D  (65 gal)</v>
      </c>
      <c r="E206" s="6">
        <f t="shared" si="198"/>
        <v>190440</v>
      </c>
      <c r="F206" s="60">
        <f t="shared" ref="F206:F406" si="202">W206</f>
        <v>65</v>
      </c>
      <c r="G206" s="6" t="str">
        <f t="shared" si="199"/>
        <v>RheemHBDR4565</v>
      </c>
      <c r="H206" s="60">
        <v>0</v>
      </c>
      <c r="I206" s="60">
        <v>1</v>
      </c>
      <c r="J206" s="61">
        <f t="shared" si="62"/>
        <v>0</v>
      </c>
      <c r="K206" s="61">
        <f t="shared" si="63"/>
        <v>3.4</v>
      </c>
      <c r="L206" s="127">
        <f t="shared" si="174"/>
        <v>0</v>
      </c>
      <c r="M206" s="169" t="str">
        <f t="shared" si="200"/>
        <v>RheemPROPH65RH350D</v>
      </c>
      <c r="N206" s="97" t="s">
        <v>196</v>
      </c>
      <c r="O206" s="32">
        <v>3</v>
      </c>
      <c r="P206" s="81">
        <f t="shared" si="175"/>
        <v>19</v>
      </c>
      <c r="Q206" s="12" t="s">
        <v>91</v>
      </c>
      <c r="R206" s="68">
        <f t="shared" si="201"/>
        <v>4</v>
      </c>
      <c r="S206" s="68">
        <f t="shared" si="188"/>
        <v>190440</v>
      </c>
      <c r="T206" s="65" t="str">
        <f t="shared" si="119"/>
        <v>PROPH65 T2 RH350 D  (65 gal)</v>
      </c>
      <c r="U206" s="168">
        <f t="shared" si="186"/>
        <v>1</v>
      </c>
      <c r="V206" s="13" t="s">
        <v>130</v>
      </c>
      <c r="W206" s="14">
        <v>65</v>
      </c>
      <c r="X206" s="105" t="s">
        <v>274</v>
      </c>
      <c r="Y206" s="86" t="s">
        <v>274</v>
      </c>
      <c r="Z206" s="91" t="str">
        <f t="shared" si="173"/>
        <v>RheemHBDR4565</v>
      </c>
      <c r="AA206" s="126">
        <v>0</v>
      </c>
      <c r="AB206" s="42" t="str">
        <f>[1]ESTAR_to_AWHS!K56</f>
        <v>--</v>
      </c>
      <c r="AC206" s="51" t="str">
        <f>[1]ESTAR_to_AWHS!I56</f>
        <v>2-3</v>
      </c>
      <c r="AD206" s="171">
        <f>[1]ESTAR_to_AWHS!L56</f>
        <v>3.4</v>
      </c>
      <c r="AE206" s="52">
        <f>[1]ESTAR_to_AWHS!J56</f>
        <v>42667</v>
      </c>
      <c r="AF206" s="49" t="s">
        <v>91</v>
      </c>
      <c r="AG206" s="138" t="str">
        <f t="shared" si="189"/>
        <v>2,     190440,   "PROPH65 T2 RH350 D  (65 gal)"</v>
      </c>
      <c r="AH206" s="140" t="str">
        <f t="shared" si="185"/>
        <v>Rheem</v>
      </c>
      <c r="AI206" s="141" t="s">
        <v>547</v>
      </c>
      <c r="AJ206" s="166">
        <f t="shared" si="187"/>
        <v>1</v>
      </c>
      <c r="AK206" s="138" t="str">
        <f t="shared" si="190"/>
        <v xml:space="preserve">          case  PROPH65 T2 RH350 D  (65 gal)   :   "RheemPROPH65RH350D"</v>
      </c>
      <c r="AL206"/>
      <c r="AM206"/>
      <c r="AN206"/>
      <c r="AO206"/>
      <c r="AP206"/>
      <c r="AQ206"/>
      <c r="AR206"/>
      <c r="AS206"/>
      <c r="AT206"/>
      <c r="AU206"/>
      <c r="AV206"/>
      <c r="AW206"/>
      <c r="AX206"/>
      <c r="AY206"/>
      <c r="AZ206"/>
      <c r="BA206"/>
      <c r="BB206"/>
      <c r="BC206"/>
      <c r="BD206"/>
      <c r="BE206"/>
      <c r="BF206"/>
      <c r="BG206"/>
      <c r="BH206"/>
      <c r="BI206"/>
      <c r="BJ206"/>
      <c r="BK206"/>
      <c r="BL206"/>
      <c r="BM206"/>
      <c r="BN206"/>
      <c r="BO206"/>
      <c r="BP206"/>
      <c r="BQ206"/>
      <c r="BR206"/>
      <c r="BS206"/>
      <c r="BT206"/>
      <c r="BU206"/>
      <c r="BV206"/>
      <c r="BW206"/>
      <c r="BX206"/>
      <c r="BY206"/>
      <c r="BZ206"/>
      <c r="CA206"/>
      <c r="CB206"/>
      <c r="CC206"/>
      <c r="CD206"/>
      <c r="CE206"/>
      <c r="CF206"/>
      <c r="CG206"/>
      <c r="CH206"/>
      <c r="CI206"/>
      <c r="CJ206"/>
      <c r="CK206"/>
      <c r="CL206"/>
      <c r="CM206"/>
      <c r="CN206"/>
      <c r="CO206"/>
      <c r="CP206"/>
      <c r="CQ206"/>
      <c r="CR206"/>
      <c r="CS206"/>
      <c r="CT206"/>
      <c r="CU206"/>
      <c r="CV206"/>
      <c r="CW206"/>
      <c r="CX206"/>
      <c r="CY206"/>
      <c r="CZ206"/>
      <c r="DA206"/>
      <c r="DB206"/>
      <c r="DC206"/>
      <c r="DD206"/>
      <c r="DE206"/>
      <c r="DF206"/>
      <c r="DG206"/>
      <c r="DH206"/>
      <c r="DI206"/>
      <c r="DJ206"/>
      <c r="DK206"/>
      <c r="DL206"/>
      <c r="DM206"/>
      <c r="DN206"/>
      <c r="DO206"/>
      <c r="DP206"/>
      <c r="DQ206"/>
      <c r="DR206"/>
      <c r="DS206"/>
      <c r="DT206"/>
      <c r="DU206"/>
      <c r="DV206"/>
      <c r="DW206"/>
      <c r="DX206"/>
      <c r="DY206"/>
      <c r="DZ206"/>
      <c r="EA206"/>
      <c r="EB206"/>
      <c r="EC206"/>
      <c r="ED206"/>
      <c r="EE206"/>
      <c r="EF206"/>
      <c r="EG206"/>
      <c r="EH206"/>
      <c r="EI206"/>
      <c r="EJ206"/>
      <c r="EK206"/>
      <c r="EL206"/>
      <c r="EM206"/>
      <c r="EN206"/>
      <c r="EO206"/>
      <c r="EP206"/>
      <c r="EQ206"/>
      <c r="ER206"/>
      <c r="ES206"/>
      <c r="ET206"/>
      <c r="EU206"/>
      <c r="EV206"/>
      <c r="EW206"/>
      <c r="EX206"/>
      <c r="EY206"/>
      <c r="EZ206"/>
      <c r="FA206"/>
      <c r="FB206"/>
      <c r="FC206"/>
      <c r="FD206"/>
      <c r="FE206"/>
      <c r="FF206"/>
      <c r="FG206"/>
      <c r="FH206"/>
      <c r="FI206"/>
      <c r="FJ206"/>
      <c r="FK206"/>
      <c r="FL206"/>
      <c r="FM206"/>
      <c r="FN206"/>
      <c r="FO206"/>
      <c r="FP206"/>
      <c r="FQ206"/>
      <c r="FR206"/>
      <c r="FS206"/>
      <c r="FT206"/>
      <c r="FU206"/>
      <c r="FV206"/>
      <c r="FW206"/>
      <c r="FX206"/>
      <c r="FY206"/>
      <c r="FZ206"/>
      <c r="GA206"/>
      <c r="GB206"/>
      <c r="GC206"/>
      <c r="GD206"/>
      <c r="GE206"/>
      <c r="GF206"/>
      <c r="GG206"/>
      <c r="GH206"/>
      <c r="GI206"/>
      <c r="GJ206"/>
      <c r="GK206"/>
      <c r="GL206"/>
      <c r="GM206"/>
      <c r="GN206"/>
      <c r="GO206"/>
      <c r="GP206"/>
      <c r="GQ206"/>
      <c r="GR206"/>
      <c r="GS206"/>
      <c r="GT206"/>
      <c r="GU206"/>
      <c r="GV206"/>
      <c r="GW206"/>
      <c r="GX206"/>
      <c r="GY206"/>
      <c r="GZ206"/>
      <c r="HA206"/>
      <c r="HB206"/>
      <c r="HC206"/>
      <c r="HD206"/>
      <c r="HE206"/>
      <c r="HF206"/>
      <c r="HG206"/>
      <c r="HH206"/>
      <c r="HI206"/>
      <c r="HJ206"/>
      <c r="HK206"/>
      <c r="HL206"/>
      <c r="HM206"/>
      <c r="HN206"/>
      <c r="HO206"/>
      <c r="HP206"/>
      <c r="HQ206"/>
      <c r="HR206"/>
      <c r="HS206"/>
      <c r="HT206"/>
      <c r="HU206"/>
      <c r="HV206"/>
      <c r="HW206"/>
      <c r="HX206"/>
      <c r="HY206"/>
      <c r="HZ206"/>
      <c r="IA206"/>
      <c r="IB206"/>
      <c r="IC206"/>
      <c r="ID206"/>
      <c r="IE206"/>
      <c r="IF206"/>
      <c r="IG206"/>
      <c r="IH206"/>
      <c r="II206"/>
      <c r="IJ206"/>
      <c r="IK206"/>
      <c r="IL206"/>
      <c r="IM206"/>
      <c r="IN206"/>
      <c r="IO206"/>
      <c r="IP206"/>
      <c r="IQ206"/>
      <c r="IR206"/>
      <c r="IS206"/>
      <c r="IT206"/>
      <c r="IU206"/>
      <c r="IV206"/>
      <c r="IW206"/>
      <c r="IX206"/>
      <c r="IY206"/>
      <c r="IZ206"/>
      <c r="JA206"/>
      <c r="JB206"/>
      <c r="JC206"/>
      <c r="JD206"/>
      <c r="JE206"/>
      <c r="JF206"/>
      <c r="JG206"/>
      <c r="JH206"/>
      <c r="JI206"/>
      <c r="JJ206"/>
      <c r="JK206"/>
      <c r="JL206"/>
      <c r="JM206"/>
      <c r="JN206"/>
      <c r="JO206"/>
      <c r="JP206"/>
      <c r="JQ206"/>
      <c r="JR206"/>
      <c r="JS206"/>
      <c r="JT206"/>
      <c r="JU206"/>
      <c r="JV206"/>
      <c r="JW206"/>
      <c r="JX206"/>
      <c r="JY206"/>
      <c r="JZ206"/>
      <c r="KA206"/>
      <c r="KB206"/>
      <c r="KC206"/>
      <c r="KD206"/>
      <c r="KE206"/>
      <c r="KF206"/>
      <c r="KG206"/>
      <c r="KH206"/>
      <c r="KI206"/>
      <c r="KJ206"/>
      <c r="KK206"/>
      <c r="KL206"/>
      <c r="KM206"/>
      <c r="KN206"/>
      <c r="KO206"/>
      <c r="KP206"/>
      <c r="KQ206"/>
      <c r="KR206"/>
      <c r="KS206"/>
      <c r="KT206"/>
      <c r="KU206"/>
      <c r="KV206"/>
      <c r="KW206"/>
      <c r="KX206"/>
      <c r="KY206"/>
      <c r="KZ206"/>
      <c r="LA206"/>
      <c r="LB206"/>
      <c r="LC206"/>
      <c r="LD206"/>
      <c r="LE206"/>
      <c r="LF206"/>
      <c r="LG206"/>
      <c r="LH206"/>
      <c r="LI206"/>
      <c r="LJ206"/>
      <c r="LK206"/>
      <c r="LL206"/>
      <c r="LM206"/>
      <c r="LN206"/>
      <c r="LO206"/>
      <c r="LP206"/>
      <c r="LQ206"/>
      <c r="LR206"/>
      <c r="LS206"/>
      <c r="LT206"/>
      <c r="LU206"/>
      <c r="LV206"/>
      <c r="LW206"/>
      <c r="LX206"/>
      <c r="LY206"/>
      <c r="LZ206"/>
      <c r="MA206"/>
      <c r="MB206"/>
      <c r="MC206"/>
      <c r="MD206"/>
      <c r="ME206"/>
      <c r="MF206"/>
      <c r="MG206"/>
      <c r="MH206"/>
      <c r="MI206"/>
      <c r="MJ206"/>
      <c r="MK206"/>
      <c r="ML206"/>
      <c r="MM206"/>
      <c r="MN206"/>
      <c r="MO206"/>
      <c r="MP206"/>
      <c r="MQ206"/>
      <c r="MR206"/>
      <c r="MS206"/>
      <c r="MT206"/>
      <c r="MU206"/>
      <c r="MV206"/>
      <c r="MW206"/>
      <c r="MX206"/>
      <c r="MY206"/>
      <c r="MZ206"/>
      <c r="NA206"/>
      <c r="NB206"/>
      <c r="NC206"/>
      <c r="ND206"/>
      <c r="NE206"/>
      <c r="NF206"/>
      <c r="NG206"/>
      <c r="NH206"/>
      <c r="NI206"/>
      <c r="NJ206"/>
      <c r="NK206"/>
      <c r="NL206"/>
      <c r="NM206"/>
      <c r="NN206"/>
      <c r="NO206"/>
      <c r="NP206"/>
      <c r="NQ206"/>
      <c r="NR206"/>
      <c r="NS206"/>
      <c r="NT206"/>
      <c r="NU206"/>
      <c r="NV206"/>
      <c r="NW206"/>
      <c r="NX206"/>
      <c r="NY206"/>
      <c r="NZ206"/>
      <c r="OA206"/>
      <c r="OB206"/>
      <c r="OC206"/>
      <c r="OD206"/>
      <c r="OE206"/>
      <c r="OF206"/>
      <c r="OG206"/>
      <c r="OH206"/>
      <c r="OI206"/>
      <c r="OJ206"/>
      <c r="OK206"/>
      <c r="OL206"/>
      <c r="OM206"/>
      <c r="ON206"/>
      <c r="OO206"/>
      <c r="OP206"/>
      <c r="OQ206"/>
      <c r="OR206"/>
      <c r="OS206"/>
      <c r="OT206"/>
      <c r="OU206"/>
      <c r="OV206"/>
      <c r="OW206"/>
      <c r="OX206"/>
      <c r="OY206"/>
      <c r="OZ206"/>
      <c r="PA206"/>
      <c r="PB206"/>
      <c r="PC206"/>
      <c r="PD206"/>
      <c r="PE206"/>
      <c r="PF206"/>
      <c r="PG206"/>
      <c r="PH206"/>
      <c r="PI206"/>
      <c r="PJ206"/>
      <c r="PK206"/>
      <c r="PL206"/>
      <c r="PM206"/>
      <c r="PN206"/>
      <c r="PO206"/>
      <c r="PP206"/>
      <c r="PQ206"/>
      <c r="PR206"/>
      <c r="PS206"/>
      <c r="PT206"/>
      <c r="PU206"/>
      <c r="PV206"/>
      <c r="PW206"/>
      <c r="PX206"/>
      <c r="PY206"/>
      <c r="PZ206"/>
      <c r="QA206"/>
      <c r="QB206"/>
      <c r="QC206"/>
      <c r="QD206"/>
      <c r="QE206"/>
      <c r="QF206"/>
      <c r="QG206"/>
      <c r="QH206"/>
      <c r="QI206"/>
      <c r="QJ206"/>
      <c r="QK206"/>
      <c r="QL206"/>
      <c r="QM206"/>
      <c r="QN206"/>
      <c r="QO206"/>
      <c r="QP206"/>
      <c r="QQ206"/>
      <c r="QR206"/>
      <c r="QS206"/>
      <c r="QT206"/>
      <c r="QU206"/>
      <c r="QV206"/>
      <c r="QW206"/>
      <c r="QX206"/>
      <c r="QY206"/>
      <c r="QZ206"/>
      <c r="RA206"/>
      <c r="RB206"/>
      <c r="RC206"/>
      <c r="RD206"/>
      <c r="RE206"/>
      <c r="RF206"/>
      <c r="RG206"/>
      <c r="RH206"/>
      <c r="RI206"/>
      <c r="RJ206"/>
      <c r="RK206"/>
      <c r="RL206"/>
      <c r="RM206"/>
      <c r="RN206"/>
      <c r="RO206"/>
      <c r="RP206"/>
      <c r="RQ206"/>
      <c r="RR206"/>
      <c r="RS206"/>
      <c r="RT206"/>
      <c r="RU206"/>
      <c r="RV206"/>
      <c r="RW206"/>
      <c r="RX206"/>
      <c r="RY206"/>
      <c r="RZ206"/>
      <c r="SA206"/>
      <c r="SB206"/>
      <c r="SC206"/>
      <c r="SD206"/>
      <c r="SE206"/>
      <c r="SF206"/>
      <c r="SG206"/>
      <c r="SH206"/>
      <c r="SI206"/>
      <c r="SJ206"/>
      <c r="SK206"/>
      <c r="SL206"/>
      <c r="SM206"/>
      <c r="SN206"/>
      <c r="SO206"/>
      <c r="SP206"/>
      <c r="SQ206"/>
      <c r="SR206"/>
      <c r="SS206"/>
      <c r="ST206"/>
      <c r="SU206"/>
      <c r="SV206"/>
      <c r="SW206"/>
      <c r="SX206"/>
      <c r="SY206"/>
      <c r="SZ206"/>
      <c r="TA206"/>
      <c r="TB206"/>
      <c r="TC206"/>
      <c r="TD206"/>
      <c r="TE206"/>
      <c r="TF206"/>
      <c r="TG206"/>
      <c r="TH206"/>
      <c r="TI206"/>
      <c r="TJ206"/>
      <c r="TK206"/>
      <c r="TL206"/>
      <c r="TM206"/>
      <c r="TN206"/>
      <c r="TO206"/>
      <c r="TP206"/>
      <c r="TQ206"/>
      <c r="TR206"/>
      <c r="TS206"/>
      <c r="TT206"/>
      <c r="TU206"/>
      <c r="TV206"/>
      <c r="TW206"/>
      <c r="TX206"/>
      <c r="TY206"/>
      <c r="TZ206"/>
      <c r="UA206"/>
      <c r="UB206"/>
      <c r="UC206"/>
      <c r="UD206"/>
      <c r="UE206"/>
      <c r="UF206"/>
      <c r="UG206"/>
      <c r="UH206"/>
      <c r="UI206"/>
      <c r="UJ206"/>
      <c r="UK206"/>
      <c r="UL206"/>
      <c r="UM206"/>
      <c r="UN206"/>
      <c r="UO206"/>
      <c r="UP206"/>
      <c r="UQ206"/>
      <c r="UR206"/>
      <c r="US206"/>
      <c r="UT206"/>
      <c r="UU206"/>
      <c r="UV206"/>
      <c r="UW206"/>
      <c r="UX206"/>
      <c r="UY206"/>
      <c r="UZ206"/>
      <c r="VA206"/>
      <c r="VB206"/>
      <c r="VC206"/>
      <c r="VD206"/>
      <c r="VE206"/>
      <c r="VF206"/>
      <c r="VG206"/>
      <c r="VH206"/>
      <c r="VI206"/>
      <c r="VJ206"/>
      <c r="VK206"/>
      <c r="VL206"/>
      <c r="VM206"/>
      <c r="VN206"/>
      <c r="VO206"/>
      <c r="VP206"/>
      <c r="VQ206"/>
      <c r="VR206"/>
      <c r="VS206"/>
      <c r="VT206"/>
      <c r="VU206"/>
      <c r="VV206"/>
      <c r="VW206"/>
      <c r="VX206"/>
      <c r="VY206"/>
      <c r="VZ206"/>
      <c r="WA206"/>
      <c r="WB206"/>
      <c r="WC206"/>
      <c r="WD206"/>
      <c r="WE206"/>
      <c r="WF206"/>
      <c r="WG206"/>
      <c r="WH206"/>
      <c r="WI206"/>
      <c r="WJ206"/>
      <c r="WK206"/>
      <c r="WL206"/>
      <c r="WM206"/>
      <c r="WN206"/>
      <c r="WO206"/>
      <c r="WP206"/>
      <c r="WQ206"/>
      <c r="WR206"/>
      <c r="WS206"/>
      <c r="WT206"/>
      <c r="WU206"/>
      <c r="WV206"/>
      <c r="WW206"/>
      <c r="WX206"/>
      <c r="WY206"/>
      <c r="WZ206"/>
      <c r="XA206"/>
      <c r="XB206"/>
      <c r="XC206"/>
      <c r="XD206"/>
      <c r="XE206"/>
      <c r="XF206"/>
      <c r="XG206"/>
      <c r="XH206"/>
      <c r="XI206"/>
      <c r="XJ206"/>
      <c r="XK206"/>
      <c r="XL206"/>
      <c r="XM206"/>
      <c r="XN206"/>
      <c r="XO206"/>
      <c r="XP206"/>
      <c r="XQ206"/>
      <c r="XR206"/>
      <c r="XS206"/>
      <c r="XT206"/>
      <c r="XU206"/>
      <c r="XV206"/>
      <c r="XW206"/>
      <c r="XX206"/>
      <c r="XY206"/>
      <c r="XZ206"/>
      <c r="YA206"/>
      <c r="YB206"/>
      <c r="YC206"/>
      <c r="YD206"/>
      <c r="YE206"/>
      <c r="YF206"/>
      <c r="YG206"/>
      <c r="YH206"/>
      <c r="YI206"/>
      <c r="YJ206"/>
      <c r="YK206"/>
      <c r="YL206"/>
      <c r="YM206"/>
      <c r="YN206"/>
      <c r="YO206"/>
      <c r="YP206"/>
      <c r="YQ206"/>
      <c r="YR206"/>
      <c r="YS206"/>
      <c r="YT206"/>
      <c r="YU206"/>
      <c r="YV206"/>
      <c r="YW206"/>
      <c r="YX206"/>
      <c r="YY206"/>
      <c r="YZ206"/>
      <c r="ZA206"/>
      <c r="ZB206"/>
      <c r="ZC206"/>
      <c r="ZD206"/>
      <c r="ZE206"/>
      <c r="ZF206"/>
      <c r="ZG206"/>
      <c r="ZH206"/>
      <c r="ZI206"/>
      <c r="ZJ206"/>
      <c r="ZK206"/>
      <c r="ZL206"/>
      <c r="ZM206"/>
      <c r="ZN206"/>
      <c r="ZO206"/>
      <c r="ZP206"/>
      <c r="ZQ206"/>
      <c r="ZR206"/>
      <c r="ZS206"/>
      <c r="ZT206"/>
      <c r="ZU206"/>
      <c r="ZV206"/>
      <c r="ZW206"/>
      <c r="ZX206"/>
      <c r="ZY206"/>
      <c r="ZZ206"/>
      <c r="AAA206"/>
      <c r="AAB206"/>
      <c r="AAC206"/>
      <c r="AAD206"/>
      <c r="AAE206"/>
      <c r="AAF206"/>
      <c r="AAG206"/>
      <c r="AAH206"/>
      <c r="AAI206"/>
      <c r="AAJ206"/>
      <c r="AAK206"/>
      <c r="AAL206"/>
      <c r="AAM206"/>
      <c r="AAN206"/>
      <c r="AAO206"/>
      <c r="AAP206"/>
      <c r="AAQ206"/>
      <c r="AAR206"/>
      <c r="AAS206"/>
      <c r="AAT206"/>
      <c r="AAU206"/>
      <c r="AAV206"/>
      <c r="AAW206"/>
      <c r="AAX206"/>
      <c r="AAY206"/>
      <c r="AAZ206"/>
      <c r="ABA206"/>
      <c r="ABB206"/>
      <c r="ABC206"/>
      <c r="ABD206"/>
      <c r="ABE206"/>
      <c r="ABF206"/>
      <c r="ABG206"/>
      <c r="ABH206"/>
      <c r="ABI206"/>
      <c r="ABJ206"/>
      <c r="ABK206"/>
      <c r="ABL206"/>
      <c r="ABM206"/>
      <c r="ABN206"/>
      <c r="ABO206"/>
      <c r="ABP206"/>
      <c r="ABQ206"/>
      <c r="ABR206"/>
      <c r="ABS206"/>
      <c r="ABT206"/>
      <c r="ABU206"/>
      <c r="ABV206"/>
      <c r="ABW206"/>
      <c r="ABX206"/>
      <c r="ABY206"/>
      <c r="ABZ206"/>
      <c r="ACA206"/>
      <c r="ACB206"/>
      <c r="ACC206"/>
      <c r="ACD206"/>
      <c r="ACE206"/>
      <c r="ACF206"/>
      <c r="ACG206"/>
      <c r="ACH206"/>
      <c r="ACI206"/>
      <c r="ACJ206"/>
      <c r="ACK206"/>
      <c r="ACL206"/>
      <c r="ACM206"/>
      <c r="ACN206"/>
      <c r="ACO206"/>
      <c r="ACP206"/>
      <c r="ACQ206"/>
      <c r="ACR206"/>
      <c r="ACS206"/>
      <c r="ACT206"/>
      <c r="ACU206"/>
      <c r="ACV206"/>
      <c r="ACW206"/>
      <c r="ACX206"/>
      <c r="ACY206"/>
      <c r="ACZ206"/>
      <c r="ADA206"/>
      <c r="ADB206"/>
      <c r="ADC206"/>
      <c r="ADD206"/>
      <c r="ADE206"/>
      <c r="ADF206"/>
      <c r="ADG206"/>
      <c r="ADH206"/>
      <c r="ADI206"/>
      <c r="ADJ206"/>
      <c r="ADK206"/>
      <c r="ADL206"/>
      <c r="ADM206"/>
      <c r="ADN206"/>
      <c r="ADO206"/>
      <c r="ADP206"/>
      <c r="ADQ206"/>
      <c r="ADR206"/>
      <c r="ADS206"/>
      <c r="ADT206"/>
      <c r="ADU206"/>
      <c r="ADV206"/>
      <c r="ADW206"/>
      <c r="ADX206"/>
      <c r="ADY206"/>
      <c r="ADZ206"/>
      <c r="AEA206"/>
      <c r="AEB206"/>
      <c r="AEC206"/>
      <c r="AED206"/>
      <c r="AEE206"/>
      <c r="AEF206"/>
      <c r="AEG206"/>
      <c r="AEH206"/>
      <c r="AEI206"/>
      <c r="AEJ206"/>
      <c r="AEK206"/>
      <c r="AEL206"/>
      <c r="AEM206"/>
      <c r="AEN206"/>
      <c r="AEO206"/>
      <c r="AEP206"/>
      <c r="AEQ206"/>
      <c r="AER206"/>
      <c r="AES206"/>
      <c r="AET206"/>
      <c r="AEU206"/>
      <c r="AEV206"/>
      <c r="AEW206"/>
      <c r="AEX206"/>
      <c r="AEY206"/>
      <c r="AEZ206"/>
      <c r="AFA206"/>
      <c r="AFB206"/>
      <c r="AFC206"/>
      <c r="AFD206"/>
      <c r="AFE206"/>
      <c r="AFF206"/>
      <c r="AFG206"/>
      <c r="AFH206"/>
      <c r="AFI206"/>
      <c r="AFJ206"/>
      <c r="AFK206"/>
      <c r="AFL206"/>
      <c r="AFM206"/>
      <c r="AFN206"/>
      <c r="AFO206"/>
      <c r="AFP206"/>
      <c r="AFQ206"/>
      <c r="AFR206"/>
      <c r="AFS206"/>
      <c r="AFT206"/>
      <c r="AFU206"/>
      <c r="AFV206"/>
      <c r="AFW206"/>
      <c r="AFX206"/>
      <c r="AFY206"/>
      <c r="AFZ206"/>
      <c r="AGA206"/>
      <c r="AGB206"/>
      <c r="AGC206"/>
      <c r="AGD206"/>
      <c r="AGE206"/>
      <c r="AGF206"/>
      <c r="AGG206"/>
      <c r="AGH206"/>
      <c r="AGI206"/>
      <c r="AGJ206"/>
      <c r="AGK206"/>
      <c r="AGL206"/>
      <c r="AGM206"/>
      <c r="AGN206"/>
      <c r="AGO206"/>
      <c r="AGP206"/>
      <c r="AGQ206"/>
      <c r="AGR206"/>
      <c r="AGS206"/>
      <c r="AGT206"/>
      <c r="AGU206"/>
      <c r="AGV206"/>
      <c r="AGW206"/>
      <c r="AGX206"/>
      <c r="AGY206"/>
      <c r="AGZ206"/>
      <c r="AHA206"/>
      <c r="AHB206"/>
      <c r="AHC206"/>
      <c r="AHD206"/>
      <c r="AHE206"/>
      <c r="AHF206"/>
      <c r="AHG206"/>
      <c r="AHH206"/>
      <c r="AHI206"/>
      <c r="AHJ206"/>
      <c r="AHK206"/>
      <c r="AHL206"/>
      <c r="AHM206"/>
      <c r="AHN206"/>
      <c r="AHO206"/>
      <c r="AHP206"/>
      <c r="AHQ206"/>
      <c r="AHR206"/>
      <c r="AHS206"/>
      <c r="AHT206"/>
      <c r="AHU206"/>
      <c r="AHV206"/>
      <c r="AHW206"/>
      <c r="AHX206"/>
      <c r="AHY206"/>
      <c r="AHZ206"/>
      <c r="AIA206"/>
      <c r="AIB206"/>
      <c r="AIC206"/>
      <c r="AID206"/>
      <c r="AIE206"/>
      <c r="AIF206"/>
      <c r="AIG206"/>
      <c r="AIH206"/>
      <c r="AII206"/>
      <c r="AIJ206"/>
      <c r="AIK206"/>
      <c r="AIL206"/>
      <c r="AIM206"/>
      <c r="AIN206"/>
      <c r="AIO206"/>
      <c r="AIP206"/>
      <c r="AIQ206"/>
      <c r="AIR206"/>
      <c r="AIS206"/>
      <c r="AIT206"/>
      <c r="AIU206"/>
      <c r="AIV206"/>
      <c r="AIW206"/>
      <c r="AIX206"/>
      <c r="AIY206"/>
      <c r="AIZ206"/>
      <c r="AJA206"/>
      <c r="AJB206"/>
      <c r="AJC206"/>
      <c r="AJD206"/>
      <c r="AJE206"/>
      <c r="AJF206"/>
      <c r="AJG206"/>
      <c r="AJH206"/>
      <c r="AJI206"/>
      <c r="AJJ206"/>
      <c r="AJK206"/>
      <c r="AJL206"/>
      <c r="AJM206"/>
      <c r="AJN206"/>
      <c r="AJO206"/>
      <c r="AJP206"/>
      <c r="AJQ206"/>
      <c r="AJR206"/>
      <c r="AJS206"/>
      <c r="AJT206"/>
      <c r="AJU206"/>
      <c r="AJV206"/>
      <c r="AJW206"/>
      <c r="AJX206"/>
      <c r="AJY206"/>
      <c r="AJZ206"/>
      <c r="AKA206"/>
      <c r="AKB206"/>
      <c r="AKC206"/>
      <c r="AKD206"/>
      <c r="AKE206"/>
      <c r="AKF206"/>
      <c r="AKG206"/>
      <c r="AKH206"/>
      <c r="AKI206"/>
      <c r="AKJ206"/>
      <c r="AKK206"/>
      <c r="AKL206"/>
      <c r="AKM206"/>
      <c r="AKN206"/>
      <c r="AKO206"/>
      <c r="AKP206"/>
      <c r="AKQ206"/>
      <c r="AKR206"/>
      <c r="AKS206"/>
      <c r="AKT206"/>
      <c r="AKU206"/>
      <c r="AKV206"/>
      <c r="AKW206"/>
      <c r="AKX206"/>
      <c r="AKY206"/>
      <c r="AKZ206"/>
      <c r="ALA206"/>
      <c r="ALB206"/>
      <c r="ALC206"/>
      <c r="ALD206"/>
      <c r="ALE206"/>
      <c r="ALF206"/>
      <c r="ALG206"/>
      <c r="ALH206"/>
      <c r="ALI206"/>
      <c r="ALJ206"/>
      <c r="ALK206"/>
      <c r="ALL206"/>
      <c r="ALM206"/>
      <c r="ALN206"/>
      <c r="ALO206"/>
      <c r="ALP206"/>
      <c r="ALQ206"/>
      <c r="ALR206"/>
      <c r="ALS206"/>
      <c r="ALT206"/>
      <c r="ALU206"/>
      <c r="ALV206"/>
      <c r="ALW206"/>
      <c r="ALX206"/>
      <c r="ALY206"/>
      <c r="ALZ206"/>
      <c r="AMA206"/>
      <c r="AMB206"/>
      <c r="AMC206"/>
      <c r="AMD206"/>
      <c r="AME206"/>
      <c r="AMF206"/>
      <c r="AMG206"/>
      <c r="AMH206"/>
      <c r="AMI206"/>
      <c r="AMJ206"/>
      <c r="AMK206"/>
      <c r="AML206"/>
      <c r="AMM206"/>
      <c r="AMN206"/>
      <c r="AMO206"/>
      <c r="AMP206"/>
      <c r="AMQ206"/>
      <c r="AMR206"/>
      <c r="AMS206"/>
      <c r="AMT206"/>
      <c r="AMU206"/>
      <c r="AMV206"/>
      <c r="AMW206"/>
      <c r="AMX206"/>
      <c r="AMY206"/>
      <c r="AMZ206"/>
      <c r="ANA206"/>
      <c r="ANB206"/>
      <c r="ANC206"/>
      <c r="AND206"/>
      <c r="ANE206"/>
    </row>
    <row r="207" spans="3:1045" s="6" customFormat="1" ht="15" customHeight="1" x14ac:dyDescent="0.25">
      <c r="C207" s="6" t="str">
        <f t="shared" si="196"/>
        <v>Rheem</v>
      </c>
      <c r="D207" s="6" t="str">
        <f t="shared" si="197"/>
        <v>PROPH80 T2 RH245  (80 gal)</v>
      </c>
      <c r="E207" s="6">
        <f t="shared" si="198"/>
        <v>190534</v>
      </c>
      <c r="F207" s="60">
        <f t="shared" si="202"/>
        <v>80</v>
      </c>
      <c r="G207" s="6" t="str">
        <f t="shared" si="199"/>
        <v>AOSmithSHPT80</v>
      </c>
      <c r="H207" s="60">
        <v>1</v>
      </c>
      <c r="I207" s="62">
        <v>0</v>
      </c>
      <c r="J207" s="61">
        <f t="shared" si="62"/>
        <v>2.1</v>
      </c>
      <c r="K207" s="61">
        <f t="shared" si="63"/>
        <v>0</v>
      </c>
      <c r="L207" s="127">
        <f t="shared" si="174"/>
        <v>0</v>
      </c>
      <c r="M207" s="169" t="str">
        <f t="shared" si="200"/>
        <v>RheemPROPH80RH245</v>
      </c>
      <c r="N207" s="97" t="s">
        <v>196</v>
      </c>
      <c r="O207" s="32">
        <v>1</v>
      </c>
      <c r="P207" s="81">
        <f t="shared" si="175"/>
        <v>19</v>
      </c>
      <c r="Q207" s="12" t="s">
        <v>91</v>
      </c>
      <c r="R207" s="68">
        <f t="shared" si="201"/>
        <v>5</v>
      </c>
      <c r="S207" s="68">
        <f t="shared" si="188"/>
        <v>190534</v>
      </c>
      <c r="T207" s="65" t="str">
        <f t="shared" si="119"/>
        <v>PROPH80 T2 RH245  (80 gal)</v>
      </c>
      <c r="U207" s="168">
        <f t="shared" si="186"/>
        <v>1</v>
      </c>
      <c r="V207" s="13" t="s">
        <v>144</v>
      </c>
      <c r="W207" s="14">
        <v>80</v>
      </c>
      <c r="X207" s="106" t="s">
        <v>165</v>
      </c>
      <c r="Y207" s="86" t="s">
        <v>165</v>
      </c>
      <c r="Z207" s="91" t="str">
        <f t="shared" si="173"/>
        <v>AOSmithSHPT80</v>
      </c>
      <c r="AA207" s="126">
        <v>0</v>
      </c>
      <c r="AB207" s="42">
        <f>[1]ESTAR_to_AWHS!K142</f>
        <v>2.1</v>
      </c>
      <c r="AC207" s="51" t="str">
        <f>[1]ESTAR_to_AWHS!I142</f>
        <v>4+</v>
      </c>
      <c r="AD207" s="171" t="str">
        <f>[1]ESTAR_to_AWHS!L142</f>
        <v>--</v>
      </c>
      <c r="AE207" s="52">
        <f>[1]ESTAR_to_AWHS!J142</f>
        <v>42591</v>
      </c>
      <c r="AF207" s="49" t="s">
        <v>91</v>
      </c>
      <c r="AG207" s="138" t="str">
        <f t="shared" si="189"/>
        <v>2,     190534,   "PROPH80 T2 RH245  (80 gal)"</v>
      </c>
      <c r="AH207" s="140" t="str">
        <f t="shared" si="185"/>
        <v>Rheem</v>
      </c>
      <c r="AI207" s="6" t="s">
        <v>554</v>
      </c>
      <c r="AJ207" s="166">
        <f t="shared" si="187"/>
        <v>1</v>
      </c>
      <c r="AK207" s="138" t="str">
        <f t="shared" si="190"/>
        <v xml:space="preserve">          case  PROPH80 T2 RH245  (80 gal)   :   "RheemPROPH80RH245"</v>
      </c>
      <c r="AL207"/>
      <c r="AM207"/>
      <c r="AN207"/>
      <c r="AO207"/>
      <c r="AP207"/>
      <c r="AQ207"/>
      <c r="AR207"/>
      <c r="AS207"/>
      <c r="AT207"/>
      <c r="AU207"/>
      <c r="AV207"/>
      <c r="AW207"/>
      <c r="AX207"/>
      <c r="AY207"/>
      <c r="AZ207"/>
      <c r="BA207"/>
      <c r="BB207"/>
    </row>
    <row r="208" spans="3:1045" s="6" customFormat="1" ht="15" customHeight="1" x14ac:dyDescent="0.25">
      <c r="C208" s="6" t="str">
        <f t="shared" si="196"/>
        <v>Rheem</v>
      </c>
      <c r="D208" s="6" t="str">
        <f t="shared" si="197"/>
        <v>PROPH80 T2 RH350 D  (80 gal)</v>
      </c>
      <c r="E208" s="6">
        <f t="shared" si="198"/>
        <v>190641</v>
      </c>
      <c r="F208" s="60">
        <f t="shared" si="202"/>
        <v>80</v>
      </c>
      <c r="G208" s="6" t="str">
        <f t="shared" si="199"/>
        <v>RheemHBDR4580</v>
      </c>
      <c r="H208" s="62">
        <v>0</v>
      </c>
      <c r="I208" s="60">
        <v>1</v>
      </c>
      <c r="J208" s="61">
        <f t="shared" si="62"/>
        <v>0</v>
      </c>
      <c r="K208" s="61">
        <f t="shared" si="63"/>
        <v>3.4</v>
      </c>
      <c r="L208" s="127">
        <f t="shared" si="174"/>
        <v>0</v>
      </c>
      <c r="M208" s="169" t="str">
        <f t="shared" si="200"/>
        <v>RheemPROPH80RH350</v>
      </c>
      <c r="N208" s="97" t="s">
        <v>196</v>
      </c>
      <c r="O208" s="32">
        <v>3</v>
      </c>
      <c r="P208" s="81">
        <f t="shared" si="175"/>
        <v>19</v>
      </c>
      <c r="Q208" s="12" t="s">
        <v>91</v>
      </c>
      <c r="R208" s="68">
        <f t="shared" si="201"/>
        <v>6</v>
      </c>
      <c r="S208" s="68">
        <f t="shared" si="188"/>
        <v>190641</v>
      </c>
      <c r="T208" s="65" t="str">
        <f t="shared" si="119"/>
        <v>PROPH80 T2 RH350 D  (80 gal)</v>
      </c>
      <c r="U208" s="168">
        <f t="shared" si="186"/>
        <v>1</v>
      </c>
      <c r="V208" s="13" t="s">
        <v>131</v>
      </c>
      <c r="W208" s="14">
        <v>80</v>
      </c>
      <c r="X208" s="105" t="s">
        <v>275</v>
      </c>
      <c r="Y208" s="86" t="s">
        <v>275</v>
      </c>
      <c r="Z208" s="91" t="str">
        <f t="shared" si="173"/>
        <v>RheemHBDR4580</v>
      </c>
      <c r="AA208" s="126">
        <v>0</v>
      </c>
      <c r="AB208" s="42" t="str">
        <f>[1]ESTAR_to_AWHS!K57</f>
        <v>--</v>
      </c>
      <c r="AC208" s="51">
        <f>[1]ESTAR_to_AWHS!I57</f>
        <v>4</v>
      </c>
      <c r="AD208" s="171">
        <f>[1]ESTAR_to_AWHS!L57</f>
        <v>3.4</v>
      </c>
      <c r="AE208" s="52">
        <f>[1]ESTAR_to_AWHS!J57</f>
        <v>42667</v>
      </c>
      <c r="AF208" s="49" t="s">
        <v>91</v>
      </c>
      <c r="AG208" s="138" t="str">
        <f t="shared" si="189"/>
        <v>2,     190641,   "PROPH80 T2 RH350 D  (80 gal)"</v>
      </c>
      <c r="AH208" s="140" t="str">
        <f t="shared" si="185"/>
        <v>Rheem</v>
      </c>
      <c r="AI208" s="6" t="s">
        <v>555</v>
      </c>
      <c r="AJ208" s="166">
        <f t="shared" si="187"/>
        <v>1</v>
      </c>
      <c r="AK208" s="138" t="str">
        <f t="shared" si="190"/>
        <v xml:space="preserve">          case  PROPH80 T2 RH350 D  (80 gal)   :   "RheemPROPH80RH350"</v>
      </c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  <c r="BE208"/>
      <c r="BF208"/>
      <c r="BG208"/>
      <c r="BH208"/>
      <c r="BI208"/>
      <c r="BJ208"/>
      <c r="BK208"/>
      <c r="BL208"/>
      <c r="BM208"/>
      <c r="BN208"/>
      <c r="BO208"/>
      <c r="BP208"/>
      <c r="BQ208"/>
      <c r="BR208"/>
      <c r="BS208"/>
      <c r="BT208"/>
      <c r="BU208"/>
      <c r="BV208"/>
      <c r="BW208"/>
      <c r="BX208"/>
      <c r="BY208"/>
      <c r="BZ208"/>
      <c r="CA208"/>
      <c r="CB208"/>
      <c r="CC208"/>
      <c r="CD208"/>
      <c r="CE208"/>
      <c r="CF208"/>
      <c r="CG208"/>
      <c r="CH208"/>
      <c r="CI208"/>
      <c r="CJ208"/>
      <c r="CK208"/>
      <c r="CL208"/>
      <c r="CM208"/>
      <c r="CN208"/>
      <c r="CO208"/>
      <c r="CP208"/>
      <c r="CQ208"/>
      <c r="CR208"/>
      <c r="CS208"/>
      <c r="CT208"/>
      <c r="CU208"/>
      <c r="CV208"/>
      <c r="CW208"/>
      <c r="CX208"/>
      <c r="CY208"/>
      <c r="CZ208"/>
      <c r="DA208"/>
      <c r="DB208"/>
      <c r="DC208"/>
      <c r="DD208"/>
      <c r="DE208"/>
      <c r="DF208"/>
      <c r="DG208"/>
      <c r="DH208"/>
      <c r="DI208"/>
      <c r="DJ208"/>
      <c r="DK208"/>
      <c r="DL208"/>
      <c r="DM208"/>
      <c r="DN208"/>
      <c r="DO208"/>
      <c r="DP208"/>
      <c r="DQ208"/>
      <c r="DR208"/>
      <c r="DS208"/>
      <c r="DT208"/>
      <c r="DU208"/>
      <c r="DV208"/>
      <c r="DW208"/>
      <c r="DX208"/>
      <c r="DY208"/>
      <c r="DZ208"/>
      <c r="EA208"/>
      <c r="EB208"/>
      <c r="EC208"/>
      <c r="ED208"/>
      <c r="EE208"/>
      <c r="EF208"/>
      <c r="EG208"/>
      <c r="EH208"/>
      <c r="EI208"/>
      <c r="EJ208"/>
      <c r="EK208"/>
      <c r="EL208"/>
      <c r="EM208"/>
      <c r="EN208"/>
      <c r="EO208"/>
      <c r="EP208"/>
      <c r="EQ208"/>
      <c r="ER208"/>
      <c r="ES208"/>
      <c r="ET208"/>
      <c r="EU208"/>
      <c r="EV208"/>
      <c r="EW208"/>
      <c r="EX208"/>
      <c r="EY208"/>
      <c r="EZ208"/>
      <c r="FA208"/>
      <c r="FB208"/>
      <c r="FC208"/>
      <c r="FD208"/>
      <c r="FE208"/>
      <c r="FF208"/>
      <c r="FG208"/>
      <c r="FH208"/>
      <c r="FI208"/>
      <c r="FJ208"/>
      <c r="FK208"/>
      <c r="FL208"/>
      <c r="FM208"/>
      <c r="FN208"/>
      <c r="FO208"/>
      <c r="FP208"/>
      <c r="FQ208"/>
      <c r="FR208"/>
      <c r="FS208"/>
      <c r="FT208"/>
      <c r="FU208"/>
      <c r="FV208"/>
      <c r="FW208"/>
      <c r="FX208"/>
      <c r="FY208"/>
      <c r="FZ208"/>
      <c r="GA208"/>
      <c r="GB208"/>
      <c r="GC208"/>
      <c r="GD208"/>
      <c r="GE208"/>
      <c r="GF208"/>
      <c r="GG208"/>
      <c r="GH208"/>
      <c r="GI208"/>
      <c r="GJ208"/>
      <c r="GK208"/>
      <c r="GL208"/>
      <c r="GM208"/>
      <c r="GN208"/>
      <c r="GO208"/>
      <c r="GP208"/>
      <c r="GQ208"/>
      <c r="GR208"/>
      <c r="GS208"/>
      <c r="GT208"/>
      <c r="GU208"/>
      <c r="GV208"/>
      <c r="GW208"/>
      <c r="GX208"/>
      <c r="GY208"/>
      <c r="GZ208"/>
      <c r="HA208"/>
      <c r="HB208"/>
      <c r="HC208"/>
      <c r="HD208"/>
      <c r="HE208"/>
      <c r="HF208"/>
      <c r="HG208"/>
      <c r="HH208"/>
      <c r="HI208"/>
      <c r="HJ208"/>
      <c r="HK208"/>
      <c r="HL208"/>
      <c r="HM208"/>
      <c r="HN208"/>
      <c r="HO208"/>
      <c r="HP208"/>
      <c r="HQ208"/>
      <c r="HR208"/>
      <c r="HS208"/>
      <c r="HT208"/>
      <c r="HU208"/>
      <c r="HV208"/>
      <c r="HW208"/>
      <c r="HX208"/>
      <c r="HY208"/>
      <c r="HZ208"/>
      <c r="IA208"/>
      <c r="IB208"/>
      <c r="IC208"/>
      <c r="ID208"/>
      <c r="IE208"/>
      <c r="IF208"/>
      <c r="IG208"/>
      <c r="IH208"/>
      <c r="II208"/>
      <c r="IJ208"/>
      <c r="IK208"/>
      <c r="IL208"/>
      <c r="IM208"/>
      <c r="IN208"/>
      <c r="IO208"/>
      <c r="IP208"/>
      <c r="IQ208"/>
      <c r="IR208"/>
      <c r="IS208"/>
      <c r="IT208"/>
      <c r="IU208"/>
      <c r="IV208"/>
      <c r="IW208"/>
      <c r="IX208"/>
      <c r="IY208"/>
      <c r="IZ208"/>
      <c r="JA208"/>
      <c r="JB208"/>
      <c r="JC208"/>
      <c r="JD208"/>
      <c r="JE208"/>
      <c r="JF208"/>
      <c r="JG208"/>
      <c r="JH208"/>
      <c r="JI208"/>
      <c r="JJ208"/>
      <c r="JK208"/>
      <c r="JL208"/>
      <c r="JM208"/>
      <c r="JN208"/>
      <c r="JO208"/>
      <c r="JP208"/>
      <c r="JQ208"/>
      <c r="JR208"/>
      <c r="JS208"/>
      <c r="JT208"/>
      <c r="JU208"/>
      <c r="JV208"/>
      <c r="JW208"/>
      <c r="JX208"/>
      <c r="JY208"/>
      <c r="JZ208"/>
      <c r="KA208"/>
      <c r="KB208"/>
      <c r="KC208"/>
      <c r="KD208"/>
      <c r="KE208"/>
      <c r="KF208"/>
      <c r="KG208"/>
      <c r="KH208"/>
      <c r="KI208"/>
      <c r="KJ208"/>
      <c r="KK208"/>
      <c r="KL208"/>
      <c r="KM208"/>
      <c r="KN208"/>
      <c r="KO208"/>
      <c r="KP208"/>
      <c r="KQ208"/>
      <c r="KR208"/>
      <c r="KS208"/>
      <c r="KT208"/>
      <c r="KU208"/>
      <c r="KV208"/>
      <c r="KW208"/>
      <c r="KX208"/>
      <c r="KY208"/>
      <c r="KZ208"/>
      <c r="LA208"/>
      <c r="LB208"/>
      <c r="LC208"/>
      <c r="LD208"/>
      <c r="LE208"/>
      <c r="LF208"/>
      <c r="LG208"/>
      <c r="LH208"/>
      <c r="LI208"/>
      <c r="LJ208"/>
      <c r="LK208"/>
      <c r="LL208"/>
      <c r="LM208"/>
      <c r="LN208"/>
      <c r="LO208"/>
      <c r="LP208"/>
      <c r="LQ208"/>
      <c r="LR208"/>
      <c r="LS208"/>
      <c r="LT208"/>
      <c r="LU208"/>
      <c r="LV208"/>
      <c r="LW208"/>
      <c r="LX208"/>
      <c r="LY208"/>
      <c r="LZ208"/>
      <c r="MA208"/>
      <c r="MB208"/>
      <c r="MC208"/>
      <c r="MD208"/>
      <c r="ME208"/>
      <c r="MF208"/>
      <c r="MG208"/>
      <c r="MH208"/>
      <c r="MI208"/>
      <c r="MJ208"/>
      <c r="MK208"/>
      <c r="ML208"/>
      <c r="MM208"/>
      <c r="MN208"/>
      <c r="MO208"/>
      <c r="MP208"/>
      <c r="MQ208"/>
      <c r="MR208"/>
      <c r="MS208"/>
      <c r="MT208"/>
      <c r="MU208"/>
      <c r="MV208"/>
      <c r="MW208"/>
      <c r="MX208"/>
      <c r="MY208"/>
      <c r="MZ208"/>
      <c r="NA208"/>
      <c r="NB208"/>
      <c r="NC208"/>
      <c r="ND208"/>
      <c r="NE208"/>
      <c r="NF208"/>
      <c r="NG208"/>
      <c r="NH208"/>
      <c r="NI208"/>
      <c r="NJ208"/>
      <c r="NK208"/>
      <c r="NL208"/>
      <c r="NM208"/>
      <c r="NN208"/>
      <c r="NO208"/>
      <c r="NP208"/>
      <c r="NQ208"/>
      <c r="NR208"/>
      <c r="NS208"/>
      <c r="NT208"/>
      <c r="NU208"/>
      <c r="NV208"/>
      <c r="NW208"/>
      <c r="NX208"/>
      <c r="NY208"/>
      <c r="NZ208"/>
      <c r="OA208"/>
      <c r="OB208"/>
      <c r="OC208"/>
      <c r="OD208"/>
      <c r="OE208"/>
      <c r="OF208"/>
      <c r="OG208"/>
      <c r="OH208"/>
      <c r="OI208"/>
      <c r="OJ208"/>
      <c r="OK208"/>
      <c r="OL208"/>
      <c r="OM208"/>
      <c r="ON208"/>
      <c r="OO208"/>
      <c r="OP208"/>
      <c r="OQ208"/>
      <c r="OR208"/>
      <c r="OS208"/>
      <c r="OT208"/>
      <c r="OU208"/>
      <c r="OV208"/>
      <c r="OW208"/>
      <c r="OX208"/>
      <c r="OY208"/>
      <c r="OZ208"/>
      <c r="PA208"/>
      <c r="PB208"/>
      <c r="PC208"/>
      <c r="PD208"/>
      <c r="PE208"/>
      <c r="PF208"/>
      <c r="PG208"/>
      <c r="PH208"/>
      <c r="PI208"/>
      <c r="PJ208"/>
      <c r="PK208"/>
      <c r="PL208"/>
      <c r="PM208"/>
      <c r="PN208"/>
      <c r="PO208"/>
      <c r="PP208"/>
      <c r="PQ208"/>
      <c r="PR208"/>
      <c r="PS208"/>
      <c r="PT208"/>
      <c r="PU208"/>
      <c r="PV208"/>
      <c r="PW208"/>
      <c r="PX208"/>
      <c r="PY208"/>
      <c r="PZ208"/>
      <c r="QA208"/>
      <c r="QB208"/>
      <c r="QC208"/>
      <c r="QD208"/>
      <c r="QE208"/>
      <c r="QF208"/>
      <c r="QG208"/>
      <c r="QH208"/>
      <c r="QI208"/>
      <c r="QJ208"/>
      <c r="QK208"/>
      <c r="QL208"/>
      <c r="QM208"/>
      <c r="QN208"/>
      <c r="QO208"/>
      <c r="QP208"/>
      <c r="QQ208"/>
      <c r="QR208"/>
      <c r="QS208"/>
      <c r="QT208"/>
      <c r="QU208"/>
      <c r="QV208"/>
      <c r="QW208"/>
      <c r="QX208"/>
      <c r="QY208"/>
      <c r="QZ208"/>
      <c r="RA208"/>
      <c r="RB208"/>
      <c r="RC208"/>
      <c r="RD208"/>
      <c r="RE208"/>
      <c r="RF208"/>
      <c r="RG208"/>
      <c r="RH208"/>
      <c r="RI208"/>
      <c r="RJ208"/>
      <c r="RK208"/>
      <c r="RL208"/>
      <c r="RM208"/>
      <c r="RN208"/>
      <c r="RO208"/>
      <c r="RP208"/>
      <c r="RQ208"/>
      <c r="RR208"/>
      <c r="RS208"/>
      <c r="RT208"/>
      <c r="RU208"/>
      <c r="RV208"/>
      <c r="RW208"/>
      <c r="RX208"/>
      <c r="RY208"/>
      <c r="RZ208"/>
      <c r="SA208"/>
      <c r="SB208"/>
      <c r="SC208"/>
      <c r="SD208"/>
      <c r="SE208"/>
      <c r="SF208"/>
      <c r="SG208"/>
      <c r="SH208"/>
      <c r="SI208"/>
      <c r="SJ208"/>
      <c r="SK208"/>
      <c r="SL208"/>
      <c r="SM208"/>
      <c r="SN208"/>
      <c r="SO208"/>
      <c r="SP208"/>
      <c r="SQ208"/>
      <c r="SR208"/>
      <c r="SS208"/>
      <c r="ST208"/>
      <c r="SU208"/>
      <c r="SV208"/>
      <c r="SW208"/>
      <c r="SX208"/>
      <c r="SY208"/>
      <c r="SZ208"/>
      <c r="TA208"/>
      <c r="TB208"/>
      <c r="TC208"/>
      <c r="TD208"/>
      <c r="TE208"/>
      <c r="TF208"/>
      <c r="TG208"/>
      <c r="TH208"/>
      <c r="TI208"/>
      <c r="TJ208"/>
      <c r="TK208"/>
      <c r="TL208"/>
      <c r="TM208"/>
      <c r="TN208"/>
      <c r="TO208"/>
      <c r="TP208"/>
      <c r="TQ208"/>
      <c r="TR208"/>
      <c r="TS208"/>
      <c r="TT208"/>
      <c r="TU208"/>
      <c r="TV208"/>
      <c r="TW208"/>
      <c r="TX208"/>
      <c r="TY208"/>
      <c r="TZ208"/>
      <c r="UA208"/>
      <c r="UB208"/>
      <c r="UC208"/>
      <c r="UD208"/>
      <c r="UE208"/>
      <c r="UF208"/>
      <c r="UG208"/>
      <c r="UH208"/>
      <c r="UI208"/>
      <c r="UJ208"/>
      <c r="UK208"/>
      <c r="UL208"/>
      <c r="UM208"/>
      <c r="UN208"/>
      <c r="UO208"/>
      <c r="UP208"/>
      <c r="UQ208"/>
      <c r="UR208"/>
      <c r="US208"/>
      <c r="UT208"/>
      <c r="UU208"/>
      <c r="UV208"/>
      <c r="UW208"/>
      <c r="UX208"/>
      <c r="UY208"/>
      <c r="UZ208"/>
      <c r="VA208"/>
      <c r="VB208"/>
      <c r="VC208"/>
      <c r="VD208"/>
      <c r="VE208"/>
      <c r="VF208"/>
      <c r="VG208"/>
      <c r="VH208"/>
      <c r="VI208"/>
      <c r="VJ208"/>
      <c r="VK208"/>
      <c r="VL208"/>
      <c r="VM208"/>
      <c r="VN208"/>
      <c r="VO208"/>
      <c r="VP208"/>
      <c r="VQ208"/>
      <c r="VR208"/>
      <c r="VS208"/>
      <c r="VT208"/>
      <c r="VU208"/>
      <c r="VV208"/>
      <c r="VW208"/>
      <c r="VX208"/>
      <c r="VY208"/>
      <c r="VZ208"/>
      <c r="WA208"/>
      <c r="WB208"/>
      <c r="WC208"/>
      <c r="WD208"/>
      <c r="WE208"/>
      <c r="WF208"/>
      <c r="WG208"/>
      <c r="WH208"/>
      <c r="WI208"/>
      <c r="WJ208"/>
      <c r="WK208"/>
      <c r="WL208"/>
      <c r="WM208"/>
      <c r="WN208"/>
      <c r="WO208"/>
      <c r="WP208"/>
      <c r="WQ208"/>
      <c r="WR208"/>
      <c r="WS208"/>
      <c r="WT208"/>
      <c r="WU208"/>
      <c r="WV208"/>
      <c r="WW208"/>
      <c r="WX208"/>
      <c r="WY208"/>
      <c r="WZ208"/>
      <c r="XA208"/>
      <c r="XB208"/>
      <c r="XC208"/>
      <c r="XD208"/>
      <c r="XE208"/>
      <c r="XF208"/>
      <c r="XG208"/>
      <c r="XH208"/>
      <c r="XI208"/>
      <c r="XJ208"/>
      <c r="XK208"/>
      <c r="XL208"/>
      <c r="XM208"/>
      <c r="XN208"/>
      <c r="XO208"/>
      <c r="XP208"/>
      <c r="XQ208"/>
      <c r="XR208"/>
      <c r="XS208"/>
      <c r="XT208"/>
      <c r="XU208"/>
      <c r="XV208"/>
      <c r="XW208"/>
      <c r="XX208"/>
      <c r="XY208"/>
      <c r="XZ208"/>
      <c r="YA208"/>
      <c r="YB208"/>
      <c r="YC208"/>
      <c r="YD208"/>
      <c r="YE208"/>
      <c r="YF208"/>
      <c r="YG208"/>
      <c r="YH208"/>
      <c r="YI208"/>
      <c r="YJ208"/>
      <c r="YK208"/>
      <c r="YL208"/>
      <c r="YM208"/>
      <c r="YN208"/>
      <c r="YO208"/>
      <c r="YP208"/>
      <c r="YQ208"/>
      <c r="YR208"/>
      <c r="YS208"/>
      <c r="YT208"/>
      <c r="YU208"/>
      <c r="YV208"/>
      <c r="YW208"/>
      <c r="YX208"/>
      <c r="YY208"/>
      <c r="YZ208"/>
      <c r="ZA208"/>
      <c r="ZB208"/>
      <c r="ZC208"/>
      <c r="ZD208"/>
      <c r="ZE208"/>
      <c r="ZF208"/>
      <c r="ZG208"/>
      <c r="ZH208"/>
      <c r="ZI208"/>
      <c r="ZJ208"/>
      <c r="ZK208"/>
      <c r="ZL208"/>
      <c r="ZM208"/>
      <c r="ZN208"/>
      <c r="ZO208"/>
      <c r="ZP208"/>
      <c r="ZQ208"/>
      <c r="ZR208"/>
      <c r="ZS208"/>
      <c r="ZT208"/>
      <c r="ZU208"/>
      <c r="ZV208"/>
      <c r="ZW208"/>
      <c r="ZX208"/>
      <c r="ZY208"/>
      <c r="ZZ208"/>
      <c r="AAA208"/>
      <c r="AAB208"/>
      <c r="AAC208"/>
      <c r="AAD208"/>
      <c r="AAE208"/>
      <c r="AAF208"/>
      <c r="AAG208"/>
      <c r="AAH208"/>
      <c r="AAI208"/>
      <c r="AAJ208"/>
      <c r="AAK208"/>
      <c r="AAL208"/>
      <c r="AAM208"/>
      <c r="AAN208"/>
      <c r="AAO208"/>
      <c r="AAP208"/>
      <c r="AAQ208"/>
      <c r="AAR208"/>
      <c r="AAS208"/>
      <c r="AAT208"/>
      <c r="AAU208"/>
      <c r="AAV208"/>
      <c r="AAW208"/>
      <c r="AAX208"/>
      <c r="AAY208"/>
      <c r="AAZ208"/>
      <c r="ABA208"/>
      <c r="ABB208"/>
      <c r="ABC208"/>
      <c r="ABD208"/>
      <c r="ABE208"/>
      <c r="ABF208"/>
      <c r="ABG208"/>
      <c r="ABH208"/>
      <c r="ABI208"/>
      <c r="ABJ208"/>
      <c r="ABK208"/>
      <c r="ABL208"/>
      <c r="ABM208"/>
      <c r="ABN208"/>
      <c r="ABO208"/>
      <c r="ABP208"/>
      <c r="ABQ208"/>
      <c r="ABR208"/>
      <c r="ABS208"/>
      <c r="ABT208"/>
      <c r="ABU208"/>
      <c r="ABV208"/>
      <c r="ABW208"/>
      <c r="ABX208"/>
      <c r="ABY208"/>
      <c r="ABZ208"/>
      <c r="ACA208"/>
      <c r="ACB208"/>
      <c r="ACC208"/>
      <c r="ACD208"/>
      <c r="ACE208"/>
      <c r="ACF208"/>
      <c r="ACG208"/>
      <c r="ACH208"/>
      <c r="ACI208"/>
      <c r="ACJ208"/>
      <c r="ACK208"/>
      <c r="ACL208"/>
      <c r="ACM208"/>
      <c r="ACN208"/>
      <c r="ACO208"/>
      <c r="ACP208"/>
      <c r="ACQ208"/>
      <c r="ACR208"/>
      <c r="ACS208"/>
      <c r="ACT208"/>
      <c r="ACU208"/>
      <c r="ACV208"/>
      <c r="ACW208"/>
      <c r="ACX208"/>
      <c r="ACY208"/>
      <c r="ACZ208"/>
      <c r="ADA208"/>
      <c r="ADB208"/>
      <c r="ADC208"/>
      <c r="ADD208"/>
      <c r="ADE208"/>
      <c r="ADF208"/>
      <c r="ADG208"/>
      <c r="ADH208"/>
      <c r="ADI208"/>
      <c r="ADJ208"/>
      <c r="ADK208"/>
      <c r="ADL208"/>
      <c r="ADM208"/>
      <c r="ADN208"/>
      <c r="ADO208"/>
      <c r="ADP208"/>
      <c r="ADQ208"/>
      <c r="ADR208"/>
      <c r="ADS208"/>
      <c r="ADT208"/>
      <c r="ADU208"/>
      <c r="ADV208"/>
      <c r="ADW208"/>
      <c r="ADX208"/>
      <c r="ADY208"/>
      <c r="ADZ208"/>
      <c r="AEA208"/>
      <c r="AEB208"/>
      <c r="AEC208"/>
      <c r="AED208"/>
      <c r="AEE208"/>
      <c r="AEF208"/>
      <c r="AEG208"/>
      <c r="AEH208"/>
      <c r="AEI208"/>
      <c r="AEJ208"/>
      <c r="AEK208"/>
      <c r="AEL208"/>
      <c r="AEM208"/>
      <c r="AEN208"/>
      <c r="AEO208"/>
      <c r="AEP208"/>
      <c r="AEQ208"/>
      <c r="AER208"/>
      <c r="AES208"/>
      <c r="AET208"/>
      <c r="AEU208"/>
      <c r="AEV208"/>
      <c r="AEW208"/>
      <c r="AEX208"/>
      <c r="AEY208"/>
      <c r="AEZ208"/>
      <c r="AFA208"/>
      <c r="AFB208"/>
      <c r="AFC208"/>
      <c r="AFD208"/>
      <c r="AFE208"/>
      <c r="AFF208"/>
      <c r="AFG208"/>
      <c r="AFH208"/>
      <c r="AFI208"/>
      <c r="AFJ208"/>
      <c r="AFK208"/>
      <c r="AFL208"/>
      <c r="AFM208"/>
      <c r="AFN208"/>
      <c r="AFO208"/>
      <c r="AFP208"/>
      <c r="AFQ208"/>
      <c r="AFR208"/>
      <c r="AFS208"/>
      <c r="AFT208"/>
      <c r="AFU208"/>
      <c r="AFV208"/>
      <c r="AFW208"/>
      <c r="AFX208"/>
      <c r="AFY208"/>
      <c r="AFZ208"/>
      <c r="AGA208"/>
      <c r="AGB208"/>
      <c r="AGC208"/>
      <c r="AGD208"/>
      <c r="AGE208"/>
      <c r="AGF208"/>
      <c r="AGG208"/>
      <c r="AGH208"/>
      <c r="AGI208"/>
      <c r="AGJ208"/>
      <c r="AGK208"/>
      <c r="AGL208"/>
      <c r="AGM208"/>
      <c r="AGN208"/>
      <c r="AGO208"/>
      <c r="AGP208"/>
      <c r="AGQ208"/>
      <c r="AGR208"/>
      <c r="AGS208"/>
      <c r="AGT208"/>
      <c r="AGU208"/>
      <c r="AGV208"/>
      <c r="AGW208"/>
      <c r="AGX208"/>
      <c r="AGY208"/>
      <c r="AGZ208"/>
      <c r="AHA208"/>
      <c r="AHB208"/>
      <c r="AHC208"/>
      <c r="AHD208"/>
      <c r="AHE208"/>
      <c r="AHF208"/>
      <c r="AHG208"/>
      <c r="AHH208"/>
      <c r="AHI208"/>
      <c r="AHJ208"/>
      <c r="AHK208"/>
      <c r="AHL208"/>
      <c r="AHM208"/>
      <c r="AHN208"/>
      <c r="AHO208"/>
      <c r="AHP208"/>
      <c r="AHQ208"/>
      <c r="AHR208"/>
      <c r="AHS208"/>
      <c r="AHT208"/>
      <c r="AHU208"/>
      <c r="AHV208"/>
      <c r="AHW208"/>
      <c r="AHX208"/>
      <c r="AHY208"/>
      <c r="AHZ208"/>
      <c r="AIA208"/>
      <c r="AIB208"/>
      <c r="AIC208"/>
      <c r="AID208"/>
      <c r="AIE208"/>
      <c r="AIF208"/>
      <c r="AIG208"/>
      <c r="AIH208"/>
      <c r="AII208"/>
      <c r="AIJ208"/>
      <c r="AIK208"/>
      <c r="AIL208"/>
      <c r="AIM208"/>
      <c r="AIN208"/>
      <c r="AIO208"/>
      <c r="AIP208"/>
      <c r="AIQ208"/>
      <c r="AIR208"/>
      <c r="AIS208"/>
      <c r="AIT208"/>
      <c r="AIU208"/>
      <c r="AIV208"/>
      <c r="AIW208"/>
      <c r="AIX208"/>
      <c r="AIY208"/>
      <c r="AIZ208"/>
      <c r="AJA208"/>
      <c r="AJB208"/>
      <c r="AJC208"/>
      <c r="AJD208"/>
      <c r="AJE208"/>
      <c r="AJF208"/>
      <c r="AJG208"/>
      <c r="AJH208"/>
      <c r="AJI208"/>
      <c r="AJJ208"/>
      <c r="AJK208"/>
      <c r="AJL208"/>
      <c r="AJM208"/>
      <c r="AJN208"/>
      <c r="AJO208"/>
      <c r="AJP208"/>
      <c r="AJQ208"/>
      <c r="AJR208"/>
      <c r="AJS208"/>
      <c r="AJT208"/>
      <c r="AJU208"/>
      <c r="AJV208"/>
      <c r="AJW208"/>
      <c r="AJX208"/>
      <c r="AJY208"/>
      <c r="AJZ208"/>
      <c r="AKA208"/>
      <c r="AKB208"/>
      <c r="AKC208"/>
      <c r="AKD208"/>
      <c r="AKE208"/>
      <c r="AKF208"/>
      <c r="AKG208"/>
      <c r="AKH208"/>
      <c r="AKI208"/>
      <c r="AKJ208"/>
      <c r="AKK208"/>
      <c r="AKL208"/>
      <c r="AKM208"/>
      <c r="AKN208"/>
      <c r="AKO208"/>
      <c r="AKP208"/>
      <c r="AKQ208"/>
      <c r="AKR208"/>
      <c r="AKS208"/>
      <c r="AKT208"/>
      <c r="AKU208"/>
      <c r="AKV208"/>
      <c r="AKW208"/>
      <c r="AKX208"/>
      <c r="AKY208"/>
      <c r="AKZ208"/>
      <c r="ALA208"/>
      <c r="ALB208"/>
      <c r="ALC208"/>
      <c r="ALD208"/>
      <c r="ALE208"/>
      <c r="ALF208"/>
      <c r="ALG208"/>
      <c r="ALH208"/>
      <c r="ALI208"/>
      <c r="ALJ208"/>
      <c r="ALK208"/>
      <c r="ALL208"/>
      <c r="ALM208"/>
      <c r="ALN208"/>
      <c r="ALO208"/>
      <c r="ALP208"/>
      <c r="ALQ208"/>
      <c r="ALR208"/>
      <c r="ALS208"/>
      <c r="ALT208"/>
      <c r="ALU208"/>
      <c r="ALV208"/>
      <c r="ALW208"/>
      <c r="ALX208"/>
      <c r="ALY208"/>
      <c r="ALZ208"/>
      <c r="AMA208"/>
      <c r="AMB208"/>
      <c r="AMC208"/>
      <c r="AMD208"/>
      <c r="AME208"/>
      <c r="AMF208"/>
      <c r="AMG208"/>
      <c r="AMH208"/>
      <c r="AMI208"/>
      <c r="AMJ208"/>
      <c r="AMK208"/>
      <c r="AML208"/>
      <c r="AMM208"/>
      <c r="AMN208"/>
      <c r="AMO208"/>
      <c r="AMP208"/>
      <c r="AMQ208"/>
      <c r="AMR208"/>
      <c r="AMS208"/>
      <c r="AMT208"/>
      <c r="AMU208"/>
      <c r="AMV208"/>
      <c r="AMW208"/>
      <c r="AMX208"/>
      <c r="AMY208"/>
      <c r="AMZ208"/>
      <c r="ANA208"/>
      <c r="ANB208"/>
      <c r="ANC208"/>
      <c r="AND208"/>
      <c r="ANE208"/>
    </row>
    <row r="209" spans="3:1045" s="6" customFormat="1" ht="15" customHeight="1" x14ac:dyDescent="0.25">
      <c r="C209" s="6" t="str">
        <f t="shared" si="196"/>
        <v>Rheem</v>
      </c>
      <c r="D209" s="6" t="str">
        <f t="shared" si="197"/>
        <v>XE50T10HD50U0  (50 gal)</v>
      </c>
      <c r="E209" s="6">
        <f t="shared" si="198"/>
        <v>190739</v>
      </c>
      <c r="F209" s="60">
        <f t="shared" si="202"/>
        <v>50</v>
      </c>
      <c r="G209" s="6" t="str">
        <f t="shared" si="199"/>
        <v>RheemHBDR4550</v>
      </c>
      <c r="H209" s="62">
        <v>0</v>
      </c>
      <c r="I209" s="60">
        <v>1</v>
      </c>
      <c r="J209" s="61">
        <f t="shared" si="62"/>
        <v>0</v>
      </c>
      <c r="K209" s="61">
        <f t="shared" si="63"/>
        <v>3.2</v>
      </c>
      <c r="L209" s="127">
        <f t="shared" si="174"/>
        <v>0</v>
      </c>
      <c r="M209" s="169" t="str">
        <f t="shared" si="200"/>
        <v>RheemXE50T10</v>
      </c>
      <c r="N209" s="97" t="s">
        <v>196</v>
      </c>
      <c r="O209" s="32">
        <v>3</v>
      </c>
      <c r="P209" s="81">
        <f t="shared" si="175"/>
        <v>19</v>
      </c>
      <c r="Q209" s="12" t="s">
        <v>91</v>
      </c>
      <c r="R209" s="68">
        <f t="shared" si="201"/>
        <v>7</v>
      </c>
      <c r="S209" s="68">
        <f t="shared" si="188"/>
        <v>190739</v>
      </c>
      <c r="T209" s="65" t="str">
        <f t="shared" ref="T209:T302" si="203">V209 &amp; "  (" &amp; W209 &amp; " gal" &amp; IF(AA209&gt;0, ", JA13)", ")")</f>
        <v>XE50T10HD50U0  (50 gal)</v>
      </c>
      <c r="U209" s="168">
        <f t="shared" si="186"/>
        <v>1</v>
      </c>
      <c r="V209" s="13" t="s">
        <v>132</v>
      </c>
      <c r="W209" s="14">
        <v>50</v>
      </c>
      <c r="X209" s="105" t="s">
        <v>273</v>
      </c>
      <c r="Y209" s="86" t="s">
        <v>273</v>
      </c>
      <c r="Z209" s="91" t="str">
        <f t="shared" si="173"/>
        <v>RheemHBDR4550</v>
      </c>
      <c r="AA209" s="126">
        <v>0</v>
      </c>
      <c r="AB209" s="42" t="str">
        <f>[1]ESTAR_to_AWHS!K58</f>
        <v>--</v>
      </c>
      <c r="AC209" s="51" t="str">
        <f>[1]ESTAR_to_AWHS!I58</f>
        <v>2-3</v>
      </c>
      <c r="AD209" s="171">
        <f>[1]ESTAR_to_AWHS!L58</f>
        <v>3.2</v>
      </c>
      <c r="AE209" s="52">
        <f>[1]ESTAR_to_AWHS!J58</f>
        <v>42667</v>
      </c>
      <c r="AF209" s="49" t="s">
        <v>91</v>
      </c>
      <c r="AG209" s="138" t="str">
        <f t="shared" si="189"/>
        <v>2,     190739,   "XE50T10HD50U0  (50 gal)"</v>
      </c>
      <c r="AH209" s="140" t="str">
        <f t="shared" si="185"/>
        <v>Rheem</v>
      </c>
      <c r="AI209" s="6" t="s">
        <v>565</v>
      </c>
      <c r="AJ209" s="166">
        <f t="shared" si="187"/>
        <v>1</v>
      </c>
      <c r="AK209" s="138" t="str">
        <f t="shared" si="190"/>
        <v xml:space="preserve">          case  XE50T10HD50U0  (50 gal)   :   "RheemXE50T10"</v>
      </c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A209"/>
      <c r="BB209"/>
      <c r="BC209"/>
      <c r="BD209"/>
      <c r="BE209"/>
      <c r="BF209"/>
      <c r="BG209"/>
      <c r="BH209"/>
      <c r="BI209"/>
      <c r="BJ209"/>
      <c r="BK209"/>
      <c r="BL209"/>
      <c r="BM209"/>
      <c r="BN209"/>
      <c r="BO209"/>
      <c r="BP209"/>
      <c r="BQ209"/>
      <c r="BR209"/>
      <c r="BS209"/>
      <c r="BT209"/>
      <c r="BU209"/>
      <c r="BV209"/>
      <c r="BW209"/>
      <c r="BX209"/>
      <c r="BY209"/>
      <c r="BZ209"/>
      <c r="CA209"/>
      <c r="CB209"/>
      <c r="CC209"/>
      <c r="CD209"/>
      <c r="CE209"/>
      <c r="CF209"/>
      <c r="CG209"/>
      <c r="CH209"/>
      <c r="CI209"/>
      <c r="CJ209"/>
      <c r="CK209"/>
      <c r="CL209"/>
      <c r="CM209"/>
      <c r="CN209"/>
      <c r="CO209"/>
      <c r="CP209"/>
      <c r="CQ209"/>
      <c r="CR209"/>
      <c r="CS209"/>
      <c r="CT209"/>
      <c r="CU209"/>
      <c r="CV209"/>
      <c r="CW209"/>
      <c r="CX209"/>
      <c r="CY209"/>
      <c r="CZ209"/>
      <c r="DA209"/>
      <c r="DB209"/>
      <c r="DC209"/>
      <c r="DD209"/>
      <c r="DE209"/>
      <c r="DF209"/>
      <c r="DG209"/>
      <c r="DH209"/>
      <c r="DI209"/>
      <c r="DJ209"/>
      <c r="DK209"/>
      <c r="DL209"/>
      <c r="DM209"/>
      <c r="DN209"/>
      <c r="DO209"/>
      <c r="DP209"/>
      <c r="DQ209"/>
      <c r="DR209"/>
      <c r="DS209"/>
      <c r="DT209"/>
      <c r="DU209"/>
      <c r="DV209"/>
      <c r="DW209"/>
      <c r="DX209"/>
      <c r="DY209"/>
      <c r="DZ209"/>
      <c r="EA209"/>
      <c r="EB209"/>
      <c r="EC209"/>
      <c r="ED209"/>
      <c r="EE209"/>
      <c r="EF209"/>
      <c r="EG209"/>
      <c r="EH209"/>
      <c r="EI209"/>
      <c r="EJ209"/>
      <c r="EK209"/>
      <c r="EL209"/>
      <c r="EM209"/>
      <c r="EN209"/>
      <c r="EO209"/>
      <c r="EP209"/>
      <c r="EQ209"/>
      <c r="ER209"/>
      <c r="ES209"/>
      <c r="ET209"/>
      <c r="EU209"/>
      <c r="EV209"/>
      <c r="EW209"/>
      <c r="EX209"/>
      <c r="EY209"/>
      <c r="EZ209"/>
      <c r="FA209"/>
      <c r="FB209"/>
      <c r="FC209"/>
      <c r="FD209"/>
      <c r="FE209"/>
      <c r="FF209"/>
      <c r="FG209"/>
      <c r="FH209"/>
      <c r="FI209"/>
      <c r="FJ209"/>
      <c r="FK209"/>
      <c r="FL209"/>
      <c r="FM209"/>
      <c r="FN209"/>
      <c r="FO209"/>
      <c r="FP209"/>
      <c r="FQ209"/>
      <c r="FR209"/>
      <c r="FS209"/>
      <c r="FT209"/>
      <c r="FU209"/>
      <c r="FV209"/>
      <c r="FW209"/>
      <c r="FX209"/>
      <c r="FY209"/>
      <c r="FZ209"/>
      <c r="GA209"/>
      <c r="GB209"/>
      <c r="GC209"/>
      <c r="GD209"/>
      <c r="GE209"/>
      <c r="GF209"/>
      <c r="GG209"/>
      <c r="GH209"/>
      <c r="GI209"/>
      <c r="GJ209"/>
      <c r="GK209"/>
      <c r="GL209"/>
      <c r="GM209"/>
      <c r="GN209"/>
      <c r="GO209"/>
      <c r="GP209"/>
      <c r="GQ209"/>
      <c r="GR209"/>
      <c r="GS209"/>
      <c r="GT209"/>
      <c r="GU209"/>
      <c r="GV209"/>
      <c r="GW209"/>
      <c r="GX209"/>
      <c r="GY209"/>
      <c r="GZ209"/>
      <c r="HA209"/>
      <c r="HB209"/>
      <c r="HC209"/>
      <c r="HD209"/>
      <c r="HE209"/>
      <c r="HF209"/>
      <c r="HG209"/>
      <c r="HH209"/>
      <c r="HI209"/>
      <c r="HJ209"/>
      <c r="HK209"/>
      <c r="HL209"/>
      <c r="HM209"/>
      <c r="HN209"/>
      <c r="HO209"/>
      <c r="HP209"/>
      <c r="HQ209"/>
      <c r="HR209"/>
      <c r="HS209"/>
      <c r="HT209"/>
      <c r="HU209"/>
      <c r="HV209"/>
      <c r="HW209"/>
      <c r="HX209"/>
      <c r="HY209"/>
      <c r="HZ209"/>
      <c r="IA209"/>
      <c r="IB209"/>
      <c r="IC209"/>
      <c r="ID209"/>
      <c r="IE209"/>
      <c r="IF209"/>
      <c r="IG209"/>
      <c r="IH209"/>
      <c r="II209"/>
      <c r="IJ209"/>
      <c r="IK209"/>
      <c r="IL209"/>
      <c r="IM209"/>
      <c r="IN209"/>
      <c r="IO209"/>
      <c r="IP209"/>
      <c r="IQ209"/>
      <c r="IR209"/>
      <c r="IS209"/>
      <c r="IT209"/>
      <c r="IU209"/>
      <c r="IV209"/>
      <c r="IW209"/>
      <c r="IX209"/>
      <c r="IY209"/>
      <c r="IZ209"/>
      <c r="JA209"/>
      <c r="JB209"/>
      <c r="JC209"/>
      <c r="JD209"/>
      <c r="JE209"/>
      <c r="JF209"/>
      <c r="JG209"/>
      <c r="JH209"/>
      <c r="JI209"/>
      <c r="JJ209"/>
      <c r="JK209"/>
      <c r="JL209"/>
      <c r="JM209"/>
      <c r="JN209"/>
      <c r="JO209"/>
      <c r="JP209"/>
      <c r="JQ209"/>
      <c r="JR209"/>
      <c r="JS209"/>
      <c r="JT209"/>
      <c r="JU209"/>
      <c r="JV209"/>
      <c r="JW209"/>
      <c r="JX209"/>
      <c r="JY209"/>
      <c r="JZ209"/>
      <c r="KA209"/>
      <c r="KB209"/>
      <c r="KC209"/>
      <c r="KD209"/>
      <c r="KE209"/>
      <c r="KF209"/>
      <c r="KG209"/>
      <c r="KH209"/>
      <c r="KI209"/>
      <c r="KJ209"/>
      <c r="KK209"/>
      <c r="KL209"/>
      <c r="KM209"/>
      <c r="KN209"/>
      <c r="KO209"/>
      <c r="KP209"/>
      <c r="KQ209"/>
      <c r="KR209"/>
      <c r="KS209"/>
      <c r="KT209"/>
      <c r="KU209"/>
      <c r="KV209"/>
      <c r="KW209"/>
      <c r="KX209"/>
      <c r="KY209"/>
      <c r="KZ209"/>
      <c r="LA209"/>
      <c r="LB209"/>
      <c r="LC209"/>
      <c r="LD209"/>
      <c r="LE209"/>
      <c r="LF209"/>
      <c r="LG209"/>
      <c r="LH209"/>
      <c r="LI209"/>
      <c r="LJ209"/>
      <c r="LK209"/>
      <c r="LL209"/>
      <c r="LM209"/>
      <c r="LN209"/>
      <c r="LO209"/>
      <c r="LP209"/>
      <c r="LQ209"/>
      <c r="LR209"/>
      <c r="LS209"/>
      <c r="LT209"/>
      <c r="LU209"/>
      <c r="LV209"/>
      <c r="LW209"/>
      <c r="LX209"/>
      <c r="LY209"/>
      <c r="LZ209"/>
      <c r="MA209"/>
      <c r="MB209"/>
      <c r="MC209"/>
      <c r="MD209"/>
      <c r="ME209"/>
      <c r="MF209"/>
      <c r="MG209"/>
      <c r="MH209"/>
      <c r="MI209"/>
      <c r="MJ209"/>
      <c r="MK209"/>
      <c r="ML209"/>
      <c r="MM209"/>
      <c r="MN209"/>
      <c r="MO209"/>
      <c r="MP209"/>
      <c r="MQ209"/>
      <c r="MR209"/>
      <c r="MS209"/>
      <c r="MT209"/>
      <c r="MU209"/>
      <c r="MV209"/>
      <c r="MW209"/>
      <c r="MX209"/>
      <c r="MY209"/>
      <c r="MZ209"/>
      <c r="NA209"/>
      <c r="NB209"/>
      <c r="NC209"/>
      <c r="ND209"/>
      <c r="NE209"/>
      <c r="NF209"/>
      <c r="NG209"/>
      <c r="NH209"/>
      <c r="NI209"/>
      <c r="NJ209"/>
      <c r="NK209"/>
      <c r="NL209"/>
      <c r="NM209"/>
      <c r="NN209"/>
      <c r="NO209"/>
      <c r="NP209"/>
      <c r="NQ209"/>
      <c r="NR209"/>
      <c r="NS209"/>
      <c r="NT209"/>
      <c r="NU209"/>
      <c r="NV209"/>
      <c r="NW209"/>
      <c r="NX209"/>
      <c r="NY209"/>
      <c r="NZ209"/>
      <c r="OA209"/>
      <c r="OB209"/>
      <c r="OC209"/>
      <c r="OD209"/>
      <c r="OE209"/>
      <c r="OF209"/>
      <c r="OG209"/>
      <c r="OH209"/>
      <c r="OI209"/>
      <c r="OJ209"/>
      <c r="OK209"/>
      <c r="OL209"/>
      <c r="OM209"/>
      <c r="ON209"/>
      <c r="OO209"/>
      <c r="OP209"/>
      <c r="OQ209"/>
      <c r="OR209"/>
      <c r="OS209"/>
      <c r="OT209"/>
      <c r="OU209"/>
      <c r="OV209"/>
      <c r="OW209"/>
      <c r="OX209"/>
      <c r="OY209"/>
      <c r="OZ209"/>
      <c r="PA209"/>
      <c r="PB209"/>
      <c r="PC209"/>
      <c r="PD209"/>
      <c r="PE209"/>
      <c r="PF209"/>
      <c r="PG209"/>
      <c r="PH209"/>
      <c r="PI209"/>
      <c r="PJ209"/>
      <c r="PK209"/>
      <c r="PL209"/>
      <c r="PM209"/>
      <c r="PN209"/>
      <c r="PO209"/>
      <c r="PP209"/>
      <c r="PQ209"/>
      <c r="PR209"/>
      <c r="PS209"/>
      <c r="PT209"/>
      <c r="PU209"/>
      <c r="PV209"/>
      <c r="PW209"/>
      <c r="PX209"/>
      <c r="PY209"/>
      <c r="PZ209"/>
      <c r="QA209"/>
      <c r="QB209"/>
      <c r="QC209"/>
      <c r="QD209"/>
      <c r="QE209"/>
      <c r="QF209"/>
      <c r="QG209"/>
      <c r="QH209"/>
      <c r="QI209"/>
      <c r="QJ209"/>
      <c r="QK209"/>
      <c r="QL209"/>
      <c r="QM209"/>
      <c r="QN209"/>
      <c r="QO209"/>
      <c r="QP209"/>
      <c r="QQ209"/>
      <c r="QR209"/>
      <c r="QS209"/>
      <c r="QT209"/>
      <c r="QU209"/>
      <c r="QV209"/>
      <c r="QW209"/>
      <c r="QX209"/>
      <c r="QY209"/>
      <c r="QZ209"/>
      <c r="RA209"/>
      <c r="RB209"/>
      <c r="RC209"/>
      <c r="RD209"/>
      <c r="RE209"/>
      <c r="RF209"/>
      <c r="RG209"/>
      <c r="RH209"/>
      <c r="RI209"/>
      <c r="RJ209"/>
      <c r="RK209"/>
      <c r="RL209"/>
      <c r="RM209"/>
      <c r="RN209"/>
      <c r="RO209"/>
      <c r="RP209"/>
      <c r="RQ209"/>
      <c r="RR209"/>
      <c r="RS209"/>
      <c r="RT209"/>
      <c r="RU209"/>
      <c r="RV209"/>
      <c r="RW209"/>
      <c r="RX209"/>
      <c r="RY209"/>
      <c r="RZ209"/>
      <c r="SA209"/>
      <c r="SB209"/>
      <c r="SC209"/>
      <c r="SD209"/>
      <c r="SE209"/>
      <c r="SF209"/>
      <c r="SG209"/>
      <c r="SH209"/>
      <c r="SI209"/>
      <c r="SJ209"/>
      <c r="SK209"/>
      <c r="SL209"/>
      <c r="SM209"/>
      <c r="SN209"/>
      <c r="SO209"/>
      <c r="SP209"/>
      <c r="SQ209"/>
      <c r="SR209"/>
      <c r="SS209"/>
      <c r="ST209"/>
      <c r="SU209"/>
      <c r="SV209"/>
      <c r="SW209"/>
      <c r="SX209"/>
      <c r="SY209"/>
      <c r="SZ209"/>
      <c r="TA209"/>
      <c r="TB209"/>
      <c r="TC209"/>
      <c r="TD209"/>
      <c r="TE209"/>
      <c r="TF209"/>
      <c r="TG209"/>
      <c r="TH209"/>
      <c r="TI209"/>
      <c r="TJ209"/>
      <c r="TK209"/>
      <c r="TL209"/>
      <c r="TM209"/>
      <c r="TN209"/>
      <c r="TO209"/>
      <c r="TP209"/>
      <c r="TQ209"/>
      <c r="TR209"/>
      <c r="TS209"/>
      <c r="TT209"/>
      <c r="TU209"/>
      <c r="TV209"/>
      <c r="TW209"/>
      <c r="TX209"/>
      <c r="TY209"/>
      <c r="TZ209"/>
      <c r="UA209"/>
      <c r="UB209"/>
      <c r="UC209"/>
      <c r="UD209"/>
      <c r="UE209"/>
      <c r="UF209"/>
      <c r="UG209"/>
      <c r="UH209"/>
      <c r="UI209"/>
      <c r="UJ209"/>
      <c r="UK209"/>
      <c r="UL209"/>
      <c r="UM209"/>
      <c r="UN209"/>
      <c r="UO209"/>
      <c r="UP209"/>
      <c r="UQ209"/>
      <c r="UR209"/>
      <c r="US209"/>
      <c r="UT209"/>
      <c r="UU209"/>
      <c r="UV209"/>
      <c r="UW209"/>
      <c r="UX209"/>
      <c r="UY209"/>
      <c r="UZ209"/>
      <c r="VA209"/>
      <c r="VB209"/>
      <c r="VC209"/>
      <c r="VD209"/>
      <c r="VE209"/>
      <c r="VF209"/>
      <c r="VG209"/>
      <c r="VH209"/>
      <c r="VI209"/>
      <c r="VJ209"/>
      <c r="VK209"/>
      <c r="VL209"/>
      <c r="VM209"/>
      <c r="VN209"/>
      <c r="VO209"/>
      <c r="VP209"/>
      <c r="VQ209"/>
      <c r="VR209"/>
      <c r="VS209"/>
      <c r="VT209"/>
      <c r="VU209"/>
      <c r="VV209"/>
      <c r="VW209"/>
      <c r="VX209"/>
      <c r="VY209"/>
      <c r="VZ209"/>
      <c r="WA209"/>
      <c r="WB209"/>
      <c r="WC209"/>
      <c r="WD209"/>
      <c r="WE209"/>
      <c r="WF209"/>
      <c r="WG209"/>
      <c r="WH209"/>
      <c r="WI209"/>
      <c r="WJ209"/>
      <c r="WK209"/>
      <c r="WL209"/>
      <c r="WM209"/>
      <c r="WN209"/>
      <c r="WO209"/>
      <c r="WP209"/>
      <c r="WQ209"/>
      <c r="WR209"/>
      <c r="WS209"/>
      <c r="WT209"/>
      <c r="WU209"/>
      <c r="WV209"/>
      <c r="WW209"/>
      <c r="WX209"/>
      <c r="WY209"/>
      <c r="WZ209"/>
      <c r="XA209"/>
      <c r="XB209"/>
      <c r="XC209"/>
      <c r="XD209"/>
      <c r="XE209"/>
      <c r="XF209"/>
      <c r="XG209"/>
      <c r="XH209"/>
      <c r="XI209"/>
      <c r="XJ209"/>
      <c r="XK209"/>
      <c r="XL209"/>
      <c r="XM209"/>
      <c r="XN209"/>
      <c r="XO209"/>
      <c r="XP209"/>
      <c r="XQ209"/>
      <c r="XR209"/>
      <c r="XS209"/>
      <c r="XT209"/>
      <c r="XU209"/>
      <c r="XV209"/>
      <c r="XW209"/>
      <c r="XX209"/>
      <c r="XY209"/>
      <c r="XZ209"/>
      <c r="YA209"/>
      <c r="YB209"/>
      <c r="YC209"/>
      <c r="YD209"/>
      <c r="YE209"/>
      <c r="YF209"/>
      <c r="YG209"/>
      <c r="YH209"/>
      <c r="YI209"/>
      <c r="YJ209"/>
      <c r="YK209"/>
      <c r="YL209"/>
      <c r="YM209"/>
      <c r="YN209"/>
      <c r="YO209"/>
      <c r="YP209"/>
      <c r="YQ209"/>
      <c r="YR209"/>
      <c r="YS209"/>
      <c r="YT209"/>
      <c r="YU209"/>
      <c r="YV209"/>
      <c r="YW209"/>
      <c r="YX209"/>
      <c r="YY209"/>
      <c r="YZ209"/>
      <c r="ZA209"/>
      <c r="ZB209"/>
      <c r="ZC209"/>
      <c r="ZD209"/>
      <c r="ZE209"/>
      <c r="ZF209"/>
      <c r="ZG209"/>
      <c r="ZH209"/>
      <c r="ZI209"/>
      <c r="ZJ209"/>
      <c r="ZK209"/>
      <c r="ZL209"/>
      <c r="ZM209"/>
      <c r="ZN209"/>
      <c r="ZO209"/>
      <c r="ZP209"/>
      <c r="ZQ209"/>
      <c r="ZR209"/>
      <c r="ZS209"/>
      <c r="ZT209"/>
      <c r="ZU209"/>
      <c r="ZV209"/>
      <c r="ZW209"/>
      <c r="ZX209"/>
      <c r="ZY209"/>
      <c r="ZZ209"/>
      <c r="AAA209"/>
      <c r="AAB209"/>
      <c r="AAC209"/>
      <c r="AAD209"/>
      <c r="AAE209"/>
      <c r="AAF209"/>
      <c r="AAG209"/>
      <c r="AAH209"/>
      <c r="AAI209"/>
      <c r="AAJ209"/>
      <c r="AAK209"/>
      <c r="AAL209"/>
      <c r="AAM209"/>
      <c r="AAN209"/>
      <c r="AAO209"/>
      <c r="AAP209"/>
      <c r="AAQ209"/>
      <c r="AAR209"/>
      <c r="AAS209"/>
      <c r="AAT209"/>
      <c r="AAU209"/>
      <c r="AAV209"/>
      <c r="AAW209"/>
      <c r="AAX209"/>
      <c r="AAY209"/>
      <c r="AAZ209"/>
      <c r="ABA209"/>
      <c r="ABB209"/>
      <c r="ABC209"/>
      <c r="ABD209"/>
      <c r="ABE209"/>
      <c r="ABF209"/>
      <c r="ABG209"/>
      <c r="ABH209"/>
      <c r="ABI209"/>
      <c r="ABJ209"/>
      <c r="ABK209"/>
      <c r="ABL209"/>
      <c r="ABM209"/>
      <c r="ABN209"/>
      <c r="ABO209"/>
      <c r="ABP209"/>
      <c r="ABQ209"/>
      <c r="ABR209"/>
      <c r="ABS209"/>
      <c r="ABT209"/>
      <c r="ABU209"/>
      <c r="ABV209"/>
      <c r="ABW209"/>
      <c r="ABX209"/>
      <c r="ABY209"/>
      <c r="ABZ209"/>
      <c r="ACA209"/>
      <c r="ACB209"/>
      <c r="ACC209"/>
      <c r="ACD209"/>
      <c r="ACE209"/>
      <c r="ACF209"/>
      <c r="ACG209"/>
      <c r="ACH209"/>
      <c r="ACI209"/>
      <c r="ACJ209"/>
      <c r="ACK209"/>
      <c r="ACL209"/>
      <c r="ACM209"/>
      <c r="ACN209"/>
      <c r="ACO209"/>
      <c r="ACP209"/>
      <c r="ACQ209"/>
      <c r="ACR209"/>
      <c r="ACS209"/>
      <c r="ACT209"/>
      <c r="ACU209"/>
      <c r="ACV209"/>
      <c r="ACW209"/>
      <c r="ACX209"/>
      <c r="ACY209"/>
      <c r="ACZ209"/>
      <c r="ADA209"/>
      <c r="ADB209"/>
      <c r="ADC209"/>
      <c r="ADD209"/>
      <c r="ADE209"/>
      <c r="ADF209"/>
      <c r="ADG209"/>
      <c r="ADH209"/>
      <c r="ADI209"/>
      <c r="ADJ209"/>
      <c r="ADK209"/>
      <c r="ADL209"/>
      <c r="ADM209"/>
      <c r="ADN209"/>
      <c r="ADO209"/>
      <c r="ADP209"/>
      <c r="ADQ209"/>
      <c r="ADR209"/>
      <c r="ADS209"/>
      <c r="ADT209"/>
      <c r="ADU209"/>
      <c r="ADV209"/>
      <c r="ADW209"/>
      <c r="ADX209"/>
      <c r="ADY209"/>
      <c r="ADZ209"/>
      <c r="AEA209"/>
      <c r="AEB209"/>
      <c r="AEC209"/>
      <c r="AED209"/>
      <c r="AEE209"/>
      <c r="AEF209"/>
      <c r="AEG209"/>
      <c r="AEH209"/>
      <c r="AEI209"/>
      <c r="AEJ209"/>
      <c r="AEK209"/>
      <c r="AEL209"/>
      <c r="AEM209"/>
      <c r="AEN209"/>
      <c r="AEO209"/>
      <c r="AEP209"/>
      <c r="AEQ209"/>
      <c r="AER209"/>
      <c r="AES209"/>
      <c r="AET209"/>
      <c r="AEU209"/>
      <c r="AEV209"/>
      <c r="AEW209"/>
      <c r="AEX209"/>
      <c r="AEY209"/>
      <c r="AEZ209"/>
      <c r="AFA209"/>
      <c r="AFB209"/>
      <c r="AFC209"/>
      <c r="AFD209"/>
      <c r="AFE209"/>
      <c r="AFF209"/>
      <c r="AFG209"/>
      <c r="AFH209"/>
      <c r="AFI209"/>
      <c r="AFJ209"/>
      <c r="AFK209"/>
      <c r="AFL209"/>
      <c r="AFM209"/>
      <c r="AFN209"/>
      <c r="AFO209"/>
      <c r="AFP209"/>
      <c r="AFQ209"/>
      <c r="AFR209"/>
      <c r="AFS209"/>
      <c r="AFT209"/>
      <c r="AFU209"/>
      <c r="AFV209"/>
      <c r="AFW209"/>
      <c r="AFX209"/>
      <c r="AFY209"/>
      <c r="AFZ209"/>
      <c r="AGA209"/>
      <c r="AGB209"/>
      <c r="AGC209"/>
      <c r="AGD209"/>
      <c r="AGE209"/>
      <c r="AGF209"/>
      <c r="AGG209"/>
      <c r="AGH209"/>
      <c r="AGI209"/>
      <c r="AGJ209"/>
      <c r="AGK209"/>
      <c r="AGL209"/>
      <c r="AGM209"/>
      <c r="AGN209"/>
      <c r="AGO209"/>
      <c r="AGP209"/>
      <c r="AGQ209"/>
      <c r="AGR209"/>
      <c r="AGS209"/>
      <c r="AGT209"/>
      <c r="AGU209"/>
      <c r="AGV209"/>
      <c r="AGW209"/>
      <c r="AGX209"/>
      <c r="AGY209"/>
      <c r="AGZ209"/>
      <c r="AHA209"/>
      <c r="AHB209"/>
      <c r="AHC209"/>
      <c r="AHD209"/>
      <c r="AHE209"/>
      <c r="AHF209"/>
      <c r="AHG209"/>
      <c r="AHH209"/>
      <c r="AHI209"/>
      <c r="AHJ209"/>
      <c r="AHK209"/>
      <c r="AHL209"/>
      <c r="AHM209"/>
      <c r="AHN209"/>
      <c r="AHO209"/>
      <c r="AHP209"/>
      <c r="AHQ209"/>
      <c r="AHR209"/>
      <c r="AHS209"/>
      <c r="AHT209"/>
      <c r="AHU209"/>
      <c r="AHV209"/>
      <c r="AHW209"/>
      <c r="AHX209"/>
      <c r="AHY209"/>
      <c r="AHZ209"/>
      <c r="AIA209"/>
      <c r="AIB209"/>
      <c r="AIC209"/>
      <c r="AID209"/>
      <c r="AIE209"/>
      <c r="AIF209"/>
      <c r="AIG209"/>
      <c r="AIH209"/>
      <c r="AII209"/>
      <c r="AIJ209"/>
      <c r="AIK209"/>
      <c r="AIL209"/>
      <c r="AIM209"/>
      <c r="AIN209"/>
      <c r="AIO209"/>
      <c r="AIP209"/>
      <c r="AIQ209"/>
      <c r="AIR209"/>
      <c r="AIS209"/>
      <c r="AIT209"/>
      <c r="AIU209"/>
      <c r="AIV209"/>
      <c r="AIW209"/>
      <c r="AIX209"/>
      <c r="AIY209"/>
      <c r="AIZ209"/>
      <c r="AJA209"/>
      <c r="AJB209"/>
      <c r="AJC209"/>
      <c r="AJD209"/>
      <c r="AJE209"/>
      <c r="AJF209"/>
      <c r="AJG209"/>
      <c r="AJH209"/>
      <c r="AJI209"/>
      <c r="AJJ209"/>
      <c r="AJK209"/>
      <c r="AJL209"/>
      <c r="AJM209"/>
      <c r="AJN209"/>
      <c r="AJO209"/>
      <c r="AJP209"/>
      <c r="AJQ209"/>
      <c r="AJR209"/>
      <c r="AJS209"/>
      <c r="AJT209"/>
      <c r="AJU209"/>
      <c r="AJV209"/>
      <c r="AJW209"/>
      <c r="AJX209"/>
      <c r="AJY209"/>
      <c r="AJZ209"/>
      <c r="AKA209"/>
      <c r="AKB209"/>
      <c r="AKC209"/>
      <c r="AKD209"/>
      <c r="AKE209"/>
      <c r="AKF209"/>
      <c r="AKG209"/>
      <c r="AKH209"/>
      <c r="AKI209"/>
      <c r="AKJ209"/>
      <c r="AKK209"/>
      <c r="AKL209"/>
      <c r="AKM209"/>
      <c r="AKN209"/>
      <c r="AKO209"/>
      <c r="AKP209"/>
      <c r="AKQ209"/>
      <c r="AKR209"/>
      <c r="AKS209"/>
      <c r="AKT209"/>
      <c r="AKU209"/>
      <c r="AKV209"/>
      <c r="AKW209"/>
      <c r="AKX209"/>
      <c r="AKY209"/>
      <c r="AKZ209"/>
      <c r="ALA209"/>
      <c r="ALB209"/>
      <c r="ALC209"/>
      <c r="ALD209"/>
      <c r="ALE209"/>
      <c r="ALF209"/>
      <c r="ALG209"/>
      <c r="ALH209"/>
      <c r="ALI209"/>
      <c r="ALJ209"/>
      <c r="ALK209"/>
      <c r="ALL209"/>
      <c r="ALM209"/>
      <c r="ALN209"/>
      <c r="ALO209"/>
      <c r="ALP209"/>
      <c r="ALQ209"/>
      <c r="ALR209"/>
      <c r="ALS209"/>
      <c r="ALT209"/>
      <c r="ALU209"/>
      <c r="ALV209"/>
      <c r="ALW209"/>
      <c r="ALX209"/>
      <c r="ALY209"/>
      <c r="ALZ209"/>
      <c r="AMA209"/>
      <c r="AMB209"/>
      <c r="AMC209"/>
      <c r="AMD209"/>
      <c r="AME209"/>
      <c r="AMF209"/>
      <c r="AMG209"/>
      <c r="AMH209"/>
      <c r="AMI209"/>
      <c r="AMJ209"/>
      <c r="AMK209"/>
      <c r="AML209"/>
      <c r="AMM209"/>
      <c r="AMN209"/>
      <c r="AMO209"/>
      <c r="AMP209"/>
      <c r="AMQ209"/>
      <c r="AMR209"/>
      <c r="AMS209"/>
      <c r="AMT209"/>
      <c r="AMU209"/>
      <c r="AMV209"/>
      <c r="AMW209"/>
      <c r="AMX209"/>
      <c r="AMY209"/>
      <c r="AMZ209"/>
      <c r="ANA209"/>
      <c r="ANB209"/>
      <c r="ANC209"/>
      <c r="AND209"/>
      <c r="ANE209"/>
    </row>
    <row r="210" spans="3:1045" s="6" customFormat="1" ht="15" customHeight="1" x14ac:dyDescent="0.25">
      <c r="C210" s="6" t="str">
        <f t="shared" si="196"/>
        <v>Rheem</v>
      </c>
      <c r="D210" s="6" t="str">
        <f t="shared" si="197"/>
        <v>XE50T12EH45U0  (50 gal)</v>
      </c>
      <c r="E210" s="6">
        <f t="shared" si="198"/>
        <v>190821</v>
      </c>
      <c r="F210" s="60">
        <f t="shared" si="202"/>
        <v>50</v>
      </c>
      <c r="G210" s="6" t="str">
        <f t="shared" si="199"/>
        <v>RheemHB50</v>
      </c>
      <c r="H210" s="60">
        <v>1</v>
      </c>
      <c r="I210" s="62">
        <v>0</v>
      </c>
      <c r="J210" s="61">
        <f t="shared" si="62"/>
        <v>1.8</v>
      </c>
      <c r="K210" s="61">
        <f t="shared" si="63"/>
        <v>0</v>
      </c>
      <c r="L210" s="127">
        <f t="shared" si="174"/>
        <v>0</v>
      </c>
      <c r="M210" s="169" t="str">
        <f t="shared" si="200"/>
        <v>RheemXE50T12</v>
      </c>
      <c r="N210" s="97" t="s">
        <v>196</v>
      </c>
      <c r="O210" s="32">
        <v>1</v>
      </c>
      <c r="P210" s="81">
        <f t="shared" si="175"/>
        <v>19</v>
      </c>
      <c r="Q210" s="12" t="s">
        <v>91</v>
      </c>
      <c r="R210" s="68">
        <f t="shared" si="201"/>
        <v>8</v>
      </c>
      <c r="S210" s="68">
        <f t="shared" si="188"/>
        <v>190821</v>
      </c>
      <c r="T210" s="65" t="str">
        <f t="shared" si="203"/>
        <v>XE50T12EH45U0  (50 gal)</v>
      </c>
      <c r="U210" s="168">
        <f t="shared" si="186"/>
        <v>1</v>
      </c>
      <c r="V210" s="13" t="s">
        <v>145</v>
      </c>
      <c r="W210" s="14">
        <v>50</v>
      </c>
      <c r="X210" s="30" t="s">
        <v>94</v>
      </c>
      <c r="Y210" s="86" t="s">
        <v>94</v>
      </c>
      <c r="Z210" s="91" t="str">
        <f t="shared" si="173"/>
        <v>RheemHB50</v>
      </c>
      <c r="AA210" s="126">
        <v>0</v>
      </c>
      <c r="AB210" s="42">
        <f>[1]ESTAR_to_AWHS!K143</f>
        <v>1.8</v>
      </c>
      <c r="AC210" s="51" t="str">
        <f>[1]ESTAR_to_AWHS!I143</f>
        <v>4+</v>
      </c>
      <c r="AD210" s="171" t="str">
        <f>[1]ESTAR_to_AWHS!L143</f>
        <v>--</v>
      </c>
      <c r="AE210" s="52">
        <f>[1]ESTAR_to_AWHS!J143</f>
        <v>40857</v>
      </c>
      <c r="AF210" s="49" t="s">
        <v>91</v>
      </c>
      <c r="AG210" s="138" t="str">
        <f t="shared" si="189"/>
        <v>2,     190821,   "XE50T12EH45U0  (50 gal)"</v>
      </c>
      <c r="AH210" s="140" t="str">
        <f t="shared" si="185"/>
        <v>Rheem</v>
      </c>
      <c r="AI210" t="s">
        <v>571</v>
      </c>
      <c r="AJ210" s="166">
        <f t="shared" si="187"/>
        <v>1</v>
      </c>
      <c r="AK210" s="138" t="str">
        <f t="shared" si="190"/>
        <v xml:space="preserve">          case  XE50T12EH45U0  (50 gal)   :   "RheemXE50T12"</v>
      </c>
      <c r="AL210"/>
      <c r="AM210"/>
      <c r="AN210"/>
      <c r="AO210"/>
      <c r="AP210"/>
      <c r="AQ210"/>
      <c r="AR210"/>
      <c r="AS210"/>
      <c r="AT210"/>
      <c r="AU210"/>
      <c r="AV210"/>
      <c r="AW210"/>
      <c r="AX210"/>
      <c r="AY210"/>
      <c r="AZ210"/>
      <c r="BA210"/>
      <c r="BB210"/>
    </row>
    <row r="211" spans="3:1045" s="6" customFormat="1" ht="15" customHeight="1" x14ac:dyDescent="0.25">
      <c r="C211" s="6" t="str">
        <f t="shared" si="196"/>
        <v>Rheem</v>
      </c>
      <c r="D211" s="6" t="str">
        <f t="shared" si="197"/>
        <v>XE50T12EH45U0W  (50 gal)</v>
      </c>
      <c r="E211" s="6">
        <f t="shared" si="198"/>
        <v>190921</v>
      </c>
      <c r="F211" s="60">
        <f t="shared" si="202"/>
        <v>50</v>
      </c>
      <c r="G211" s="6" t="str">
        <f t="shared" si="199"/>
        <v>RheemHB50</v>
      </c>
      <c r="H211" s="60">
        <v>1</v>
      </c>
      <c r="I211" s="62">
        <v>0</v>
      </c>
      <c r="J211" s="61">
        <f t="shared" si="62"/>
        <v>2.2000000000000002</v>
      </c>
      <c r="K211" s="61">
        <f t="shared" si="63"/>
        <v>0</v>
      </c>
      <c r="L211" s="127">
        <f t="shared" si="174"/>
        <v>0</v>
      </c>
      <c r="M211" s="169" t="str">
        <f t="shared" si="200"/>
        <v>RheemXE50T12W</v>
      </c>
      <c r="N211" s="97" t="s">
        <v>196</v>
      </c>
      <c r="O211" s="32">
        <v>1</v>
      </c>
      <c r="P211" s="81">
        <f t="shared" si="175"/>
        <v>19</v>
      </c>
      <c r="Q211" s="12" t="s">
        <v>91</v>
      </c>
      <c r="R211" s="68">
        <f t="shared" si="201"/>
        <v>9</v>
      </c>
      <c r="S211" s="68">
        <f t="shared" si="188"/>
        <v>190921</v>
      </c>
      <c r="T211" s="65" t="str">
        <f t="shared" si="203"/>
        <v>XE50T12EH45U0W  (50 gal)</v>
      </c>
      <c r="U211" s="168">
        <f t="shared" si="186"/>
        <v>1</v>
      </c>
      <c r="V211" s="13" t="s">
        <v>146</v>
      </c>
      <c r="W211" s="14">
        <v>50</v>
      </c>
      <c r="X211" s="30" t="s">
        <v>94</v>
      </c>
      <c r="Y211" s="86" t="s">
        <v>94</v>
      </c>
      <c r="Z211" s="91" t="str">
        <f t="shared" si="173"/>
        <v>RheemHB50</v>
      </c>
      <c r="AA211" s="126">
        <v>0</v>
      </c>
      <c r="AB211" s="42">
        <f>[1]ESTAR_to_AWHS!K144</f>
        <v>2.2000000000000002</v>
      </c>
      <c r="AC211" s="51" t="str">
        <f>[1]ESTAR_to_AWHS!I144</f>
        <v>2-3</v>
      </c>
      <c r="AD211" s="171" t="str">
        <f>[1]ESTAR_to_AWHS!L144</f>
        <v>--</v>
      </c>
      <c r="AE211" s="52">
        <f>[1]ESTAR_to_AWHS!J144</f>
        <v>41379</v>
      </c>
      <c r="AF211" s="49" t="s">
        <v>91</v>
      </c>
      <c r="AG211" s="138" t="str">
        <f t="shared" si="189"/>
        <v>2,     190921,   "XE50T12EH45U0W  (50 gal)"</v>
      </c>
      <c r="AH211" s="140" t="str">
        <f t="shared" si="185"/>
        <v>Rheem</v>
      </c>
      <c r="AI211" t="s">
        <v>572</v>
      </c>
      <c r="AJ211" s="166">
        <f t="shared" si="187"/>
        <v>1</v>
      </c>
      <c r="AK211" s="138" t="str">
        <f t="shared" si="190"/>
        <v xml:space="preserve">          case  XE50T12EH45U0W  (50 gal)   :   "RheemXE50T12W"</v>
      </c>
      <c r="AL211"/>
      <c r="AM211"/>
      <c r="AN211"/>
      <c r="AO211"/>
      <c r="AP211"/>
      <c r="AQ211"/>
      <c r="AR211"/>
      <c r="AS211"/>
      <c r="AT211"/>
      <c r="AU211"/>
      <c r="AV211"/>
      <c r="AW211"/>
      <c r="AX211"/>
      <c r="AY211"/>
      <c r="AZ211"/>
      <c r="BA211"/>
      <c r="BB211"/>
    </row>
    <row r="212" spans="3:1045" s="6" customFormat="1" ht="15" customHeight="1" x14ac:dyDescent="0.25">
      <c r="C212" s="6" t="str">
        <f t="shared" si="196"/>
        <v>Rheem</v>
      </c>
      <c r="D212" s="6" t="str">
        <f t="shared" si="197"/>
        <v>XE65T10HD50U0  (65 gal)</v>
      </c>
      <c r="E212" s="6">
        <f t="shared" si="198"/>
        <v>191040</v>
      </c>
      <c r="F212" s="60">
        <f t="shared" si="202"/>
        <v>65</v>
      </c>
      <c r="G212" s="6" t="str">
        <f t="shared" si="199"/>
        <v>RheemHBDR4565</v>
      </c>
      <c r="H212" s="62">
        <v>0</v>
      </c>
      <c r="I212" s="60">
        <v>1</v>
      </c>
      <c r="J212" s="61">
        <f t="shared" si="62"/>
        <v>0</v>
      </c>
      <c r="K212" s="61">
        <f t="shared" si="63"/>
        <v>3.4</v>
      </c>
      <c r="L212" s="127">
        <f t="shared" si="174"/>
        <v>0</v>
      </c>
      <c r="M212" s="169" t="str">
        <f t="shared" si="200"/>
        <v>RheemXE65T10</v>
      </c>
      <c r="N212" s="97" t="s">
        <v>196</v>
      </c>
      <c r="O212" s="32">
        <v>3</v>
      </c>
      <c r="P212" s="81">
        <f t="shared" si="175"/>
        <v>19</v>
      </c>
      <c r="Q212" s="12" t="s">
        <v>91</v>
      </c>
      <c r="R212" s="68">
        <f t="shared" si="201"/>
        <v>10</v>
      </c>
      <c r="S212" s="68">
        <f t="shared" si="188"/>
        <v>191040</v>
      </c>
      <c r="T212" s="65" t="str">
        <f t="shared" si="203"/>
        <v>XE65T10HD50U0  (65 gal)</v>
      </c>
      <c r="U212" s="168">
        <f t="shared" si="186"/>
        <v>1</v>
      </c>
      <c r="V212" s="13" t="s">
        <v>133</v>
      </c>
      <c r="W212" s="14">
        <v>65</v>
      </c>
      <c r="X212" s="105" t="s">
        <v>274</v>
      </c>
      <c r="Y212" s="86" t="s">
        <v>274</v>
      </c>
      <c r="Z212" s="91" t="str">
        <f t="shared" si="173"/>
        <v>RheemHBDR4565</v>
      </c>
      <c r="AA212" s="126">
        <v>0</v>
      </c>
      <c r="AB212" s="42" t="str">
        <f>[1]ESTAR_to_AWHS!K59</f>
        <v>--</v>
      </c>
      <c r="AC212" s="51" t="str">
        <f>[1]ESTAR_to_AWHS!I59</f>
        <v>2-3</v>
      </c>
      <c r="AD212" s="171">
        <f>[1]ESTAR_to_AWHS!L59</f>
        <v>3.4</v>
      </c>
      <c r="AE212" s="52">
        <f>[1]ESTAR_to_AWHS!J59</f>
        <v>42667</v>
      </c>
      <c r="AF212" s="49" t="s">
        <v>91</v>
      </c>
      <c r="AG212" s="138" t="str">
        <f t="shared" si="189"/>
        <v>2,     191040,   "XE65T10HD50U0  (65 gal)"</v>
      </c>
      <c r="AH212" s="140" t="str">
        <f t="shared" si="185"/>
        <v>Rheem</v>
      </c>
      <c r="AI212" s="6" t="s">
        <v>573</v>
      </c>
      <c r="AJ212" s="166">
        <f t="shared" si="187"/>
        <v>1</v>
      </c>
      <c r="AK212" s="138" t="str">
        <f t="shared" si="190"/>
        <v xml:space="preserve">          case  XE65T10HD50U0  (65 gal)   :   "RheemXE65T10"</v>
      </c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  <c r="BA212"/>
      <c r="BB212"/>
      <c r="BC212"/>
      <c r="BD212"/>
      <c r="BE212"/>
      <c r="BF212"/>
      <c r="BG212"/>
      <c r="BH212"/>
      <c r="BI212"/>
      <c r="BJ212"/>
      <c r="BK212"/>
      <c r="BL212"/>
      <c r="BM212"/>
      <c r="BN212"/>
      <c r="BO212"/>
      <c r="BP212"/>
      <c r="BQ212"/>
      <c r="BR212"/>
      <c r="BS212"/>
      <c r="BT212"/>
      <c r="BU212"/>
      <c r="BV212"/>
      <c r="BW212"/>
      <c r="BX212"/>
      <c r="BY212"/>
      <c r="BZ212"/>
      <c r="CA212"/>
      <c r="CB212"/>
      <c r="CC212"/>
      <c r="CD212"/>
      <c r="CE212"/>
      <c r="CF212"/>
      <c r="CG212"/>
      <c r="CH212"/>
      <c r="CI212"/>
      <c r="CJ212"/>
      <c r="CK212"/>
      <c r="CL212"/>
      <c r="CM212"/>
      <c r="CN212"/>
      <c r="CO212"/>
      <c r="CP212"/>
      <c r="CQ212"/>
      <c r="CR212"/>
      <c r="CS212"/>
      <c r="CT212"/>
      <c r="CU212"/>
      <c r="CV212"/>
      <c r="CW212"/>
      <c r="CX212"/>
      <c r="CY212"/>
      <c r="CZ212"/>
      <c r="DA212"/>
      <c r="DB212"/>
      <c r="DC212"/>
      <c r="DD212"/>
      <c r="DE212"/>
      <c r="DF212"/>
      <c r="DG212"/>
      <c r="DH212"/>
      <c r="DI212"/>
      <c r="DJ212"/>
      <c r="DK212"/>
      <c r="DL212"/>
      <c r="DM212"/>
      <c r="DN212"/>
      <c r="DO212"/>
      <c r="DP212"/>
      <c r="DQ212"/>
      <c r="DR212"/>
      <c r="DS212"/>
      <c r="DT212"/>
      <c r="DU212"/>
      <c r="DV212"/>
      <c r="DW212"/>
      <c r="DX212"/>
      <c r="DY212"/>
      <c r="DZ212"/>
      <c r="EA212"/>
      <c r="EB212"/>
      <c r="EC212"/>
      <c r="ED212"/>
      <c r="EE212"/>
      <c r="EF212"/>
      <c r="EG212"/>
      <c r="EH212"/>
      <c r="EI212"/>
      <c r="EJ212"/>
      <c r="EK212"/>
      <c r="EL212"/>
      <c r="EM212"/>
      <c r="EN212"/>
      <c r="EO212"/>
      <c r="EP212"/>
      <c r="EQ212"/>
      <c r="ER212"/>
      <c r="ES212"/>
      <c r="ET212"/>
      <c r="EU212"/>
      <c r="EV212"/>
      <c r="EW212"/>
      <c r="EX212"/>
      <c r="EY212"/>
      <c r="EZ212"/>
      <c r="FA212"/>
      <c r="FB212"/>
      <c r="FC212"/>
      <c r="FD212"/>
      <c r="FE212"/>
      <c r="FF212"/>
      <c r="FG212"/>
      <c r="FH212"/>
      <c r="FI212"/>
      <c r="FJ212"/>
      <c r="FK212"/>
      <c r="FL212"/>
      <c r="FM212"/>
      <c r="FN212"/>
      <c r="FO212"/>
      <c r="FP212"/>
      <c r="FQ212"/>
      <c r="FR212"/>
      <c r="FS212"/>
      <c r="FT212"/>
      <c r="FU212"/>
      <c r="FV212"/>
      <c r="FW212"/>
      <c r="FX212"/>
      <c r="FY212"/>
      <c r="FZ212"/>
      <c r="GA212"/>
      <c r="GB212"/>
      <c r="GC212"/>
      <c r="GD212"/>
      <c r="GE212"/>
      <c r="GF212"/>
      <c r="GG212"/>
      <c r="GH212"/>
      <c r="GI212"/>
      <c r="GJ212"/>
      <c r="GK212"/>
      <c r="GL212"/>
      <c r="GM212"/>
      <c r="GN212"/>
      <c r="GO212"/>
      <c r="GP212"/>
      <c r="GQ212"/>
      <c r="GR212"/>
      <c r="GS212"/>
      <c r="GT212"/>
      <c r="GU212"/>
      <c r="GV212"/>
      <c r="GW212"/>
      <c r="GX212"/>
      <c r="GY212"/>
      <c r="GZ212"/>
      <c r="HA212"/>
      <c r="HB212"/>
      <c r="HC212"/>
      <c r="HD212"/>
      <c r="HE212"/>
      <c r="HF212"/>
      <c r="HG212"/>
      <c r="HH212"/>
      <c r="HI212"/>
      <c r="HJ212"/>
      <c r="HK212"/>
      <c r="HL212"/>
      <c r="HM212"/>
      <c r="HN212"/>
      <c r="HO212"/>
      <c r="HP212"/>
      <c r="HQ212"/>
      <c r="HR212"/>
      <c r="HS212"/>
      <c r="HT212"/>
      <c r="HU212"/>
      <c r="HV212"/>
      <c r="HW212"/>
      <c r="HX212"/>
      <c r="HY212"/>
      <c r="HZ212"/>
      <c r="IA212"/>
      <c r="IB212"/>
      <c r="IC212"/>
      <c r="ID212"/>
      <c r="IE212"/>
      <c r="IF212"/>
      <c r="IG212"/>
      <c r="IH212"/>
      <c r="II212"/>
      <c r="IJ212"/>
      <c r="IK212"/>
      <c r="IL212"/>
      <c r="IM212"/>
      <c r="IN212"/>
      <c r="IO212"/>
      <c r="IP212"/>
      <c r="IQ212"/>
      <c r="IR212"/>
      <c r="IS212"/>
      <c r="IT212"/>
      <c r="IU212"/>
      <c r="IV212"/>
      <c r="IW212"/>
      <c r="IX212"/>
      <c r="IY212"/>
      <c r="IZ212"/>
      <c r="JA212"/>
      <c r="JB212"/>
      <c r="JC212"/>
      <c r="JD212"/>
      <c r="JE212"/>
      <c r="JF212"/>
      <c r="JG212"/>
      <c r="JH212"/>
      <c r="JI212"/>
      <c r="JJ212"/>
      <c r="JK212"/>
      <c r="JL212"/>
      <c r="JM212"/>
      <c r="JN212"/>
      <c r="JO212"/>
      <c r="JP212"/>
      <c r="JQ212"/>
      <c r="JR212"/>
      <c r="JS212"/>
      <c r="JT212"/>
      <c r="JU212"/>
      <c r="JV212"/>
      <c r="JW212"/>
      <c r="JX212"/>
      <c r="JY212"/>
      <c r="JZ212"/>
      <c r="KA212"/>
      <c r="KB212"/>
      <c r="KC212"/>
      <c r="KD212"/>
      <c r="KE212"/>
      <c r="KF212"/>
      <c r="KG212"/>
      <c r="KH212"/>
      <c r="KI212"/>
      <c r="KJ212"/>
      <c r="KK212"/>
      <c r="KL212"/>
      <c r="KM212"/>
      <c r="KN212"/>
      <c r="KO212"/>
      <c r="KP212"/>
      <c r="KQ212"/>
      <c r="KR212"/>
      <c r="KS212"/>
      <c r="KT212"/>
      <c r="KU212"/>
      <c r="KV212"/>
      <c r="KW212"/>
      <c r="KX212"/>
      <c r="KY212"/>
      <c r="KZ212"/>
      <c r="LA212"/>
      <c r="LB212"/>
      <c r="LC212"/>
      <c r="LD212"/>
      <c r="LE212"/>
      <c r="LF212"/>
      <c r="LG212"/>
      <c r="LH212"/>
      <c r="LI212"/>
      <c r="LJ212"/>
      <c r="LK212"/>
      <c r="LL212"/>
      <c r="LM212"/>
      <c r="LN212"/>
      <c r="LO212"/>
      <c r="LP212"/>
      <c r="LQ212"/>
      <c r="LR212"/>
      <c r="LS212"/>
      <c r="LT212"/>
      <c r="LU212"/>
      <c r="LV212"/>
      <c r="LW212"/>
      <c r="LX212"/>
      <c r="LY212"/>
      <c r="LZ212"/>
      <c r="MA212"/>
      <c r="MB212"/>
      <c r="MC212"/>
      <c r="MD212"/>
      <c r="ME212"/>
      <c r="MF212"/>
      <c r="MG212"/>
      <c r="MH212"/>
      <c r="MI212"/>
      <c r="MJ212"/>
      <c r="MK212"/>
      <c r="ML212"/>
      <c r="MM212"/>
      <c r="MN212"/>
      <c r="MO212"/>
      <c r="MP212"/>
      <c r="MQ212"/>
      <c r="MR212"/>
      <c r="MS212"/>
      <c r="MT212"/>
      <c r="MU212"/>
      <c r="MV212"/>
      <c r="MW212"/>
      <c r="MX212"/>
      <c r="MY212"/>
      <c r="MZ212"/>
      <c r="NA212"/>
      <c r="NB212"/>
      <c r="NC212"/>
      <c r="ND212"/>
      <c r="NE212"/>
      <c r="NF212"/>
      <c r="NG212"/>
      <c r="NH212"/>
      <c r="NI212"/>
      <c r="NJ212"/>
      <c r="NK212"/>
      <c r="NL212"/>
      <c r="NM212"/>
      <c r="NN212"/>
      <c r="NO212"/>
      <c r="NP212"/>
      <c r="NQ212"/>
      <c r="NR212"/>
      <c r="NS212"/>
      <c r="NT212"/>
      <c r="NU212"/>
      <c r="NV212"/>
      <c r="NW212"/>
      <c r="NX212"/>
      <c r="NY212"/>
      <c r="NZ212"/>
      <c r="OA212"/>
      <c r="OB212"/>
      <c r="OC212"/>
      <c r="OD212"/>
      <c r="OE212"/>
      <c r="OF212"/>
      <c r="OG212"/>
      <c r="OH212"/>
      <c r="OI212"/>
      <c r="OJ212"/>
      <c r="OK212"/>
      <c r="OL212"/>
      <c r="OM212"/>
      <c r="ON212"/>
      <c r="OO212"/>
      <c r="OP212"/>
      <c r="OQ212"/>
      <c r="OR212"/>
      <c r="OS212"/>
      <c r="OT212"/>
      <c r="OU212"/>
      <c r="OV212"/>
      <c r="OW212"/>
      <c r="OX212"/>
      <c r="OY212"/>
      <c r="OZ212"/>
      <c r="PA212"/>
      <c r="PB212"/>
      <c r="PC212"/>
      <c r="PD212"/>
      <c r="PE212"/>
      <c r="PF212"/>
      <c r="PG212"/>
      <c r="PH212"/>
      <c r="PI212"/>
      <c r="PJ212"/>
      <c r="PK212"/>
      <c r="PL212"/>
      <c r="PM212"/>
      <c r="PN212"/>
      <c r="PO212"/>
      <c r="PP212"/>
      <c r="PQ212"/>
      <c r="PR212"/>
      <c r="PS212"/>
      <c r="PT212"/>
      <c r="PU212"/>
      <c r="PV212"/>
      <c r="PW212"/>
      <c r="PX212"/>
      <c r="PY212"/>
      <c r="PZ212"/>
      <c r="QA212"/>
      <c r="QB212"/>
      <c r="QC212"/>
      <c r="QD212"/>
      <c r="QE212"/>
      <c r="QF212"/>
      <c r="QG212"/>
      <c r="QH212"/>
      <c r="QI212"/>
      <c r="QJ212"/>
      <c r="QK212"/>
      <c r="QL212"/>
      <c r="QM212"/>
      <c r="QN212"/>
      <c r="QO212"/>
      <c r="QP212"/>
      <c r="QQ212"/>
      <c r="QR212"/>
      <c r="QS212"/>
      <c r="QT212"/>
      <c r="QU212"/>
      <c r="QV212"/>
      <c r="QW212"/>
      <c r="QX212"/>
      <c r="QY212"/>
      <c r="QZ212"/>
      <c r="RA212"/>
      <c r="RB212"/>
      <c r="RC212"/>
      <c r="RD212"/>
      <c r="RE212"/>
      <c r="RF212"/>
      <c r="RG212"/>
      <c r="RH212"/>
      <c r="RI212"/>
      <c r="RJ212"/>
      <c r="RK212"/>
      <c r="RL212"/>
      <c r="RM212"/>
      <c r="RN212"/>
      <c r="RO212"/>
      <c r="RP212"/>
      <c r="RQ212"/>
      <c r="RR212"/>
      <c r="RS212"/>
      <c r="RT212"/>
      <c r="RU212"/>
      <c r="RV212"/>
      <c r="RW212"/>
      <c r="RX212"/>
      <c r="RY212"/>
      <c r="RZ212"/>
      <c r="SA212"/>
      <c r="SB212"/>
      <c r="SC212"/>
      <c r="SD212"/>
      <c r="SE212"/>
      <c r="SF212"/>
      <c r="SG212"/>
      <c r="SH212"/>
      <c r="SI212"/>
      <c r="SJ212"/>
      <c r="SK212"/>
      <c r="SL212"/>
      <c r="SM212"/>
      <c r="SN212"/>
      <c r="SO212"/>
      <c r="SP212"/>
      <c r="SQ212"/>
      <c r="SR212"/>
      <c r="SS212"/>
      <c r="ST212"/>
      <c r="SU212"/>
      <c r="SV212"/>
      <c r="SW212"/>
      <c r="SX212"/>
      <c r="SY212"/>
      <c r="SZ212"/>
      <c r="TA212"/>
      <c r="TB212"/>
      <c r="TC212"/>
      <c r="TD212"/>
      <c r="TE212"/>
      <c r="TF212"/>
      <c r="TG212"/>
      <c r="TH212"/>
      <c r="TI212"/>
      <c r="TJ212"/>
      <c r="TK212"/>
      <c r="TL212"/>
      <c r="TM212"/>
      <c r="TN212"/>
      <c r="TO212"/>
      <c r="TP212"/>
      <c r="TQ212"/>
      <c r="TR212"/>
      <c r="TS212"/>
      <c r="TT212"/>
      <c r="TU212"/>
      <c r="TV212"/>
      <c r="TW212"/>
      <c r="TX212"/>
      <c r="TY212"/>
      <c r="TZ212"/>
      <c r="UA212"/>
      <c r="UB212"/>
      <c r="UC212"/>
      <c r="UD212"/>
      <c r="UE212"/>
      <c r="UF212"/>
      <c r="UG212"/>
      <c r="UH212"/>
      <c r="UI212"/>
      <c r="UJ212"/>
      <c r="UK212"/>
      <c r="UL212"/>
      <c r="UM212"/>
      <c r="UN212"/>
      <c r="UO212"/>
      <c r="UP212"/>
      <c r="UQ212"/>
      <c r="UR212"/>
      <c r="US212"/>
      <c r="UT212"/>
      <c r="UU212"/>
      <c r="UV212"/>
      <c r="UW212"/>
      <c r="UX212"/>
      <c r="UY212"/>
      <c r="UZ212"/>
      <c r="VA212"/>
      <c r="VB212"/>
      <c r="VC212"/>
      <c r="VD212"/>
      <c r="VE212"/>
      <c r="VF212"/>
      <c r="VG212"/>
      <c r="VH212"/>
      <c r="VI212"/>
      <c r="VJ212"/>
      <c r="VK212"/>
      <c r="VL212"/>
      <c r="VM212"/>
      <c r="VN212"/>
      <c r="VO212"/>
      <c r="VP212"/>
      <c r="VQ212"/>
      <c r="VR212"/>
      <c r="VS212"/>
      <c r="VT212"/>
      <c r="VU212"/>
      <c r="VV212"/>
      <c r="VW212"/>
      <c r="VX212"/>
      <c r="VY212"/>
      <c r="VZ212"/>
      <c r="WA212"/>
      <c r="WB212"/>
      <c r="WC212"/>
      <c r="WD212"/>
      <c r="WE212"/>
      <c r="WF212"/>
      <c r="WG212"/>
      <c r="WH212"/>
      <c r="WI212"/>
      <c r="WJ212"/>
      <c r="WK212"/>
      <c r="WL212"/>
      <c r="WM212"/>
      <c r="WN212"/>
      <c r="WO212"/>
      <c r="WP212"/>
      <c r="WQ212"/>
      <c r="WR212"/>
      <c r="WS212"/>
      <c r="WT212"/>
      <c r="WU212"/>
      <c r="WV212"/>
      <c r="WW212"/>
      <c r="WX212"/>
      <c r="WY212"/>
      <c r="WZ212"/>
      <c r="XA212"/>
      <c r="XB212"/>
      <c r="XC212"/>
      <c r="XD212"/>
      <c r="XE212"/>
      <c r="XF212"/>
      <c r="XG212"/>
      <c r="XH212"/>
      <c r="XI212"/>
      <c r="XJ212"/>
      <c r="XK212"/>
      <c r="XL212"/>
      <c r="XM212"/>
      <c r="XN212"/>
      <c r="XO212"/>
      <c r="XP212"/>
      <c r="XQ212"/>
      <c r="XR212"/>
      <c r="XS212"/>
      <c r="XT212"/>
      <c r="XU212"/>
      <c r="XV212"/>
      <c r="XW212"/>
      <c r="XX212"/>
      <c r="XY212"/>
      <c r="XZ212"/>
      <c r="YA212"/>
      <c r="YB212"/>
      <c r="YC212"/>
      <c r="YD212"/>
      <c r="YE212"/>
      <c r="YF212"/>
      <c r="YG212"/>
      <c r="YH212"/>
      <c r="YI212"/>
      <c r="YJ212"/>
      <c r="YK212"/>
      <c r="YL212"/>
      <c r="YM212"/>
      <c r="YN212"/>
      <c r="YO212"/>
      <c r="YP212"/>
      <c r="YQ212"/>
      <c r="YR212"/>
      <c r="YS212"/>
      <c r="YT212"/>
      <c r="YU212"/>
      <c r="YV212"/>
      <c r="YW212"/>
      <c r="YX212"/>
      <c r="YY212"/>
      <c r="YZ212"/>
      <c r="ZA212"/>
      <c r="ZB212"/>
      <c r="ZC212"/>
      <c r="ZD212"/>
      <c r="ZE212"/>
      <c r="ZF212"/>
      <c r="ZG212"/>
      <c r="ZH212"/>
      <c r="ZI212"/>
      <c r="ZJ212"/>
      <c r="ZK212"/>
      <c r="ZL212"/>
      <c r="ZM212"/>
      <c r="ZN212"/>
      <c r="ZO212"/>
      <c r="ZP212"/>
      <c r="ZQ212"/>
      <c r="ZR212"/>
      <c r="ZS212"/>
      <c r="ZT212"/>
      <c r="ZU212"/>
      <c r="ZV212"/>
      <c r="ZW212"/>
      <c r="ZX212"/>
      <c r="ZY212"/>
      <c r="ZZ212"/>
      <c r="AAA212"/>
      <c r="AAB212"/>
      <c r="AAC212"/>
      <c r="AAD212"/>
      <c r="AAE212"/>
      <c r="AAF212"/>
      <c r="AAG212"/>
      <c r="AAH212"/>
      <c r="AAI212"/>
      <c r="AAJ212"/>
      <c r="AAK212"/>
      <c r="AAL212"/>
      <c r="AAM212"/>
      <c r="AAN212"/>
      <c r="AAO212"/>
      <c r="AAP212"/>
      <c r="AAQ212"/>
      <c r="AAR212"/>
      <c r="AAS212"/>
      <c r="AAT212"/>
      <c r="AAU212"/>
      <c r="AAV212"/>
      <c r="AAW212"/>
      <c r="AAX212"/>
      <c r="AAY212"/>
      <c r="AAZ212"/>
      <c r="ABA212"/>
      <c r="ABB212"/>
      <c r="ABC212"/>
      <c r="ABD212"/>
      <c r="ABE212"/>
      <c r="ABF212"/>
      <c r="ABG212"/>
      <c r="ABH212"/>
      <c r="ABI212"/>
      <c r="ABJ212"/>
      <c r="ABK212"/>
      <c r="ABL212"/>
      <c r="ABM212"/>
      <c r="ABN212"/>
      <c r="ABO212"/>
      <c r="ABP212"/>
      <c r="ABQ212"/>
      <c r="ABR212"/>
      <c r="ABS212"/>
      <c r="ABT212"/>
      <c r="ABU212"/>
      <c r="ABV212"/>
      <c r="ABW212"/>
      <c r="ABX212"/>
      <c r="ABY212"/>
      <c r="ABZ212"/>
      <c r="ACA212"/>
      <c r="ACB212"/>
      <c r="ACC212"/>
      <c r="ACD212"/>
      <c r="ACE212"/>
      <c r="ACF212"/>
      <c r="ACG212"/>
      <c r="ACH212"/>
      <c r="ACI212"/>
      <c r="ACJ212"/>
      <c r="ACK212"/>
      <c r="ACL212"/>
      <c r="ACM212"/>
      <c r="ACN212"/>
      <c r="ACO212"/>
      <c r="ACP212"/>
      <c r="ACQ212"/>
      <c r="ACR212"/>
      <c r="ACS212"/>
      <c r="ACT212"/>
      <c r="ACU212"/>
      <c r="ACV212"/>
      <c r="ACW212"/>
      <c r="ACX212"/>
      <c r="ACY212"/>
      <c r="ACZ212"/>
      <c r="ADA212"/>
      <c r="ADB212"/>
      <c r="ADC212"/>
      <c r="ADD212"/>
      <c r="ADE212"/>
      <c r="ADF212"/>
      <c r="ADG212"/>
      <c r="ADH212"/>
      <c r="ADI212"/>
      <c r="ADJ212"/>
      <c r="ADK212"/>
      <c r="ADL212"/>
      <c r="ADM212"/>
      <c r="ADN212"/>
      <c r="ADO212"/>
      <c r="ADP212"/>
      <c r="ADQ212"/>
      <c r="ADR212"/>
      <c r="ADS212"/>
      <c r="ADT212"/>
      <c r="ADU212"/>
      <c r="ADV212"/>
      <c r="ADW212"/>
      <c r="ADX212"/>
      <c r="ADY212"/>
      <c r="ADZ212"/>
      <c r="AEA212"/>
      <c r="AEB212"/>
      <c r="AEC212"/>
      <c r="AED212"/>
      <c r="AEE212"/>
      <c r="AEF212"/>
      <c r="AEG212"/>
      <c r="AEH212"/>
      <c r="AEI212"/>
      <c r="AEJ212"/>
      <c r="AEK212"/>
      <c r="AEL212"/>
      <c r="AEM212"/>
      <c r="AEN212"/>
      <c r="AEO212"/>
      <c r="AEP212"/>
      <c r="AEQ212"/>
      <c r="AER212"/>
      <c r="AES212"/>
      <c r="AET212"/>
      <c r="AEU212"/>
      <c r="AEV212"/>
      <c r="AEW212"/>
      <c r="AEX212"/>
      <c r="AEY212"/>
      <c r="AEZ212"/>
      <c r="AFA212"/>
      <c r="AFB212"/>
      <c r="AFC212"/>
      <c r="AFD212"/>
      <c r="AFE212"/>
      <c r="AFF212"/>
      <c r="AFG212"/>
      <c r="AFH212"/>
      <c r="AFI212"/>
      <c r="AFJ212"/>
      <c r="AFK212"/>
      <c r="AFL212"/>
      <c r="AFM212"/>
      <c r="AFN212"/>
      <c r="AFO212"/>
      <c r="AFP212"/>
      <c r="AFQ212"/>
      <c r="AFR212"/>
      <c r="AFS212"/>
      <c r="AFT212"/>
      <c r="AFU212"/>
      <c r="AFV212"/>
      <c r="AFW212"/>
      <c r="AFX212"/>
      <c r="AFY212"/>
      <c r="AFZ212"/>
      <c r="AGA212"/>
      <c r="AGB212"/>
      <c r="AGC212"/>
      <c r="AGD212"/>
      <c r="AGE212"/>
      <c r="AGF212"/>
      <c r="AGG212"/>
      <c r="AGH212"/>
      <c r="AGI212"/>
      <c r="AGJ212"/>
      <c r="AGK212"/>
      <c r="AGL212"/>
      <c r="AGM212"/>
      <c r="AGN212"/>
      <c r="AGO212"/>
      <c r="AGP212"/>
      <c r="AGQ212"/>
      <c r="AGR212"/>
      <c r="AGS212"/>
      <c r="AGT212"/>
      <c r="AGU212"/>
      <c r="AGV212"/>
      <c r="AGW212"/>
      <c r="AGX212"/>
      <c r="AGY212"/>
      <c r="AGZ212"/>
      <c r="AHA212"/>
      <c r="AHB212"/>
      <c r="AHC212"/>
      <c r="AHD212"/>
      <c r="AHE212"/>
      <c r="AHF212"/>
      <c r="AHG212"/>
      <c r="AHH212"/>
      <c r="AHI212"/>
      <c r="AHJ212"/>
      <c r="AHK212"/>
      <c r="AHL212"/>
      <c r="AHM212"/>
      <c r="AHN212"/>
      <c r="AHO212"/>
      <c r="AHP212"/>
      <c r="AHQ212"/>
      <c r="AHR212"/>
      <c r="AHS212"/>
      <c r="AHT212"/>
      <c r="AHU212"/>
      <c r="AHV212"/>
      <c r="AHW212"/>
      <c r="AHX212"/>
      <c r="AHY212"/>
      <c r="AHZ212"/>
      <c r="AIA212"/>
      <c r="AIB212"/>
      <c r="AIC212"/>
      <c r="AID212"/>
      <c r="AIE212"/>
      <c r="AIF212"/>
      <c r="AIG212"/>
      <c r="AIH212"/>
      <c r="AII212"/>
      <c r="AIJ212"/>
      <c r="AIK212"/>
      <c r="AIL212"/>
      <c r="AIM212"/>
      <c r="AIN212"/>
      <c r="AIO212"/>
      <c r="AIP212"/>
      <c r="AIQ212"/>
      <c r="AIR212"/>
      <c r="AIS212"/>
      <c r="AIT212"/>
      <c r="AIU212"/>
      <c r="AIV212"/>
      <c r="AIW212"/>
      <c r="AIX212"/>
      <c r="AIY212"/>
      <c r="AIZ212"/>
      <c r="AJA212"/>
      <c r="AJB212"/>
      <c r="AJC212"/>
      <c r="AJD212"/>
      <c r="AJE212"/>
      <c r="AJF212"/>
      <c r="AJG212"/>
      <c r="AJH212"/>
      <c r="AJI212"/>
      <c r="AJJ212"/>
      <c r="AJK212"/>
      <c r="AJL212"/>
      <c r="AJM212"/>
      <c r="AJN212"/>
      <c r="AJO212"/>
      <c r="AJP212"/>
      <c r="AJQ212"/>
      <c r="AJR212"/>
      <c r="AJS212"/>
      <c r="AJT212"/>
      <c r="AJU212"/>
      <c r="AJV212"/>
      <c r="AJW212"/>
      <c r="AJX212"/>
      <c r="AJY212"/>
      <c r="AJZ212"/>
      <c r="AKA212"/>
      <c r="AKB212"/>
      <c r="AKC212"/>
      <c r="AKD212"/>
      <c r="AKE212"/>
      <c r="AKF212"/>
      <c r="AKG212"/>
      <c r="AKH212"/>
      <c r="AKI212"/>
      <c r="AKJ212"/>
      <c r="AKK212"/>
      <c r="AKL212"/>
      <c r="AKM212"/>
      <c r="AKN212"/>
      <c r="AKO212"/>
      <c r="AKP212"/>
      <c r="AKQ212"/>
      <c r="AKR212"/>
      <c r="AKS212"/>
      <c r="AKT212"/>
      <c r="AKU212"/>
      <c r="AKV212"/>
      <c r="AKW212"/>
      <c r="AKX212"/>
      <c r="AKY212"/>
      <c r="AKZ212"/>
      <c r="ALA212"/>
      <c r="ALB212"/>
      <c r="ALC212"/>
      <c r="ALD212"/>
      <c r="ALE212"/>
      <c r="ALF212"/>
      <c r="ALG212"/>
      <c r="ALH212"/>
      <c r="ALI212"/>
      <c r="ALJ212"/>
      <c r="ALK212"/>
      <c r="ALL212"/>
      <c r="ALM212"/>
      <c r="ALN212"/>
      <c r="ALO212"/>
      <c r="ALP212"/>
      <c r="ALQ212"/>
      <c r="ALR212"/>
      <c r="ALS212"/>
      <c r="ALT212"/>
      <c r="ALU212"/>
      <c r="ALV212"/>
      <c r="ALW212"/>
      <c r="ALX212"/>
      <c r="ALY212"/>
      <c r="ALZ212"/>
      <c r="AMA212"/>
      <c r="AMB212"/>
      <c r="AMC212"/>
      <c r="AMD212"/>
      <c r="AME212"/>
      <c r="AMF212"/>
      <c r="AMG212"/>
      <c r="AMH212"/>
      <c r="AMI212"/>
      <c r="AMJ212"/>
      <c r="AMK212"/>
      <c r="AML212"/>
      <c r="AMM212"/>
      <c r="AMN212"/>
      <c r="AMO212"/>
      <c r="AMP212"/>
      <c r="AMQ212"/>
      <c r="AMR212"/>
      <c r="AMS212"/>
      <c r="AMT212"/>
      <c r="AMU212"/>
      <c r="AMV212"/>
      <c r="AMW212"/>
      <c r="AMX212"/>
      <c r="AMY212"/>
      <c r="AMZ212"/>
      <c r="ANA212"/>
      <c r="ANB212"/>
      <c r="ANC212"/>
      <c r="AND212"/>
      <c r="ANE212"/>
    </row>
    <row r="213" spans="3:1045" s="6" customFormat="1" ht="15" customHeight="1" x14ac:dyDescent="0.25">
      <c r="C213" s="6" t="str">
        <f t="shared" si="196"/>
        <v>Rheem</v>
      </c>
      <c r="D213" s="6" t="str">
        <f t="shared" si="197"/>
        <v>XE80T10HD50U0  (80 gal)</v>
      </c>
      <c r="E213" s="6">
        <f t="shared" si="198"/>
        <v>191141</v>
      </c>
      <c r="F213" s="60">
        <f t="shared" si="202"/>
        <v>80</v>
      </c>
      <c r="G213" s="6" t="str">
        <f t="shared" si="199"/>
        <v>RheemHBDR4580</v>
      </c>
      <c r="H213" s="62">
        <v>0</v>
      </c>
      <c r="I213" s="60">
        <v>1</v>
      </c>
      <c r="J213" s="61">
        <f t="shared" si="62"/>
        <v>0</v>
      </c>
      <c r="K213" s="61">
        <f t="shared" si="63"/>
        <v>3.4</v>
      </c>
      <c r="L213" s="127">
        <f t="shared" si="174"/>
        <v>0</v>
      </c>
      <c r="M213" s="169" t="str">
        <f t="shared" si="200"/>
        <v>RheemXE80T10</v>
      </c>
      <c r="N213" s="97" t="s">
        <v>196</v>
      </c>
      <c r="O213" s="32">
        <v>3</v>
      </c>
      <c r="P213" s="81">
        <f t="shared" si="175"/>
        <v>19</v>
      </c>
      <c r="Q213" s="12" t="s">
        <v>91</v>
      </c>
      <c r="R213" s="68">
        <f t="shared" si="201"/>
        <v>11</v>
      </c>
      <c r="S213" s="68">
        <f t="shared" si="188"/>
        <v>191141</v>
      </c>
      <c r="T213" s="65" t="str">
        <f t="shared" si="203"/>
        <v>XE80T10HD50U0  (80 gal)</v>
      </c>
      <c r="U213" s="168">
        <f t="shared" si="186"/>
        <v>1</v>
      </c>
      <c r="V213" s="13" t="s">
        <v>134</v>
      </c>
      <c r="W213" s="14">
        <v>80</v>
      </c>
      <c r="X213" s="105" t="s">
        <v>275</v>
      </c>
      <c r="Y213" s="86" t="s">
        <v>275</v>
      </c>
      <c r="Z213" s="91" t="str">
        <f t="shared" si="173"/>
        <v>RheemHBDR4580</v>
      </c>
      <c r="AA213" s="126">
        <v>0</v>
      </c>
      <c r="AB213" s="42" t="str">
        <f>[1]ESTAR_to_AWHS!K60</f>
        <v>--</v>
      </c>
      <c r="AC213" s="51">
        <f>[1]ESTAR_to_AWHS!I60</f>
        <v>4</v>
      </c>
      <c r="AD213" s="171">
        <f>[1]ESTAR_to_AWHS!L60</f>
        <v>3.4</v>
      </c>
      <c r="AE213" s="52">
        <f>[1]ESTAR_to_AWHS!J60</f>
        <v>42667</v>
      </c>
      <c r="AF213" s="49" t="s">
        <v>91</v>
      </c>
      <c r="AG213" s="138" t="str">
        <f t="shared" si="189"/>
        <v>2,     191141,   "XE80T10HD50U0  (80 gal)"</v>
      </c>
      <c r="AH213" s="140" t="str">
        <f t="shared" si="185"/>
        <v>Rheem</v>
      </c>
      <c r="AI213" s="6" t="s">
        <v>579</v>
      </c>
      <c r="AJ213" s="166">
        <f t="shared" si="187"/>
        <v>1</v>
      </c>
      <c r="AK213" s="138" t="str">
        <f t="shared" si="190"/>
        <v xml:space="preserve">          case  XE80T10HD50U0  (80 gal)   :   "RheemXE80T10"</v>
      </c>
      <c r="AL213"/>
      <c r="AM213"/>
      <c r="AN213"/>
      <c r="AO213"/>
      <c r="AP213"/>
      <c r="AQ213"/>
      <c r="AR213"/>
      <c r="AS213"/>
      <c r="AT213"/>
      <c r="AU213"/>
      <c r="AV213"/>
      <c r="AW213"/>
      <c r="AX213"/>
      <c r="AY213"/>
      <c r="AZ213"/>
      <c r="BA213"/>
      <c r="BB213"/>
      <c r="BC213"/>
      <c r="BD213"/>
      <c r="BE213"/>
      <c r="BF213"/>
      <c r="BG213"/>
      <c r="BH213"/>
      <c r="BI213"/>
      <c r="BJ213"/>
      <c r="BK213"/>
      <c r="BL213"/>
      <c r="BM213"/>
      <c r="BN213"/>
      <c r="BO213"/>
      <c r="BP213"/>
      <c r="BQ213"/>
      <c r="BR213"/>
      <c r="BS213"/>
      <c r="BT213"/>
      <c r="BU213"/>
      <c r="BV213"/>
      <c r="BW213"/>
      <c r="BX213"/>
      <c r="BY213"/>
      <c r="BZ213"/>
      <c r="CA213"/>
      <c r="CB213"/>
      <c r="CC213"/>
      <c r="CD213"/>
      <c r="CE213"/>
      <c r="CF213"/>
      <c r="CG213"/>
      <c r="CH213"/>
      <c r="CI213"/>
      <c r="CJ213"/>
      <c r="CK213"/>
      <c r="CL213"/>
      <c r="CM213"/>
      <c r="CN213"/>
      <c r="CO213"/>
      <c r="CP213"/>
      <c r="CQ213"/>
      <c r="CR213"/>
      <c r="CS213"/>
      <c r="CT213"/>
      <c r="CU213"/>
      <c r="CV213"/>
      <c r="CW213"/>
      <c r="CX213"/>
      <c r="CY213"/>
      <c r="CZ213"/>
      <c r="DA213"/>
      <c r="DB213"/>
      <c r="DC213"/>
      <c r="DD213"/>
      <c r="DE213"/>
      <c r="DF213"/>
      <c r="DG213"/>
      <c r="DH213"/>
      <c r="DI213"/>
      <c r="DJ213"/>
      <c r="DK213"/>
      <c r="DL213"/>
      <c r="DM213"/>
      <c r="DN213"/>
      <c r="DO213"/>
      <c r="DP213"/>
      <c r="DQ213"/>
      <c r="DR213"/>
      <c r="DS213"/>
      <c r="DT213"/>
      <c r="DU213"/>
      <c r="DV213"/>
      <c r="DW213"/>
      <c r="DX213"/>
      <c r="DY213"/>
      <c r="DZ213"/>
      <c r="EA213"/>
      <c r="EB213"/>
      <c r="EC213"/>
      <c r="ED213"/>
      <c r="EE213"/>
      <c r="EF213"/>
      <c r="EG213"/>
      <c r="EH213"/>
      <c r="EI213"/>
      <c r="EJ213"/>
      <c r="EK213"/>
      <c r="EL213"/>
      <c r="EM213"/>
      <c r="EN213"/>
      <c r="EO213"/>
      <c r="EP213"/>
      <c r="EQ213"/>
      <c r="ER213"/>
      <c r="ES213"/>
      <c r="ET213"/>
      <c r="EU213"/>
      <c r="EV213"/>
      <c r="EW213"/>
      <c r="EX213"/>
      <c r="EY213"/>
      <c r="EZ213"/>
      <c r="FA213"/>
      <c r="FB213"/>
      <c r="FC213"/>
      <c r="FD213"/>
      <c r="FE213"/>
      <c r="FF213"/>
      <c r="FG213"/>
      <c r="FH213"/>
      <c r="FI213"/>
      <c r="FJ213"/>
      <c r="FK213"/>
      <c r="FL213"/>
      <c r="FM213"/>
      <c r="FN213"/>
      <c r="FO213"/>
      <c r="FP213"/>
      <c r="FQ213"/>
      <c r="FR213"/>
      <c r="FS213"/>
      <c r="FT213"/>
      <c r="FU213"/>
      <c r="FV213"/>
      <c r="FW213"/>
      <c r="FX213"/>
      <c r="FY213"/>
      <c r="FZ213"/>
      <c r="GA213"/>
      <c r="GB213"/>
      <c r="GC213"/>
      <c r="GD213"/>
      <c r="GE213"/>
      <c r="GF213"/>
      <c r="GG213"/>
      <c r="GH213"/>
      <c r="GI213"/>
      <c r="GJ213"/>
      <c r="GK213"/>
      <c r="GL213"/>
      <c r="GM213"/>
      <c r="GN213"/>
      <c r="GO213"/>
      <c r="GP213"/>
      <c r="GQ213"/>
      <c r="GR213"/>
      <c r="GS213"/>
      <c r="GT213"/>
      <c r="GU213"/>
      <c r="GV213"/>
      <c r="GW213"/>
      <c r="GX213"/>
      <c r="GY213"/>
      <c r="GZ213"/>
      <c r="HA213"/>
      <c r="HB213"/>
      <c r="HC213"/>
      <c r="HD213"/>
      <c r="HE213"/>
      <c r="HF213"/>
      <c r="HG213"/>
      <c r="HH213"/>
      <c r="HI213"/>
      <c r="HJ213"/>
      <c r="HK213"/>
      <c r="HL213"/>
      <c r="HM213"/>
      <c r="HN213"/>
      <c r="HO213"/>
      <c r="HP213"/>
      <c r="HQ213"/>
      <c r="HR213"/>
      <c r="HS213"/>
      <c r="HT213"/>
      <c r="HU213"/>
      <c r="HV213"/>
      <c r="HW213"/>
      <c r="HX213"/>
      <c r="HY213"/>
      <c r="HZ213"/>
      <c r="IA213"/>
      <c r="IB213"/>
      <c r="IC213"/>
      <c r="ID213"/>
      <c r="IE213"/>
      <c r="IF213"/>
      <c r="IG213"/>
      <c r="IH213"/>
      <c r="II213"/>
      <c r="IJ213"/>
      <c r="IK213"/>
      <c r="IL213"/>
      <c r="IM213"/>
      <c r="IN213"/>
      <c r="IO213"/>
      <c r="IP213"/>
      <c r="IQ213"/>
      <c r="IR213"/>
      <c r="IS213"/>
      <c r="IT213"/>
      <c r="IU213"/>
      <c r="IV213"/>
      <c r="IW213"/>
      <c r="IX213"/>
      <c r="IY213"/>
      <c r="IZ213"/>
      <c r="JA213"/>
      <c r="JB213"/>
      <c r="JC213"/>
      <c r="JD213"/>
      <c r="JE213"/>
      <c r="JF213"/>
      <c r="JG213"/>
      <c r="JH213"/>
      <c r="JI213"/>
      <c r="JJ213"/>
      <c r="JK213"/>
      <c r="JL213"/>
      <c r="JM213"/>
      <c r="JN213"/>
      <c r="JO213"/>
      <c r="JP213"/>
      <c r="JQ213"/>
      <c r="JR213"/>
      <c r="JS213"/>
      <c r="JT213"/>
      <c r="JU213"/>
      <c r="JV213"/>
      <c r="JW213"/>
      <c r="JX213"/>
      <c r="JY213"/>
      <c r="JZ213"/>
      <c r="KA213"/>
      <c r="KB213"/>
      <c r="KC213"/>
      <c r="KD213"/>
      <c r="KE213"/>
      <c r="KF213"/>
      <c r="KG213"/>
      <c r="KH213"/>
      <c r="KI213"/>
      <c r="KJ213"/>
      <c r="KK213"/>
      <c r="KL213"/>
      <c r="KM213"/>
      <c r="KN213"/>
      <c r="KO213"/>
      <c r="KP213"/>
      <c r="KQ213"/>
      <c r="KR213"/>
      <c r="KS213"/>
      <c r="KT213"/>
      <c r="KU213"/>
      <c r="KV213"/>
      <c r="KW213"/>
      <c r="KX213"/>
      <c r="KY213"/>
      <c r="KZ213"/>
      <c r="LA213"/>
      <c r="LB213"/>
      <c r="LC213"/>
      <c r="LD213"/>
      <c r="LE213"/>
      <c r="LF213"/>
      <c r="LG213"/>
      <c r="LH213"/>
      <c r="LI213"/>
      <c r="LJ213"/>
      <c r="LK213"/>
      <c r="LL213"/>
      <c r="LM213"/>
      <c r="LN213"/>
      <c r="LO213"/>
      <c r="LP213"/>
      <c r="LQ213"/>
      <c r="LR213"/>
      <c r="LS213"/>
      <c r="LT213"/>
      <c r="LU213"/>
      <c r="LV213"/>
      <c r="LW213"/>
      <c r="LX213"/>
      <c r="LY213"/>
      <c r="LZ213"/>
      <c r="MA213"/>
      <c r="MB213"/>
      <c r="MC213"/>
      <c r="MD213"/>
      <c r="ME213"/>
      <c r="MF213"/>
      <c r="MG213"/>
      <c r="MH213"/>
      <c r="MI213"/>
      <c r="MJ213"/>
      <c r="MK213"/>
      <c r="ML213"/>
      <c r="MM213"/>
      <c r="MN213"/>
      <c r="MO213"/>
      <c r="MP213"/>
      <c r="MQ213"/>
      <c r="MR213"/>
      <c r="MS213"/>
      <c r="MT213"/>
      <c r="MU213"/>
      <c r="MV213"/>
      <c r="MW213"/>
      <c r="MX213"/>
      <c r="MY213"/>
      <c r="MZ213"/>
      <c r="NA213"/>
      <c r="NB213"/>
      <c r="NC213"/>
      <c r="ND213"/>
      <c r="NE213"/>
      <c r="NF213"/>
      <c r="NG213"/>
      <c r="NH213"/>
      <c r="NI213"/>
      <c r="NJ213"/>
      <c r="NK213"/>
      <c r="NL213"/>
      <c r="NM213"/>
      <c r="NN213"/>
      <c r="NO213"/>
      <c r="NP213"/>
      <c r="NQ213"/>
      <c r="NR213"/>
      <c r="NS213"/>
      <c r="NT213"/>
      <c r="NU213"/>
      <c r="NV213"/>
      <c r="NW213"/>
      <c r="NX213"/>
      <c r="NY213"/>
      <c r="NZ213"/>
      <c r="OA213"/>
      <c r="OB213"/>
      <c r="OC213"/>
      <c r="OD213"/>
      <c r="OE213"/>
      <c r="OF213"/>
      <c r="OG213"/>
      <c r="OH213"/>
      <c r="OI213"/>
      <c r="OJ213"/>
      <c r="OK213"/>
      <c r="OL213"/>
      <c r="OM213"/>
      <c r="ON213"/>
      <c r="OO213"/>
      <c r="OP213"/>
      <c r="OQ213"/>
      <c r="OR213"/>
      <c r="OS213"/>
      <c r="OT213"/>
      <c r="OU213"/>
      <c r="OV213"/>
      <c r="OW213"/>
      <c r="OX213"/>
      <c r="OY213"/>
      <c r="OZ213"/>
      <c r="PA213"/>
      <c r="PB213"/>
      <c r="PC213"/>
      <c r="PD213"/>
      <c r="PE213"/>
      <c r="PF213"/>
      <c r="PG213"/>
      <c r="PH213"/>
      <c r="PI213"/>
      <c r="PJ213"/>
      <c r="PK213"/>
      <c r="PL213"/>
      <c r="PM213"/>
      <c r="PN213"/>
      <c r="PO213"/>
      <c r="PP213"/>
      <c r="PQ213"/>
      <c r="PR213"/>
      <c r="PS213"/>
      <c r="PT213"/>
      <c r="PU213"/>
      <c r="PV213"/>
      <c r="PW213"/>
      <c r="PX213"/>
      <c r="PY213"/>
      <c r="PZ213"/>
      <c r="QA213"/>
      <c r="QB213"/>
      <c r="QC213"/>
      <c r="QD213"/>
      <c r="QE213"/>
      <c r="QF213"/>
      <c r="QG213"/>
      <c r="QH213"/>
      <c r="QI213"/>
      <c r="QJ213"/>
      <c r="QK213"/>
      <c r="QL213"/>
      <c r="QM213"/>
      <c r="QN213"/>
      <c r="QO213"/>
      <c r="QP213"/>
      <c r="QQ213"/>
      <c r="QR213"/>
      <c r="QS213"/>
      <c r="QT213"/>
      <c r="QU213"/>
      <c r="QV213"/>
      <c r="QW213"/>
      <c r="QX213"/>
      <c r="QY213"/>
      <c r="QZ213"/>
      <c r="RA213"/>
      <c r="RB213"/>
      <c r="RC213"/>
      <c r="RD213"/>
      <c r="RE213"/>
      <c r="RF213"/>
      <c r="RG213"/>
      <c r="RH213"/>
      <c r="RI213"/>
      <c r="RJ213"/>
      <c r="RK213"/>
      <c r="RL213"/>
      <c r="RM213"/>
      <c r="RN213"/>
      <c r="RO213"/>
      <c r="RP213"/>
      <c r="RQ213"/>
      <c r="RR213"/>
      <c r="RS213"/>
      <c r="RT213"/>
      <c r="RU213"/>
      <c r="RV213"/>
      <c r="RW213"/>
      <c r="RX213"/>
      <c r="RY213"/>
      <c r="RZ213"/>
      <c r="SA213"/>
      <c r="SB213"/>
      <c r="SC213"/>
      <c r="SD213"/>
      <c r="SE213"/>
      <c r="SF213"/>
      <c r="SG213"/>
      <c r="SH213"/>
      <c r="SI213"/>
      <c r="SJ213"/>
      <c r="SK213"/>
      <c r="SL213"/>
      <c r="SM213"/>
      <c r="SN213"/>
      <c r="SO213"/>
      <c r="SP213"/>
      <c r="SQ213"/>
      <c r="SR213"/>
      <c r="SS213"/>
      <c r="ST213"/>
      <c r="SU213"/>
      <c r="SV213"/>
      <c r="SW213"/>
      <c r="SX213"/>
      <c r="SY213"/>
      <c r="SZ213"/>
      <c r="TA213"/>
      <c r="TB213"/>
      <c r="TC213"/>
      <c r="TD213"/>
      <c r="TE213"/>
      <c r="TF213"/>
      <c r="TG213"/>
      <c r="TH213"/>
      <c r="TI213"/>
      <c r="TJ213"/>
      <c r="TK213"/>
      <c r="TL213"/>
      <c r="TM213"/>
      <c r="TN213"/>
      <c r="TO213"/>
      <c r="TP213"/>
      <c r="TQ213"/>
      <c r="TR213"/>
      <c r="TS213"/>
      <c r="TT213"/>
      <c r="TU213"/>
      <c r="TV213"/>
      <c r="TW213"/>
      <c r="TX213"/>
      <c r="TY213"/>
      <c r="TZ213"/>
      <c r="UA213"/>
      <c r="UB213"/>
      <c r="UC213"/>
      <c r="UD213"/>
      <c r="UE213"/>
      <c r="UF213"/>
      <c r="UG213"/>
      <c r="UH213"/>
      <c r="UI213"/>
      <c r="UJ213"/>
      <c r="UK213"/>
      <c r="UL213"/>
      <c r="UM213"/>
      <c r="UN213"/>
      <c r="UO213"/>
      <c r="UP213"/>
      <c r="UQ213"/>
      <c r="UR213"/>
      <c r="US213"/>
      <c r="UT213"/>
      <c r="UU213"/>
      <c r="UV213"/>
      <c r="UW213"/>
      <c r="UX213"/>
      <c r="UY213"/>
      <c r="UZ213"/>
      <c r="VA213"/>
      <c r="VB213"/>
      <c r="VC213"/>
      <c r="VD213"/>
      <c r="VE213"/>
      <c r="VF213"/>
      <c r="VG213"/>
      <c r="VH213"/>
      <c r="VI213"/>
      <c r="VJ213"/>
      <c r="VK213"/>
      <c r="VL213"/>
      <c r="VM213"/>
      <c r="VN213"/>
      <c r="VO213"/>
      <c r="VP213"/>
      <c r="VQ213"/>
      <c r="VR213"/>
      <c r="VS213"/>
      <c r="VT213"/>
      <c r="VU213"/>
      <c r="VV213"/>
      <c r="VW213"/>
      <c r="VX213"/>
      <c r="VY213"/>
      <c r="VZ213"/>
      <c r="WA213"/>
      <c r="WB213"/>
      <c r="WC213"/>
      <c r="WD213"/>
      <c r="WE213"/>
      <c r="WF213"/>
      <c r="WG213"/>
      <c r="WH213"/>
      <c r="WI213"/>
      <c r="WJ213"/>
      <c r="WK213"/>
      <c r="WL213"/>
      <c r="WM213"/>
      <c r="WN213"/>
      <c r="WO213"/>
      <c r="WP213"/>
      <c r="WQ213"/>
      <c r="WR213"/>
      <c r="WS213"/>
      <c r="WT213"/>
      <c r="WU213"/>
      <c r="WV213"/>
      <c r="WW213"/>
      <c r="WX213"/>
      <c r="WY213"/>
      <c r="WZ213"/>
      <c r="XA213"/>
      <c r="XB213"/>
      <c r="XC213"/>
      <c r="XD213"/>
      <c r="XE213"/>
      <c r="XF213"/>
      <c r="XG213"/>
      <c r="XH213"/>
      <c r="XI213"/>
      <c r="XJ213"/>
      <c r="XK213"/>
      <c r="XL213"/>
      <c r="XM213"/>
      <c r="XN213"/>
      <c r="XO213"/>
      <c r="XP213"/>
      <c r="XQ213"/>
      <c r="XR213"/>
      <c r="XS213"/>
      <c r="XT213"/>
      <c r="XU213"/>
      <c r="XV213"/>
      <c r="XW213"/>
      <c r="XX213"/>
      <c r="XY213"/>
      <c r="XZ213"/>
      <c r="YA213"/>
      <c r="YB213"/>
      <c r="YC213"/>
      <c r="YD213"/>
      <c r="YE213"/>
      <c r="YF213"/>
      <c r="YG213"/>
      <c r="YH213"/>
      <c r="YI213"/>
      <c r="YJ213"/>
      <c r="YK213"/>
      <c r="YL213"/>
      <c r="YM213"/>
      <c r="YN213"/>
      <c r="YO213"/>
      <c r="YP213"/>
      <c r="YQ213"/>
      <c r="YR213"/>
      <c r="YS213"/>
      <c r="YT213"/>
      <c r="YU213"/>
      <c r="YV213"/>
      <c r="YW213"/>
      <c r="YX213"/>
      <c r="YY213"/>
      <c r="YZ213"/>
      <c r="ZA213"/>
      <c r="ZB213"/>
      <c r="ZC213"/>
      <c r="ZD213"/>
      <c r="ZE213"/>
      <c r="ZF213"/>
      <c r="ZG213"/>
      <c r="ZH213"/>
      <c r="ZI213"/>
      <c r="ZJ213"/>
      <c r="ZK213"/>
      <c r="ZL213"/>
      <c r="ZM213"/>
      <c r="ZN213"/>
      <c r="ZO213"/>
      <c r="ZP213"/>
      <c r="ZQ213"/>
      <c r="ZR213"/>
      <c r="ZS213"/>
      <c r="ZT213"/>
      <c r="ZU213"/>
      <c r="ZV213"/>
      <c r="ZW213"/>
      <c r="ZX213"/>
      <c r="ZY213"/>
      <c r="ZZ213"/>
      <c r="AAA213"/>
      <c r="AAB213"/>
      <c r="AAC213"/>
      <c r="AAD213"/>
      <c r="AAE213"/>
      <c r="AAF213"/>
      <c r="AAG213"/>
      <c r="AAH213"/>
      <c r="AAI213"/>
      <c r="AAJ213"/>
      <c r="AAK213"/>
      <c r="AAL213"/>
      <c r="AAM213"/>
      <c r="AAN213"/>
      <c r="AAO213"/>
      <c r="AAP213"/>
      <c r="AAQ213"/>
      <c r="AAR213"/>
      <c r="AAS213"/>
      <c r="AAT213"/>
      <c r="AAU213"/>
      <c r="AAV213"/>
      <c r="AAW213"/>
      <c r="AAX213"/>
      <c r="AAY213"/>
      <c r="AAZ213"/>
      <c r="ABA213"/>
      <c r="ABB213"/>
      <c r="ABC213"/>
      <c r="ABD213"/>
      <c r="ABE213"/>
      <c r="ABF213"/>
      <c r="ABG213"/>
      <c r="ABH213"/>
      <c r="ABI213"/>
      <c r="ABJ213"/>
      <c r="ABK213"/>
      <c r="ABL213"/>
      <c r="ABM213"/>
      <c r="ABN213"/>
      <c r="ABO213"/>
      <c r="ABP213"/>
      <c r="ABQ213"/>
      <c r="ABR213"/>
      <c r="ABS213"/>
      <c r="ABT213"/>
      <c r="ABU213"/>
      <c r="ABV213"/>
      <c r="ABW213"/>
      <c r="ABX213"/>
      <c r="ABY213"/>
      <c r="ABZ213"/>
      <c r="ACA213"/>
      <c r="ACB213"/>
      <c r="ACC213"/>
      <c r="ACD213"/>
      <c r="ACE213"/>
      <c r="ACF213"/>
      <c r="ACG213"/>
      <c r="ACH213"/>
      <c r="ACI213"/>
      <c r="ACJ213"/>
      <c r="ACK213"/>
      <c r="ACL213"/>
      <c r="ACM213"/>
      <c r="ACN213"/>
      <c r="ACO213"/>
      <c r="ACP213"/>
      <c r="ACQ213"/>
      <c r="ACR213"/>
      <c r="ACS213"/>
      <c r="ACT213"/>
      <c r="ACU213"/>
      <c r="ACV213"/>
      <c r="ACW213"/>
      <c r="ACX213"/>
      <c r="ACY213"/>
      <c r="ACZ213"/>
      <c r="ADA213"/>
      <c r="ADB213"/>
      <c r="ADC213"/>
      <c r="ADD213"/>
      <c r="ADE213"/>
      <c r="ADF213"/>
      <c r="ADG213"/>
      <c r="ADH213"/>
      <c r="ADI213"/>
      <c r="ADJ213"/>
      <c r="ADK213"/>
      <c r="ADL213"/>
      <c r="ADM213"/>
      <c r="ADN213"/>
      <c r="ADO213"/>
      <c r="ADP213"/>
      <c r="ADQ213"/>
      <c r="ADR213"/>
      <c r="ADS213"/>
      <c r="ADT213"/>
      <c r="ADU213"/>
      <c r="ADV213"/>
      <c r="ADW213"/>
      <c r="ADX213"/>
      <c r="ADY213"/>
      <c r="ADZ213"/>
      <c r="AEA213"/>
      <c r="AEB213"/>
      <c r="AEC213"/>
      <c r="AED213"/>
      <c r="AEE213"/>
      <c r="AEF213"/>
      <c r="AEG213"/>
      <c r="AEH213"/>
      <c r="AEI213"/>
      <c r="AEJ213"/>
      <c r="AEK213"/>
      <c r="AEL213"/>
      <c r="AEM213"/>
      <c r="AEN213"/>
      <c r="AEO213"/>
      <c r="AEP213"/>
      <c r="AEQ213"/>
      <c r="AER213"/>
      <c r="AES213"/>
      <c r="AET213"/>
      <c r="AEU213"/>
      <c r="AEV213"/>
      <c r="AEW213"/>
      <c r="AEX213"/>
      <c r="AEY213"/>
      <c r="AEZ213"/>
      <c r="AFA213"/>
      <c r="AFB213"/>
      <c r="AFC213"/>
      <c r="AFD213"/>
      <c r="AFE213"/>
      <c r="AFF213"/>
      <c r="AFG213"/>
      <c r="AFH213"/>
      <c r="AFI213"/>
      <c r="AFJ213"/>
      <c r="AFK213"/>
      <c r="AFL213"/>
      <c r="AFM213"/>
      <c r="AFN213"/>
      <c r="AFO213"/>
      <c r="AFP213"/>
      <c r="AFQ213"/>
      <c r="AFR213"/>
      <c r="AFS213"/>
      <c r="AFT213"/>
      <c r="AFU213"/>
      <c r="AFV213"/>
      <c r="AFW213"/>
      <c r="AFX213"/>
      <c r="AFY213"/>
      <c r="AFZ213"/>
      <c r="AGA213"/>
      <c r="AGB213"/>
      <c r="AGC213"/>
      <c r="AGD213"/>
      <c r="AGE213"/>
      <c r="AGF213"/>
      <c r="AGG213"/>
      <c r="AGH213"/>
      <c r="AGI213"/>
      <c r="AGJ213"/>
      <c r="AGK213"/>
      <c r="AGL213"/>
      <c r="AGM213"/>
      <c r="AGN213"/>
      <c r="AGO213"/>
      <c r="AGP213"/>
      <c r="AGQ213"/>
      <c r="AGR213"/>
      <c r="AGS213"/>
      <c r="AGT213"/>
      <c r="AGU213"/>
      <c r="AGV213"/>
      <c r="AGW213"/>
      <c r="AGX213"/>
      <c r="AGY213"/>
      <c r="AGZ213"/>
      <c r="AHA213"/>
      <c r="AHB213"/>
      <c r="AHC213"/>
      <c r="AHD213"/>
      <c r="AHE213"/>
      <c r="AHF213"/>
      <c r="AHG213"/>
      <c r="AHH213"/>
      <c r="AHI213"/>
      <c r="AHJ213"/>
      <c r="AHK213"/>
      <c r="AHL213"/>
      <c r="AHM213"/>
      <c r="AHN213"/>
      <c r="AHO213"/>
      <c r="AHP213"/>
      <c r="AHQ213"/>
      <c r="AHR213"/>
      <c r="AHS213"/>
      <c r="AHT213"/>
      <c r="AHU213"/>
      <c r="AHV213"/>
      <c r="AHW213"/>
      <c r="AHX213"/>
      <c r="AHY213"/>
      <c r="AHZ213"/>
      <c r="AIA213"/>
      <c r="AIB213"/>
      <c r="AIC213"/>
      <c r="AID213"/>
      <c r="AIE213"/>
      <c r="AIF213"/>
      <c r="AIG213"/>
      <c r="AIH213"/>
      <c r="AII213"/>
      <c r="AIJ213"/>
      <c r="AIK213"/>
      <c r="AIL213"/>
      <c r="AIM213"/>
      <c r="AIN213"/>
      <c r="AIO213"/>
      <c r="AIP213"/>
      <c r="AIQ213"/>
      <c r="AIR213"/>
      <c r="AIS213"/>
      <c r="AIT213"/>
      <c r="AIU213"/>
      <c r="AIV213"/>
      <c r="AIW213"/>
      <c r="AIX213"/>
      <c r="AIY213"/>
      <c r="AIZ213"/>
      <c r="AJA213"/>
      <c r="AJB213"/>
      <c r="AJC213"/>
      <c r="AJD213"/>
      <c r="AJE213"/>
      <c r="AJF213"/>
      <c r="AJG213"/>
      <c r="AJH213"/>
      <c r="AJI213"/>
      <c r="AJJ213"/>
      <c r="AJK213"/>
      <c r="AJL213"/>
      <c r="AJM213"/>
      <c r="AJN213"/>
      <c r="AJO213"/>
      <c r="AJP213"/>
      <c r="AJQ213"/>
      <c r="AJR213"/>
      <c r="AJS213"/>
      <c r="AJT213"/>
      <c r="AJU213"/>
      <c r="AJV213"/>
      <c r="AJW213"/>
      <c r="AJX213"/>
      <c r="AJY213"/>
      <c r="AJZ213"/>
      <c r="AKA213"/>
      <c r="AKB213"/>
      <c r="AKC213"/>
      <c r="AKD213"/>
      <c r="AKE213"/>
      <c r="AKF213"/>
      <c r="AKG213"/>
      <c r="AKH213"/>
      <c r="AKI213"/>
      <c r="AKJ213"/>
      <c r="AKK213"/>
      <c r="AKL213"/>
      <c r="AKM213"/>
      <c r="AKN213"/>
      <c r="AKO213"/>
      <c r="AKP213"/>
      <c r="AKQ213"/>
      <c r="AKR213"/>
      <c r="AKS213"/>
      <c r="AKT213"/>
      <c r="AKU213"/>
      <c r="AKV213"/>
      <c r="AKW213"/>
      <c r="AKX213"/>
      <c r="AKY213"/>
      <c r="AKZ213"/>
      <c r="ALA213"/>
      <c r="ALB213"/>
      <c r="ALC213"/>
      <c r="ALD213"/>
      <c r="ALE213"/>
      <c r="ALF213"/>
      <c r="ALG213"/>
      <c r="ALH213"/>
      <c r="ALI213"/>
      <c r="ALJ213"/>
      <c r="ALK213"/>
      <c r="ALL213"/>
      <c r="ALM213"/>
      <c r="ALN213"/>
      <c r="ALO213"/>
      <c r="ALP213"/>
      <c r="ALQ213"/>
      <c r="ALR213"/>
      <c r="ALS213"/>
      <c r="ALT213"/>
      <c r="ALU213"/>
      <c r="ALV213"/>
      <c r="ALW213"/>
      <c r="ALX213"/>
      <c r="ALY213"/>
      <c r="ALZ213"/>
      <c r="AMA213"/>
      <c r="AMB213"/>
      <c r="AMC213"/>
      <c r="AMD213"/>
      <c r="AME213"/>
      <c r="AMF213"/>
      <c r="AMG213"/>
      <c r="AMH213"/>
      <c r="AMI213"/>
      <c r="AMJ213"/>
      <c r="AMK213"/>
      <c r="AML213"/>
      <c r="AMM213"/>
      <c r="AMN213"/>
      <c r="AMO213"/>
      <c r="AMP213"/>
      <c r="AMQ213"/>
      <c r="AMR213"/>
      <c r="AMS213"/>
      <c r="AMT213"/>
      <c r="AMU213"/>
      <c r="AMV213"/>
      <c r="AMW213"/>
      <c r="AMX213"/>
      <c r="AMY213"/>
      <c r="AMZ213"/>
      <c r="ANA213"/>
      <c r="ANB213"/>
      <c r="ANC213"/>
      <c r="AND213"/>
      <c r="ANE213"/>
    </row>
    <row r="214" spans="3:1045" s="6" customFormat="1" ht="15" customHeight="1" x14ac:dyDescent="0.25">
      <c r="C214" s="6" t="str">
        <f t="shared" si="196"/>
        <v>Rheem</v>
      </c>
      <c r="D214" s="6" t="str">
        <f t="shared" si="197"/>
        <v>XE80T12EH45U0  (80 gal)</v>
      </c>
      <c r="E214" s="6">
        <f t="shared" si="198"/>
        <v>191234</v>
      </c>
      <c r="F214" s="60">
        <f t="shared" si="202"/>
        <v>80</v>
      </c>
      <c r="G214" s="6" t="str">
        <f t="shared" si="199"/>
        <v>AOSmithSHPT80</v>
      </c>
      <c r="H214" s="60">
        <v>1</v>
      </c>
      <c r="I214" s="62">
        <v>0</v>
      </c>
      <c r="J214" s="61">
        <f t="shared" si="62"/>
        <v>1.94</v>
      </c>
      <c r="K214" s="61">
        <f t="shared" si="63"/>
        <v>0</v>
      </c>
      <c r="L214" s="127">
        <f t="shared" si="174"/>
        <v>0</v>
      </c>
      <c r="M214" s="169" t="str">
        <f t="shared" si="200"/>
        <v>RheemXE80T12</v>
      </c>
      <c r="N214" s="97" t="s">
        <v>196</v>
      </c>
      <c r="O214" s="32">
        <v>1</v>
      </c>
      <c r="P214" s="81">
        <f t="shared" si="175"/>
        <v>19</v>
      </c>
      <c r="Q214" s="12" t="s">
        <v>91</v>
      </c>
      <c r="R214" s="68">
        <f t="shared" si="201"/>
        <v>12</v>
      </c>
      <c r="S214" s="68">
        <f t="shared" si="188"/>
        <v>191234</v>
      </c>
      <c r="T214" s="65" t="str">
        <f t="shared" si="203"/>
        <v>XE80T12EH45U0  (80 gal)</v>
      </c>
      <c r="U214" s="168">
        <f t="shared" si="186"/>
        <v>1</v>
      </c>
      <c r="V214" s="13" t="s">
        <v>147</v>
      </c>
      <c r="W214" s="14">
        <v>80</v>
      </c>
      <c r="X214" s="106" t="s">
        <v>165</v>
      </c>
      <c r="Y214" s="86" t="s">
        <v>165</v>
      </c>
      <c r="Z214" s="91" t="str">
        <f t="shared" si="173"/>
        <v>AOSmithSHPT80</v>
      </c>
      <c r="AA214" s="126">
        <v>0</v>
      </c>
      <c r="AB214" s="42">
        <f>[1]ESTAR_to_AWHS!K145</f>
        <v>1.94</v>
      </c>
      <c r="AC214" s="51" t="str">
        <f>[1]ESTAR_to_AWHS!I145</f>
        <v>1-2</v>
      </c>
      <c r="AD214" s="171" t="str">
        <f>[1]ESTAR_to_AWHS!L145</f>
        <v>--</v>
      </c>
      <c r="AE214" s="52">
        <f>[1]ESTAR_to_AWHS!J145</f>
        <v>42505</v>
      </c>
      <c r="AF214" s="49" t="s">
        <v>91</v>
      </c>
      <c r="AG214" s="138" t="str">
        <f t="shared" si="189"/>
        <v>2,     191234,   "XE80T12EH45U0  (80 gal)"</v>
      </c>
      <c r="AH214" s="140" t="str">
        <f t="shared" si="185"/>
        <v>Rheem</v>
      </c>
      <c r="AI214" t="s">
        <v>585</v>
      </c>
      <c r="AJ214" s="166">
        <f t="shared" si="187"/>
        <v>1</v>
      </c>
      <c r="AK214" s="138" t="str">
        <f t="shared" si="190"/>
        <v xml:space="preserve">          case  XE80T12EH45U0  (80 gal)   :   "RheemXE80T12"</v>
      </c>
      <c r="AL214"/>
      <c r="AM214"/>
      <c r="AN214"/>
      <c r="AO214"/>
      <c r="AP214"/>
      <c r="AQ214"/>
      <c r="AR214"/>
      <c r="AS214"/>
      <c r="AT214"/>
      <c r="AU214"/>
      <c r="AV214"/>
      <c r="AW214"/>
      <c r="AX214"/>
      <c r="AY214"/>
      <c r="AZ214"/>
      <c r="BA214"/>
      <c r="BB214"/>
    </row>
    <row r="215" spans="3:1045" s="6" customFormat="1" ht="15" customHeight="1" x14ac:dyDescent="0.25">
      <c r="C215" s="6" t="str">
        <f t="shared" si="196"/>
        <v>Rheem</v>
      </c>
      <c r="D215" s="6" t="str">
        <f t="shared" si="197"/>
        <v>XE80T12EH45U0W  (80 gal)</v>
      </c>
      <c r="E215" s="6">
        <f t="shared" si="198"/>
        <v>191334</v>
      </c>
      <c r="F215" s="60">
        <f t="shared" si="202"/>
        <v>80</v>
      </c>
      <c r="G215" s="6" t="str">
        <f t="shared" si="199"/>
        <v>AOSmithSHPT80</v>
      </c>
      <c r="H215" s="60">
        <v>1</v>
      </c>
      <c r="I215" s="62">
        <v>0</v>
      </c>
      <c r="J215" s="61">
        <f t="shared" si="62"/>
        <v>2.2799999999999998</v>
      </c>
      <c r="K215" s="61">
        <f t="shared" si="63"/>
        <v>0</v>
      </c>
      <c r="L215" s="127">
        <f t="shared" si="174"/>
        <v>0</v>
      </c>
      <c r="M215" s="169" t="str">
        <f t="shared" si="200"/>
        <v>RheemXE80T12W</v>
      </c>
      <c r="N215" s="97" t="s">
        <v>196</v>
      </c>
      <c r="O215" s="32">
        <v>1</v>
      </c>
      <c r="P215" s="81">
        <f t="shared" si="175"/>
        <v>19</v>
      </c>
      <c r="Q215" s="12" t="s">
        <v>91</v>
      </c>
      <c r="R215" s="68">
        <f t="shared" si="201"/>
        <v>13</v>
      </c>
      <c r="S215" s="68">
        <f t="shared" si="188"/>
        <v>191334</v>
      </c>
      <c r="T215" s="65" t="str">
        <f t="shared" si="203"/>
        <v>XE80T12EH45U0W  (80 gal)</v>
      </c>
      <c r="U215" s="168">
        <f t="shared" si="186"/>
        <v>1</v>
      </c>
      <c r="V215" s="13" t="s">
        <v>148</v>
      </c>
      <c r="W215" s="14">
        <v>80</v>
      </c>
      <c r="X215" s="106" t="s">
        <v>165</v>
      </c>
      <c r="Y215" s="86" t="s">
        <v>165</v>
      </c>
      <c r="Z215" s="91" t="str">
        <f t="shared" si="173"/>
        <v>AOSmithSHPT80</v>
      </c>
      <c r="AA215" s="126">
        <v>0</v>
      </c>
      <c r="AB215" s="42">
        <f>[1]ESTAR_to_AWHS!K146</f>
        <v>2.2799999999999998</v>
      </c>
      <c r="AC215" s="51">
        <f>[1]ESTAR_to_AWHS!I146</f>
        <v>3</v>
      </c>
      <c r="AD215" s="171" t="str">
        <f>[1]ESTAR_to_AWHS!L146</f>
        <v>--</v>
      </c>
      <c r="AE215" s="52">
        <f>[1]ESTAR_to_AWHS!J146</f>
        <v>42505</v>
      </c>
      <c r="AF215" s="49" t="s">
        <v>91</v>
      </c>
      <c r="AG215" s="138" t="str">
        <f t="shared" si="189"/>
        <v>2,     191334,   "XE80T12EH45U0W  (80 gal)"</v>
      </c>
      <c r="AH215" s="140" t="str">
        <f t="shared" si="185"/>
        <v>Rheem</v>
      </c>
      <c r="AI215" t="s">
        <v>586</v>
      </c>
      <c r="AJ215" s="166">
        <f t="shared" si="187"/>
        <v>1</v>
      </c>
      <c r="AK215" s="138" t="str">
        <f t="shared" si="190"/>
        <v xml:space="preserve">          case  XE80T12EH45U0W  (80 gal)   :   "RheemXE80T12W"</v>
      </c>
      <c r="AL215"/>
      <c r="AM215"/>
      <c r="AN215"/>
      <c r="AO215"/>
      <c r="AP215"/>
      <c r="AQ215"/>
      <c r="AR215"/>
      <c r="AS215"/>
      <c r="AT215"/>
      <c r="AU215"/>
      <c r="AV215"/>
      <c r="AW215"/>
      <c r="AX215"/>
      <c r="AY215"/>
      <c r="AZ215"/>
      <c r="BA215"/>
      <c r="BB215"/>
    </row>
    <row r="216" spans="3:1045" s="6" customFormat="1" ht="15" customHeight="1" x14ac:dyDescent="0.25">
      <c r="C216" s="6" t="str">
        <f t="shared" si="196"/>
        <v>Rheem</v>
      </c>
      <c r="D216" s="6" t="str">
        <f t="shared" si="197"/>
        <v>PROPH50 T2 RH350 DC  (50 gal)</v>
      </c>
      <c r="E216" s="6">
        <f t="shared" si="198"/>
        <v>191439</v>
      </c>
      <c r="F216" s="60">
        <f t="shared" si="202"/>
        <v>50</v>
      </c>
      <c r="G216" s="6" t="str">
        <f t="shared" si="199"/>
        <v>RheemHBDR4550</v>
      </c>
      <c r="H216" s="62">
        <v>0</v>
      </c>
      <c r="I216" s="60">
        <v>1</v>
      </c>
      <c r="J216" s="61">
        <f t="shared" si="62"/>
        <v>0</v>
      </c>
      <c r="K216" s="61">
        <f t="shared" si="63"/>
        <v>3.2</v>
      </c>
      <c r="L216" s="127">
        <f t="shared" si="174"/>
        <v>0</v>
      </c>
      <c r="M216" s="169" t="str">
        <f t="shared" si="200"/>
        <v>RheemPROPH50RH350DC</v>
      </c>
      <c r="N216" s="97" t="s">
        <v>196</v>
      </c>
      <c r="O216" s="32">
        <v>3</v>
      </c>
      <c r="P216" s="81">
        <f t="shared" si="175"/>
        <v>19</v>
      </c>
      <c r="Q216" s="12" t="s">
        <v>91</v>
      </c>
      <c r="R216" s="68">
        <f t="shared" si="201"/>
        <v>14</v>
      </c>
      <c r="S216" s="68">
        <f t="shared" ref="S216" si="204" xml:space="preserve"> (P216*10000) + (R216*100) + VLOOKUP( Y216, $V$2:$X$56, 2, FALSE )</f>
        <v>191439</v>
      </c>
      <c r="T216" s="65" t="str">
        <f t="shared" si="203"/>
        <v>PROPH50 T2 RH350 DC  (50 gal)</v>
      </c>
      <c r="U216" s="168">
        <f t="shared" si="186"/>
        <v>1</v>
      </c>
      <c r="V216" t="s">
        <v>239</v>
      </c>
      <c r="W216" s="14">
        <v>50</v>
      </c>
      <c r="X216" s="105" t="s">
        <v>273</v>
      </c>
      <c r="Y216" s="86" t="s">
        <v>273</v>
      </c>
      <c r="Z216" s="91" t="str">
        <f t="shared" si="173"/>
        <v>RheemHBDR4550</v>
      </c>
      <c r="AA216" s="126">
        <v>0</v>
      </c>
      <c r="AB216" s="42"/>
      <c r="AC216" s="51" t="s">
        <v>9</v>
      </c>
      <c r="AD216" s="171">
        <v>3.2</v>
      </c>
      <c r="AE216" s="52"/>
      <c r="AF216" s="49"/>
      <c r="AG216" s="138" t="str">
        <f t="shared" si="189"/>
        <v>2,     191439,   "PROPH50 T2 RH350 DC  (50 gal)"</v>
      </c>
      <c r="AH216" s="140" t="str">
        <f t="shared" si="185"/>
        <v>Rheem</v>
      </c>
      <c r="AI216" s="141" t="s">
        <v>542</v>
      </c>
      <c r="AJ216" s="166">
        <f t="shared" si="187"/>
        <v>1</v>
      </c>
      <c r="AK216" s="138" t="str">
        <f t="shared" si="190"/>
        <v xml:space="preserve">          case  PROPH50 T2 RH350 DC  (50 gal)   :   "RheemPROPH50RH350DC"</v>
      </c>
      <c r="AL216"/>
      <c r="AM216"/>
      <c r="AN216"/>
      <c r="AO216"/>
      <c r="AP216"/>
      <c r="AQ216"/>
      <c r="AR216"/>
      <c r="AS216"/>
      <c r="AT216"/>
      <c r="AU216"/>
      <c r="AV216"/>
      <c r="AW216"/>
      <c r="AX216"/>
      <c r="AY216"/>
      <c r="AZ216"/>
      <c r="BA216"/>
      <c r="BB216"/>
    </row>
    <row r="217" spans="3:1045" s="6" customFormat="1" ht="15" customHeight="1" x14ac:dyDescent="0.25">
      <c r="C217" s="6" t="str">
        <f t="shared" si="196"/>
        <v>Rheem</v>
      </c>
      <c r="D217" s="6" t="str">
        <f t="shared" si="197"/>
        <v>PROPH65 T2 RH350 DC  (65 gal)</v>
      </c>
      <c r="E217" s="6">
        <f t="shared" si="198"/>
        <v>191540</v>
      </c>
      <c r="F217" s="60">
        <f t="shared" si="202"/>
        <v>65</v>
      </c>
      <c r="G217" s="6" t="str">
        <f t="shared" si="199"/>
        <v>RheemHBDR4565</v>
      </c>
      <c r="H217" s="62">
        <v>0</v>
      </c>
      <c r="I217" s="60">
        <v>1</v>
      </c>
      <c r="J217" s="61">
        <f t="shared" ref="J217:J390" si="205">IF(H217&gt;0,AB217,0)</f>
        <v>0</v>
      </c>
      <c r="K217" s="61">
        <f t="shared" ref="K217:K390" si="206">IF(I217&gt;0,AD217,0)</f>
        <v>3.4</v>
      </c>
      <c r="L217" s="127">
        <f t="shared" si="174"/>
        <v>0</v>
      </c>
      <c r="M217" s="169" t="str">
        <f t="shared" si="200"/>
        <v>RheemPROPH65RH350DC</v>
      </c>
      <c r="N217" s="97" t="s">
        <v>196</v>
      </c>
      <c r="O217" s="32">
        <v>3</v>
      </c>
      <c r="P217" s="81">
        <f t="shared" si="175"/>
        <v>19</v>
      </c>
      <c r="Q217" s="12" t="s">
        <v>91</v>
      </c>
      <c r="R217" s="68">
        <f t="shared" si="201"/>
        <v>15</v>
      </c>
      <c r="S217" s="68">
        <f t="shared" ref="S217:S246" si="207" xml:space="preserve"> (P217*10000) + (R217*100) + VLOOKUP( Y217, $V$2:$X$56, 2, FALSE )</f>
        <v>191540</v>
      </c>
      <c r="T217" s="65" t="str">
        <f t="shared" si="203"/>
        <v>PROPH65 T2 RH350 DC  (65 gal)</v>
      </c>
      <c r="U217" s="168">
        <f t="shared" si="186"/>
        <v>1</v>
      </c>
      <c r="V217" t="s">
        <v>240</v>
      </c>
      <c r="W217" s="14">
        <v>65</v>
      </c>
      <c r="X217" s="105" t="s">
        <v>274</v>
      </c>
      <c r="Y217" s="86" t="s">
        <v>274</v>
      </c>
      <c r="Z217" s="91" t="str">
        <f t="shared" si="173"/>
        <v>RheemHBDR4565</v>
      </c>
      <c r="AA217" s="126">
        <v>0</v>
      </c>
      <c r="AB217" s="42"/>
      <c r="AC217" s="51" t="s">
        <v>9</v>
      </c>
      <c r="AD217" s="171">
        <v>3.4</v>
      </c>
      <c r="AE217" s="52"/>
      <c r="AF217" s="49"/>
      <c r="AG217" s="138" t="str">
        <f t="shared" si="189"/>
        <v>2,     191540,   "PROPH65 T2 RH350 DC  (65 gal)"</v>
      </c>
      <c r="AH217" s="140" t="str">
        <f t="shared" si="185"/>
        <v>Rheem</v>
      </c>
      <c r="AI217" s="141" t="s">
        <v>549</v>
      </c>
      <c r="AJ217" s="166">
        <f t="shared" si="187"/>
        <v>1</v>
      </c>
      <c r="AK217" s="138" t="str">
        <f t="shared" si="190"/>
        <v xml:space="preserve">          case  PROPH65 T2 RH350 DC  (65 gal)   :   "RheemPROPH65RH350DC"</v>
      </c>
      <c r="AL217"/>
      <c r="AM217"/>
      <c r="AN217"/>
      <c r="AO217"/>
      <c r="AP217"/>
      <c r="AQ217"/>
      <c r="AR217"/>
      <c r="AS217"/>
      <c r="AT217"/>
      <c r="AU217"/>
      <c r="AV217"/>
      <c r="AW217"/>
      <c r="AX217"/>
      <c r="AY217"/>
      <c r="AZ217"/>
      <c r="BA217"/>
      <c r="BB217"/>
    </row>
    <row r="218" spans="3:1045" s="6" customFormat="1" ht="15" customHeight="1" x14ac:dyDescent="0.25">
      <c r="C218" s="6" t="str">
        <f t="shared" si="196"/>
        <v>Rheem</v>
      </c>
      <c r="D218" s="6" t="str">
        <f t="shared" si="197"/>
        <v>PROPH80 T2 RH350 DC  (80 gal)</v>
      </c>
      <c r="E218" s="6">
        <f t="shared" si="198"/>
        <v>191641</v>
      </c>
      <c r="F218" s="60">
        <f t="shared" si="202"/>
        <v>80</v>
      </c>
      <c r="G218" s="6" t="str">
        <f t="shared" si="199"/>
        <v>RheemHBDR4580</v>
      </c>
      <c r="H218" s="62">
        <v>0</v>
      </c>
      <c r="I218" s="60">
        <v>1</v>
      </c>
      <c r="J218" s="61">
        <f t="shared" si="205"/>
        <v>0</v>
      </c>
      <c r="K218" s="61">
        <f t="shared" si="206"/>
        <v>3.4</v>
      </c>
      <c r="L218" s="127">
        <f t="shared" si="174"/>
        <v>0</v>
      </c>
      <c r="M218" s="169" t="str">
        <f t="shared" si="200"/>
        <v>RheemPROPH80RH350DC</v>
      </c>
      <c r="N218" s="97" t="s">
        <v>196</v>
      </c>
      <c r="O218" s="32">
        <v>3</v>
      </c>
      <c r="P218" s="81">
        <f t="shared" si="175"/>
        <v>19</v>
      </c>
      <c r="Q218" s="12" t="s">
        <v>91</v>
      </c>
      <c r="R218" s="68">
        <f t="shared" si="201"/>
        <v>16</v>
      </c>
      <c r="S218" s="68">
        <f t="shared" si="207"/>
        <v>191641</v>
      </c>
      <c r="T218" s="65" t="str">
        <f t="shared" si="203"/>
        <v>PROPH80 T2 RH350 DC  (80 gal)</v>
      </c>
      <c r="U218" s="168">
        <f t="shared" si="186"/>
        <v>1</v>
      </c>
      <c r="V218" t="s">
        <v>241</v>
      </c>
      <c r="W218" s="14">
        <v>80</v>
      </c>
      <c r="X218" s="105" t="s">
        <v>275</v>
      </c>
      <c r="Y218" s="86" t="s">
        <v>275</v>
      </c>
      <c r="Z218" s="91" t="str">
        <f t="shared" si="173"/>
        <v>RheemHBDR4580</v>
      </c>
      <c r="AA218" s="126">
        <v>0</v>
      </c>
      <c r="AB218" s="42"/>
      <c r="AC218" s="51" t="s">
        <v>265</v>
      </c>
      <c r="AD218" s="171">
        <v>3.4</v>
      </c>
      <c r="AE218" s="52"/>
      <c r="AF218" s="49"/>
      <c r="AG218" s="138" t="str">
        <f t="shared" si="189"/>
        <v>2,     191641,   "PROPH80 T2 RH350 DC  (80 gal)"</v>
      </c>
      <c r="AH218" s="140" t="str">
        <f t="shared" si="185"/>
        <v>Rheem</v>
      </c>
      <c r="AI218" s="141" t="s">
        <v>557</v>
      </c>
      <c r="AJ218" s="166">
        <f t="shared" si="187"/>
        <v>1</v>
      </c>
      <c r="AK218" s="138" t="str">
        <f t="shared" si="190"/>
        <v xml:space="preserve">          case  PROPH80 T2 RH350 DC  (80 gal)   :   "RheemPROPH80RH350DC"</v>
      </c>
      <c r="AL218"/>
      <c r="AM218"/>
      <c r="AN218"/>
      <c r="AO218"/>
      <c r="AP218"/>
      <c r="AQ218"/>
      <c r="AR218"/>
      <c r="AS218"/>
      <c r="AT218"/>
      <c r="AU218"/>
      <c r="AV218"/>
      <c r="AW218"/>
      <c r="AX218"/>
      <c r="AY218"/>
      <c r="AZ218"/>
      <c r="BA218"/>
      <c r="BB218"/>
    </row>
    <row r="219" spans="3:1045" s="6" customFormat="1" ht="15" customHeight="1" x14ac:dyDescent="0.25">
      <c r="C219" s="6" t="str">
        <f t="shared" si="196"/>
        <v>Rheem</v>
      </c>
      <c r="D219" s="6" t="str">
        <f t="shared" si="197"/>
        <v>HPLD50  (50 gal)</v>
      </c>
      <c r="E219" s="6">
        <f t="shared" si="198"/>
        <v>191739</v>
      </c>
      <c r="F219" s="60">
        <f t="shared" si="202"/>
        <v>50</v>
      </c>
      <c r="G219" s="6" t="str">
        <f t="shared" si="199"/>
        <v>RheemHBDR4550</v>
      </c>
      <c r="H219" s="62">
        <v>0</v>
      </c>
      <c r="I219" s="60">
        <v>1</v>
      </c>
      <c r="J219" s="61">
        <f t="shared" si="205"/>
        <v>0</v>
      </c>
      <c r="K219" s="61">
        <f t="shared" si="206"/>
        <v>3.2</v>
      </c>
      <c r="L219" s="127">
        <f t="shared" si="174"/>
        <v>0</v>
      </c>
      <c r="M219" s="169" t="str">
        <f t="shared" si="200"/>
        <v>RheemHPLD50</v>
      </c>
      <c r="N219" s="97" t="s">
        <v>196</v>
      </c>
      <c r="O219" s="32">
        <v>3</v>
      </c>
      <c r="P219" s="81">
        <f t="shared" si="175"/>
        <v>19</v>
      </c>
      <c r="Q219" s="12" t="s">
        <v>91</v>
      </c>
      <c r="R219" s="68">
        <f t="shared" si="201"/>
        <v>17</v>
      </c>
      <c r="S219" s="68">
        <f t="shared" si="207"/>
        <v>191739</v>
      </c>
      <c r="T219" s="65" t="str">
        <f t="shared" si="203"/>
        <v>HPLD50  (50 gal)</v>
      </c>
      <c r="U219" s="168">
        <f t="shared" si="186"/>
        <v>1</v>
      </c>
      <c r="V219" t="s">
        <v>242</v>
      </c>
      <c r="W219" s="14">
        <v>50</v>
      </c>
      <c r="X219" s="105" t="s">
        <v>273</v>
      </c>
      <c r="Y219" s="86" t="s">
        <v>273</v>
      </c>
      <c r="Z219" s="91" t="str">
        <f t="shared" si="173"/>
        <v>RheemHBDR4550</v>
      </c>
      <c r="AA219" s="126">
        <v>0</v>
      </c>
      <c r="AB219" s="42"/>
      <c r="AC219" s="51" t="s">
        <v>9</v>
      </c>
      <c r="AD219" s="171">
        <v>3.2</v>
      </c>
      <c r="AE219" s="52"/>
      <c r="AF219" s="49"/>
      <c r="AG219" s="138" t="str">
        <f t="shared" si="189"/>
        <v>2,     191739,   "HPLD50  (50 gal)"</v>
      </c>
      <c r="AH219" s="140" t="str">
        <f t="shared" si="185"/>
        <v>Rheem</v>
      </c>
      <c r="AI219" s="141" t="s">
        <v>530</v>
      </c>
      <c r="AJ219" s="166">
        <f t="shared" si="187"/>
        <v>1</v>
      </c>
      <c r="AK219" s="138" t="str">
        <f t="shared" si="190"/>
        <v xml:space="preserve">          case  HPLD50  (50 gal)   :   "RheemHPLD50"</v>
      </c>
      <c r="AL219"/>
      <c r="AM219"/>
      <c r="AN219"/>
      <c r="AO219"/>
      <c r="AP219"/>
      <c r="AQ219"/>
      <c r="AR219"/>
      <c r="AS219"/>
      <c r="AT219"/>
      <c r="AU219"/>
      <c r="AV219"/>
      <c r="AW219"/>
      <c r="AX219"/>
      <c r="AY219"/>
      <c r="AZ219"/>
      <c r="BA219"/>
      <c r="BB219"/>
    </row>
    <row r="220" spans="3:1045" s="6" customFormat="1" ht="15" customHeight="1" x14ac:dyDescent="0.25">
      <c r="C220" s="6" t="str">
        <f t="shared" si="196"/>
        <v>Rheem</v>
      </c>
      <c r="D220" s="6" t="str">
        <f t="shared" si="197"/>
        <v>HPLD65  (65 gal)</v>
      </c>
      <c r="E220" s="6">
        <f t="shared" si="198"/>
        <v>191840</v>
      </c>
      <c r="F220" s="60">
        <f t="shared" si="202"/>
        <v>65</v>
      </c>
      <c r="G220" s="6" t="str">
        <f t="shared" si="199"/>
        <v>RheemHBDR4565</v>
      </c>
      <c r="H220" s="62">
        <v>0</v>
      </c>
      <c r="I220" s="60">
        <v>1</v>
      </c>
      <c r="J220" s="61">
        <f t="shared" si="205"/>
        <v>0</v>
      </c>
      <c r="K220" s="61">
        <f t="shared" si="206"/>
        <v>3.4</v>
      </c>
      <c r="L220" s="127">
        <f t="shared" si="174"/>
        <v>0</v>
      </c>
      <c r="M220" s="169" t="str">
        <f t="shared" si="200"/>
        <v>RheemHPLD65</v>
      </c>
      <c r="N220" s="97" t="s">
        <v>196</v>
      </c>
      <c r="O220" s="32">
        <v>3</v>
      </c>
      <c r="P220" s="81">
        <f t="shared" si="175"/>
        <v>19</v>
      </c>
      <c r="Q220" s="12" t="s">
        <v>91</v>
      </c>
      <c r="R220" s="68">
        <f t="shared" si="201"/>
        <v>18</v>
      </c>
      <c r="S220" s="68">
        <f t="shared" si="207"/>
        <v>191840</v>
      </c>
      <c r="T220" s="65" t="str">
        <f t="shared" si="203"/>
        <v>HPLD65  (65 gal)</v>
      </c>
      <c r="U220" s="168">
        <f t="shared" si="186"/>
        <v>1</v>
      </c>
      <c r="V220" t="s">
        <v>243</v>
      </c>
      <c r="W220" s="14">
        <v>65</v>
      </c>
      <c r="X220" s="105" t="s">
        <v>274</v>
      </c>
      <c r="Y220" s="86" t="s">
        <v>274</v>
      </c>
      <c r="Z220" s="91" t="str">
        <f t="shared" si="173"/>
        <v>RheemHBDR4565</v>
      </c>
      <c r="AA220" s="126">
        <v>0</v>
      </c>
      <c r="AB220" s="42"/>
      <c r="AC220" s="51" t="s">
        <v>9</v>
      </c>
      <c r="AD220" s="171">
        <v>3.4</v>
      </c>
      <c r="AE220" s="52"/>
      <c r="AF220" s="49"/>
      <c r="AG220" s="138" t="str">
        <f t="shared" si="189"/>
        <v>2,     191840,   "HPLD65  (65 gal)"</v>
      </c>
      <c r="AH220" s="140" t="str">
        <f t="shared" si="185"/>
        <v>Rheem</v>
      </c>
      <c r="AI220" s="141" t="s">
        <v>531</v>
      </c>
      <c r="AJ220" s="166">
        <f t="shared" si="187"/>
        <v>1</v>
      </c>
      <c r="AK220" s="138" t="str">
        <f t="shared" si="190"/>
        <v xml:space="preserve">          case  HPLD65  (65 gal)   :   "RheemHPLD65"</v>
      </c>
      <c r="AL220"/>
      <c r="AM220"/>
      <c r="AN220"/>
      <c r="AO220"/>
      <c r="AP220"/>
      <c r="AQ220"/>
      <c r="AR220"/>
      <c r="AS220"/>
      <c r="AT220"/>
      <c r="AU220"/>
      <c r="AV220"/>
      <c r="AW220"/>
      <c r="AX220"/>
      <c r="AY220"/>
      <c r="AZ220"/>
      <c r="BA220"/>
      <c r="BB220"/>
    </row>
    <row r="221" spans="3:1045" s="6" customFormat="1" ht="15" customHeight="1" x14ac:dyDescent="0.25">
      <c r="C221" s="6" t="str">
        <f t="shared" si="196"/>
        <v>Rheem</v>
      </c>
      <c r="D221" s="6" t="str">
        <f t="shared" si="197"/>
        <v>HPLD80  (80 gal)</v>
      </c>
      <c r="E221" s="6">
        <f t="shared" si="198"/>
        <v>191941</v>
      </c>
      <c r="F221" s="60">
        <f t="shared" si="202"/>
        <v>80</v>
      </c>
      <c r="G221" s="6" t="str">
        <f t="shared" si="199"/>
        <v>RheemHBDR4580</v>
      </c>
      <c r="H221" s="62">
        <v>0</v>
      </c>
      <c r="I221" s="60">
        <v>1</v>
      </c>
      <c r="J221" s="61">
        <f t="shared" si="205"/>
        <v>0</v>
      </c>
      <c r="K221" s="61">
        <f t="shared" si="206"/>
        <v>3.4</v>
      </c>
      <c r="L221" s="127">
        <f t="shared" si="174"/>
        <v>0</v>
      </c>
      <c r="M221" s="169" t="str">
        <f t="shared" si="200"/>
        <v>RheemHPLD80</v>
      </c>
      <c r="N221" s="97" t="s">
        <v>196</v>
      </c>
      <c r="O221" s="32">
        <v>3</v>
      </c>
      <c r="P221" s="81">
        <f t="shared" si="175"/>
        <v>19</v>
      </c>
      <c r="Q221" s="12" t="s">
        <v>91</v>
      </c>
      <c r="R221" s="68">
        <f t="shared" si="201"/>
        <v>19</v>
      </c>
      <c r="S221" s="68">
        <f t="shared" si="207"/>
        <v>191941</v>
      </c>
      <c r="T221" s="65" t="str">
        <f t="shared" si="203"/>
        <v>HPLD80  (80 gal)</v>
      </c>
      <c r="U221" s="168">
        <f t="shared" si="186"/>
        <v>1</v>
      </c>
      <c r="V221" t="s">
        <v>244</v>
      </c>
      <c r="W221" s="14">
        <v>80</v>
      </c>
      <c r="X221" s="105" t="s">
        <v>275</v>
      </c>
      <c r="Y221" s="86" t="s">
        <v>275</v>
      </c>
      <c r="Z221" s="91" t="str">
        <f t="shared" si="173"/>
        <v>RheemHBDR4580</v>
      </c>
      <c r="AA221" s="126">
        <v>0</v>
      </c>
      <c r="AB221" s="42"/>
      <c r="AC221" s="51" t="s">
        <v>265</v>
      </c>
      <c r="AD221" s="171">
        <v>3.4</v>
      </c>
      <c r="AE221" s="52"/>
      <c r="AF221" s="49"/>
      <c r="AG221" s="138" t="str">
        <f t="shared" si="189"/>
        <v>2,     191941,   "HPLD80  (80 gal)"</v>
      </c>
      <c r="AH221" s="140" t="str">
        <f t="shared" si="185"/>
        <v>Rheem</v>
      </c>
      <c r="AI221" s="141" t="s">
        <v>532</v>
      </c>
      <c r="AJ221" s="166">
        <f t="shared" si="187"/>
        <v>1</v>
      </c>
      <c r="AK221" s="138" t="str">
        <f t="shared" si="190"/>
        <v xml:space="preserve">          case  HPLD80  (80 gal)   :   "RheemHPLD80"</v>
      </c>
      <c r="AL221"/>
      <c r="AM221"/>
      <c r="AN221"/>
      <c r="AO221"/>
      <c r="AP221"/>
      <c r="AQ221"/>
      <c r="AR221"/>
      <c r="AS221"/>
      <c r="AT221"/>
      <c r="AU221"/>
      <c r="AV221"/>
      <c r="AW221"/>
      <c r="AX221"/>
      <c r="AY221"/>
      <c r="AZ221"/>
      <c r="BA221"/>
      <c r="BB221"/>
    </row>
    <row r="222" spans="3:1045" s="6" customFormat="1" ht="15" customHeight="1" x14ac:dyDescent="0.25">
      <c r="C222" s="6" t="str">
        <f t="shared" si="196"/>
        <v>Rheem</v>
      </c>
      <c r="D222" s="6" t="str">
        <f t="shared" si="197"/>
        <v>XE50T10HD22U0  (50 gal)</v>
      </c>
      <c r="E222" s="6">
        <f t="shared" si="198"/>
        <v>192042</v>
      </c>
      <c r="F222" s="60">
        <f t="shared" si="202"/>
        <v>50</v>
      </c>
      <c r="G222" s="6" t="str">
        <f t="shared" si="199"/>
        <v>RheemHBDR2250</v>
      </c>
      <c r="H222" s="62">
        <v>0</v>
      </c>
      <c r="I222" s="60">
        <v>1</v>
      </c>
      <c r="J222" s="61">
        <f t="shared" si="205"/>
        <v>0</v>
      </c>
      <c r="K222" s="61">
        <f t="shared" si="206"/>
        <v>3.2</v>
      </c>
      <c r="L222" s="127">
        <f t="shared" si="174"/>
        <v>0</v>
      </c>
      <c r="M222" s="169" t="str">
        <f t="shared" si="200"/>
        <v>RheemXE50T10HD22U0</v>
      </c>
      <c r="N222" s="97" t="s">
        <v>196</v>
      </c>
      <c r="O222" s="32">
        <v>3</v>
      </c>
      <c r="P222" s="81">
        <f t="shared" si="175"/>
        <v>19</v>
      </c>
      <c r="Q222" s="12" t="s">
        <v>91</v>
      </c>
      <c r="R222" s="68">
        <f t="shared" si="201"/>
        <v>20</v>
      </c>
      <c r="S222" s="68">
        <f t="shared" si="207"/>
        <v>192042</v>
      </c>
      <c r="T222" s="65" t="str">
        <f t="shared" si="203"/>
        <v>XE50T10HD22U0  (50 gal)</v>
      </c>
      <c r="U222" s="168">
        <f t="shared" si="186"/>
        <v>1</v>
      </c>
      <c r="V222" t="s">
        <v>245</v>
      </c>
      <c r="W222" s="14">
        <v>50</v>
      </c>
      <c r="X222" s="105" t="s">
        <v>228</v>
      </c>
      <c r="Y222" s="86" t="s">
        <v>228</v>
      </c>
      <c r="Z222" s="91" t="str">
        <f t="shared" si="173"/>
        <v>RheemHBDR2250</v>
      </c>
      <c r="AA222" s="126">
        <v>0</v>
      </c>
      <c r="AB222" s="42"/>
      <c r="AC222" s="51" t="s">
        <v>9</v>
      </c>
      <c r="AD222" s="171">
        <v>3.2</v>
      </c>
      <c r="AE222" s="52"/>
      <c r="AF222" s="49"/>
      <c r="AG222" s="138" t="str">
        <f t="shared" si="189"/>
        <v>2,     192042,   "XE50T10HD22U0  (50 gal)"</v>
      </c>
      <c r="AH222" s="140" t="str">
        <f t="shared" si="185"/>
        <v>Rheem</v>
      </c>
      <c r="AI222" t="s">
        <v>568</v>
      </c>
      <c r="AJ222" s="166">
        <f t="shared" si="187"/>
        <v>1</v>
      </c>
      <c r="AK222" s="138" t="str">
        <f t="shared" si="190"/>
        <v xml:space="preserve">          case  XE50T10HD22U0  (50 gal)   :   "RheemXE50T10HD22U0"</v>
      </c>
      <c r="AL222"/>
      <c r="AM222"/>
      <c r="AN222"/>
      <c r="AO222"/>
      <c r="AP222"/>
      <c r="AQ222"/>
      <c r="AR222"/>
      <c r="AS222"/>
      <c r="AT222"/>
      <c r="AU222"/>
      <c r="AV222"/>
      <c r="AW222"/>
      <c r="AX222"/>
      <c r="AY222"/>
      <c r="AZ222"/>
      <c r="BA222"/>
      <c r="BB222"/>
    </row>
    <row r="223" spans="3:1045" s="6" customFormat="1" ht="15" customHeight="1" x14ac:dyDescent="0.25">
      <c r="C223" s="6" t="str">
        <f t="shared" si="196"/>
        <v>Rheem</v>
      </c>
      <c r="D223" s="6" t="str">
        <f t="shared" si="197"/>
        <v>XE50T10HD50U1  (50 gal)</v>
      </c>
      <c r="E223" s="6">
        <f t="shared" si="198"/>
        <v>192139</v>
      </c>
      <c r="F223" s="60">
        <f t="shared" si="202"/>
        <v>50</v>
      </c>
      <c r="G223" s="6" t="str">
        <f t="shared" si="199"/>
        <v>RheemHBDR4550</v>
      </c>
      <c r="H223" s="62">
        <v>0</v>
      </c>
      <c r="I223" s="60">
        <v>1</v>
      </c>
      <c r="J223" s="61">
        <f t="shared" si="205"/>
        <v>0</v>
      </c>
      <c r="K223" s="61">
        <f t="shared" si="206"/>
        <v>3.2</v>
      </c>
      <c r="L223" s="127">
        <f t="shared" si="174"/>
        <v>0</v>
      </c>
      <c r="M223" s="169" t="str">
        <f t="shared" si="200"/>
        <v>RheemXE50T10U1</v>
      </c>
      <c r="N223" s="97" t="s">
        <v>196</v>
      </c>
      <c r="O223" s="32">
        <v>3</v>
      </c>
      <c r="P223" s="81">
        <f t="shared" si="175"/>
        <v>19</v>
      </c>
      <c r="Q223" s="12" t="s">
        <v>91</v>
      </c>
      <c r="R223" s="68">
        <f t="shared" si="201"/>
        <v>21</v>
      </c>
      <c r="S223" s="68">
        <f t="shared" si="207"/>
        <v>192139</v>
      </c>
      <c r="T223" s="65" t="str">
        <f t="shared" si="203"/>
        <v>XE50T10HD50U1  (50 gal)</v>
      </c>
      <c r="U223" s="168">
        <f t="shared" si="186"/>
        <v>1</v>
      </c>
      <c r="V223" t="s">
        <v>246</v>
      </c>
      <c r="W223" s="14">
        <v>50</v>
      </c>
      <c r="X223" s="105" t="s">
        <v>273</v>
      </c>
      <c r="Y223" s="86" t="s">
        <v>273</v>
      </c>
      <c r="Z223" s="91" t="str">
        <f t="shared" si="173"/>
        <v>RheemHBDR4550</v>
      </c>
      <c r="AA223" s="126">
        <v>0</v>
      </c>
      <c r="AB223" s="42"/>
      <c r="AC223" s="51" t="s">
        <v>9</v>
      </c>
      <c r="AD223" s="171">
        <v>3.2</v>
      </c>
      <c r="AE223" s="52"/>
      <c r="AF223" s="49"/>
      <c r="AG223" s="138" t="str">
        <f t="shared" si="189"/>
        <v>2,     192139,   "XE50T10HD50U1  (50 gal)"</v>
      </c>
      <c r="AH223" s="140" t="str">
        <f t="shared" si="185"/>
        <v>Rheem</v>
      </c>
      <c r="AI223" t="s">
        <v>570</v>
      </c>
      <c r="AJ223" s="166">
        <f t="shared" si="187"/>
        <v>1</v>
      </c>
      <c r="AK223" s="138" t="str">
        <f t="shared" si="190"/>
        <v xml:space="preserve">          case  XE50T10HD50U1  (50 gal)   :   "RheemXE50T10U1"</v>
      </c>
      <c r="AL223"/>
      <c r="AM223"/>
      <c r="AN223"/>
      <c r="AO223"/>
      <c r="AP223"/>
      <c r="AQ223"/>
      <c r="AR223"/>
      <c r="AS223"/>
      <c r="AT223"/>
      <c r="AU223"/>
      <c r="AV223"/>
      <c r="AW223"/>
      <c r="AX223"/>
      <c r="AY223"/>
      <c r="AZ223"/>
      <c r="BA223"/>
      <c r="BB223"/>
    </row>
    <row r="224" spans="3:1045" s="6" customFormat="1" ht="15" customHeight="1" x14ac:dyDescent="0.25">
      <c r="C224" s="6" t="str">
        <f t="shared" si="196"/>
        <v>Rheem</v>
      </c>
      <c r="D224" s="6" t="str">
        <f t="shared" si="197"/>
        <v>XE65T10HD22U0  (65 gal)</v>
      </c>
      <c r="E224" s="6">
        <f t="shared" si="198"/>
        <v>192243</v>
      </c>
      <c r="F224" s="60">
        <f t="shared" si="202"/>
        <v>65</v>
      </c>
      <c r="G224" s="6" t="str">
        <f t="shared" si="199"/>
        <v>RheemHBDR2265</v>
      </c>
      <c r="H224" s="62">
        <v>0</v>
      </c>
      <c r="I224" s="60">
        <v>1</v>
      </c>
      <c r="J224" s="61">
        <f t="shared" si="205"/>
        <v>0</v>
      </c>
      <c r="K224" s="61">
        <f t="shared" si="206"/>
        <v>3.4</v>
      </c>
      <c r="L224" s="127">
        <f t="shared" si="174"/>
        <v>0</v>
      </c>
      <c r="M224" s="169" t="str">
        <f t="shared" si="200"/>
        <v>RheemXE65T10HD22U0</v>
      </c>
      <c r="N224" s="97" t="s">
        <v>196</v>
      </c>
      <c r="O224" s="32">
        <v>3</v>
      </c>
      <c r="P224" s="81">
        <f t="shared" si="175"/>
        <v>19</v>
      </c>
      <c r="Q224" s="12" t="s">
        <v>91</v>
      </c>
      <c r="R224" s="68">
        <f t="shared" si="201"/>
        <v>22</v>
      </c>
      <c r="S224" s="68">
        <f t="shared" si="207"/>
        <v>192243</v>
      </c>
      <c r="T224" s="65" t="str">
        <f t="shared" si="203"/>
        <v>XE65T10HD22U0  (65 gal)</v>
      </c>
      <c r="U224" s="168">
        <f t="shared" si="186"/>
        <v>1</v>
      </c>
      <c r="V224" t="s">
        <v>247</v>
      </c>
      <c r="W224" s="14">
        <v>65</v>
      </c>
      <c r="X224" s="105" t="s">
        <v>229</v>
      </c>
      <c r="Y224" s="86" t="s">
        <v>229</v>
      </c>
      <c r="Z224" s="91" t="str">
        <f t="shared" si="173"/>
        <v>RheemHBDR2265</v>
      </c>
      <c r="AA224" s="126">
        <v>0</v>
      </c>
      <c r="AB224" s="42"/>
      <c r="AC224" s="51" t="s">
        <v>9</v>
      </c>
      <c r="AD224" s="171">
        <v>3.4</v>
      </c>
      <c r="AE224" s="52"/>
      <c r="AF224" s="49"/>
      <c r="AG224" s="138" t="str">
        <f t="shared" si="189"/>
        <v>2,     192243,   "XE65T10HD22U0  (65 gal)"</v>
      </c>
      <c r="AH224" s="140" t="str">
        <f t="shared" si="185"/>
        <v>Rheem</v>
      </c>
      <c r="AI224" s="6" t="s">
        <v>576</v>
      </c>
      <c r="AJ224" s="166">
        <f t="shared" si="187"/>
        <v>1</v>
      </c>
      <c r="AK224" s="138" t="str">
        <f t="shared" si="190"/>
        <v xml:space="preserve">          case  XE65T10HD22U0  (65 gal)   :   "RheemXE65T10HD22U0"</v>
      </c>
      <c r="AL224"/>
      <c r="AM224"/>
      <c r="AN224"/>
      <c r="AO224"/>
      <c r="AP224"/>
      <c r="AQ224"/>
      <c r="AR224"/>
      <c r="AS224"/>
      <c r="AT224"/>
      <c r="AU224"/>
      <c r="AV224"/>
      <c r="AW224"/>
      <c r="AX224"/>
      <c r="AY224"/>
      <c r="AZ224"/>
      <c r="BA224"/>
      <c r="BB224"/>
    </row>
    <row r="225" spans="3:1045" s="6" customFormat="1" ht="15" customHeight="1" x14ac:dyDescent="0.25">
      <c r="C225" s="6" t="str">
        <f t="shared" si="196"/>
        <v>Rheem</v>
      </c>
      <c r="D225" s="6" t="str">
        <f t="shared" si="197"/>
        <v>XE65T10HD50U1  (65 gal)</v>
      </c>
      <c r="E225" s="6">
        <f t="shared" si="198"/>
        <v>192340</v>
      </c>
      <c r="F225" s="60">
        <f t="shared" si="202"/>
        <v>65</v>
      </c>
      <c r="G225" s="6" t="str">
        <f t="shared" si="199"/>
        <v>RheemHBDR4565</v>
      </c>
      <c r="H225" s="62">
        <v>0</v>
      </c>
      <c r="I225" s="60">
        <v>1</v>
      </c>
      <c r="J225" s="61">
        <f t="shared" si="205"/>
        <v>0</v>
      </c>
      <c r="K225" s="61">
        <f t="shared" si="206"/>
        <v>3.4</v>
      </c>
      <c r="L225" s="127">
        <f t="shared" si="174"/>
        <v>0</v>
      </c>
      <c r="M225" s="169" t="str">
        <f t="shared" si="200"/>
        <v>RheemXE65T10U1</v>
      </c>
      <c r="N225" s="97" t="s">
        <v>196</v>
      </c>
      <c r="O225" s="32">
        <v>3</v>
      </c>
      <c r="P225" s="81">
        <f t="shared" si="175"/>
        <v>19</v>
      </c>
      <c r="Q225" s="12" t="s">
        <v>91</v>
      </c>
      <c r="R225" s="68">
        <f t="shared" si="201"/>
        <v>23</v>
      </c>
      <c r="S225" s="68">
        <f t="shared" si="207"/>
        <v>192340</v>
      </c>
      <c r="T225" s="65" t="str">
        <f t="shared" si="203"/>
        <v>XE65T10HD50U1  (65 gal)</v>
      </c>
      <c r="U225" s="168">
        <f t="shared" si="186"/>
        <v>1</v>
      </c>
      <c r="V225" t="s">
        <v>248</v>
      </c>
      <c r="W225" s="14">
        <v>65</v>
      </c>
      <c r="X225" s="105" t="s">
        <v>274</v>
      </c>
      <c r="Y225" s="86" t="s">
        <v>274</v>
      </c>
      <c r="Z225" s="91" t="str">
        <f t="shared" si="173"/>
        <v>RheemHBDR4565</v>
      </c>
      <c r="AA225" s="126">
        <v>0</v>
      </c>
      <c r="AB225" s="42"/>
      <c r="AC225" s="51" t="s">
        <v>9</v>
      </c>
      <c r="AD225" s="171">
        <v>3.4</v>
      </c>
      <c r="AE225" s="52"/>
      <c r="AF225" s="49"/>
      <c r="AG225" s="138" t="str">
        <f t="shared" si="189"/>
        <v>2,     192340,   "XE65T10HD50U1  (65 gal)"</v>
      </c>
      <c r="AH225" s="140" t="str">
        <f t="shared" si="185"/>
        <v>Rheem</v>
      </c>
      <c r="AI225" t="s">
        <v>578</v>
      </c>
      <c r="AJ225" s="166">
        <f t="shared" si="187"/>
        <v>1</v>
      </c>
      <c r="AK225" s="138" t="str">
        <f t="shared" si="190"/>
        <v xml:space="preserve">          case  XE65T10HD50U1  (65 gal)   :   "RheemXE65T10U1"</v>
      </c>
      <c r="AL225"/>
      <c r="AM225"/>
      <c r="AN225"/>
      <c r="AO225"/>
      <c r="AP225"/>
      <c r="AQ225"/>
      <c r="AR225"/>
      <c r="AS225"/>
      <c r="AT225"/>
      <c r="AU225"/>
      <c r="AV225"/>
      <c r="AW225"/>
      <c r="AX225"/>
      <c r="AY225"/>
      <c r="AZ225"/>
      <c r="BA225"/>
      <c r="BB225"/>
    </row>
    <row r="226" spans="3:1045" s="6" customFormat="1" ht="15" customHeight="1" x14ac:dyDescent="0.25">
      <c r="C226" s="6" t="str">
        <f t="shared" si="196"/>
        <v>Rheem</v>
      </c>
      <c r="D226" s="6" t="str">
        <f t="shared" si="197"/>
        <v>XE80T10HD22U0  (80 gal)</v>
      </c>
      <c r="E226" s="6">
        <f t="shared" si="198"/>
        <v>192444</v>
      </c>
      <c r="F226" s="60">
        <f t="shared" si="202"/>
        <v>80</v>
      </c>
      <c r="G226" s="6" t="str">
        <f t="shared" si="199"/>
        <v>RheemHBDR2280</v>
      </c>
      <c r="H226" s="62">
        <v>0</v>
      </c>
      <c r="I226" s="60">
        <v>1</v>
      </c>
      <c r="J226" s="61">
        <f t="shared" si="205"/>
        <v>0</v>
      </c>
      <c r="K226" s="61">
        <f t="shared" si="206"/>
        <v>3.4</v>
      </c>
      <c r="L226" s="127">
        <f t="shared" si="174"/>
        <v>0</v>
      </c>
      <c r="M226" s="169" t="str">
        <f t="shared" si="200"/>
        <v>RheemXE80T10HD22U0</v>
      </c>
      <c r="N226" s="97" t="s">
        <v>196</v>
      </c>
      <c r="O226" s="32">
        <v>3</v>
      </c>
      <c r="P226" s="81">
        <f t="shared" si="175"/>
        <v>19</v>
      </c>
      <c r="Q226" s="12" t="s">
        <v>91</v>
      </c>
      <c r="R226" s="68">
        <f t="shared" si="201"/>
        <v>24</v>
      </c>
      <c r="S226" s="68">
        <f t="shared" si="207"/>
        <v>192444</v>
      </c>
      <c r="T226" s="65" t="str">
        <f t="shared" si="203"/>
        <v>XE80T10HD22U0  (80 gal)</v>
      </c>
      <c r="U226" s="168">
        <f t="shared" si="186"/>
        <v>1</v>
      </c>
      <c r="V226" t="s">
        <v>249</v>
      </c>
      <c r="W226" s="14">
        <v>80</v>
      </c>
      <c r="X226" s="105" t="s">
        <v>230</v>
      </c>
      <c r="Y226" s="86" t="s">
        <v>230</v>
      </c>
      <c r="Z226" s="91" t="str">
        <f t="shared" ref="Z226:Z289" si="208">VLOOKUP( Y226, $V$2:$X$56, 3, FALSE )</f>
        <v>RheemHBDR2280</v>
      </c>
      <c r="AA226" s="126">
        <v>0</v>
      </c>
      <c r="AB226" s="42"/>
      <c r="AC226" s="51" t="s">
        <v>265</v>
      </c>
      <c r="AD226" s="171">
        <v>3.4</v>
      </c>
      <c r="AE226" s="52"/>
      <c r="AF226" s="49"/>
      <c r="AG226" s="138" t="str">
        <f t="shared" si="189"/>
        <v>2,     192444,   "XE80T10HD22U0  (80 gal)"</v>
      </c>
      <c r="AH226" s="140" t="str">
        <f t="shared" si="185"/>
        <v>Rheem</v>
      </c>
      <c r="AI226" s="6" t="s">
        <v>582</v>
      </c>
      <c r="AJ226" s="166">
        <f t="shared" si="187"/>
        <v>1</v>
      </c>
      <c r="AK226" s="138" t="str">
        <f t="shared" si="190"/>
        <v xml:space="preserve">          case  XE80T10HD22U0  (80 gal)   :   "RheemXE80T10HD22U0"</v>
      </c>
      <c r="AL226"/>
      <c r="AM226"/>
      <c r="AN226"/>
      <c r="AO226"/>
      <c r="AP226"/>
      <c r="AQ226"/>
      <c r="AR226"/>
      <c r="AS226"/>
      <c r="AT226"/>
      <c r="AU226"/>
      <c r="AV226"/>
      <c r="AW226"/>
      <c r="AX226"/>
      <c r="AY226"/>
      <c r="AZ226"/>
      <c r="BA226"/>
      <c r="BB226"/>
    </row>
    <row r="227" spans="3:1045" s="6" customFormat="1" ht="15" customHeight="1" x14ac:dyDescent="0.25">
      <c r="C227" s="6" t="str">
        <f t="shared" si="196"/>
        <v>Rheem</v>
      </c>
      <c r="D227" s="6" t="str">
        <f t="shared" si="197"/>
        <v>XE80T10HD50U1  (80 gal)</v>
      </c>
      <c r="E227" s="6">
        <f t="shared" si="198"/>
        <v>192541</v>
      </c>
      <c r="F227" s="60">
        <f t="shared" si="202"/>
        <v>80</v>
      </c>
      <c r="G227" s="6" t="str">
        <f t="shared" si="199"/>
        <v>RheemHBDR4580</v>
      </c>
      <c r="H227" s="62">
        <v>0</v>
      </c>
      <c r="I227" s="60">
        <v>1</v>
      </c>
      <c r="J227" s="61">
        <f t="shared" si="205"/>
        <v>0</v>
      </c>
      <c r="K227" s="61">
        <f t="shared" si="206"/>
        <v>3.4</v>
      </c>
      <c r="L227" s="127">
        <f t="shared" si="174"/>
        <v>0</v>
      </c>
      <c r="M227" s="169" t="str">
        <f t="shared" si="200"/>
        <v>RheemXE80T10U1</v>
      </c>
      <c r="N227" s="97" t="s">
        <v>196</v>
      </c>
      <c r="O227" s="32">
        <v>3</v>
      </c>
      <c r="P227" s="81">
        <f t="shared" si="175"/>
        <v>19</v>
      </c>
      <c r="Q227" s="12" t="s">
        <v>91</v>
      </c>
      <c r="R227" s="68">
        <f t="shared" si="201"/>
        <v>25</v>
      </c>
      <c r="S227" s="68">
        <f t="shared" si="207"/>
        <v>192541</v>
      </c>
      <c r="T227" s="65" t="str">
        <f t="shared" si="203"/>
        <v>XE80T10HD50U1  (80 gal)</v>
      </c>
      <c r="U227" s="168">
        <f t="shared" si="186"/>
        <v>1</v>
      </c>
      <c r="V227" t="s">
        <v>250</v>
      </c>
      <c r="W227" s="14">
        <v>80</v>
      </c>
      <c r="X227" s="105" t="s">
        <v>275</v>
      </c>
      <c r="Y227" s="86" t="s">
        <v>275</v>
      </c>
      <c r="Z227" s="91" t="str">
        <f t="shared" si="208"/>
        <v>RheemHBDR4580</v>
      </c>
      <c r="AA227" s="126">
        <v>0</v>
      </c>
      <c r="AB227" s="42"/>
      <c r="AC227" s="51" t="s">
        <v>265</v>
      </c>
      <c r="AD227" s="171">
        <v>3.4</v>
      </c>
      <c r="AE227" s="52"/>
      <c r="AF227" s="49"/>
      <c r="AG227" s="138" t="str">
        <f t="shared" si="189"/>
        <v>2,     192541,   "XE80T10HD50U1  (80 gal)"</v>
      </c>
      <c r="AH227" s="140" t="str">
        <f t="shared" si="185"/>
        <v>Rheem</v>
      </c>
      <c r="AI227" t="s">
        <v>584</v>
      </c>
      <c r="AJ227" s="166">
        <f t="shared" si="187"/>
        <v>1</v>
      </c>
      <c r="AK227" s="138" t="str">
        <f t="shared" si="190"/>
        <v xml:space="preserve">          case  XE80T10HD50U1  (80 gal)   :   "RheemXE80T10U1"</v>
      </c>
      <c r="AL227"/>
      <c r="AM227"/>
      <c r="AN227"/>
      <c r="AO227"/>
      <c r="AP227"/>
      <c r="AQ227"/>
      <c r="AR227"/>
      <c r="AS227"/>
      <c r="AT227"/>
      <c r="AU227"/>
      <c r="AV227"/>
      <c r="AW227"/>
      <c r="AX227"/>
      <c r="AY227"/>
      <c r="AZ227"/>
      <c r="BA227"/>
      <c r="BB227"/>
    </row>
    <row r="228" spans="3:1045" s="6" customFormat="1" ht="15" customHeight="1" x14ac:dyDescent="0.25">
      <c r="C228" s="6" t="str">
        <f t="shared" si="196"/>
        <v>Rheem</v>
      </c>
      <c r="D228" s="6" t="str">
        <f t="shared" si="197"/>
        <v>PROPH50 T2 RH350 D15  (50 gal)</v>
      </c>
      <c r="E228" s="6">
        <f t="shared" si="198"/>
        <v>192642</v>
      </c>
      <c r="F228" s="60">
        <f t="shared" si="202"/>
        <v>50</v>
      </c>
      <c r="G228" s="6" t="str">
        <f t="shared" si="199"/>
        <v>RheemHBDR2250</v>
      </c>
      <c r="H228" s="62">
        <v>0</v>
      </c>
      <c r="I228" s="60">
        <v>1</v>
      </c>
      <c r="J228" s="61">
        <f t="shared" si="205"/>
        <v>0</v>
      </c>
      <c r="K228" s="61">
        <f t="shared" si="206"/>
        <v>3.2</v>
      </c>
      <c r="L228" s="127">
        <f t="shared" si="174"/>
        <v>0</v>
      </c>
      <c r="M228" s="169" t="str">
        <f t="shared" si="200"/>
        <v>RheemPROPH50T2RH350D15</v>
      </c>
      <c r="N228" s="97" t="s">
        <v>196</v>
      </c>
      <c r="O228" s="32">
        <v>3</v>
      </c>
      <c r="P228" s="81">
        <f t="shared" si="175"/>
        <v>19</v>
      </c>
      <c r="Q228" s="12" t="s">
        <v>91</v>
      </c>
      <c r="R228" s="68">
        <f t="shared" si="201"/>
        <v>26</v>
      </c>
      <c r="S228" s="68">
        <f t="shared" si="207"/>
        <v>192642</v>
      </c>
      <c r="T228" s="65" t="str">
        <f t="shared" si="203"/>
        <v>PROPH50 T2 RH350 D15  (50 gal)</v>
      </c>
      <c r="U228" s="168">
        <f t="shared" si="186"/>
        <v>1</v>
      </c>
      <c r="V228" t="s">
        <v>269</v>
      </c>
      <c r="W228" s="14">
        <v>50</v>
      </c>
      <c r="X228" s="105" t="s">
        <v>228</v>
      </c>
      <c r="Y228" s="86" t="s">
        <v>228</v>
      </c>
      <c r="Z228" s="91" t="str">
        <f t="shared" si="208"/>
        <v>RheemHBDR2250</v>
      </c>
      <c r="AA228" s="126">
        <v>0</v>
      </c>
      <c r="AB228" s="42"/>
      <c r="AC228" s="51" t="s">
        <v>9</v>
      </c>
      <c r="AD228" s="171">
        <v>3.2</v>
      </c>
      <c r="AE228" s="52"/>
      <c r="AF228" s="49"/>
      <c r="AG228" s="138" t="str">
        <f t="shared" si="189"/>
        <v>2,     192642,   "PROPH50 T2 RH350 D15  (50 gal)"</v>
      </c>
      <c r="AH228" s="140" t="str">
        <f t="shared" si="185"/>
        <v>Rheem</v>
      </c>
      <c r="AI228" s="142" t="s">
        <v>595</v>
      </c>
      <c r="AJ228" s="166">
        <f t="shared" si="187"/>
        <v>1</v>
      </c>
      <c r="AK228" s="138" t="str">
        <f t="shared" si="190"/>
        <v xml:space="preserve">          case  PROPH50 T2 RH350 D15  (50 gal)   :   "RheemPROPH50T2RH350D15"</v>
      </c>
      <c r="AL228"/>
      <c r="AM228"/>
      <c r="AN228"/>
      <c r="AO228"/>
      <c r="AP228"/>
      <c r="AQ228"/>
      <c r="AR228"/>
      <c r="AS228"/>
      <c r="AT228"/>
      <c r="AU228"/>
      <c r="AV228"/>
      <c r="AW228"/>
      <c r="AX228"/>
      <c r="AY228"/>
      <c r="AZ228"/>
      <c r="BA228"/>
      <c r="BB228"/>
    </row>
    <row r="229" spans="3:1045" s="6" customFormat="1" ht="15" customHeight="1" x14ac:dyDescent="0.25">
      <c r="C229" s="6" t="str">
        <f t="shared" si="196"/>
        <v>Rheem</v>
      </c>
      <c r="D229" s="6" t="str">
        <f t="shared" si="197"/>
        <v>PROPH50 T2 RH350 DCB  (50 gal)</v>
      </c>
      <c r="E229" s="6">
        <f t="shared" si="198"/>
        <v>192739</v>
      </c>
      <c r="F229" s="60">
        <f t="shared" si="202"/>
        <v>50</v>
      </c>
      <c r="G229" s="6" t="str">
        <f t="shared" si="199"/>
        <v>RheemHBDR4550</v>
      </c>
      <c r="H229" s="62">
        <v>0</v>
      </c>
      <c r="I229" s="60">
        <v>1</v>
      </c>
      <c r="J229" s="61">
        <f t="shared" si="205"/>
        <v>0</v>
      </c>
      <c r="K229" s="61">
        <f t="shared" si="206"/>
        <v>3.2</v>
      </c>
      <c r="L229" s="127">
        <f t="shared" si="174"/>
        <v>0</v>
      </c>
      <c r="M229" s="169" t="str">
        <f t="shared" si="200"/>
        <v>RheemPROPH50RH350DCB</v>
      </c>
      <c r="N229" s="97" t="s">
        <v>196</v>
      </c>
      <c r="O229" s="32">
        <v>3</v>
      </c>
      <c r="P229" s="81">
        <f t="shared" si="175"/>
        <v>19</v>
      </c>
      <c r="Q229" s="12" t="s">
        <v>91</v>
      </c>
      <c r="R229" s="68">
        <f t="shared" si="201"/>
        <v>27</v>
      </c>
      <c r="S229" s="68">
        <f t="shared" si="207"/>
        <v>192739</v>
      </c>
      <c r="T229" s="65" t="str">
        <f t="shared" si="203"/>
        <v>PROPH50 T2 RH350 DCB  (50 gal)</v>
      </c>
      <c r="U229" s="168">
        <f t="shared" si="186"/>
        <v>1</v>
      </c>
      <c r="V229" t="s">
        <v>251</v>
      </c>
      <c r="W229" s="14">
        <v>50</v>
      </c>
      <c r="X229" s="105" t="s">
        <v>273</v>
      </c>
      <c r="Y229" s="86" t="s">
        <v>273</v>
      </c>
      <c r="Z229" s="91" t="str">
        <f t="shared" si="208"/>
        <v>RheemHBDR4550</v>
      </c>
      <c r="AA229" s="126">
        <v>0</v>
      </c>
      <c r="AB229" s="42"/>
      <c r="AC229" s="51" t="s">
        <v>9</v>
      </c>
      <c r="AD229" s="171">
        <v>3.2</v>
      </c>
      <c r="AE229" s="52"/>
      <c r="AF229" s="49"/>
      <c r="AG229" s="138" t="str">
        <f t="shared" si="189"/>
        <v>2,     192739,   "PROPH50 T2 RH350 DCB  (50 gal)"</v>
      </c>
      <c r="AH229" s="140" t="str">
        <f t="shared" si="185"/>
        <v>Rheem</v>
      </c>
      <c r="AI229" s="141" t="s">
        <v>543</v>
      </c>
      <c r="AJ229" s="166">
        <f t="shared" si="187"/>
        <v>1</v>
      </c>
      <c r="AK229" s="138" t="str">
        <f t="shared" si="190"/>
        <v xml:space="preserve">          case  PROPH50 T2 RH350 DCB  (50 gal)   :   "RheemPROPH50RH350DCB"</v>
      </c>
      <c r="AL229"/>
      <c r="AM229"/>
      <c r="AN229"/>
      <c r="AO229"/>
      <c r="AP229"/>
      <c r="AQ229"/>
      <c r="AR229"/>
      <c r="AS229"/>
      <c r="AT229"/>
      <c r="AU229"/>
      <c r="AV229"/>
      <c r="AW229"/>
      <c r="AX229"/>
      <c r="AY229"/>
      <c r="AZ229"/>
      <c r="BA229"/>
      <c r="BB229"/>
    </row>
    <row r="230" spans="3:1045" s="6" customFormat="1" ht="15" customHeight="1" x14ac:dyDescent="0.25">
      <c r="C230" s="6" t="str">
        <f t="shared" si="196"/>
        <v>Rheem</v>
      </c>
      <c r="D230" s="6" t="str">
        <f t="shared" si="197"/>
        <v>PROPH65 T2 RH350 D15  (65 gal)</v>
      </c>
      <c r="E230" s="6">
        <f t="shared" si="198"/>
        <v>192843</v>
      </c>
      <c r="F230" s="60">
        <f t="shared" si="202"/>
        <v>65</v>
      </c>
      <c r="G230" s="6" t="str">
        <f t="shared" si="199"/>
        <v>RheemHBDR2265</v>
      </c>
      <c r="H230" s="62">
        <v>0</v>
      </c>
      <c r="I230" s="60">
        <v>1</v>
      </c>
      <c r="J230" s="61">
        <f t="shared" si="205"/>
        <v>0</v>
      </c>
      <c r="K230" s="61">
        <f t="shared" si="206"/>
        <v>3.4</v>
      </c>
      <c r="L230" s="127">
        <f t="shared" si="174"/>
        <v>0</v>
      </c>
      <c r="M230" s="169" t="str">
        <f t="shared" si="200"/>
        <v>RheemPROPH65RH350D15</v>
      </c>
      <c r="N230" s="97" t="s">
        <v>196</v>
      </c>
      <c r="O230" s="32">
        <v>3</v>
      </c>
      <c r="P230" s="81">
        <f t="shared" si="175"/>
        <v>19</v>
      </c>
      <c r="Q230" s="12" t="s">
        <v>91</v>
      </c>
      <c r="R230" s="68">
        <f t="shared" si="201"/>
        <v>28</v>
      </c>
      <c r="S230" s="68">
        <f t="shared" si="207"/>
        <v>192843</v>
      </c>
      <c r="T230" s="65" t="str">
        <f t="shared" si="203"/>
        <v>PROPH65 T2 RH350 D15  (65 gal)</v>
      </c>
      <c r="U230" s="168">
        <f t="shared" si="186"/>
        <v>1</v>
      </c>
      <c r="V230" t="s">
        <v>252</v>
      </c>
      <c r="W230" s="14">
        <v>65</v>
      </c>
      <c r="X230" s="105" t="s">
        <v>229</v>
      </c>
      <c r="Y230" s="86" t="s">
        <v>229</v>
      </c>
      <c r="Z230" s="91" t="str">
        <f t="shared" si="208"/>
        <v>RheemHBDR2265</v>
      </c>
      <c r="AA230" s="126">
        <v>0</v>
      </c>
      <c r="AB230" s="42"/>
      <c r="AC230" s="51" t="s">
        <v>9</v>
      </c>
      <c r="AD230" s="171">
        <v>3.4</v>
      </c>
      <c r="AE230" s="52"/>
      <c r="AF230" s="49"/>
      <c r="AG230" s="138" t="str">
        <f t="shared" si="189"/>
        <v>2,     192843,   "PROPH65 T2 RH350 D15  (65 gal)"</v>
      </c>
      <c r="AH230" s="140" t="str">
        <f t="shared" si="185"/>
        <v>Rheem</v>
      </c>
      <c r="AI230" s="141" t="s">
        <v>548</v>
      </c>
      <c r="AJ230" s="166">
        <f t="shared" si="187"/>
        <v>1</v>
      </c>
      <c r="AK230" s="138" t="str">
        <f t="shared" si="190"/>
        <v xml:space="preserve">          case  PROPH65 T2 RH350 D15  (65 gal)   :   "RheemPROPH65RH350D15"</v>
      </c>
      <c r="AL230"/>
      <c r="AM230"/>
      <c r="AN230"/>
      <c r="AO230"/>
      <c r="AP230"/>
      <c r="AQ230"/>
      <c r="AR230"/>
      <c r="AS230"/>
      <c r="AT230"/>
      <c r="AU230"/>
      <c r="AV230"/>
      <c r="AW230"/>
      <c r="AX230"/>
      <c r="AY230"/>
      <c r="AZ230"/>
      <c r="BA230"/>
      <c r="BB230"/>
    </row>
    <row r="231" spans="3:1045" s="6" customFormat="1" ht="15" customHeight="1" x14ac:dyDescent="0.25">
      <c r="C231" s="6" t="str">
        <f t="shared" si="196"/>
        <v>Rheem</v>
      </c>
      <c r="D231" s="6" t="str">
        <f t="shared" si="197"/>
        <v>PROPH65 T2 RH350 DCB  (65 gal)</v>
      </c>
      <c r="E231" s="6">
        <f t="shared" si="198"/>
        <v>192940</v>
      </c>
      <c r="F231" s="60">
        <f t="shared" si="202"/>
        <v>65</v>
      </c>
      <c r="G231" s="6" t="str">
        <f t="shared" si="199"/>
        <v>RheemHBDR4565</v>
      </c>
      <c r="H231" s="62">
        <v>0</v>
      </c>
      <c r="I231" s="60">
        <v>1</v>
      </c>
      <c r="J231" s="61">
        <f t="shared" si="205"/>
        <v>0</v>
      </c>
      <c r="K231" s="61">
        <f t="shared" si="206"/>
        <v>3.4</v>
      </c>
      <c r="L231" s="127">
        <f t="shared" si="174"/>
        <v>0</v>
      </c>
      <c r="M231" s="169" t="str">
        <f t="shared" si="200"/>
        <v>RheemPROPH65RH350DCB</v>
      </c>
      <c r="N231" s="97" t="s">
        <v>196</v>
      </c>
      <c r="O231" s="32">
        <v>3</v>
      </c>
      <c r="P231" s="81">
        <f t="shared" si="175"/>
        <v>19</v>
      </c>
      <c r="Q231" s="12" t="s">
        <v>91</v>
      </c>
      <c r="R231" s="68">
        <f t="shared" si="201"/>
        <v>29</v>
      </c>
      <c r="S231" s="68">
        <f t="shared" si="207"/>
        <v>192940</v>
      </c>
      <c r="T231" s="65" t="str">
        <f t="shared" si="203"/>
        <v>PROPH65 T2 RH350 DCB  (65 gal)</v>
      </c>
      <c r="U231" s="168">
        <f t="shared" si="186"/>
        <v>1</v>
      </c>
      <c r="V231" t="s">
        <v>253</v>
      </c>
      <c r="W231" s="14">
        <v>65</v>
      </c>
      <c r="X231" s="105" t="s">
        <v>274</v>
      </c>
      <c r="Y231" s="86" t="s">
        <v>274</v>
      </c>
      <c r="Z231" s="91" t="str">
        <f t="shared" si="208"/>
        <v>RheemHBDR4565</v>
      </c>
      <c r="AA231" s="126">
        <v>0</v>
      </c>
      <c r="AB231" s="42"/>
      <c r="AC231" s="51" t="s">
        <v>9</v>
      </c>
      <c r="AD231" s="171">
        <v>3.4</v>
      </c>
      <c r="AE231" s="52"/>
      <c r="AF231" s="49"/>
      <c r="AG231" s="138" t="str">
        <f t="shared" si="189"/>
        <v>2,     192940,   "PROPH65 T2 RH350 DCB  (65 gal)"</v>
      </c>
      <c r="AH231" s="140" t="str">
        <f t="shared" si="185"/>
        <v>Rheem</v>
      </c>
      <c r="AI231" s="141" t="s">
        <v>550</v>
      </c>
      <c r="AJ231" s="166">
        <f t="shared" si="187"/>
        <v>1</v>
      </c>
      <c r="AK231" s="138" t="str">
        <f t="shared" si="190"/>
        <v xml:space="preserve">          case  PROPH65 T2 RH350 DCB  (65 gal)   :   "RheemPROPH65RH350DCB"</v>
      </c>
      <c r="AL231"/>
      <c r="AM231"/>
      <c r="AN231"/>
      <c r="AO231"/>
      <c r="AP231"/>
      <c r="AQ231"/>
      <c r="AR231"/>
      <c r="AS231"/>
      <c r="AT231"/>
      <c r="AU231"/>
      <c r="AV231"/>
      <c r="AW231"/>
      <c r="AX231"/>
      <c r="AY231"/>
      <c r="AZ231"/>
      <c r="BA231"/>
      <c r="BB231"/>
    </row>
    <row r="232" spans="3:1045" s="6" customFormat="1" ht="15" customHeight="1" x14ac:dyDescent="0.25">
      <c r="C232" s="6" t="str">
        <f t="shared" si="196"/>
        <v>Rheem</v>
      </c>
      <c r="D232" s="6" t="str">
        <f t="shared" si="197"/>
        <v>PROPH80 T2 RH350 D15  (80 gal)</v>
      </c>
      <c r="E232" s="6">
        <f t="shared" si="198"/>
        <v>193044</v>
      </c>
      <c r="F232" s="60">
        <f t="shared" si="202"/>
        <v>80</v>
      </c>
      <c r="G232" s="6" t="str">
        <f t="shared" si="199"/>
        <v>RheemHBDR2280</v>
      </c>
      <c r="H232" s="62">
        <v>0</v>
      </c>
      <c r="I232" s="60">
        <v>1</v>
      </c>
      <c r="J232" s="61">
        <f t="shared" si="205"/>
        <v>0</v>
      </c>
      <c r="K232" s="61">
        <f t="shared" si="206"/>
        <v>3.4</v>
      </c>
      <c r="L232" s="127">
        <f t="shared" si="174"/>
        <v>0</v>
      </c>
      <c r="M232" s="169" t="str">
        <f t="shared" si="200"/>
        <v>RheemPROPH80RH350D15</v>
      </c>
      <c r="N232" s="97" t="s">
        <v>196</v>
      </c>
      <c r="O232" s="32">
        <v>3</v>
      </c>
      <c r="P232" s="81">
        <f t="shared" si="175"/>
        <v>19</v>
      </c>
      <c r="Q232" s="12" t="s">
        <v>91</v>
      </c>
      <c r="R232" s="68">
        <f t="shared" si="201"/>
        <v>30</v>
      </c>
      <c r="S232" s="68">
        <f t="shared" si="207"/>
        <v>193044</v>
      </c>
      <c r="T232" s="65" t="str">
        <f t="shared" si="203"/>
        <v>PROPH80 T2 RH350 D15  (80 gal)</v>
      </c>
      <c r="U232" s="168">
        <f t="shared" si="186"/>
        <v>1</v>
      </c>
      <c r="V232" t="s">
        <v>254</v>
      </c>
      <c r="W232" s="14">
        <v>80</v>
      </c>
      <c r="X232" s="105" t="s">
        <v>230</v>
      </c>
      <c r="Y232" s="86" t="s">
        <v>230</v>
      </c>
      <c r="Z232" s="91" t="str">
        <f t="shared" si="208"/>
        <v>RheemHBDR2280</v>
      </c>
      <c r="AA232" s="126">
        <v>0</v>
      </c>
      <c r="AB232" s="42"/>
      <c r="AC232" s="51" t="s">
        <v>265</v>
      </c>
      <c r="AD232" s="171">
        <v>3.4</v>
      </c>
      <c r="AE232" s="52"/>
      <c r="AF232" s="49"/>
      <c r="AG232" s="138" t="str">
        <f t="shared" si="189"/>
        <v>2,     193044,   "PROPH80 T2 RH350 D15  (80 gal)"</v>
      </c>
      <c r="AH232" s="140" t="str">
        <f t="shared" si="185"/>
        <v>Rheem</v>
      </c>
      <c r="AI232" s="141" t="s">
        <v>556</v>
      </c>
      <c r="AJ232" s="166">
        <f t="shared" si="187"/>
        <v>1</v>
      </c>
      <c r="AK232" s="138" t="str">
        <f t="shared" si="190"/>
        <v xml:space="preserve">          case  PROPH80 T2 RH350 D15  (80 gal)   :   "RheemPROPH80RH350D15"</v>
      </c>
      <c r="AL232"/>
      <c r="AM232"/>
      <c r="AN232"/>
      <c r="AO232"/>
      <c r="AP232"/>
      <c r="AQ232"/>
      <c r="AR232"/>
      <c r="AS232"/>
      <c r="AT232"/>
      <c r="AU232"/>
      <c r="AV232"/>
      <c r="AW232"/>
      <c r="AX232"/>
      <c r="AY232"/>
      <c r="AZ232"/>
      <c r="BA232"/>
      <c r="BB232"/>
    </row>
    <row r="233" spans="3:1045" s="6" customFormat="1" ht="15" customHeight="1" x14ac:dyDescent="0.25">
      <c r="C233" s="6" t="str">
        <f t="shared" si="196"/>
        <v>Rheem</v>
      </c>
      <c r="D233" s="6" t="str">
        <f t="shared" si="197"/>
        <v>PROPH80 T2 RH350 DCB  (80 gal)</v>
      </c>
      <c r="E233" s="6">
        <f t="shared" si="198"/>
        <v>193141</v>
      </c>
      <c r="F233" s="60">
        <f t="shared" si="202"/>
        <v>80</v>
      </c>
      <c r="G233" s="6" t="str">
        <f t="shared" si="199"/>
        <v>RheemHBDR4580</v>
      </c>
      <c r="H233" s="62">
        <v>0</v>
      </c>
      <c r="I233" s="60">
        <v>1</v>
      </c>
      <c r="J233" s="61">
        <f t="shared" si="205"/>
        <v>0</v>
      </c>
      <c r="K233" s="61">
        <f t="shared" si="206"/>
        <v>3.4</v>
      </c>
      <c r="L233" s="127">
        <f t="shared" si="174"/>
        <v>0</v>
      </c>
      <c r="M233" s="169" t="str">
        <f t="shared" si="200"/>
        <v>RheemPROPH80RH350DCB</v>
      </c>
      <c r="N233" s="97" t="s">
        <v>196</v>
      </c>
      <c r="O233" s="32">
        <v>3</v>
      </c>
      <c r="P233" s="81">
        <f t="shared" si="175"/>
        <v>19</v>
      </c>
      <c r="Q233" s="12" t="s">
        <v>91</v>
      </c>
      <c r="R233" s="68">
        <f t="shared" si="201"/>
        <v>31</v>
      </c>
      <c r="S233" s="68">
        <f t="shared" si="207"/>
        <v>193141</v>
      </c>
      <c r="T233" s="65" t="str">
        <f t="shared" si="203"/>
        <v>PROPH80 T2 RH350 DCB  (80 gal)</v>
      </c>
      <c r="U233" s="168">
        <f t="shared" si="186"/>
        <v>1</v>
      </c>
      <c r="V233" t="s">
        <v>255</v>
      </c>
      <c r="W233" s="14">
        <v>80</v>
      </c>
      <c r="X233" s="105" t="s">
        <v>275</v>
      </c>
      <c r="Y233" s="86" t="s">
        <v>275</v>
      </c>
      <c r="Z233" s="91" t="str">
        <f t="shared" si="208"/>
        <v>RheemHBDR4580</v>
      </c>
      <c r="AA233" s="126">
        <v>0</v>
      </c>
      <c r="AB233" s="42"/>
      <c r="AC233" s="51" t="s">
        <v>265</v>
      </c>
      <c r="AD233" s="171">
        <v>3.4</v>
      </c>
      <c r="AE233" s="52"/>
      <c r="AF233" s="49"/>
      <c r="AG233" s="138" t="str">
        <f t="shared" si="189"/>
        <v>2,     193141,   "PROPH80 T2 RH350 DCB  (80 gal)"</v>
      </c>
      <c r="AH233" s="140" t="str">
        <f t="shared" si="185"/>
        <v>Rheem</v>
      </c>
      <c r="AI233" s="141" t="s">
        <v>558</v>
      </c>
      <c r="AJ233" s="166">
        <f t="shared" si="187"/>
        <v>1</v>
      </c>
      <c r="AK233" s="138" t="str">
        <f t="shared" si="190"/>
        <v xml:space="preserve">          case  PROPH80 T2 RH350 DCB  (80 gal)   :   "RheemPROPH80RH350DCB"</v>
      </c>
      <c r="AL233"/>
      <c r="AM233"/>
      <c r="AN233"/>
      <c r="AO233"/>
      <c r="AP233"/>
      <c r="AQ233"/>
      <c r="AR233"/>
      <c r="AS233"/>
      <c r="AT233"/>
      <c r="AU233"/>
      <c r="AV233"/>
      <c r="AW233"/>
      <c r="AX233"/>
      <c r="AY233"/>
      <c r="AZ233"/>
      <c r="BA233"/>
      <c r="BB233"/>
    </row>
    <row r="234" spans="3:1045" s="6" customFormat="1" ht="15" customHeight="1" x14ac:dyDescent="0.25">
      <c r="C234" s="158" t="str">
        <f t="shared" ref="C234:C253" si="209">Q234</f>
        <v>Rheem</v>
      </c>
      <c r="D234" s="158" t="str">
        <f t="shared" ref="D234:D253" si="210">T234</f>
        <v>XE40T10H15U0  (40 gal)</v>
      </c>
      <c r="E234" s="158">
        <f t="shared" si="198"/>
        <v>196881</v>
      </c>
      <c r="F234" s="60">
        <f t="shared" si="202"/>
        <v>40</v>
      </c>
      <c r="G234" s="6" t="str">
        <f t="shared" ref="G234:G253" si="211">Z234</f>
        <v>RheemPlugInDedicated40</v>
      </c>
      <c r="H234" s="62">
        <v>0</v>
      </c>
      <c r="I234" s="60">
        <v>1</v>
      </c>
      <c r="J234" s="61">
        <f t="shared" si="205"/>
        <v>0</v>
      </c>
      <c r="K234" s="61">
        <f t="shared" si="206"/>
        <v>3</v>
      </c>
      <c r="L234" s="127">
        <f t="shared" ref="L234:L253" si="212">AA234</f>
        <v>0</v>
      </c>
      <c r="M234" s="169" t="str">
        <f t="shared" si="200"/>
        <v>RheemXE40T10H15U0</v>
      </c>
      <c r="N234" s="97" t="s">
        <v>196</v>
      </c>
      <c r="O234" s="32">
        <v>2</v>
      </c>
      <c r="P234" s="81">
        <f t="shared" ref="P234:P253" si="213">VLOOKUP( Q234, $Q$2:$R$21, 2, FALSE )</f>
        <v>19</v>
      </c>
      <c r="Q234" s="156" t="s">
        <v>91</v>
      </c>
      <c r="R234" s="67">
        <v>68</v>
      </c>
      <c r="S234" s="68">
        <f t="shared" si="207"/>
        <v>196881</v>
      </c>
      <c r="T234" s="65" t="str">
        <f t="shared" si="203"/>
        <v>XE40T10H15U0  (40 gal)</v>
      </c>
      <c r="U234" s="168">
        <f t="shared" si="186"/>
        <v>1</v>
      </c>
      <c r="V234" s="155" t="s">
        <v>762</v>
      </c>
      <c r="W234" s="14">
        <v>40</v>
      </c>
      <c r="X234" s="105" t="s">
        <v>759</v>
      </c>
      <c r="Y234" s="86" t="s">
        <v>759</v>
      </c>
      <c r="Z234" s="91" t="str">
        <f t="shared" si="208"/>
        <v>RheemPlugInDedicated40</v>
      </c>
      <c r="AA234" s="126">
        <v>0</v>
      </c>
      <c r="AB234" s="42"/>
      <c r="AC234" s="51" t="s">
        <v>9</v>
      </c>
      <c r="AD234" s="171">
        <v>3</v>
      </c>
      <c r="AE234" s="52">
        <v>44760</v>
      </c>
      <c r="AF234" s="49" t="s">
        <v>91</v>
      </c>
      <c r="AG234" s="138" t="str">
        <f t="shared" si="189"/>
        <v>2,     196881,   "XE40T10H15U0  (40 gal)"</v>
      </c>
      <c r="AH234" s="140" t="str">
        <f t="shared" si="185"/>
        <v>Rheem</v>
      </c>
      <c r="AI234" s="155" t="s">
        <v>782</v>
      </c>
      <c r="AJ234" s="166">
        <f t="shared" si="187"/>
        <v>1</v>
      </c>
      <c r="AK234" s="138" t="str">
        <f t="shared" si="190"/>
        <v xml:space="preserve">          case  XE40T10H15U0  (40 gal)   :   "RheemXE40T10H15U0"</v>
      </c>
      <c r="AL234"/>
      <c r="AM234"/>
      <c r="AN234"/>
      <c r="AO234"/>
      <c r="AP234"/>
      <c r="AQ234"/>
      <c r="AR234"/>
      <c r="AS234"/>
      <c r="AT234"/>
      <c r="AU234"/>
      <c r="AV234"/>
      <c r="AW234"/>
      <c r="AX234"/>
      <c r="AY234"/>
      <c r="AZ234"/>
      <c r="BA234"/>
      <c r="BB234"/>
    </row>
    <row r="235" spans="3:1045" s="6" customFormat="1" ht="15" customHeight="1" x14ac:dyDescent="0.25">
      <c r="C235" s="158" t="str">
        <f t="shared" si="209"/>
        <v>Rheem</v>
      </c>
      <c r="D235" s="158" t="str">
        <f t="shared" si="210"/>
        <v>XE50T10H15U0  (50 gal)</v>
      </c>
      <c r="E235" s="158">
        <f t="shared" si="198"/>
        <v>196982</v>
      </c>
      <c r="F235" s="60">
        <f t="shared" si="202"/>
        <v>50</v>
      </c>
      <c r="G235" s="6" t="str">
        <f t="shared" si="211"/>
        <v>RheemPlugInDedicated50</v>
      </c>
      <c r="H235" s="62">
        <v>0</v>
      </c>
      <c r="I235" s="60">
        <v>1</v>
      </c>
      <c r="J235" s="61">
        <f t="shared" si="205"/>
        <v>0</v>
      </c>
      <c r="K235" s="61">
        <f t="shared" si="206"/>
        <v>3</v>
      </c>
      <c r="L235" s="127">
        <f t="shared" si="212"/>
        <v>0</v>
      </c>
      <c r="M235" s="169" t="str">
        <f t="shared" si="200"/>
        <v>RheemXE50T10H15U0</v>
      </c>
      <c r="N235" s="97" t="s">
        <v>196</v>
      </c>
      <c r="O235" s="32">
        <v>2</v>
      </c>
      <c r="P235" s="81">
        <f t="shared" si="213"/>
        <v>19</v>
      </c>
      <c r="Q235" s="156" t="s">
        <v>91</v>
      </c>
      <c r="R235" s="68">
        <f t="shared" si="201"/>
        <v>69</v>
      </c>
      <c r="S235" s="68">
        <f t="shared" si="207"/>
        <v>196982</v>
      </c>
      <c r="T235" s="65" t="str">
        <f t="shared" si="203"/>
        <v>XE50T10H15U0  (50 gal)</v>
      </c>
      <c r="U235" s="168">
        <f t="shared" si="186"/>
        <v>1</v>
      </c>
      <c r="V235" s="155" t="s">
        <v>763</v>
      </c>
      <c r="W235" s="14">
        <v>50</v>
      </c>
      <c r="X235" s="105" t="s">
        <v>760</v>
      </c>
      <c r="Y235" s="86" t="s">
        <v>760</v>
      </c>
      <c r="Z235" s="91" t="str">
        <f t="shared" si="208"/>
        <v>RheemPlugInDedicated50</v>
      </c>
      <c r="AA235" s="126">
        <v>0</v>
      </c>
      <c r="AB235" s="42"/>
      <c r="AC235" s="51" t="s">
        <v>9</v>
      </c>
      <c r="AD235" s="171">
        <v>3</v>
      </c>
      <c r="AE235" s="52">
        <v>44760</v>
      </c>
      <c r="AF235" s="49" t="s">
        <v>91</v>
      </c>
      <c r="AG235" s="138" t="str">
        <f t="shared" si="189"/>
        <v>2,     196982,   "XE50T10H15U0  (50 gal)"</v>
      </c>
      <c r="AH235" s="140" t="str">
        <f t="shared" si="185"/>
        <v>Rheem</v>
      </c>
      <c r="AI235" s="155" t="s">
        <v>783</v>
      </c>
      <c r="AJ235" s="166">
        <f t="shared" si="187"/>
        <v>1</v>
      </c>
      <c r="AK235" s="138" t="str">
        <f t="shared" si="190"/>
        <v xml:space="preserve">          case  XE50T10H15U0  (50 gal)   :   "RheemXE50T10H15U0"</v>
      </c>
      <c r="AL235"/>
      <c r="AM235"/>
      <c r="AN235"/>
      <c r="AO235"/>
      <c r="AP235"/>
      <c r="AQ235"/>
      <c r="AR235"/>
      <c r="AS235"/>
      <c r="AT235"/>
      <c r="AU235"/>
      <c r="AV235"/>
      <c r="AW235"/>
      <c r="AX235"/>
      <c r="AY235"/>
      <c r="AZ235"/>
      <c r="BA235"/>
      <c r="BB235"/>
    </row>
    <row r="236" spans="3:1045" s="6" customFormat="1" ht="15" customHeight="1" x14ac:dyDescent="0.25">
      <c r="C236" s="158" t="str">
        <f t="shared" si="209"/>
        <v>Rheem</v>
      </c>
      <c r="D236" s="158" t="str">
        <f t="shared" si="210"/>
        <v>XE40T10HM00U0  (40 gal, JA13)</v>
      </c>
      <c r="E236" s="158">
        <f t="shared" si="198"/>
        <v>197077</v>
      </c>
      <c r="F236" s="60">
        <f t="shared" si="202"/>
        <v>40</v>
      </c>
      <c r="G236" s="6" t="str">
        <f t="shared" si="211"/>
        <v>RheemPlugInShared40</v>
      </c>
      <c r="H236" s="62">
        <v>0</v>
      </c>
      <c r="I236" s="60">
        <v>1</v>
      </c>
      <c r="J236" s="61">
        <f t="shared" si="205"/>
        <v>0</v>
      </c>
      <c r="K236" s="61">
        <f t="shared" si="206"/>
        <v>2.8</v>
      </c>
      <c r="L236" s="127">
        <f t="shared" si="212"/>
        <v>1</v>
      </c>
      <c r="M236" s="169" t="str">
        <f t="shared" si="200"/>
        <v>RheemXE40T10HM00U0</v>
      </c>
      <c r="N236" s="97" t="s">
        <v>196</v>
      </c>
      <c r="O236" s="32">
        <v>3</v>
      </c>
      <c r="P236" s="81">
        <f t="shared" si="213"/>
        <v>19</v>
      </c>
      <c r="Q236" s="156" t="s">
        <v>91</v>
      </c>
      <c r="R236" s="68">
        <f t="shared" si="201"/>
        <v>70</v>
      </c>
      <c r="S236" s="68">
        <f t="shared" si="207"/>
        <v>197077</v>
      </c>
      <c r="T236" s="65" t="str">
        <f t="shared" si="203"/>
        <v>XE40T10HM00U0  (40 gal, JA13)</v>
      </c>
      <c r="U236" s="168">
        <f t="shared" si="186"/>
        <v>1</v>
      </c>
      <c r="V236" s="155" t="s">
        <v>764</v>
      </c>
      <c r="W236" s="14">
        <v>40</v>
      </c>
      <c r="X236" s="105" t="s">
        <v>755</v>
      </c>
      <c r="Y236" s="86" t="s">
        <v>755</v>
      </c>
      <c r="Z236" s="91" t="str">
        <f t="shared" si="208"/>
        <v>RheemPlugInShared40</v>
      </c>
      <c r="AA236" s="126">
        <v>1</v>
      </c>
      <c r="AB236" s="42"/>
      <c r="AC236" s="51" t="s">
        <v>9</v>
      </c>
      <c r="AD236" s="171">
        <v>2.8</v>
      </c>
      <c r="AE236" s="52">
        <v>44760</v>
      </c>
      <c r="AF236" s="49" t="s">
        <v>91</v>
      </c>
      <c r="AG236" s="138" t="str">
        <f t="shared" si="189"/>
        <v>2,     197077,   "XE40T10HM00U0  (40 gal, JA13)"</v>
      </c>
      <c r="AH236" s="140" t="str">
        <f t="shared" si="185"/>
        <v>Rheem</v>
      </c>
      <c r="AI236" s="157" t="s">
        <v>784</v>
      </c>
      <c r="AJ236" s="166">
        <f t="shared" si="187"/>
        <v>1</v>
      </c>
      <c r="AK236" s="138" t="str">
        <f t="shared" si="190"/>
        <v xml:space="preserve">          case  XE40T10HM00U0  (40 gal, JA13)   :   "RheemXE40T10HM00U0"</v>
      </c>
      <c r="AL236"/>
      <c r="AM236"/>
      <c r="AN236"/>
      <c r="AO236"/>
      <c r="AP236"/>
      <c r="AQ236"/>
      <c r="AR236"/>
      <c r="AS236"/>
      <c r="AT236"/>
      <c r="AU236"/>
      <c r="AV236"/>
      <c r="AW236"/>
      <c r="AX236"/>
      <c r="AY236"/>
      <c r="AZ236"/>
      <c r="BA236"/>
      <c r="BB236"/>
      <c r="BC236"/>
      <c r="BD236"/>
      <c r="BE236"/>
      <c r="BF236"/>
      <c r="BG236"/>
      <c r="BH236"/>
      <c r="BI236"/>
      <c r="BJ236"/>
      <c r="BK236"/>
      <c r="BL236"/>
      <c r="BM236"/>
      <c r="BN236"/>
      <c r="BO236"/>
      <c r="BP236"/>
      <c r="BQ236"/>
      <c r="BR236"/>
      <c r="BS236"/>
      <c r="BT236"/>
      <c r="BU236"/>
      <c r="BV236"/>
      <c r="BW236"/>
      <c r="BX236"/>
      <c r="BY236"/>
      <c r="BZ236"/>
      <c r="CA236"/>
      <c r="CB236"/>
      <c r="CC236"/>
      <c r="CD236"/>
      <c r="CE236"/>
      <c r="CF236"/>
      <c r="CG236"/>
      <c r="CH236"/>
      <c r="CI236"/>
      <c r="CJ236"/>
      <c r="CK236"/>
      <c r="CL236"/>
      <c r="CM236"/>
      <c r="CN236"/>
      <c r="CO236"/>
      <c r="CP236"/>
      <c r="CQ236"/>
      <c r="CR236"/>
      <c r="CS236"/>
      <c r="CT236"/>
      <c r="CU236"/>
      <c r="CV236"/>
      <c r="CW236"/>
      <c r="CX236"/>
      <c r="CY236"/>
      <c r="CZ236"/>
      <c r="DA236"/>
      <c r="DB236"/>
      <c r="DC236"/>
      <c r="DD236"/>
      <c r="DE236"/>
      <c r="DF236"/>
      <c r="DG236"/>
      <c r="DH236"/>
      <c r="DI236"/>
      <c r="DJ236"/>
      <c r="DK236"/>
      <c r="DL236"/>
      <c r="DM236"/>
      <c r="DN236"/>
      <c r="DO236"/>
      <c r="DP236"/>
      <c r="DQ236"/>
      <c r="DR236"/>
      <c r="DS236"/>
      <c r="DT236"/>
      <c r="DU236"/>
      <c r="DV236"/>
      <c r="DW236"/>
      <c r="DX236"/>
      <c r="DY236"/>
      <c r="DZ236"/>
      <c r="EA236"/>
      <c r="EB236"/>
      <c r="EC236"/>
      <c r="ED236"/>
      <c r="EE236"/>
      <c r="EF236"/>
      <c r="EG236"/>
      <c r="EH236"/>
      <c r="EI236"/>
      <c r="EJ236"/>
      <c r="EK236"/>
      <c r="EL236"/>
      <c r="EM236"/>
      <c r="EN236"/>
      <c r="EO236"/>
      <c r="EP236"/>
      <c r="EQ236"/>
      <c r="ER236"/>
      <c r="ES236"/>
      <c r="ET236"/>
      <c r="EU236"/>
      <c r="EV236"/>
      <c r="EW236"/>
      <c r="EX236"/>
      <c r="EY236"/>
      <c r="EZ236"/>
      <c r="FA236"/>
      <c r="FB236"/>
      <c r="FC236"/>
      <c r="FD236"/>
      <c r="FE236"/>
      <c r="FF236"/>
      <c r="FG236"/>
      <c r="FH236"/>
      <c r="FI236"/>
      <c r="FJ236"/>
      <c r="FK236"/>
      <c r="FL236"/>
      <c r="FM236"/>
      <c r="FN236"/>
      <c r="FO236"/>
      <c r="FP236"/>
      <c r="FQ236"/>
      <c r="FR236"/>
      <c r="FS236"/>
      <c r="FT236"/>
      <c r="FU236"/>
      <c r="FV236"/>
      <c r="FW236"/>
      <c r="FX236"/>
      <c r="FY236"/>
      <c r="FZ236"/>
      <c r="GA236"/>
      <c r="GB236"/>
      <c r="GC236"/>
      <c r="GD236"/>
      <c r="GE236"/>
      <c r="GF236"/>
      <c r="GG236"/>
      <c r="GH236"/>
      <c r="GI236"/>
      <c r="GJ236"/>
      <c r="GK236"/>
      <c r="GL236"/>
      <c r="GM236"/>
      <c r="GN236"/>
      <c r="GO236"/>
      <c r="GP236"/>
      <c r="GQ236"/>
      <c r="GR236"/>
      <c r="GS236"/>
      <c r="GT236"/>
      <c r="GU236"/>
      <c r="GV236"/>
      <c r="GW236"/>
      <c r="GX236"/>
      <c r="GY236"/>
      <c r="GZ236"/>
      <c r="HA236"/>
      <c r="HB236"/>
      <c r="HC236"/>
      <c r="HD236"/>
      <c r="HE236"/>
      <c r="HF236"/>
      <c r="HG236"/>
      <c r="HH236"/>
      <c r="HI236"/>
      <c r="HJ236"/>
      <c r="HK236"/>
      <c r="HL236"/>
      <c r="HM236"/>
      <c r="HN236"/>
      <c r="HO236"/>
      <c r="HP236"/>
      <c r="HQ236"/>
      <c r="HR236"/>
      <c r="HS236"/>
      <c r="HT236"/>
      <c r="HU236"/>
      <c r="HV236"/>
      <c r="HW236"/>
      <c r="HX236"/>
      <c r="HY236"/>
      <c r="HZ236"/>
      <c r="IA236"/>
      <c r="IB236"/>
      <c r="IC236"/>
      <c r="ID236"/>
      <c r="IE236"/>
      <c r="IF236"/>
      <c r="IG236"/>
      <c r="IH236"/>
      <c r="II236"/>
      <c r="IJ236"/>
      <c r="IK236"/>
      <c r="IL236"/>
      <c r="IM236"/>
      <c r="IN236"/>
      <c r="IO236"/>
      <c r="IP236"/>
      <c r="IQ236"/>
      <c r="IR236"/>
      <c r="IS236"/>
      <c r="IT236"/>
      <c r="IU236"/>
      <c r="IV236"/>
      <c r="IW236"/>
      <c r="IX236"/>
      <c r="IY236"/>
      <c r="IZ236"/>
      <c r="JA236"/>
      <c r="JB236"/>
      <c r="JC236"/>
      <c r="JD236"/>
      <c r="JE236"/>
      <c r="JF236"/>
      <c r="JG236"/>
      <c r="JH236"/>
      <c r="JI236"/>
      <c r="JJ236"/>
      <c r="JK236"/>
      <c r="JL236"/>
      <c r="JM236"/>
      <c r="JN236"/>
      <c r="JO236"/>
      <c r="JP236"/>
      <c r="JQ236"/>
      <c r="JR236"/>
      <c r="JS236"/>
      <c r="JT236"/>
      <c r="JU236"/>
      <c r="JV236"/>
      <c r="JW236"/>
      <c r="JX236"/>
      <c r="JY236"/>
      <c r="JZ236"/>
      <c r="KA236"/>
      <c r="KB236"/>
      <c r="KC236"/>
      <c r="KD236"/>
      <c r="KE236"/>
      <c r="KF236"/>
      <c r="KG236"/>
      <c r="KH236"/>
      <c r="KI236"/>
      <c r="KJ236"/>
      <c r="KK236"/>
      <c r="KL236"/>
      <c r="KM236"/>
      <c r="KN236"/>
      <c r="KO236"/>
      <c r="KP236"/>
      <c r="KQ236"/>
      <c r="KR236"/>
      <c r="KS236"/>
      <c r="KT236"/>
      <c r="KU236"/>
      <c r="KV236"/>
      <c r="KW236"/>
      <c r="KX236"/>
      <c r="KY236"/>
      <c r="KZ236"/>
      <c r="LA236"/>
      <c r="LB236"/>
      <c r="LC236"/>
      <c r="LD236"/>
      <c r="LE236"/>
      <c r="LF236"/>
      <c r="LG236"/>
      <c r="LH236"/>
      <c r="LI236"/>
      <c r="LJ236"/>
      <c r="LK236"/>
      <c r="LL236"/>
      <c r="LM236"/>
      <c r="LN236"/>
      <c r="LO236"/>
      <c r="LP236"/>
      <c r="LQ236"/>
      <c r="LR236"/>
      <c r="LS236"/>
      <c r="LT236"/>
      <c r="LU236"/>
      <c r="LV236"/>
      <c r="LW236"/>
      <c r="LX236"/>
      <c r="LY236"/>
      <c r="LZ236"/>
      <c r="MA236"/>
      <c r="MB236"/>
      <c r="MC236"/>
      <c r="MD236"/>
      <c r="ME236"/>
      <c r="MF236"/>
      <c r="MG236"/>
      <c r="MH236"/>
      <c r="MI236"/>
      <c r="MJ236"/>
      <c r="MK236"/>
      <c r="ML236"/>
      <c r="MM236"/>
      <c r="MN236"/>
      <c r="MO236"/>
      <c r="MP236"/>
      <c r="MQ236"/>
      <c r="MR236"/>
      <c r="MS236"/>
      <c r="MT236"/>
      <c r="MU236"/>
      <c r="MV236"/>
      <c r="MW236"/>
      <c r="MX236"/>
      <c r="MY236"/>
      <c r="MZ236"/>
      <c r="NA236"/>
      <c r="NB236"/>
      <c r="NC236"/>
      <c r="ND236"/>
      <c r="NE236"/>
      <c r="NF236"/>
      <c r="NG236"/>
      <c r="NH236"/>
      <c r="NI236"/>
      <c r="NJ236"/>
      <c r="NK236"/>
      <c r="NL236"/>
      <c r="NM236"/>
      <c r="NN236"/>
      <c r="NO236"/>
      <c r="NP236"/>
      <c r="NQ236"/>
      <c r="NR236"/>
      <c r="NS236"/>
      <c r="NT236"/>
      <c r="NU236"/>
      <c r="NV236"/>
      <c r="NW236"/>
      <c r="NX236"/>
      <c r="NY236"/>
      <c r="NZ236"/>
      <c r="OA236"/>
      <c r="OB236"/>
      <c r="OC236"/>
      <c r="OD236"/>
      <c r="OE236"/>
      <c r="OF236"/>
      <c r="OG236"/>
      <c r="OH236"/>
      <c r="OI236"/>
      <c r="OJ236"/>
      <c r="OK236"/>
      <c r="OL236"/>
      <c r="OM236"/>
      <c r="ON236"/>
      <c r="OO236"/>
      <c r="OP236"/>
      <c r="OQ236"/>
      <c r="OR236"/>
      <c r="OS236"/>
      <c r="OT236"/>
      <c r="OU236"/>
      <c r="OV236"/>
      <c r="OW236"/>
      <c r="OX236"/>
      <c r="OY236"/>
      <c r="OZ236"/>
      <c r="PA236"/>
      <c r="PB236"/>
      <c r="PC236"/>
      <c r="PD236"/>
      <c r="PE236"/>
      <c r="PF236"/>
      <c r="PG236"/>
      <c r="PH236"/>
      <c r="PI236"/>
      <c r="PJ236"/>
      <c r="PK236"/>
      <c r="PL236"/>
      <c r="PM236"/>
      <c r="PN236"/>
      <c r="PO236"/>
      <c r="PP236"/>
      <c r="PQ236"/>
      <c r="PR236"/>
      <c r="PS236"/>
      <c r="PT236"/>
      <c r="PU236"/>
      <c r="PV236"/>
      <c r="PW236"/>
      <c r="PX236"/>
      <c r="PY236"/>
      <c r="PZ236"/>
      <c r="QA236"/>
      <c r="QB236"/>
      <c r="QC236"/>
      <c r="QD236"/>
      <c r="QE236"/>
      <c r="QF236"/>
      <c r="QG236"/>
      <c r="QH236"/>
      <c r="QI236"/>
      <c r="QJ236"/>
      <c r="QK236"/>
      <c r="QL236"/>
      <c r="QM236"/>
      <c r="QN236"/>
      <c r="QO236"/>
      <c r="QP236"/>
      <c r="QQ236"/>
      <c r="QR236"/>
      <c r="QS236"/>
      <c r="QT236"/>
      <c r="QU236"/>
      <c r="QV236"/>
      <c r="QW236"/>
      <c r="QX236"/>
      <c r="QY236"/>
      <c r="QZ236"/>
      <c r="RA236"/>
      <c r="RB236"/>
      <c r="RC236"/>
      <c r="RD236"/>
      <c r="RE236"/>
      <c r="RF236"/>
      <c r="RG236"/>
      <c r="RH236"/>
      <c r="RI236"/>
      <c r="RJ236"/>
      <c r="RK236"/>
      <c r="RL236"/>
      <c r="RM236"/>
      <c r="RN236"/>
      <c r="RO236"/>
      <c r="RP236"/>
      <c r="RQ236"/>
      <c r="RR236"/>
      <c r="RS236"/>
      <c r="RT236"/>
      <c r="RU236"/>
      <c r="RV236"/>
      <c r="RW236"/>
      <c r="RX236"/>
      <c r="RY236"/>
      <c r="RZ236"/>
      <c r="SA236"/>
      <c r="SB236"/>
      <c r="SC236"/>
      <c r="SD236"/>
      <c r="SE236"/>
      <c r="SF236"/>
      <c r="SG236"/>
      <c r="SH236"/>
      <c r="SI236"/>
      <c r="SJ236"/>
      <c r="SK236"/>
      <c r="SL236"/>
      <c r="SM236"/>
      <c r="SN236"/>
      <c r="SO236"/>
      <c r="SP236"/>
      <c r="SQ236"/>
      <c r="SR236"/>
      <c r="SS236"/>
      <c r="ST236"/>
      <c r="SU236"/>
      <c r="SV236"/>
      <c r="SW236"/>
      <c r="SX236"/>
      <c r="SY236"/>
      <c r="SZ236"/>
      <c r="TA236"/>
      <c r="TB236"/>
      <c r="TC236"/>
      <c r="TD236"/>
      <c r="TE236"/>
      <c r="TF236"/>
      <c r="TG236"/>
      <c r="TH236"/>
      <c r="TI236"/>
      <c r="TJ236"/>
      <c r="TK236"/>
      <c r="TL236"/>
      <c r="TM236"/>
      <c r="TN236"/>
      <c r="TO236"/>
      <c r="TP236"/>
      <c r="TQ236"/>
      <c r="TR236"/>
      <c r="TS236"/>
      <c r="TT236"/>
      <c r="TU236"/>
      <c r="TV236"/>
      <c r="TW236"/>
      <c r="TX236"/>
      <c r="TY236"/>
      <c r="TZ236"/>
      <c r="UA236"/>
      <c r="UB236"/>
      <c r="UC236"/>
      <c r="UD236"/>
      <c r="UE236"/>
      <c r="UF236"/>
      <c r="UG236"/>
      <c r="UH236"/>
      <c r="UI236"/>
      <c r="UJ236"/>
      <c r="UK236"/>
      <c r="UL236"/>
      <c r="UM236"/>
      <c r="UN236"/>
      <c r="UO236"/>
      <c r="UP236"/>
      <c r="UQ236"/>
      <c r="UR236"/>
      <c r="US236"/>
      <c r="UT236"/>
      <c r="UU236"/>
      <c r="UV236"/>
      <c r="UW236"/>
      <c r="UX236"/>
      <c r="UY236"/>
      <c r="UZ236"/>
      <c r="VA236"/>
      <c r="VB236"/>
      <c r="VC236"/>
      <c r="VD236"/>
      <c r="VE236"/>
      <c r="VF236"/>
      <c r="VG236"/>
      <c r="VH236"/>
      <c r="VI236"/>
      <c r="VJ236"/>
      <c r="VK236"/>
      <c r="VL236"/>
      <c r="VM236"/>
      <c r="VN236"/>
      <c r="VO236"/>
      <c r="VP236"/>
      <c r="VQ236"/>
      <c r="VR236"/>
      <c r="VS236"/>
      <c r="VT236"/>
      <c r="VU236"/>
      <c r="VV236"/>
      <c r="VW236"/>
      <c r="VX236"/>
      <c r="VY236"/>
      <c r="VZ236"/>
      <c r="WA236"/>
      <c r="WB236"/>
      <c r="WC236"/>
      <c r="WD236"/>
      <c r="WE236"/>
      <c r="WF236"/>
      <c r="WG236"/>
      <c r="WH236"/>
      <c r="WI236"/>
      <c r="WJ236"/>
      <c r="WK236"/>
      <c r="WL236"/>
      <c r="WM236"/>
      <c r="WN236"/>
      <c r="WO236"/>
      <c r="WP236"/>
      <c r="WQ236"/>
      <c r="WR236"/>
      <c r="WS236"/>
      <c r="WT236"/>
      <c r="WU236"/>
      <c r="WV236"/>
      <c r="WW236"/>
      <c r="WX236"/>
      <c r="WY236"/>
      <c r="WZ236"/>
      <c r="XA236"/>
      <c r="XB236"/>
      <c r="XC236"/>
      <c r="XD236"/>
      <c r="XE236"/>
      <c r="XF236"/>
      <c r="XG236"/>
      <c r="XH236"/>
      <c r="XI236"/>
      <c r="XJ236"/>
      <c r="XK236"/>
      <c r="XL236"/>
      <c r="XM236"/>
      <c r="XN236"/>
      <c r="XO236"/>
      <c r="XP236"/>
      <c r="XQ236"/>
      <c r="XR236"/>
      <c r="XS236"/>
      <c r="XT236"/>
      <c r="XU236"/>
      <c r="XV236"/>
      <c r="XW236"/>
      <c r="XX236"/>
      <c r="XY236"/>
      <c r="XZ236"/>
      <c r="YA236"/>
      <c r="YB236"/>
      <c r="YC236"/>
      <c r="YD236"/>
      <c r="YE236"/>
      <c r="YF236"/>
      <c r="YG236"/>
      <c r="YH236"/>
      <c r="YI236"/>
      <c r="YJ236"/>
      <c r="YK236"/>
      <c r="YL236"/>
      <c r="YM236"/>
      <c r="YN236"/>
      <c r="YO236"/>
      <c r="YP236"/>
      <c r="YQ236"/>
      <c r="YR236"/>
      <c r="YS236"/>
      <c r="YT236"/>
      <c r="YU236"/>
      <c r="YV236"/>
      <c r="YW236"/>
      <c r="YX236"/>
      <c r="YY236"/>
      <c r="YZ236"/>
      <c r="ZA236"/>
      <c r="ZB236"/>
      <c r="ZC236"/>
      <c r="ZD236"/>
      <c r="ZE236"/>
      <c r="ZF236"/>
      <c r="ZG236"/>
      <c r="ZH236"/>
      <c r="ZI236"/>
      <c r="ZJ236"/>
      <c r="ZK236"/>
      <c r="ZL236"/>
      <c r="ZM236"/>
      <c r="ZN236"/>
      <c r="ZO236"/>
      <c r="ZP236"/>
      <c r="ZQ236"/>
      <c r="ZR236"/>
      <c r="ZS236"/>
      <c r="ZT236"/>
      <c r="ZU236"/>
      <c r="ZV236"/>
      <c r="ZW236"/>
      <c r="ZX236"/>
      <c r="ZY236"/>
      <c r="ZZ236"/>
      <c r="AAA236"/>
      <c r="AAB236"/>
      <c r="AAC236"/>
      <c r="AAD236"/>
      <c r="AAE236"/>
      <c r="AAF236"/>
      <c r="AAG236"/>
      <c r="AAH236"/>
      <c r="AAI236"/>
      <c r="AAJ236"/>
      <c r="AAK236"/>
      <c r="AAL236"/>
      <c r="AAM236"/>
      <c r="AAN236"/>
      <c r="AAO236"/>
      <c r="AAP236"/>
      <c r="AAQ236"/>
      <c r="AAR236"/>
      <c r="AAS236"/>
      <c r="AAT236"/>
      <c r="AAU236"/>
      <c r="AAV236"/>
      <c r="AAW236"/>
      <c r="AAX236"/>
      <c r="AAY236"/>
      <c r="AAZ236"/>
      <c r="ABA236"/>
      <c r="ABB236"/>
      <c r="ABC236"/>
      <c r="ABD236"/>
      <c r="ABE236"/>
      <c r="ABF236"/>
      <c r="ABG236"/>
      <c r="ABH236"/>
      <c r="ABI236"/>
      <c r="ABJ236"/>
      <c r="ABK236"/>
      <c r="ABL236"/>
      <c r="ABM236"/>
      <c r="ABN236"/>
      <c r="ABO236"/>
      <c r="ABP236"/>
      <c r="ABQ236"/>
      <c r="ABR236"/>
      <c r="ABS236"/>
      <c r="ABT236"/>
      <c r="ABU236"/>
      <c r="ABV236"/>
      <c r="ABW236"/>
      <c r="ABX236"/>
      <c r="ABY236"/>
      <c r="ABZ236"/>
      <c r="ACA236"/>
      <c r="ACB236"/>
      <c r="ACC236"/>
      <c r="ACD236"/>
      <c r="ACE236"/>
      <c r="ACF236"/>
      <c r="ACG236"/>
      <c r="ACH236"/>
      <c r="ACI236"/>
      <c r="ACJ236"/>
      <c r="ACK236"/>
      <c r="ACL236"/>
      <c r="ACM236"/>
      <c r="ACN236"/>
      <c r="ACO236"/>
      <c r="ACP236"/>
      <c r="ACQ236"/>
      <c r="ACR236"/>
      <c r="ACS236"/>
      <c r="ACT236"/>
      <c r="ACU236"/>
      <c r="ACV236"/>
      <c r="ACW236"/>
      <c r="ACX236"/>
      <c r="ACY236"/>
      <c r="ACZ236"/>
      <c r="ADA236"/>
      <c r="ADB236"/>
      <c r="ADC236"/>
      <c r="ADD236"/>
      <c r="ADE236"/>
      <c r="ADF236"/>
      <c r="ADG236"/>
      <c r="ADH236"/>
      <c r="ADI236"/>
      <c r="ADJ236"/>
      <c r="ADK236"/>
      <c r="ADL236"/>
      <c r="ADM236"/>
      <c r="ADN236"/>
      <c r="ADO236"/>
      <c r="ADP236"/>
      <c r="ADQ236"/>
      <c r="ADR236"/>
      <c r="ADS236"/>
      <c r="ADT236"/>
      <c r="ADU236"/>
      <c r="ADV236"/>
      <c r="ADW236"/>
      <c r="ADX236"/>
      <c r="ADY236"/>
      <c r="ADZ236"/>
      <c r="AEA236"/>
      <c r="AEB236"/>
      <c r="AEC236"/>
      <c r="AED236"/>
      <c r="AEE236"/>
      <c r="AEF236"/>
      <c r="AEG236"/>
      <c r="AEH236"/>
      <c r="AEI236"/>
      <c r="AEJ236"/>
      <c r="AEK236"/>
      <c r="AEL236"/>
      <c r="AEM236"/>
      <c r="AEN236"/>
      <c r="AEO236"/>
      <c r="AEP236"/>
      <c r="AEQ236"/>
      <c r="AER236"/>
      <c r="AES236"/>
      <c r="AET236"/>
      <c r="AEU236"/>
      <c r="AEV236"/>
      <c r="AEW236"/>
      <c r="AEX236"/>
      <c r="AEY236"/>
      <c r="AEZ236"/>
      <c r="AFA236"/>
      <c r="AFB236"/>
      <c r="AFC236"/>
      <c r="AFD236"/>
      <c r="AFE236"/>
      <c r="AFF236"/>
      <c r="AFG236"/>
      <c r="AFH236"/>
      <c r="AFI236"/>
      <c r="AFJ236"/>
      <c r="AFK236"/>
      <c r="AFL236"/>
      <c r="AFM236"/>
      <c r="AFN236"/>
      <c r="AFO236"/>
      <c r="AFP236"/>
      <c r="AFQ236"/>
      <c r="AFR236"/>
      <c r="AFS236"/>
      <c r="AFT236"/>
      <c r="AFU236"/>
      <c r="AFV236"/>
      <c r="AFW236"/>
      <c r="AFX236"/>
      <c r="AFY236"/>
      <c r="AFZ236"/>
      <c r="AGA236"/>
      <c r="AGB236"/>
      <c r="AGC236"/>
      <c r="AGD236"/>
      <c r="AGE236"/>
      <c r="AGF236"/>
      <c r="AGG236"/>
      <c r="AGH236"/>
      <c r="AGI236"/>
      <c r="AGJ236"/>
      <c r="AGK236"/>
      <c r="AGL236"/>
      <c r="AGM236"/>
      <c r="AGN236"/>
      <c r="AGO236"/>
      <c r="AGP236"/>
      <c r="AGQ236"/>
      <c r="AGR236"/>
      <c r="AGS236"/>
      <c r="AGT236"/>
      <c r="AGU236"/>
      <c r="AGV236"/>
      <c r="AGW236"/>
      <c r="AGX236"/>
      <c r="AGY236"/>
      <c r="AGZ236"/>
      <c r="AHA236"/>
      <c r="AHB236"/>
      <c r="AHC236"/>
      <c r="AHD236"/>
      <c r="AHE236"/>
      <c r="AHF236"/>
      <c r="AHG236"/>
      <c r="AHH236"/>
      <c r="AHI236"/>
      <c r="AHJ236"/>
      <c r="AHK236"/>
      <c r="AHL236"/>
      <c r="AHM236"/>
      <c r="AHN236"/>
      <c r="AHO236"/>
      <c r="AHP236"/>
      <c r="AHQ236"/>
      <c r="AHR236"/>
      <c r="AHS236"/>
      <c r="AHT236"/>
      <c r="AHU236"/>
      <c r="AHV236"/>
      <c r="AHW236"/>
      <c r="AHX236"/>
      <c r="AHY236"/>
      <c r="AHZ236"/>
      <c r="AIA236"/>
      <c r="AIB236"/>
      <c r="AIC236"/>
      <c r="AID236"/>
      <c r="AIE236"/>
      <c r="AIF236"/>
      <c r="AIG236"/>
      <c r="AIH236"/>
      <c r="AII236"/>
      <c r="AIJ236"/>
      <c r="AIK236"/>
      <c r="AIL236"/>
      <c r="AIM236"/>
      <c r="AIN236"/>
      <c r="AIO236"/>
      <c r="AIP236"/>
      <c r="AIQ236"/>
      <c r="AIR236"/>
      <c r="AIS236"/>
      <c r="AIT236"/>
      <c r="AIU236"/>
      <c r="AIV236"/>
      <c r="AIW236"/>
      <c r="AIX236"/>
      <c r="AIY236"/>
      <c r="AIZ236"/>
      <c r="AJA236"/>
      <c r="AJB236"/>
      <c r="AJC236"/>
      <c r="AJD236"/>
      <c r="AJE236"/>
      <c r="AJF236"/>
      <c r="AJG236"/>
      <c r="AJH236"/>
      <c r="AJI236"/>
      <c r="AJJ236"/>
      <c r="AJK236"/>
      <c r="AJL236"/>
      <c r="AJM236"/>
      <c r="AJN236"/>
      <c r="AJO236"/>
      <c r="AJP236"/>
      <c r="AJQ236"/>
      <c r="AJR236"/>
      <c r="AJS236"/>
      <c r="AJT236"/>
      <c r="AJU236"/>
      <c r="AJV236"/>
      <c r="AJW236"/>
      <c r="AJX236"/>
      <c r="AJY236"/>
      <c r="AJZ236"/>
      <c r="AKA236"/>
      <c r="AKB236"/>
      <c r="AKC236"/>
      <c r="AKD236"/>
      <c r="AKE236"/>
      <c r="AKF236"/>
      <c r="AKG236"/>
      <c r="AKH236"/>
      <c r="AKI236"/>
      <c r="AKJ236"/>
      <c r="AKK236"/>
      <c r="AKL236"/>
      <c r="AKM236"/>
      <c r="AKN236"/>
      <c r="AKO236"/>
      <c r="AKP236"/>
      <c r="AKQ236"/>
      <c r="AKR236"/>
      <c r="AKS236"/>
      <c r="AKT236"/>
      <c r="AKU236"/>
      <c r="AKV236"/>
      <c r="AKW236"/>
      <c r="AKX236"/>
      <c r="AKY236"/>
      <c r="AKZ236"/>
      <c r="ALA236"/>
      <c r="ALB236"/>
      <c r="ALC236"/>
      <c r="ALD236"/>
      <c r="ALE236"/>
      <c r="ALF236"/>
      <c r="ALG236"/>
      <c r="ALH236"/>
      <c r="ALI236"/>
      <c r="ALJ236"/>
      <c r="ALK236"/>
      <c r="ALL236"/>
      <c r="ALM236"/>
      <c r="ALN236"/>
      <c r="ALO236"/>
      <c r="ALP236"/>
      <c r="ALQ236"/>
      <c r="ALR236"/>
      <c r="ALS236"/>
      <c r="ALT236"/>
      <c r="ALU236"/>
      <c r="ALV236"/>
      <c r="ALW236"/>
      <c r="ALX236"/>
      <c r="ALY236"/>
      <c r="ALZ236"/>
      <c r="AMA236"/>
      <c r="AMB236"/>
      <c r="AMC236"/>
      <c r="AMD236"/>
      <c r="AME236"/>
      <c r="AMF236"/>
      <c r="AMG236"/>
      <c r="AMH236"/>
      <c r="AMI236"/>
      <c r="AMJ236"/>
      <c r="AMK236"/>
      <c r="AML236"/>
      <c r="AMM236"/>
      <c r="AMN236"/>
      <c r="AMO236"/>
      <c r="AMP236"/>
      <c r="AMQ236"/>
      <c r="AMR236"/>
      <c r="AMS236"/>
      <c r="AMT236"/>
      <c r="AMU236"/>
      <c r="AMV236"/>
      <c r="AMW236"/>
      <c r="AMX236"/>
      <c r="AMY236"/>
      <c r="AMZ236"/>
      <c r="ANA236"/>
      <c r="ANB236"/>
      <c r="ANC236"/>
      <c r="AND236"/>
      <c r="ANE236"/>
    </row>
    <row r="237" spans="3:1045" s="6" customFormat="1" ht="15" customHeight="1" x14ac:dyDescent="0.25">
      <c r="C237" s="158" t="str">
        <f t="shared" si="209"/>
        <v>Rheem</v>
      </c>
      <c r="D237" s="158" t="str">
        <f t="shared" si="210"/>
        <v>XE40T10HMS00U0  (40 gal, JA13)</v>
      </c>
      <c r="E237" s="158">
        <f t="shared" si="198"/>
        <v>197177</v>
      </c>
      <c r="F237" s="60">
        <f t="shared" ref="F237:F253" si="214">W237</f>
        <v>40</v>
      </c>
      <c r="G237" s="6" t="str">
        <f t="shared" si="211"/>
        <v>RheemPlugInShared40</v>
      </c>
      <c r="H237" s="62">
        <v>0</v>
      </c>
      <c r="I237" s="60">
        <v>1</v>
      </c>
      <c r="J237" s="61">
        <f t="shared" si="205"/>
        <v>0</v>
      </c>
      <c r="K237" s="61">
        <f t="shared" si="206"/>
        <v>2.8</v>
      </c>
      <c r="L237" s="127">
        <f t="shared" si="212"/>
        <v>1</v>
      </c>
      <c r="M237" s="169" t="str">
        <f t="shared" si="200"/>
        <v>RheemXE40T10HMS00U0</v>
      </c>
      <c r="N237" s="97" t="s">
        <v>196</v>
      </c>
      <c r="O237" s="32">
        <v>3</v>
      </c>
      <c r="P237" s="81">
        <f t="shared" si="213"/>
        <v>19</v>
      </c>
      <c r="Q237" s="156" t="s">
        <v>91</v>
      </c>
      <c r="R237" s="68">
        <f t="shared" si="201"/>
        <v>71</v>
      </c>
      <c r="S237" s="68">
        <f t="shared" si="207"/>
        <v>197177</v>
      </c>
      <c r="T237" s="65" t="str">
        <f t="shared" si="203"/>
        <v>XE40T10HMS00U0  (40 gal, JA13)</v>
      </c>
      <c r="U237" s="168">
        <f t="shared" si="186"/>
        <v>1</v>
      </c>
      <c r="V237" s="155" t="s">
        <v>765</v>
      </c>
      <c r="W237" s="14">
        <v>40</v>
      </c>
      <c r="X237" s="105" t="s">
        <v>755</v>
      </c>
      <c r="Y237" s="86" t="s">
        <v>755</v>
      </c>
      <c r="Z237" s="91" t="str">
        <f t="shared" si="208"/>
        <v>RheemPlugInShared40</v>
      </c>
      <c r="AA237" s="126">
        <v>1</v>
      </c>
      <c r="AB237" s="42"/>
      <c r="AC237" s="51" t="s">
        <v>9</v>
      </c>
      <c r="AD237" s="171">
        <v>2.8</v>
      </c>
      <c r="AE237" s="52">
        <v>44760</v>
      </c>
      <c r="AF237" s="49" t="s">
        <v>91</v>
      </c>
      <c r="AG237" s="138" t="str">
        <f t="shared" si="189"/>
        <v>2,     197177,   "XE40T10HMS00U0  (40 gal, JA13)"</v>
      </c>
      <c r="AH237" s="140" t="str">
        <f t="shared" si="185"/>
        <v>Rheem</v>
      </c>
      <c r="AI237" s="157" t="s">
        <v>785</v>
      </c>
      <c r="AJ237" s="166">
        <f t="shared" si="187"/>
        <v>1</v>
      </c>
      <c r="AK237" s="138" t="str">
        <f t="shared" si="190"/>
        <v xml:space="preserve">          case  XE40T10HMS00U0  (40 gal, JA13)   :   "RheemXE40T10HMS00U0"</v>
      </c>
      <c r="AL237"/>
      <c r="AM237"/>
      <c r="AN237"/>
      <c r="AO237"/>
      <c r="AP237"/>
      <c r="AQ237"/>
      <c r="AR237"/>
      <c r="AS237"/>
      <c r="AT237"/>
      <c r="AU237"/>
      <c r="AV237"/>
      <c r="AW237"/>
      <c r="AX237"/>
      <c r="AY237"/>
      <c r="AZ237"/>
      <c r="BA237"/>
      <c r="BB237"/>
      <c r="BC237"/>
      <c r="BD237"/>
      <c r="BE237"/>
      <c r="BF237"/>
      <c r="BG237"/>
      <c r="BH237"/>
      <c r="BI237"/>
      <c r="BJ237"/>
      <c r="BK237"/>
      <c r="BL237"/>
      <c r="BM237"/>
      <c r="BN237"/>
      <c r="BO237"/>
      <c r="BP237"/>
      <c r="BQ237"/>
      <c r="BR237"/>
      <c r="BS237"/>
      <c r="BT237"/>
      <c r="BU237"/>
      <c r="BV237"/>
      <c r="BW237"/>
      <c r="BX237"/>
      <c r="BY237"/>
      <c r="BZ237"/>
      <c r="CA237"/>
      <c r="CB237"/>
      <c r="CC237"/>
      <c r="CD237"/>
      <c r="CE237"/>
      <c r="CF237"/>
      <c r="CG237"/>
      <c r="CH237"/>
      <c r="CI237"/>
      <c r="CJ237"/>
      <c r="CK237"/>
      <c r="CL237"/>
      <c r="CM237"/>
      <c r="CN237"/>
      <c r="CO237"/>
      <c r="CP237"/>
      <c r="CQ237"/>
      <c r="CR237"/>
      <c r="CS237"/>
      <c r="CT237"/>
      <c r="CU237"/>
      <c r="CV237"/>
      <c r="CW237"/>
      <c r="CX237"/>
      <c r="CY237"/>
      <c r="CZ237"/>
      <c r="DA237"/>
      <c r="DB237"/>
      <c r="DC237"/>
      <c r="DD237"/>
      <c r="DE237"/>
      <c r="DF237"/>
      <c r="DG237"/>
      <c r="DH237"/>
      <c r="DI237"/>
      <c r="DJ237"/>
      <c r="DK237"/>
      <c r="DL237"/>
      <c r="DM237"/>
      <c r="DN237"/>
      <c r="DO237"/>
      <c r="DP237"/>
      <c r="DQ237"/>
      <c r="DR237"/>
      <c r="DS237"/>
      <c r="DT237"/>
      <c r="DU237"/>
      <c r="DV237"/>
      <c r="DW237"/>
      <c r="DX237"/>
      <c r="DY237"/>
      <c r="DZ237"/>
      <c r="EA237"/>
      <c r="EB237"/>
      <c r="EC237"/>
      <c r="ED237"/>
      <c r="EE237"/>
      <c r="EF237"/>
      <c r="EG237"/>
      <c r="EH237"/>
      <c r="EI237"/>
      <c r="EJ237"/>
      <c r="EK237"/>
      <c r="EL237"/>
      <c r="EM237"/>
      <c r="EN237"/>
      <c r="EO237"/>
      <c r="EP237"/>
      <c r="EQ237"/>
      <c r="ER237"/>
      <c r="ES237"/>
      <c r="ET237"/>
      <c r="EU237"/>
      <c r="EV237"/>
      <c r="EW237"/>
      <c r="EX237"/>
      <c r="EY237"/>
      <c r="EZ237"/>
      <c r="FA237"/>
      <c r="FB237"/>
      <c r="FC237"/>
      <c r="FD237"/>
      <c r="FE237"/>
      <c r="FF237"/>
      <c r="FG237"/>
      <c r="FH237"/>
      <c r="FI237"/>
      <c r="FJ237"/>
      <c r="FK237"/>
      <c r="FL237"/>
      <c r="FM237"/>
      <c r="FN237"/>
      <c r="FO237"/>
      <c r="FP237"/>
      <c r="FQ237"/>
      <c r="FR237"/>
      <c r="FS237"/>
      <c r="FT237"/>
      <c r="FU237"/>
      <c r="FV237"/>
      <c r="FW237"/>
      <c r="FX237"/>
      <c r="FY237"/>
      <c r="FZ237"/>
      <c r="GA237"/>
      <c r="GB237"/>
      <c r="GC237"/>
      <c r="GD237"/>
      <c r="GE237"/>
      <c r="GF237"/>
      <c r="GG237"/>
      <c r="GH237"/>
      <c r="GI237"/>
      <c r="GJ237"/>
      <c r="GK237"/>
      <c r="GL237"/>
      <c r="GM237"/>
      <c r="GN237"/>
      <c r="GO237"/>
      <c r="GP237"/>
      <c r="GQ237"/>
      <c r="GR237"/>
      <c r="GS237"/>
      <c r="GT237"/>
      <c r="GU237"/>
      <c r="GV237"/>
      <c r="GW237"/>
      <c r="GX237"/>
      <c r="GY237"/>
      <c r="GZ237"/>
      <c r="HA237"/>
      <c r="HB237"/>
      <c r="HC237"/>
      <c r="HD237"/>
      <c r="HE237"/>
      <c r="HF237"/>
      <c r="HG237"/>
      <c r="HH237"/>
      <c r="HI237"/>
      <c r="HJ237"/>
      <c r="HK237"/>
      <c r="HL237"/>
      <c r="HM237"/>
      <c r="HN237"/>
      <c r="HO237"/>
      <c r="HP237"/>
      <c r="HQ237"/>
      <c r="HR237"/>
      <c r="HS237"/>
      <c r="HT237"/>
      <c r="HU237"/>
      <c r="HV237"/>
      <c r="HW237"/>
      <c r="HX237"/>
      <c r="HY237"/>
      <c r="HZ237"/>
      <c r="IA237"/>
      <c r="IB237"/>
      <c r="IC237"/>
      <c r="ID237"/>
      <c r="IE237"/>
      <c r="IF237"/>
      <c r="IG237"/>
      <c r="IH237"/>
      <c r="II237"/>
      <c r="IJ237"/>
      <c r="IK237"/>
      <c r="IL237"/>
      <c r="IM237"/>
      <c r="IN237"/>
      <c r="IO237"/>
      <c r="IP237"/>
      <c r="IQ237"/>
      <c r="IR237"/>
      <c r="IS237"/>
      <c r="IT237"/>
      <c r="IU237"/>
      <c r="IV237"/>
      <c r="IW237"/>
      <c r="IX237"/>
      <c r="IY237"/>
      <c r="IZ237"/>
      <c r="JA237"/>
      <c r="JB237"/>
      <c r="JC237"/>
      <c r="JD237"/>
      <c r="JE237"/>
      <c r="JF237"/>
      <c r="JG237"/>
      <c r="JH237"/>
      <c r="JI237"/>
      <c r="JJ237"/>
      <c r="JK237"/>
      <c r="JL237"/>
      <c r="JM237"/>
      <c r="JN237"/>
      <c r="JO237"/>
      <c r="JP237"/>
      <c r="JQ237"/>
      <c r="JR237"/>
      <c r="JS237"/>
      <c r="JT237"/>
      <c r="JU237"/>
      <c r="JV237"/>
      <c r="JW237"/>
      <c r="JX237"/>
      <c r="JY237"/>
      <c r="JZ237"/>
      <c r="KA237"/>
      <c r="KB237"/>
      <c r="KC237"/>
      <c r="KD237"/>
      <c r="KE237"/>
      <c r="KF237"/>
      <c r="KG237"/>
      <c r="KH237"/>
      <c r="KI237"/>
      <c r="KJ237"/>
      <c r="KK237"/>
      <c r="KL237"/>
      <c r="KM237"/>
      <c r="KN237"/>
      <c r="KO237"/>
      <c r="KP237"/>
      <c r="KQ237"/>
      <c r="KR237"/>
      <c r="KS237"/>
      <c r="KT237"/>
      <c r="KU237"/>
      <c r="KV237"/>
      <c r="KW237"/>
      <c r="KX237"/>
      <c r="KY237"/>
      <c r="KZ237"/>
      <c r="LA237"/>
      <c r="LB237"/>
      <c r="LC237"/>
      <c r="LD237"/>
      <c r="LE237"/>
      <c r="LF237"/>
      <c r="LG237"/>
      <c r="LH237"/>
      <c r="LI237"/>
      <c r="LJ237"/>
      <c r="LK237"/>
      <c r="LL237"/>
      <c r="LM237"/>
      <c r="LN237"/>
      <c r="LO237"/>
      <c r="LP237"/>
      <c r="LQ237"/>
      <c r="LR237"/>
      <c r="LS237"/>
      <c r="LT237"/>
      <c r="LU237"/>
      <c r="LV237"/>
      <c r="LW237"/>
      <c r="LX237"/>
      <c r="LY237"/>
      <c r="LZ237"/>
      <c r="MA237"/>
      <c r="MB237"/>
      <c r="MC237"/>
      <c r="MD237"/>
      <c r="ME237"/>
      <c r="MF237"/>
      <c r="MG237"/>
      <c r="MH237"/>
      <c r="MI237"/>
      <c r="MJ237"/>
      <c r="MK237"/>
      <c r="ML237"/>
      <c r="MM237"/>
      <c r="MN237"/>
      <c r="MO237"/>
      <c r="MP237"/>
      <c r="MQ237"/>
      <c r="MR237"/>
      <c r="MS237"/>
      <c r="MT237"/>
      <c r="MU237"/>
      <c r="MV237"/>
      <c r="MW237"/>
      <c r="MX237"/>
      <c r="MY237"/>
      <c r="MZ237"/>
      <c r="NA237"/>
      <c r="NB237"/>
      <c r="NC237"/>
      <c r="ND237"/>
      <c r="NE237"/>
      <c r="NF237"/>
      <c r="NG237"/>
      <c r="NH237"/>
      <c r="NI237"/>
      <c r="NJ237"/>
      <c r="NK237"/>
      <c r="NL237"/>
      <c r="NM237"/>
      <c r="NN237"/>
      <c r="NO237"/>
      <c r="NP237"/>
      <c r="NQ237"/>
      <c r="NR237"/>
      <c r="NS237"/>
      <c r="NT237"/>
      <c r="NU237"/>
      <c r="NV237"/>
      <c r="NW237"/>
      <c r="NX237"/>
      <c r="NY237"/>
      <c r="NZ237"/>
      <c r="OA237"/>
      <c r="OB237"/>
      <c r="OC237"/>
      <c r="OD237"/>
      <c r="OE237"/>
      <c r="OF237"/>
      <c r="OG237"/>
      <c r="OH237"/>
      <c r="OI237"/>
      <c r="OJ237"/>
      <c r="OK237"/>
      <c r="OL237"/>
      <c r="OM237"/>
      <c r="ON237"/>
      <c r="OO237"/>
      <c r="OP237"/>
      <c r="OQ237"/>
      <c r="OR237"/>
      <c r="OS237"/>
      <c r="OT237"/>
      <c r="OU237"/>
      <c r="OV237"/>
      <c r="OW237"/>
      <c r="OX237"/>
      <c r="OY237"/>
      <c r="OZ237"/>
      <c r="PA237"/>
      <c r="PB237"/>
      <c r="PC237"/>
      <c r="PD237"/>
      <c r="PE237"/>
      <c r="PF237"/>
      <c r="PG237"/>
      <c r="PH237"/>
      <c r="PI237"/>
      <c r="PJ237"/>
      <c r="PK237"/>
      <c r="PL237"/>
      <c r="PM237"/>
      <c r="PN237"/>
      <c r="PO237"/>
      <c r="PP237"/>
      <c r="PQ237"/>
      <c r="PR237"/>
      <c r="PS237"/>
      <c r="PT237"/>
      <c r="PU237"/>
      <c r="PV237"/>
      <c r="PW237"/>
      <c r="PX237"/>
      <c r="PY237"/>
      <c r="PZ237"/>
      <c r="QA237"/>
      <c r="QB237"/>
      <c r="QC237"/>
      <c r="QD237"/>
      <c r="QE237"/>
      <c r="QF237"/>
      <c r="QG237"/>
      <c r="QH237"/>
      <c r="QI237"/>
      <c r="QJ237"/>
      <c r="QK237"/>
      <c r="QL237"/>
      <c r="QM237"/>
      <c r="QN237"/>
      <c r="QO237"/>
      <c r="QP237"/>
      <c r="QQ237"/>
      <c r="QR237"/>
      <c r="QS237"/>
      <c r="QT237"/>
      <c r="QU237"/>
      <c r="QV237"/>
      <c r="QW237"/>
      <c r="QX237"/>
      <c r="QY237"/>
      <c r="QZ237"/>
      <c r="RA237"/>
      <c r="RB237"/>
      <c r="RC237"/>
      <c r="RD237"/>
      <c r="RE237"/>
      <c r="RF237"/>
      <c r="RG237"/>
      <c r="RH237"/>
      <c r="RI237"/>
      <c r="RJ237"/>
      <c r="RK237"/>
      <c r="RL237"/>
      <c r="RM237"/>
      <c r="RN237"/>
      <c r="RO237"/>
      <c r="RP237"/>
      <c r="RQ237"/>
      <c r="RR237"/>
      <c r="RS237"/>
      <c r="RT237"/>
      <c r="RU237"/>
      <c r="RV237"/>
      <c r="RW237"/>
      <c r="RX237"/>
      <c r="RY237"/>
      <c r="RZ237"/>
      <c r="SA237"/>
      <c r="SB237"/>
      <c r="SC237"/>
      <c r="SD237"/>
      <c r="SE237"/>
      <c r="SF237"/>
      <c r="SG237"/>
      <c r="SH237"/>
      <c r="SI237"/>
      <c r="SJ237"/>
      <c r="SK237"/>
      <c r="SL237"/>
      <c r="SM237"/>
      <c r="SN237"/>
      <c r="SO237"/>
      <c r="SP237"/>
      <c r="SQ237"/>
      <c r="SR237"/>
      <c r="SS237"/>
      <c r="ST237"/>
      <c r="SU237"/>
      <c r="SV237"/>
      <c r="SW237"/>
      <c r="SX237"/>
      <c r="SY237"/>
      <c r="SZ237"/>
      <c r="TA237"/>
      <c r="TB237"/>
      <c r="TC237"/>
      <c r="TD237"/>
      <c r="TE237"/>
      <c r="TF237"/>
      <c r="TG237"/>
      <c r="TH237"/>
      <c r="TI237"/>
      <c r="TJ237"/>
      <c r="TK237"/>
      <c r="TL237"/>
      <c r="TM237"/>
      <c r="TN237"/>
      <c r="TO237"/>
      <c r="TP237"/>
      <c r="TQ237"/>
      <c r="TR237"/>
      <c r="TS237"/>
      <c r="TT237"/>
      <c r="TU237"/>
      <c r="TV237"/>
      <c r="TW237"/>
      <c r="TX237"/>
      <c r="TY237"/>
      <c r="TZ237"/>
      <c r="UA237"/>
      <c r="UB237"/>
      <c r="UC237"/>
      <c r="UD237"/>
      <c r="UE237"/>
      <c r="UF237"/>
      <c r="UG237"/>
      <c r="UH237"/>
      <c r="UI237"/>
      <c r="UJ237"/>
      <c r="UK237"/>
      <c r="UL237"/>
      <c r="UM237"/>
      <c r="UN237"/>
      <c r="UO237"/>
      <c r="UP237"/>
      <c r="UQ237"/>
      <c r="UR237"/>
      <c r="US237"/>
      <c r="UT237"/>
      <c r="UU237"/>
      <c r="UV237"/>
      <c r="UW237"/>
      <c r="UX237"/>
      <c r="UY237"/>
      <c r="UZ237"/>
      <c r="VA237"/>
      <c r="VB237"/>
      <c r="VC237"/>
      <c r="VD237"/>
      <c r="VE237"/>
      <c r="VF237"/>
      <c r="VG237"/>
      <c r="VH237"/>
      <c r="VI237"/>
      <c r="VJ237"/>
      <c r="VK237"/>
      <c r="VL237"/>
      <c r="VM237"/>
      <c r="VN237"/>
      <c r="VO237"/>
      <c r="VP237"/>
      <c r="VQ237"/>
      <c r="VR237"/>
      <c r="VS237"/>
      <c r="VT237"/>
      <c r="VU237"/>
      <c r="VV237"/>
      <c r="VW237"/>
      <c r="VX237"/>
      <c r="VY237"/>
      <c r="VZ237"/>
      <c r="WA237"/>
      <c r="WB237"/>
      <c r="WC237"/>
      <c r="WD237"/>
      <c r="WE237"/>
      <c r="WF237"/>
      <c r="WG237"/>
      <c r="WH237"/>
      <c r="WI237"/>
      <c r="WJ237"/>
      <c r="WK237"/>
      <c r="WL237"/>
      <c r="WM237"/>
      <c r="WN237"/>
      <c r="WO237"/>
      <c r="WP237"/>
      <c r="WQ237"/>
      <c r="WR237"/>
      <c r="WS237"/>
      <c r="WT237"/>
      <c r="WU237"/>
      <c r="WV237"/>
      <c r="WW237"/>
      <c r="WX237"/>
      <c r="WY237"/>
      <c r="WZ237"/>
      <c r="XA237"/>
      <c r="XB237"/>
      <c r="XC237"/>
      <c r="XD237"/>
      <c r="XE237"/>
      <c r="XF237"/>
      <c r="XG237"/>
      <c r="XH237"/>
      <c r="XI237"/>
      <c r="XJ237"/>
      <c r="XK237"/>
      <c r="XL237"/>
      <c r="XM237"/>
      <c r="XN237"/>
      <c r="XO237"/>
      <c r="XP237"/>
      <c r="XQ237"/>
      <c r="XR237"/>
      <c r="XS237"/>
      <c r="XT237"/>
      <c r="XU237"/>
      <c r="XV237"/>
      <c r="XW237"/>
      <c r="XX237"/>
      <c r="XY237"/>
      <c r="XZ237"/>
      <c r="YA237"/>
      <c r="YB237"/>
      <c r="YC237"/>
      <c r="YD237"/>
      <c r="YE237"/>
      <c r="YF237"/>
      <c r="YG237"/>
      <c r="YH237"/>
      <c r="YI237"/>
      <c r="YJ237"/>
      <c r="YK237"/>
      <c r="YL237"/>
      <c r="YM237"/>
      <c r="YN237"/>
      <c r="YO237"/>
      <c r="YP237"/>
      <c r="YQ237"/>
      <c r="YR237"/>
      <c r="YS237"/>
      <c r="YT237"/>
      <c r="YU237"/>
      <c r="YV237"/>
      <c r="YW237"/>
      <c r="YX237"/>
      <c r="YY237"/>
      <c r="YZ237"/>
      <c r="ZA237"/>
      <c r="ZB237"/>
      <c r="ZC237"/>
      <c r="ZD237"/>
      <c r="ZE237"/>
      <c r="ZF237"/>
      <c r="ZG237"/>
      <c r="ZH237"/>
      <c r="ZI237"/>
      <c r="ZJ237"/>
      <c r="ZK237"/>
      <c r="ZL237"/>
      <c r="ZM237"/>
      <c r="ZN237"/>
      <c r="ZO237"/>
      <c r="ZP237"/>
      <c r="ZQ237"/>
      <c r="ZR237"/>
      <c r="ZS237"/>
      <c r="ZT237"/>
      <c r="ZU237"/>
      <c r="ZV237"/>
      <c r="ZW237"/>
      <c r="ZX237"/>
      <c r="ZY237"/>
      <c r="ZZ237"/>
      <c r="AAA237"/>
      <c r="AAB237"/>
      <c r="AAC237"/>
      <c r="AAD237"/>
      <c r="AAE237"/>
      <c r="AAF237"/>
      <c r="AAG237"/>
      <c r="AAH237"/>
      <c r="AAI237"/>
      <c r="AAJ237"/>
      <c r="AAK237"/>
      <c r="AAL237"/>
      <c r="AAM237"/>
      <c r="AAN237"/>
      <c r="AAO237"/>
      <c r="AAP237"/>
      <c r="AAQ237"/>
      <c r="AAR237"/>
      <c r="AAS237"/>
      <c r="AAT237"/>
      <c r="AAU237"/>
      <c r="AAV237"/>
      <c r="AAW237"/>
      <c r="AAX237"/>
      <c r="AAY237"/>
      <c r="AAZ237"/>
      <c r="ABA237"/>
      <c r="ABB237"/>
      <c r="ABC237"/>
      <c r="ABD237"/>
      <c r="ABE237"/>
      <c r="ABF237"/>
      <c r="ABG237"/>
      <c r="ABH237"/>
      <c r="ABI237"/>
      <c r="ABJ237"/>
      <c r="ABK237"/>
      <c r="ABL237"/>
      <c r="ABM237"/>
      <c r="ABN237"/>
      <c r="ABO237"/>
      <c r="ABP237"/>
      <c r="ABQ237"/>
      <c r="ABR237"/>
      <c r="ABS237"/>
      <c r="ABT237"/>
      <c r="ABU237"/>
      <c r="ABV237"/>
      <c r="ABW237"/>
      <c r="ABX237"/>
      <c r="ABY237"/>
      <c r="ABZ237"/>
      <c r="ACA237"/>
      <c r="ACB237"/>
      <c r="ACC237"/>
      <c r="ACD237"/>
      <c r="ACE237"/>
      <c r="ACF237"/>
      <c r="ACG237"/>
      <c r="ACH237"/>
      <c r="ACI237"/>
      <c r="ACJ237"/>
      <c r="ACK237"/>
      <c r="ACL237"/>
      <c r="ACM237"/>
      <c r="ACN237"/>
      <c r="ACO237"/>
      <c r="ACP237"/>
      <c r="ACQ237"/>
      <c r="ACR237"/>
      <c r="ACS237"/>
      <c r="ACT237"/>
      <c r="ACU237"/>
      <c r="ACV237"/>
      <c r="ACW237"/>
      <c r="ACX237"/>
      <c r="ACY237"/>
      <c r="ACZ237"/>
      <c r="ADA237"/>
      <c r="ADB237"/>
      <c r="ADC237"/>
      <c r="ADD237"/>
      <c r="ADE237"/>
      <c r="ADF237"/>
      <c r="ADG237"/>
      <c r="ADH237"/>
      <c r="ADI237"/>
      <c r="ADJ237"/>
      <c r="ADK237"/>
      <c r="ADL237"/>
      <c r="ADM237"/>
      <c r="ADN237"/>
      <c r="ADO237"/>
      <c r="ADP237"/>
      <c r="ADQ237"/>
      <c r="ADR237"/>
      <c r="ADS237"/>
      <c r="ADT237"/>
      <c r="ADU237"/>
      <c r="ADV237"/>
      <c r="ADW237"/>
      <c r="ADX237"/>
      <c r="ADY237"/>
      <c r="ADZ237"/>
      <c r="AEA237"/>
      <c r="AEB237"/>
      <c r="AEC237"/>
      <c r="AED237"/>
      <c r="AEE237"/>
      <c r="AEF237"/>
      <c r="AEG237"/>
      <c r="AEH237"/>
      <c r="AEI237"/>
      <c r="AEJ237"/>
      <c r="AEK237"/>
      <c r="AEL237"/>
      <c r="AEM237"/>
      <c r="AEN237"/>
      <c r="AEO237"/>
      <c r="AEP237"/>
      <c r="AEQ237"/>
      <c r="AER237"/>
      <c r="AES237"/>
      <c r="AET237"/>
      <c r="AEU237"/>
      <c r="AEV237"/>
      <c r="AEW237"/>
      <c r="AEX237"/>
      <c r="AEY237"/>
      <c r="AEZ237"/>
      <c r="AFA237"/>
      <c r="AFB237"/>
      <c r="AFC237"/>
      <c r="AFD237"/>
      <c r="AFE237"/>
      <c r="AFF237"/>
      <c r="AFG237"/>
      <c r="AFH237"/>
      <c r="AFI237"/>
      <c r="AFJ237"/>
      <c r="AFK237"/>
      <c r="AFL237"/>
      <c r="AFM237"/>
      <c r="AFN237"/>
      <c r="AFO237"/>
      <c r="AFP237"/>
      <c r="AFQ237"/>
      <c r="AFR237"/>
      <c r="AFS237"/>
      <c r="AFT237"/>
      <c r="AFU237"/>
      <c r="AFV237"/>
      <c r="AFW237"/>
      <c r="AFX237"/>
      <c r="AFY237"/>
      <c r="AFZ237"/>
      <c r="AGA237"/>
      <c r="AGB237"/>
      <c r="AGC237"/>
      <c r="AGD237"/>
      <c r="AGE237"/>
      <c r="AGF237"/>
      <c r="AGG237"/>
      <c r="AGH237"/>
      <c r="AGI237"/>
      <c r="AGJ237"/>
      <c r="AGK237"/>
      <c r="AGL237"/>
      <c r="AGM237"/>
      <c r="AGN237"/>
      <c r="AGO237"/>
      <c r="AGP237"/>
      <c r="AGQ237"/>
      <c r="AGR237"/>
      <c r="AGS237"/>
      <c r="AGT237"/>
      <c r="AGU237"/>
      <c r="AGV237"/>
      <c r="AGW237"/>
      <c r="AGX237"/>
      <c r="AGY237"/>
      <c r="AGZ237"/>
      <c r="AHA237"/>
      <c r="AHB237"/>
      <c r="AHC237"/>
      <c r="AHD237"/>
      <c r="AHE237"/>
      <c r="AHF237"/>
      <c r="AHG237"/>
      <c r="AHH237"/>
      <c r="AHI237"/>
      <c r="AHJ237"/>
      <c r="AHK237"/>
      <c r="AHL237"/>
      <c r="AHM237"/>
      <c r="AHN237"/>
      <c r="AHO237"/>
      <c r="AHP237"/>
      <c r="AHQ237"/>
      <c r="AHR237"/>
      <c r="AHS237"/>
      <c r="AHT237"/>
      <c r="AHU237"/>
      <c r="AHV237"/>
      <c r="AHW237"/>
      <c r="AHX237"/>
      <c r="AHY237"/>
      <c r="AHZ237"/>
      <c r="AIA237"/>
      <c r="AIB237"/>
      <c r="AIC237"/>
      <c r="AID237"/>
      <c r="AIE237"/>
      <c r="AIF237"/>
      <c r="AIG237"/>
      <c r="AIH237"/>
      <c r="AII237"/>
      <c r="AIJ237"/>
      <c r="AIK237"/>
      <c r="AIL237"/>
      <c r="AIM237"/>
      <c r="AIN237"/>
      <c r="AIO237"/>
      <c r="AIP237"/>
      <c r="AIQ237"/>
      <c r="AIR237"/>
      <c r="AIS237"/>
      <c r="AIT237"/>
      <c r="AIU237"/>
      <c r="AIV237"/>
      <c r="AIW237"/>
      <c r="AIX237"/>
      <c r="AIY237"/>
      <c r="AIZ237"/>
      <c r="AJA237"/>
      <c r="AJB237"/>
      <c r="AJC237"/>
      <c r="AJD237"/>
      <c r="AJE237"/>
      <c r="AJF237"/>
      <c r="AJG237"/>
      <c r="AJH237"/>
      <c r="AJI237"/>
      <c r="AJJ237"/>
      <c r="AJK237"/>
      <c r="AJL237"/>
      <c r="AJM237"/>
      <c r="AJN237"/>
      <c r="AJO237"/>
      <c r="AJP237"/>
      <c r="AJQ237"/>
      <c r="AJR237"/>
      <c r="AJS237"/>
      <c r="AJT237"/>
      <c r="AJU237"/>
      <c r="AJV237"/>
      <c r="AJW237"/>
      <c r="AJX237"/>
      <c r="AJY237"/>
      <c r="AJZ237"/>
      <c r="AKA237"/>
      <c r="AKB237"/>
      <c r="AKC237"/>
      <c r="AKD237"/>
      <c r="AKE237"/>
      <c r="AKF237"/>
      <c r="AKG237"/>
      <c r="AKH237"/>
      <c r="AKI237"/>
      <c r="AKJ237"/>
      <c r="AKK237"/>
      <c r="AKL237"/>
      <c r="AKM237"/>
      <c r="AKN237"/>
      <c r="AKO237"/>
      <c r="AKP237"/>
      <c r="AKQ237"/>
      <c r="AKR237"/>
      <c r="AKS237"/>
      <c r="AKT237"/>
      <c r="AKU237"/>
      <c r="AKV237"/>
      <c r="AKW237"/>
      <c r="AKX237"/>
      <c r="AKY237"/>
      <c r="AKZ237"/>
      <c r="ALA237"/>
      <c r="ALB237"/>
      <c r="ALC237"/>
      <c r="ALD237"/>
      <c r="ALE237"/>
      <c r="ALF237"/>
      <c r="ALG237"/>
      <c r="ALH237"/>
      <c r="ALI237"/>
      <c r="ALJ237"/>
      <c r="ALK237"/>
      <c r="ALL237"/>
      <c r="ALM237"/>
      <c r="ALN237"/>
      <c r="ALO237"/>
      <c r="ALP237"/>
      <c r="ALQ237"/>
      <c r="ALR237"/>
      <c r="ALS237"/>
      <c r="ALT237"/>
      <c r="ALU237"/>
      <c r="ALV237"/>
      <c r="ALW237"/>
      <c r="ALX237"/>
      <c r="ALY237"/>
      <c r="ALZ237"/>
      <c r="AMA237"/>
      <c r="AMB237"/>
      <c r="AMC237"/>
      <c r="AMD237"/>
      <c r="AME237"/>
      <c r="AMF237"/>
      <c r="AMG237"/>
      <c r="AMH237"/>
      <c r="AMI237"/>
      <c r="AMJ237"/>
      <c r="AMK237"/>
      <c r="AML237"/>
      <c r="AMM237"/>
      <c r="AMN237"/>
      <c r="AMO237"/>
      <c r="AMP237"/>
      <c r="AMQ237"/>
      <c r="AMR237"/>
      <c r="AMS237"/>
      <c r="AMT237"/>
      <c r="AMU237"/>
      <c r="AMV237"/>
      <c r="AMW237"/>
      <c r="AMX237"/>
      <c r="AMY237"/>
      <c r="AMZ237"/>
      <c r="ANA237"/>
      <c r="ANB237"/>
      <c r="ANC237"/>
      <c r="AND237"/>
      <c r="ANE237"/>
    </row>
    <row r="238" spans="3:1045" s="6" customFormat="1" ht="15" customHeight="1" x14ac:dyDescent="0.25">
      <c r="C238" s="158" t="str">
        <f t="shared" si="209"/>
        <v>Rheem</v>
      </c>
      <c r="D238" s="158" t="str">
        <f t="shared" si="210"/>
        <v>XE50T10HM00U0  (50 gal, JA13)</v>
      </c>
      <c r="E238" s="158">
        <f t="shared" si="198"/>
        <v>197278</v>
      </c>
      <c r="F238" s="60">
        <f t="shared" si="214"/>
        <v>50</v>
      </c>
      <c r="G238" s="6" t="str">
        <f t="shared" si="211"/>
        <v>RheemPlugInShared50</v>
      </c>
      <c r="H238" s="62">
        <v>0</v>
      </c>
      <c r="I238" s="60">
        <v>1</v>
      </c>
      <c r="J238" s="61">
        <f t="shared" si="205"/>
        <v>0</v>
      </c>
      <c r="K238" s="61">
        <f t="shared" si="206"/>
        <v>3</v>
      </c>
      <c r="L238" s="127">
        <f t="shared" si="212"/>
        <v>1</v>
      </c>
      <c r="M238" s="169" t="str">
        <f t="shared" si="200"/>
        <v>RheemXE50T10HM00U0</v>
      </c>
      <c r="N238" s="97" t="s">
        <v>196</v>
      </c>
      <c r="O238" s="32">
        <v>3</v>
      </c>
      <c r="P238" s="81">
        <f t="shared" si="213"/>
        <v>19</v>
      </c>
      <c r="Q238" s="156" t="s">
        <v>91</v>
      </c>
      <c r="R238" s="68">
        <f t="shared" si="201"/>
        <v>72</v>
      </c>
      <c r="S238" s="68">
        <f t="shared" si="207"/>
        <v>197278</v>
      </c>
      <c r="T238" s="65" t="str">
        <f t="shared" si="203"/>
        <v>XE50T10HM00U0  (50 gal, JA13)</v>
      </c>
      <c r="U238" s="168">
        <f t="shared" si="186"/>
        <v>1</v>
      </c>
      <c r="V238" s="155" t="s">
        <v>766</v>
      </c>
      <c r="W238" s="14">
        <v>50</v>
      </c>
      <c r="X238" s="105" t="s">
        <v>756</v>
      </c>
      <c r="Y238" s="86" t="s">
        <v>756</v>
      </c>
      <c r="Z238" s="91" t="str">
        <f t="shared" si="208"/>
        <v>RheemPlugInShared50</v>
      </c>
      <c r="AA238" s="126">
        <v>1</v>
      </c>
      <c r="AB238" s="42"/>
      <c r="AC238" s="51" t="s">
        <v>9</v>
      </c>
      <c r="AD238" s="171">
        <v>3</v>
      </c>
      <c r="AE238" s="52">
        <v>44760</v>
      </c>
      <c r="AF238" s="49" t="s">
        <v>91</v>
      </c>
      <c r="AG238" s="138" t="str">
        <f t="shared" si="189"/>
        <v>2,     197278,   "XE50T10HM00U0  (50 gal, JA13)"</v>
      </c>
      <c r="AH238" s="140" t="str">
        <f t="shared" si="185"/>
        <v>Rheem</v>
      </c>
      <c r="AI238" s="157" t="s">
        <v>786</v>
      </c>
      <c r="AJ238" s="166">
        <f t="shared" si="187"/>
        <v>1</v>
      </c>
      <c r="AK238" s="138" t="str">
        <f t="shared" si="190"/>
        <v xml:space="preserve">          case  XE50T10HM00U0  (50 gal, JA13)   :   "RheemXE50T10HM00U0"</v>
      </c>
      <c r="AL238"/>
      <c r="AM238"/>
      <c r="AN238"/>
      <c r="AO238"/>
      <c r="AP238"/>
      <c r="AQ238"/>
      <c r="AR238"/>
      <c r="AS238"/>
      <c r="AT238"/>
      <c r="AU238"/>
      <c r="AV238"/>
      <c r="AW238"/>
      <c r="AX238"/>
      <c r="AY238"/>
      <c r="AZ238"/>
      <c r="BA238"/>
      <c r="BB238"/>
    </row>
    <row r="239" spans="3:1045" s="6" customFormat="1" ht="15" customHeight="1" x14ac:dyDescent="0.25">
      <c r="C239" s="158" t="str">
        <f t="shared" si="209"/>
        <v>Rheem</v>
      </c>
      <c r="D239" s="158" t="str">
        <f t="shared" si="210"/>
        <v>XE50T10HMS00U0  (50 gal, JA13)</v>
      </c>
      <c r="E239" s="158">
        <f t="shared" si="198"/>
        <v>197378</v>
      </c>
      <c r="F239" s="60">
        <f t="shared" si="214"/>
        <v>50</v>
      </c>
      <c r="G239" s="6" t="str">
        <f t="shared" si="211"/>
        <v>RheemPlugInShared50</v>
      </c>
      <c r="H239" s="62">
        <v>0</v>
      </c>
      <c r="I239" s="60">
        <v>1</v>
      </c>
      <c r="J239" s="61">
        <f t="shared" si="205"/>
        <v>0</v>
      </c>
      <c r="K239" s="61">
        <f t="shared" si="206"/>
        <v>3</v>
      </c>
      <c r="L239" s="127">
        <f t="shared" si="212"/>
        <v>1</v>
      </c>
      <c r="M239" s="169" t="str">
        <f t="shared" si="200"/>
        <v>RheemXE50T10HMS00U0</v>
      </c>
      <c r="N239" s="97" t="s">
        <v>196</v>
      </c>
      <c r="O239" s="32">
        <v>3</v>
      </c>
      <c r="P239" s="81">
        <f t="shared" si="213"/>
        <v>19</v>
      </c>
      <c r="Q239" s="156" t="s">
        <v>91</v>
      </c>
      <c r="R239" s="68">
        <f t="shared" si="201"/>
        <v>73</v>
      </c>
      <c r="S239" s="68">
        <f t="shared" si="207"/>
        <v>197378</v>
      </c>
      <c r="T239" s="65" t="str">
        <f t="shared" si="203"/>
        <v>XE50T10HMS00U0  (50 gal, JA13)</v>
      </c>
      <c r="U239" s="168">
        <f t="shared" si="186"/>
        <v>1</v>
      </c>
      <c r="V239" s="155" t="s">
        <v>767</v>
      </c>
      <c r="W239" s="14">
        <v>50</v>
      </c>
      <c r="X239" s="105" t="s">
        <v>756</v>
      </c>
      <c r="Y239" s="86" t="s">
        <v>756</v>
      </c>
      <c r="Z239" s="91" t="str">
        <f t="shared" si="208"/>
        <v>RheemPlugInShared50</v>
      </c>
      <c r="AA239" s="126">
        <v>1</v>
      </c>
      <c r="AB239" s="42"/>
      <c r="AC239" s="51" t="s">
        <v>9</v>
      </c>
      <c r="AD239" s="171">
        <v>3</v>
      </c>
      <c r="AE239" s="52">
        <v>44760</v>
      </c>
      <c r="AF239" s="49" t="s">
        <v>91</v>
      </c>
      <c r="AG239" s="138" t="str">
        <f t="shared" si="189"/>
        <v>2,     197378,   "XE50T10HMS00U0  (50 gal, JA13)"</v>
      </c>
      <c r="AH239" s="140" t="str">
        <f t="shared" si="185"/>
        <v>Rheem</v>
      </c>
      <c r="AI239" s="157" t="s">
        <v>787</v>
      </c>
      <c r="AJ239" s="166">
        <f t="shared" si="187"/>
        <v>1</v>
      </c>
      <c r="AK239" s="138" t="str">
        <f t="shared" si="190"/>
        <v xml:space="preserve">          case  XE50T10HMS00U0  (50 gal, JA13)   :   "RheemXE50T10HMS00U0"</v>
      </c>
      <c r="AL239"/>
      <c r="AM239"/>
      <c r="AN239"/>
      <c r="AO239"/>
      <c r="AP239"/>
      <c r="AQ239"/>
      <c r="AR239"/>
      <c r="AS239"/>
      <c r="AT239"/>
      <c r="AU239"/>
      <c r="AV239"/>
      <c r="AW239"/>
      <c r="AX239"/>
      <c r="AY239"/>
      <c r="AZ239"/>
      <c r="BA239"/>
      <c r="BB239"/>
      <c r="BC239"/>
      <c r="BD239"/>
      <c r="BE239"/>
      <c r="BF239"/>
      <c r="BG239"/>
      <c r="BH239"/>
      <c r="BI239"/>
      <c r="BJ239"/>
      <c r="BK239"/>
      <c r="BL239"/>
      <c r="BM239"/>
      <c r="BN239"/>
      <c r="BO239"/>
      <c r="BP239"/>
      <c r="BQ239"/>
      <c r="BR239"/>
      <c r="BS239"/>
      <c r="BT239"/>
      <c r="BU239"/>
      <c r="BV239"/>
      <c r="BW239"/>
      <c r="BX239"/>
      <c r="BY239"/>
      <c r="BZ239"/>
      <c r="CA239"/>
      <c r="CB239"/>
      <c r="CC239"/>
      <c r="CD239"/>
      <c r="CE239"/>
      <c r="CF239"/>
      <c r="CG239"/>
      <c r="CH239"/>
      <c r="CI239"/>
      <c r="CJ239"/>
      <c r="CK239"/>
      <c r="CL239"/>
      <c r="CM239"/>
      <c r="CN239"/>
      <c r="CO239"/>
      <c r="CP239"/>
      <c r="CQ239"/>
      <c r="CR239"/>
      <c r="CS239"/>
      <c r="CT239"/>
      <c r="CU239"/>
      <c r="CV239"/>
      <c r="CW239"/>
      <c r="CX239"/>
      <c r="CY239"/>
      <c r="CZ239"/>
      <c r="DA239"/>
      <c r="DB239"/>
      <c r="DC239"/>
      <c r="DD239"/>
      <c r="DE239"/>
      <c r="DF239"/>
      <c r="DG239"/>
      <c r="DH239"/>
      <c r="DI239"/>
      <c r="DJ239"/>
      <c r="DK239"/>
      <c r="DL239"/>
      <c r="DM239"/>
      <c r="DN239"/>
      <c r="DO239"/>
      <c r="DP239"/>
      <c r="DQ239"/>
      <c r="DR239"/>
      <c r="DS239"/>
      <c r="DT239"/>
      <c r="DU239"/>
      <c r="DV239"/>
      <c r="DW239"/>
      <c r="DX239"/>
      <c r="DY239"/>
      <c r="DZ239"/>
      <c r="EA239"/>
      <c r="EB239"/>
      <c r="EC239"/>
      <c r="ED239"/>
      <c r="EE239"/>
      <c r="EF239"/>
      <c r="EG239"/>
      <c r="EH239"/>
      <c r="EI239"/>
      <c r="EJ239"/>
      <c r="EK239"/>
      <c r="EL239"/>
      <c r="EM239"/>
      <c r="EN239"/>
      <c r="EO239"/>
      <c r="EP239"/>
      <c r="EQ239"/>
      <c r="ER239"/>
      <c r="ES239"/>
      <c r="ET239"/>
      <c r="EU239"/>
      <c r="EV239"/>
      <c r="EW239"/>
      <c r="EX239"/>
      <c r="EY239"/>
      <c r="EZ239"/>
      <c r="FA239"/>
      <c r="FB239"/>
      <c r="FC239"/>
      <c r="FD239"/>
      <c r="FE239"/>
      <c r="FF239"/>
      <c r="FG239"/>
      <c r="FH239"/>
      <c r="FI239"/>
      <c r="FJ239"/>
      <c r="FK239"/>
      <c r="FL239"/>
      <c r="FM239"/>
      <c r="FN239"/>
      <c r="FO239"/>
      <c r="FP239"/>
      <c r="FQ239"/>
      <c r="FR239"/>
      <c r="FS239"/>
      <c r="FT239"/>
      <c r="FU239"/>
      <c r="FV239"/>
      <c r="FW239"/>
      <c r="FX239"/>
      <c r="FY239"/>
      <c r="FZ239"/>
      <c r="GA239"/>
      <c r="GB239"/>
      <c r="GC239"/>
      <c r="GD239"/>
      <c r="GE239"/>
      <c r="GF239"/>
      <c r="GG239"/>
      <c r="GH239"/>
      <c r="GI239"/>
      <c r="GJ239"/>
      <c r="GK239"/>
      <c r="GL239"/>
      <c r="GM239"/>
      <c r="GN239"/>
      <c r="GO239"/>
      <c r="GP239"/>
      <c r="GQ239"/>
      <c r="GR239"/>
      <c r="GS239"/>
      <c r="GT239"/>
      <c r="GU239"/>
      <c r="GV239"/>
      <c r="GW239"/>
      <c r="GX239"/>
      <c r="GY239"/>
      <c r="GZ239"/>
      <c r="HA239"/>
      <c r="HB239"/>
      <c r="HC239"/>
      <c r="HD239"/>
      <c r="HE239"/>
      <c r="HF239"/>
      <c r="HG239"/>
      <c r="HH239"/>
      <c r="HI239"/>
      <c r="HJ239"/>
      <c r="HK239"/>
      <c r="HL239"/>
      <c r="HM239"/>
      <c r="HN239"/>
      <c r="HO239"/>
      <c r="HP239"/>
      <c r="HQ239"/>
      <c r="HR239"/>
      <c r="HS239"/>
      <c r="HT239"/>
      <c r="HU239"/>
      <c r="HV239"/>
      <c r="HW239"/>
      <c r="HX239"/>
      <c r="HY239"/>
      <c r="HZ239"/>
      <c r="IA239"/>
      <c r="IB239"/>
      <c r="IC239"/>
      <c r="ID239"/>
      <c r="IE239"/>
      <c r="IF239"/>
      <c r="IG239"/>
      <c r="IH239"/>
      <c r="II239"/>
      <c r="IJ239"/>
      <c r="IK239"/>
      <c r="IL239"/>
      <c r="IM239"/>
      <c r="IN239"/>
      <c r="IO239"/>
      <c r="IP239"/>
      <c r="IQ239"/>
      <c r="IR239"/>
      <c r="IS239"/>
      <c r="IT239"/>
      <c r="IU239"/>
      <c r="IV239"/>
      <c r="IW239"/>
      <c r="IX239"/>
      <c r="IY239"/>
      <c r="IZ239"/>
      <c r="JA239"/>
      <c r="JB239"/>
      <c r="JC239"/>
      <c r="JD239"/>
      <c r="JE239"/>
      <c r="JF239"/>
      <c r="JG239"/>
      <c r="JH239"/>
      <c r="JI239"/>
      <c r="JJ239"/>
      <c r="JK239"/>
      <c r="JL239"/>
      <c r="JM239"/>
      <c r="JN239"/>
      <c r="JO239"/>
      <c r="JP239"/>
      <c r="JQ239"/>
      <c r="JR239"/>
      <c r="JS239"/>
      <c r="JT239"/>
      <c r="JU239"/>
      <c r="JV239"/>
      <c r="JW239"/>
      <c r="JX239"/>
      <c r="JY239"/>
      <c r="JZ239"/>
      <c r="KA239"/>
      <c r="KB239"/>
      <c r="KC239"/>
      <c r="KD239"/>
      <c r="KE239"/>
      <c r="KF239"/>
      <c r="KG239"/>
      <c r="KH239"/>
      <c r="KI239"/>
      <c r="KJ239"/>
      <c r="KK239"/>
      <c r="KL239"/>
      <c r="KM239"/>
      <c r="KN239"/>
      <c r="KO239"/>
      <c r="KP239"/>
      <c r="KQ239"/>
      <c r="KR239"/>
      <c r="KS239"/>
      <c r="KT239"/>
      <c r="KU239"/>
      <c r="KV239"/>
      <c r="KW239"/>
      <c r="KX239"/>
      <c r="KY239"/>
      <c r="KZ239"/>
      <c r="LA239"/>
      <c r="LB239"/>
      <c r="LC239"/>
      <c r="LD239"/>
      <c r="LE239"/>
      <c r="LF239"/>
      <c r="LG239"/>
      <c r="LH239"/>
      <c r="LI239"/>
      <c r="LJ239"/>
      <c r="LK239"/>
      <c r="LL239"/>
      <c r="LM239"/>
      <c r="LN239"/>
      <c r="LO239"/>
      <c r="LP239"/>
      <c r="LQ239"/>
      <c r="LR239"/>
      <c r="LS239"/>
      <c r="LT239"/>
      <c r="LU239"/>
      <c r="LV239"/>
      <c r="LW239"/>
      <c r="LX239"/>
      <c r="LY239"/>
      <c r="LZ239"/>
      <c r="MA239"/>
      <c r="MB239"/>
      <c r="MC239"/>
      <c r="MD239"/>
      <c r="ME239"/>
      <c r="MF239"/>
      <c r="MG239"/>
      <c r="MH239"/>
      <c r="MI239"/>
      <c r="MJ239"/>
      <c r="MK239"/>
      <c r="ML239"/>
      <c r="MM239"/>
      <c r="MN239"/>
      <c r="MO239"/>
      <c r="MP239"/>
      <c r="MQ239"/>
      <c r="MR239"/>
      <c r="MS239"/>
      <c r="MT239"/>
      <c r="MU239"/>
      <c r="MV239"/>
      <c r="MW239"/>
      <c r="MX239"/>
      <c r="MY239"/>
      <c r="MZ239"/>
      <c r="NA239"/>
      <c r="NB239"/>
      <c r="NC239"/>
      <c r="ND239"/>
      <c r="NE239"/>
      <c r="NF239"/>
      <c r="NG239"/>
      <c r="NH239"/>
      <c r="NI239"/>
      <c r="NJ239"/>
      <c r="NK239"/>
      <c r="NL239"/>
      <c r="NM239"/>
      <c r="NN239"/>
      <c r="NO239"/>
      <c r="NP239"/>
      <c r="NQ239"/>
      <c r="NR239"/>
      <c r="NS239"/>
      <c r="NT239"/>
      <c r="NU239"/>
      <c r="NV239"/>
      <c r="NW239"/>
      <c r="NX239"/>
      <c r="NY239"/>
      <c r="NZ239"/>
      <c r="OA239"/>
      <c r="OB239"/>
      <c r="OC239"/>
      <c r="OD239"/>
      <c r="OE239"/>
      <c r="OF239"/>
      <c r="OG239"/>
      <c r="OH239"/>
      <c r="OI239"/>
      <c r="OJ239"/>
      <c r="OK239"/>
      <c r="OL239"/>
      <c r="OM239"/>
      <c r="ON239"/>
      <c r="OO239"/>
      <c r="OP239"/>
      <c r="OQ239"/>
      <c r="OR239"/>
      <c r="OS239"/>
      <c r="OT239"/>
      <c r="OU239"/>
      <c r="OV239"/>
      <c r="OW239"/>
      <c r="OX239"/>
      <c r="OY239"/>
      <c r="OZ239"/>
      <c r="PA239"/>
      <c r="PB239"/>
      <c r="PC239"/>
      <c r="PD239"/>
      <c r="PE239"/>
      <c r="PF239"/>
      <c r="PG239"/>
      <c r="PH239"/>
      <c r="PI239"/>
      <c r="PJ239"/>
      <c r="PK239"/>
      <c r="PL239"/>
      <c r="PM239"/>
      <c r="PN239"/>
      <c r="PO239"/>
      <c r="PP239"/>
      <c r="PQ239"/>
      <c r="PR239"/>
      <c r="PS239"/>
      <c r="PT239"/>
      <c r="PU239"/>
      <c r="PV239"/>
      <c r="PW239"/>
      <c r="PX239"/>
      <c r="PY239"/>
      <c r="PZ239"/>
      <c r="QA239"/>
      <c r="QB239"/>
      <c r="QC239"/>
      <c r="QD239"/>
      <c r="QE239"/>
      <c r="QF239"/>
      <c r="QG239"/>
      <c r="QH239"/>
      <c r="QI239"/>
      <c r="QJ239"/>
      <c r="QK239"/>
      <c r="QL239"/>
      <c r="QM239"/>
      <c r="QN239"/>
      <c r="QO239"/>
      <c r="QP239"/>
      <c r="QQ239"/>
      <c r="QR239"/>
      <c r="QS239"/>
      <c r="QT239"/>
      <c r="QU239"/>
      <c r="QV239"/>
      <c r="QW239"/>
      <c r="QX239"/>
      <c r="QY239"/>
      <c r="QZ239"/>
      <c r="RA239"/>
      <c r="RB239"/>
      <c r="RC239"/>
      <c r="RD239"/>
      <c r="RE239"/>
      <c r="RF239"/>
      <c r="RG239"/>
      <c r="RH239"/>
      <c r="RI239"/>
      <c r="RJ239"/>
      <c r="RK239"/>
      <c r="RL239"/>
      <c r="RM239"/>
      <c r="RN239"/>
      <c r="RO239"/>
      <c r="RP239"/>
      <c r="RQ239"/>
      <c r="RR239"/>
      <c r="RS239"/>
      <c r="RT239"/>
      <c r="RU239"/>
      <c r="RV239"/>
      <c r="RW239"/>
      <c r="RX239"/>
      <c r="RY239"/>
      <c r="RZ239"/>
      <c r="SA239"/>
      <c r="SB239"/>
      <c r="SC239"/>
      <c r="SD239"/>
      <c r="SE239"/>
      <c r="SF239"/>
      <c r="SG239"/>
      <c r="SH239"/>
      <c r="SI239"/>
      <c r="SJ239"/>
      <c r="SK239"/>
      <c r="SL239"/>
      <c r="SM239"/>
      <c r="SN239"/>
      <c r="SO239"/>
      <c r="SP239"/>
      <c r="SQ239"/>
      <c r="SR239"/>
      <c r="SS239"/>
      <c r="ST239"/>
      <c r="SU239"/>
      <c r="SV239"/>
      <c r="SW239"/>
      <c r="SX239"/>
      <c r="SY239"/>
      <c r="SZ239"/>
      <c r="TA239"/>
      <c r="TB239"/>
      <c r="TC239"/>
      <c r="TD239"/>
      <c r="TE239"/>
      <c r="TF239"/>
      <c r="TG239"/>
      <c r="TH239"/>
      <c r="TI239"/>
      <c r="TJ239"/>
      <c r="TK239"/>
      <c r="TL239"/>
      <c r="TM239"/>
      <c r="TN239"/>
      <c r="TO239"/>
      <c r="TP239"/>
      <c r="TQ239"/>
      <c r="TR239"/>
      <c r="TS239"/>
      <c r="TT239"/>
      <c r="TU239"/>
      <c r="TV239"/>
      <c r="TW239"/>
      <c r="TX239"/>
      <c r="TY239"/>
      <c r="TZ239"/>
      <c r="UA239"/>
      <c r="UB239"/>
      <c r="UC239"/>
      <c r="UD239"/>
      <c r="UE239"/>
      <c r="UF239"/>
      <c r="UG239"/>
      <c r="UH239"/>
      <c r="UI239"/>
      <c r="UJ239"/>
      <c r="UK239"/>
      <c r="UL239"/>
      <c r="UM239"/>
      <c r="UN239"/>
      <c r="UO239"/>
      <c r="UP239"/>
      <c r="UQ239"/>
      <c r="UR239"/>
      <c r="US239"/>
      <c r="UT239"/>
      <c r="UU239"/>
      <c r="UV239"/>
      <c r="UW239"/>
      <c r="UX239"/>
      <c r="UY239"/>
      <c r="UZ239"/>
      <c r="VA239"/>
      <c r="VB239"/>
      <c r="VC239"/>
      <c r="VD239"/>
      <c r="VE239"/>
      <c r="VF239"/>
      <c r="VG239"/>
      <c r="VH239"/>
      <c r="VI239"/>
      <c r="VJ239"/>
      <c r="VK239"/>
      <c r="VL239"/>
      <c r="VM239"/>
      <c r="VN239"/>
      <c r="VO239"/>
      <c r="VP239"/>
      <c r="VQ239"/>
      <c r="VR239"/>
      <c r="VS239"/>
      <c r="VT239"/>
      <c r="VU239"/>
      <c r="VV239"/>
      <c r="VW239"/>
      <c r="VX239"/>
      <c r="VY239"/>
      <c r="VZ239"/>
      <c r="WA239"/>
      <c r="WB239"/>
      <c r="WC239"/>
      <c r="WD239"/>
      <c r="WE239"/>
      <c r="WF239"/>
      <c r="WG239"/>
      <c r="WH239"/>
      <c r="WI239"/>
      <c r="WJ239"/>
      <c r="WK239"/>
      <c r="WL239"/>
      <c r="WM239"/>
      <c r="WN239"/>
      <c r="WO239"/>
      <c r="WP239"/>
      <c r="WQ239"/>
      <c r="WR239"/>
      <c r="WS239"/>
      <c r="WT239"/>
      <c r="WU239"/>
      <c r="WV239"/>
      <c r="WW239"/>
      <c r="WX239"/>
      <c r="WY239"/>
      <c r="WZ239"/>
      <c r="XA239"/>
      <c r="XB239"/>
      <c r="XC239"/>
      <c r="XD239"/>
      <c r="XE239"/>
      <c r="XF239"/>
      <c r="XG239"/>
      <c r="XH239"/>
      <c r="XI239"/>
      <c r="XJ239"/>
      <c r="XK239"/>
      <c r="XL239"/>
      <c r="XM239"/>
      <c r="XN239"/>
      <c r="XO239"/>
      <c r="XP239"/>
      <c r="XQ239"/>
      <c r="XR239"/>
      <c r="XS239"/>
      <c r="XT239"/>
      <c r="XU239"/>
      <c r="XV239"/>
      <c r="XW239"/>
      <c r="XX239"/>
      <c r="XY239"/>
      <c r="XZ239"/>
      <c r="YA239"/>
      <c r="YB239"/>
      <c r="YC239"/>
      <c r="YD239"/>
      <c r="YE239"/>
      <c r="YF239"/>
      <c r="YG239"/>
      <c r="YH239"/>
      <c r="YI239"/>
      <c r="YJ239"/>
      <c r="YK239"/>
      <c r="YL239"/>
      <c r="YM239"/>
      <c r="YN239"/>
      <c r="YO239"/>
      <c r="YP239"/>
      <c r="YQ239"/>
      <c r="YR239"/>
      <c r="YS239"/>
      <c r="YT239"/>
      <c r="YU239"/>
      <c r="YV239"/>
      <c r="YW239"/>
      <c r="YX239"/>
      <c r="YY239"/>
      <c r="YZ239"/>
      <c r="ZA239"/>
      <c r="ZB239"/>
      <c r="ZC239"/>
      <c r="ZD239"/>
      <c r="ZE239"/>
      <c r="ZF239"/>
      <c r="ZG239"/>
      <c r="ZH239"/>
      <c r="ZI239"/>
      <c r="ZJ239"/>
      <c r="ZK239"/>
      <c r="ZL239"/>
      <c r="ZM239"/>
      <c r="ZN239"/>
      <c r="ZO239"/>
      <c r="ZP239"/>
      <c r="ZQ239"/>
      <c r="ZR239"/>
      <c r="ZS239"/>
      <c r="ZT239"/>
      <c r="ZU239"/>
      <c r="ZV239"/>
      <c r="ZW239"/>
      <c r="ZX239"/>
      <c r="ZY239"/>
      <c r="ZZ239"/>
      <c r="AAA239"/>
      <c r="AAB239"/>
      <c r="AAC239"/>
      <c r="AAD239"/>
      <c r="AAE239"/>
      <c r="AAF239"/>
      <c r="AAG239"/>
      <c r="AAH239"/>
      <c r="AAI239"/>
      <c r="AAJ239"/>
      <c r="AAK239"/>
      <c r="AAL239"/>
      <c r="AAM239"/>
      <c r="AAN239"/>
      <c r="AAO239"/>
      <c r="AAP239"/>
      <c r="AAQ239"/>
      <c r="AAR239"/>
      <c r="AAS239"/>
      <c r="AAT239"/>
      <c r="AAU239"/>
      <c r="AAV239"/>
      <c r="AAW239"/>
      <c r="AAX239"/>
      <c r="AAY239"/>
      <c r="AAZ239"/>
      <c r="ABA239"/>
      <c r="ABB239"/>
      <c r="ABC239"/>
      <c r="ABD239"/>
      <c r="ABE239"/>
      <c r="ABF239"/>
      <c r="ABG239"/>
      <c r="ABH239"/>
      <c r="ABI239"/>
      <c r="ABJ239"/>
      <c r="ABK239"/>
      <c r="ABL239"/>
      <c r="ABM239"/>
      <c r="ABN239"/>
      <c r="ABO239"/>
      <c r="ABP239"/>
      <c r="ABQ239"/>
      <c r="ABR239"/>
      <c r="ABS239"/>
      <c r="ABT239"/>
      <c r="ABU239"/>
      <c r="ABV239"/>
      <c r="ABW239"/>
      <c r="ABX239"/>
      <c r="ABY239"/>
      <c r="ABZ239"/>
      <c r="ACA239"/>
      <c r="ACB239"/>
      <c r="ACC239"/>
      <c r="ACD239"/>
      <c r="ACE239"/>
      <c r="ACF239"/>
      <c r="ACG239"/>
      <c r="ACH239"/>
      <c r="ACI239"/>
      <c r="ACJ239"/>
      <c r="ACK239"/>
      <c r="ACL239"/>
      <c r="ACM239"/>
      <c r="ACN239"/>
      <c r="ACO239"/>
      <c r="ACP239"/>
      <c r="ACQ239"/>
      <c r="ACR239"/>
      <c r="ACS239"/>
      <c r="ACT239"/>
      <c r="ACU239"/>
      <c r="ACV239"/>
      <c r="ACW239"/>
      <c r="ACX239"/>
      <c r="ACY239"/>
      <c r="ACZ239"/>
      <c r="ADA239"/>
      <c r="ADB239"/>
      <c r="ADC239"/>
      <c r="ADD239"/>
      <c r="ADE239"/>
      <c r="ADF239"/>
      <c r="ADG239"/>
      <c r="ADH239"/>
      <c r="ADI239"/>
      <c r="ADJ239"/>
      <c r="ADK239"/>
      <c r="ADL239"/>
      <c r="ADM239"/>
      <c r="ADN239"/>
      <c r="ADO239"/>
      <c r="ADP239"/>
      <c r="ADQ239"/>
      <c r="ADR239"/>
      <c r="ADS239"/>
      <c r="ADT239"/>
      <c r="ADU239"/>
      <c r="ADV239"/>
      <c r="ADW239"/>
      <c r="ADX239"/>
      <c r="ADY239"/>
      <c r="ADZ239"/>
      <c r="AEA239"/>
      <c r="AEB239"/>
      <c r="AEC239"/>
      <c r="AED239"/>
      <c r="AEE239"/>
      <c r="AEF239"/>
      <c r="AEG239"/>
      <c r="AEH239"/>
      <c r="AEI239"/>
      <c r="AEJ239"/>
      <c r="AEK239"/>
      <c r="AEL239"/>
      <c r="AEM239"/>
      <c r="AEN239"/>
      <c r="AEO239"/>
      <c r="AEP239"/>
      <c r="AEQ239"/>
      <c r="AER239"/>
      <c r="AES239"/>
      <c r="AET239"/>
      <c r="AEU239"/>
      <c r="AEV239"/>
      <c r="AEW239"/>
      <c r="AEX239"/>
      <c r="AEY239"/>
      <c r="AEZ239"/>
      <c r="AFA239"/>
      <c r="AFB239"/>
      <c r="AFC239"/>
      <c r="AFD239"/>
      <c r="AFE239"/>
      <c r="AFF239"/>
      <c r="AFG239"/>
      <c r="AFH239"/>
      <c r="AFI239"/>
      <c r="AFJ239"/>
      <c r="AFK239"/>
      <c r="AFL239"/>
      <c r="AFM239"/>
      <c r="AFN239"/>
      <c r="AFO239"/>
      <c r="AFP239"/>
      <c r="AFQ239"/>
      <c r="AFR239"/>
      <c r="AFS239"/>
      <c r="AFT239"/>
      <c r="AFU239"/>
      <c r="AFV239"/>
      <c r="AFW239"/>
      <c r="AFX239"/>
      <c r="AFY239"/>
      <c r="AFZ239"/>
      <c r="AGA239"/>
      <c r="AGB239"/>
      <c r="AGC239"/>
      <c r="AGD239"/>
      <c r="AGE239"/>
      <c r="AGF239"/>
      <c r="AGG239"/>
      <c r="AGH239"/>
      <c r="AGI239"/>
      <c r="AGJ239"/>
      <c r="AGK239"/>
      <c r="AGL239"/>
      <c r="AGM239"/>
      <c r="AGN239"/>
      <c r="AGO239"/>
      <c r="AGP239"/>
      <c r="AGQ239"/>
      <c r="AGR239"/>
      <c r="AGS239"/>
      <c r="AGT239"/>
      <c r="AGU239"/>
      <c r="AGV239"/>
      <c r="AGW239"/>
      <c r="AGX239"/>
      <c r="AGY239"/>
      <c r="AGZ239"/>
      <c r="AHA239"/>
      <c r="AHB239"/>
      <c r="AHC239"/>
      <c r="AHD239"/>
      <c r="AHE239"/>
      <c r="AHF239"/>
      <c r="AHG239"/>
      <c r="AHH239"/>
      <c r="AHI239"/>
      <c r="AHJ239"/>
      <c r="AHK239"/>
      <c r="AHL239"/>
      <c r="AHM239"/>
      <c r="AHN239"/>
      <c r="AHO239"/>
      <c r="AHP239"/>
      <c r="AHQ239"/>
      <c r="AHR239"/>
      <c r="AHS239"/>
      <c r="AHT239"/>
      <c r="AHU239"/>
      <c r="AHV239"/>
      <c r="AHW239"/>
      <c r="AHX239"/>
      <c r="AHY239"/>
      <c r="AHZ239"/>
      <c r="AIA239"/>
      <c r="AIB239"/>
      <c r="AIC239"/>
      <c r="AID239"/>
      <c r="AIE239"/>
      <c r="AIF239"/>
      <c r="AIG239"/>
      <c r="AIH239"/>
      <c r="AII239"/>
      <c r="AIJ239"/>
      <c r="AIK239"/>
      <c r="AIL239"/>
      <c r="AIM239"/>
      <c r="AIN239"/>
      <c r="AIO239"/>
      <c r="AIP239"/>
      <c r="AIQ239"/>
      <c r="AIR239"/>
      <c r="AIS239"/>
      <c r="AIT239"/>
      <c r="AIU239"/>
      <c r="AIV239"/>
      <c r="AIW239"/>
      <c r="AIX239"/>
      <c r="AIY239"/>
      <c r="AIZ239"/>
      <c r="AJA239"/>
      <c r="AJB239"/>
      <c r="AJC239"/>
      <c r="AJD239"/>
      <c r="AJE239"/>
      <c r="AJF239"/>
      <c r="AJG239"/>
      <c r="AJH239"/>
      <c r="AJI239"/>
      <c r="AJJ239"/>
      <c r="AJK239"/>
      <c r="AJL239"/>
      <c r="AJM239"/>
      <c r="AJN239"/>
      <c r="AJO239"/>
      <c r="AJP239"/>
      <c r="AJQ239"/>
      <c r="AJR239"/>
      <c r="AJS239"/>
      <c r="AJT239"/>
      <c r="AJU239"/>
      <c r="AJV239"/>
      <c r="AJW239"/>
      <c r="AJX239"/>
      <c r="AJY239"/>
      <c r="AJZ239"/>
      <c r="AKA239"/>
      <c r="AKB239"/>
      <c r="AKC239"/>
      <c r="AKD239"/>
      <c r="AKE239"/>
      <c r="AKF239"/>
      <c r="AKG239"/>
      <c r="AKH239"/>
      <c r="AKI239"/>
      <c r="AKJ239"/>
      <c r="AKK239"/>
      <c r="AKL239"/>
      <c r="AKM239"/>
      <c r="AKN239"/>
      <c r="AKO239"/>
      <c r="AKP239"/>
      <c r="AKQ239"/>
      <c r="AKR239"/>
      <c r="AKS239"/>
      <c r="AKT239"/>
      <c r="AKU239"/>
      <c r="AKV239"/>
      <c r="AKW239"/>
      <c r="AKX239"/>
      <c r="AKY239"/>
      <c r="AKZ239"/>
      <c r="ALA239"/>
      <c r="ALB239"/>
      <c r="ALC239"/>
      <c r="ALD239"/>
      <c r="ALE239"/>
      <c r="ALF239"/>
      <c r="ALG239"/>
      <c r="ALH239"/>
      <c r="ALI239"/>
      <c r="ALJ239"/>
      <c r="ALK239"/>
      <c r="ALL239"/>
      <c r="ALM239"/>
      <c r="ALN239"/>
      <c r="ALO239"/>
      <c r="ALP239"/>
      <c r="ALQ239"/>
      <c r="ALR239"/>
      <c r="ALS239"/>
      <c r="ALT239"/>
      <c r="ALU239"/>
      <c r="ALV239"/>
      <c r="ALW239"/>
      <c r="ALX239"/>
      <c r="ALY239"/>
      <c r="ALZ239"/>
      <c r="AMA239"/>
      <c r="AMB239"/>
      <c r="AMC239"/>
      <c r="AMD239"/>
      <c r="AME239"/>
      <c r="AMF239"/>
      <c r="AMG239"/>
      <c r="AMH239"/>
      <c r="AMI239"/>
      <c r="AMJ239"/>
      <c r="AMK239"/>
      <c r="AML239"/>
      <c r="AMM239"/>
      <c r="AMN239"/>
      <c r="AMO239"/>
      <c r="AMP239"/>
      <c r="AMQ239"/>
      <c r="AMR239"/>
      <c r="AMS239"/>
      <c r="AMT239"/>
      <c r="AMU239"/>
      <c r="AMV239"/>
      <c r="AMW239"/>
      <c r="AMX239"/>
      <c r="AMY239"/>
      <c r="AMZ239"/>
      <c r="ANA239"/>
      <c r="ANB239"/>
      <c r="ANC239"/>
      <c r="AND239"/>
      <c r="ANE239"/>
    </row>
    <row r="240" spans="3:1045" s="6" customFormat="1" ht="15" customHeight="1" x14ac:dyDescent="0.25">
      <c r="C240" s="158" t="str">
        <f t="shared" si="209"/>
        <v>Rheem</v>
      </c>
      <c r="D240" s="158" t="str">
        <f t="shared" si="210"/>
        <v>XE65T10HM00U0  (65 gal, JA13)</v>
      </c>
      <c r="E240" s="158">
        <f t="shared" si="198"/>
        <v>197479</v>
      </c>
      <c r="F240" s="60">
        <f t="shared" si="214"/>
        <v>65</v>
      </c>
      <c r="G240" s="6" t="str">
        <f t="shared" si="211"/>
        <v>RheemPlugInShared65</v>
      </c>
      <c r="H240" s="62">
        <v>0</v>
      </c>
      <c r="I240" s="60">
        <v>1</v>
      </c>
      <c r="J240" s="61">
        <f t="shared" si="205"/>
        <v>0</v>
      </c>
      <c r="K240" s="61">
        <f t="shared" si="206"/>
        <v>3.3</v>
      </c>
      <c r="L240" s="127">
        <f t="shared" si="212"/>
        <v>1</v>
      </c>
      <c r="M240" s="169" t="str">
        <f t="shared" si="200"/>
        <v>RheemXE65T10HM00U0</v>
      </c>
      <c r="N240" s="97" t="s">
        <v>196</v>
      </c>
      <c r="O240" s="32">
        <v>3</v>
      </c>
      <c r="P240" s="81">
        <f t="shared" si="213"/>
        <v>19</v>
      </c>
      <c r="Q240" s="156" t="s">
        <v>91</v>
      </c>
      <c r="R240" s="68">
        <f t="shared" si="201"/>
        <v>74</v>
      </c>
      <c r="S240" s="68">
        <f t="shared" si="207"/>
        <v>197479</v>
      </c>
      <c r="T240" s="65" t="str">
        <f t="shared" ref="T240:T253" si="215">V240 &amp; "  (" &amp; W240 &amp; " gal" &amp; IF(AA240&gt;0, ", JA13)", ")")</f>
        <v>XE65T10HM00U0  (65 gal, JA13)</v>
      </c>
      <c r="U240" s="168">
        <f t="shared" si="186"/>
        <v>1</v>
      </c>
      <c r="V240" s="155" t="s">
        <v>768</v>
      </c>
      <c r="W240" s="14">
        <v>65</v>
      </c>
      <c r="X240" s="105" t="s">
        <v>757</v>
      </c>
      <c r="Y240" s="86" t="s">
        <v>757</v>
      </c>
      <c r="Z240" s="91" t="str">
        <f t="shared" si="208"/>
        <v>RheemPlugInShared65</v>
      </c>
      <c r="AA240" s="126">
        <v>1</v>
      </c>
      <c r="AB240" s="42"/>
      <c r="AC240" s="51">
        <v>3</v>
      </c>
      <c r="AD240" s="171">
        <v>3.3</v>
      </c>
      <c r="AE240" s="52">
        <v>44760</v>
      </c>
      <c r="AF240" s="49" t="s">
        <v>91</v>
      </c>
      <c r="AG240" s="138" t="str">
        <f t="shared" si="189"/>
        <v>2,     197479,   "XE65T10HM00U0  (65 gal, JA13)"</v>
      </c>
      <c r="AH240" s="140" t="str">
        <f t="shared" si="185"/>
        <v>Rheem</v>
      </c>
      <c r="AI240" s="155" t="s">
        <v>788</v>
      </c>
      <c r="AJ240" s="166">
        <f t="shared" si="187"/>
        <v>1</v>
      </c>
      <c r="AK240" s="138" t="str">
        <f t="shared" si="190"/>
        <v xml:space="preserve">          case  XE65T10HM00U0  (65 gal, JA13)   :   "RheemXE65T10HM00U0"</v>
      </c>
      <c r="AL240"/>
      <c r="AM240"/>
      <c r="AN240"/>
      <c r="AO240"/>
      <c r="AP240"/>
      <c r="AQ240"/>
      <c r="AR240"/>
      <c r="AS240"/>
      <c r="AT240"/>
      <c r="AU240"/>
      <c r="AV240"/>
      <c r="AW240"/>
      <c r="AX240"/>
      <c r="AY240"/>
      <c r="AZ240"/>
      <c r="BA240"/>
      <c r="BB240"/>
      <c r="BC240"/>
      <c r="BD240"/>
      <c r="BE240"/>
      <c r="BF240"/>
      <c r="BG240"/>
      <c r="BH240"/>
      <c r="BI240"/>
      <c r="BJ240"/>
      <c r="BK240"/>
      <c r="BL240"/>
      <c r="BM240"/>
      <c r="BN240"/>
      <c r="BO240"/>
      <c r="BP240"/>
      <c r="BQ240"/>
      <c r="BR240"/>
      <c r="BS240"/>
      <c r="BT240"/>
      <c r="BU240"/>
      <c r="BV240"/>
      <c r="BW240"/>
      <c r="BX240"/>
      <c r="BY240"/>
      <c r="BZ240"/>
      <c r="CA240"/>
      <c r="CB240"/>
      <c r="CC240"/>
      <c r="CD240"/>
      <c r="CE240"/>
      <c r="CF240"/>
      <c r="CG240"/>
      <c r="CH240"/>
      <c r="CI240"/>
      <c r="CJ240"/>
      <c r="CK240"/>
      <c r="CL240"/>
      <c r="CM240"/>
      <c r="CN240"/>
      <c r="CO240"/>
      <c r="CP240"/>
      <c r="CQ240"/>
      <c r="CR240"/>
      <c r="CS240"/>
      <c r="CT240"/>
      <c r="CU240"/>
      <c r="CV240"/>
      <c r="CW240"/>
      <c r="CX240"/>
      <c r="CY240"/>
      <c r="CZ240"/>
      <c r="DA240"/>
      <c r="DB240"/>
      <c r="DC240"/>
      <c r="DD240"/>
      <c r="DE240"/>
      <c r="DF240"/>
      <c r="DG240"/>
      <c r="DH240"/>
      <c r="DI240"/>
      <c r="DJ240"/>
      <c r="DK240"/>
      <c r="DL240"/>
      <c r="DM240"/>
      <c r="DN240"/>
      <c r="DO240"/>
      <c r="DP240"/>
      <c r="DQ240"/>
      <c r="DR240"/>
      <c r="DS240"/>
      <c r="DT240"/>
      <c r="DU240"/>
      <c r="DV240"/>
      <c r="DW240"/>
      <c r="DX240"/>
      <c r="DY240"/>
      <c r="DZ240"/>
      <c r="EA240"/>
      <c r="EB240"/>
      <c r="EC240"/>
      <c r="ED240"/>
      <c r="EE240"/>
      <c r="EF240"/>
      <c r="EG240"/>
      <c r="EH240"/>
      <c r="EI240"/>
      <c r="EJ240"/>
      <c r="EK240"/>
      <c r="EL240"/>
      <c r="EM240"/>
      <c r="EN240"/>
      <c r="EO240"/>
      <c r="EP240"/>
      <c r="EQ240"/>
      <c r="ER240"/>
      <c r="ES240"/>
      <c r="ET240"/>
      <c r="EU240"/>
      <c r="EV240"/>
      <c r="EW240"/>
      <c r="EX240"/>
      <c r="EY240"/>
      <c r="EZ240"/>
      <c r="FA240"/>
      <c r="FB240"/>
      <c r="FC240"/>
      <c r="FD240"/>
      <c r="FE240"/>
      <c r="FF240"/>
      <c r="FG240"/>
      <c r="FH240"/>
      <c r="FI240"/>
      <c r="FJ240"/>
      <c r="FK240"/>
      <c r="FL240"/>
      <c r="FM240"/>
      <c r="FN240"/>
      <c r="FO240"/>
      <c r="FP240"/>
      <c r="FQ240"/>
      <c r="FR240"/>
      <c r="FS240"/>
      <c r="FT240"/>
      <c r="FU240"/>
      <c r="FV240"/>
      <c r="FW240"/>
      <c r="FX240"/>
      <c r="FY240"/>
      <c r="FZ240"/>
      <c r="GA240"/>
      <c r="GB240"/>
      <c r="GC240"/>
      <c r="GD240"/>
      <c r="GE240"/>
      <c r="GF240"/>
      <c r="GG240"/>
      <c r="GH240"/>
      <c r="GI240"/>
      <c r="GJ240"/>
      <c r="GK240"/>
      <c r="GL240"/>
      <c r="GM240"/>
      <c r="GN240"/>
      <c r="GO240"/>
      <c r="GP240"/>
      <c r="GQ240"/>
      <c r="GR240"/>
      <c r="GS240"/>
      <c r="GT240"/>
      <c r="GU240"/>
      <c r="GV240"/>
      <c r="GW240"/>
      <c r="GX240"/>
      <c r="GY240"/>
      <c r="GZ240"/>
      <c r="HA240"/>
      <c r="HB240"/>
      <c r="HC240"/>
      <c r="HD240"/>
      <c r="HE240"/>
      <c r="HF240"/>
      <c r="HG240"/>
      <c r="HH240"/>
      <c r="HI240"/>
      <c r="HJ240"/>
      <c r="HK240"/>
      <c r="HL240"/>
      <c r="HM240"/>
      <c r="HN240"/>
      <c r="HO240"/>
      <c r="HP240"/>
      <c r="HQ240"/>
      <c r="HR240"/>
      <c r="HS240"/>
      <c r="HT240"/>
      <c r="HU240"/>
      <c r="HV240"/>
      <c r="HW240"/>
      <c r="HX240"/>
      <c r="HY240"/>
      <c r="HZ240"/>
      <c r="IA240"/>
      <c r="IB240"/>
      <c r="IC240"/>
      <c r="ID240"/>
      <c r="IE240"/>
      <c r="IF240"/>
      <c r="IG240"/>
      <c r="IH240"/>
      <c r="II240"/>
      <c r="IJ240"/>
      <c r="IK240"/>
      <c r="IL240"/>
      <c r="IM240"/>
      <c r="IN240"/>
      <c r="IO240"/>
      <c r="IP240"/>
      <c r="IQ240"/>
      <c r="IR240"/>
      <c r="IS240"/>
      <c r="IT240"/>
      <c r="IU240"/>
      <c r="IV240"/>
      <c r="IW240"/>
      <c r="IX240"/>
      <c r="IY240"/>
      <c r="IZ240"/>
      <c r="JA240"/>
      <c r="JB240"/>
      <c r="JC240"/>
      <c r="JD240"/>
      <c r="JE240"/>
      <c r="JF240"/>
      <c r="JG240"/>
      <c r="JH240"/>
      <c r="JI240"/>
      <c r="JJ240"/>
      <c r="JK240"/>
      <c r="JL240"/>
      <c r="JM240"/>
      <c r="JN240"/>
      <c r="JO240"/>
      <c r="JP240"/>
      <c r="JQ240"/>
      <c r="JR240"/>
      <c r="JS240"/>
      <c r="JT240"/>
      <c r="JU240"/>
      <c r="JV240"/>
      <c r="JW240"/>
      <c r="JX240"/>
      <c r="JY240"/>
      <c r="JZ240"/>
      <c r="KA240"/>
      <c r="KB240"/>
      <c r="KC240"/>
      <c r="KD240"/>
      <c r="KE240"/>
      <c r="KF240"/>
      <c r="KG240"/>
      <c r="KH240"/>
      <c r="KI240"/>
      <c r="KJ240"/>
      <c r="KK240"/>
      <c r="KL240"/>
      <c r="KM240"/>
      <c r="KN240"/>
      <c r="KO240"/>
      <c r="KP240"/>
      <c r="KQ240"/>
      <c r="KR240"/>
      <c r="KS240"/>
      <c r="KT240"/>
      <c r="KU240"/>
      <c r="KV240"/>
      <c r="KW240"/>
      <c r="KX240"/>
      <c r="KY240"/>
      <c r="KZ240"/>
      <c r="LA240"/>
      <c r="LB240"/>
      <c r="LC240"/>
      <c r="LD240"/>
      <c r="LE240"/>
      <c r="LF240"/>
      <c r="LG240"/>
      <c r="LH240"/>
      <c r="LI240"/>
      <c r="LJ240"/>
      <c r="LK240"/>
      <c r="LL240"/>
      <c r="LM240"/>
      <c r="LN240"/>
      <c r="LO240"/>
      <c r="LP240"/>
      <c r="LQ240"/>
      <c r="LR240"/>
      <c r="LS240"/>
      <c r="LT240"/>
      <c r="LU240"/>
      <c r="LV240"/>
      <c r="LW240"/>
      <c r="LX240"/>
      <c r="LY240"/>
      <c r="LZ240"/>
      <c r="MA240"/>
      <c r="MB240"/>
      <c r="MC240"/>
      <c r="MD240"/>
      <c r="ME240"/>
      <c r="MF240"/>
      <c r="MG240"/>
      <c r="MH240"/>
      <c r="MI240"/>
      <c r="MJ240"/>
      <c r="MK240"/>
      <c r="ML240"/>
      <c r="MM240"/>
      <c r="MN240"/>
      <c r="MO240"/>
      <c r="MP240"/>
      <c r="MQ240"/>
      <c r="MR240"/>
      <c r="MS240"/>
      <c r="MT240"/>
      <c r="MU240"/>
      <c r="MV240"/>
      <c r="MW240"/>
      <c r="MX240"/>
      <c r="MY240"/>
      <c r="MZ240"/>
      <c r="NA240"/>
      <c r="NB240"/>
      <c r="NC240"/>
      <c r="ND240"/>
      <c r="NE240"/>
      <c r="NF240"/>
      <c r="NG240"/>
      <c r="NH240"/>
      <c r="NI240"/>
      <c r="NJ240"/>
      <c r="NK240"/>
      <c r="NL240"/>
      <c r="NM240"/>
      <c r="NN240"/>
      <c r="NO240"/>
      <c r="NP240"/>
      <c r="NQ240"/>
      <c r="NR240"/>
      <c r="NS240"/>
      <c r="NT240"/>
      <c r="NU240"/>
      <c r="NV240"/>
      <c r="NW240"/>
      <c r="NX240"/>
      <c r="NY240"/>
      <c r="NZ240"/>
      <c r="OA240"/>
      <c r="OB240"/>
      <c r="OC240"/>
      <c r="OD240"/>
      <c r="OE240"/>
      <c r="OF240"/>
      <c r="OG240"/>
      <c r="OH240"/>
      <c r="OI240"/>
      <c r="OJ240"/>
      <c r="OK240"/>
      <c r="OL240"/>
      <c r="OM240"/>
      <c r="ON240"/>
      <c r="OO240"/>
      <c r="OP240"/>
      <c r="OQ240"/>
      <c r="OR240"/>
      <c r="OS240"/>
      <c r="OT240"/>
      <c r="OU240"/>
      <c r="OV240"/>
      <c r="OW240"/>
      <c r="OX240"/>
      <c r="OY240"/>
      <c r="OZ240"/>
      <c r="PA240"/>
      <c r="PB240"/>
      <c r="PC240"/>
      <c r="PD240"/>
      <c r="PE240"/>
      <c r="PF240"/>
      <c r="PG240"/>
      <c r="PH240"/>
      <c r="PI240"/>
      <c r="PJ240"/>
      <c r="PK240"/>
      <c r="PL240"/>
      <c r="PM240"/>
      <c r="PN240"/>
      <c r="PO240"/>
      <c r="PP240"/>
      <c r="PQ240"/>
      <c r="PR240"/>
      <c r="PS240"/>
      <c r="PT240"/>
      <c r="PU240"/>
      <c r="PV240"/>
      <c r="PW240"/>
      <c r="PX240"/>
      <c r="PY240"/>
      <c r="PZ240"/>
      <c r="QA240"/>
      <c r="QB240"/>
      <c r="QC240"/>
      <c r="QD240"/>
      <c r="QE240"/>
      <c r="QF240"/>
      <c r="QG240"/>
      <c r="QH240"/>
      <c r="QI240"/>
      <c r="QJ240"/>
      <c r="QK240"/>
      <c r="QL240"/>
      <c r="QM240"/>
      <c r="QN240"/>
      <c r="QO240"/>
      <c r="QP240"/>
      <c r="QQ240"/>
      <c r="QR240"/>
      <c r="QS240"/>
      <c r="QT240"/>
      <c r="QU240"/>
      <c r="QV240"/>
      <c r="QW240"/>
      <c r="QX240"/>
      <c r="QY240"/>
      <c r="QZ240"/>
      <c r="RA240"/>
      <c r="RB240"/>
      <c r="RC240"/>
      <c r="RD240"/>
      <c r="RE240"/>
      <c r="RF240"/>
      <c r="RG240"/>
      <c r="RH240"/>
      <c r="RI240"/>
      <c r="RJ240"/>
      <c r="RK240"/>
      <c r="RL240"/>
      <c r="RM240"/>
      <c r="RN240"/>
      <c r="RO240"/>
      <c r="RP240"/>
      <c r="RQ240"/>
      <c r="RR240"/>
      <c r="RS240"/>
      <c r="RT240"/>
      <c r="RU240"/>
      <c r="RV240"/>
      <c r="RW240"/>
      <c r="RX240"/>
      <c r="RY240"/>
      <c r="RZ240"/>
      <c r="SA240"/>
      <c r="SB240"/>
      <c r="SC240"/>
      <c r="SD240"/>
      <c r="SE240"/>
      <c r="SF240"/>
      <c r="SG240"/>
      <c r="SH240"/>
      <c r="SI240"/>
      <c r="SJ240"/>
      <c r="SK240"/>
      <c r="SL240"/>
      <c r="SM240"/>
      <c r="SN240"/>
      <c r="SO240"/>
      <c r="SP240"/>
      <c r="SQ240"/>
      <c r="SR240"/>
      <c r="SS240"/>
      <c r="ST240"/>
      <c r="SU240"/>
      <c r="SV240"/>
      <c r="SW240"/>
      <c r="SX240"/>
      <c r="SY240"/>
      <c r="SZ240"/>
      <c r="TA240"/>
      <c r="TB240"/>
      <c r="TC240"/>
      <c r="TD240"/>
      <c r="TE240"/>
      <c r="TF240"/>
      <c r="TG240"/>
      <c r="TH240"/>
      <c r="TI240"/>
      <c r="TJ240"/>
      <c r="TK240"/>
      <c r="TL240"/>
      <c r="TM240"/>
      <c r="TN240"/>
      <c r="TO240"/>
      <c r="TP240"/>
      <c r="TQ240"/>
      <c r="TR240"/>
      <c r="TS240"/>
      <c r="TT240"/>
      <c r="TU240"/>
      <c r="TV240"/>
      <c r="TW240"/>
      <c r="TX240"/>
      <c r="TY240"/>
      <c r="TZ240"/>
      <c r="UA240"/>
      <c r="UB240"/>
      <c r="UC240"/>
      <c r="UD240"/>
      <c r="UE240"/>
      <c r="UF240"/>
      <c r="UG240"/>
      <c r="UH240"/>
      <c r="UI240"/>
      <c r="UJ240"/>
      <c r="UK240"/>
      <c r="UL240"/>
      <c r="UM240"/>
      <c r="UN240"/>
      <c r="UO240"/>
      <c r="UP240"/>
      <c r="UQ240"/>
      <c r="UR240"/>
      <c r="US240"/>
      <c r="UT240"/>
      <c r="UU240"/>
      <c r="UV240"/>
      <c r="UW240"/>
      <c r="UX240"/>
      <c r="UY240"/>
      <c r="UZ240"/>
      <c r="VA240"/>
      <c r="VB240"/>
      <c r="VC240"/>
      <c r="VD240"/>
      <c r="VE240"/>
      <c r="VF240"/>
      <c r="VG240"/>
      <c r="VH240"/>
      <c r="VI240"/>
      <c r="VJ240"/>
      <c r="VK240"/>
      <c r="VL240"/>
      <c r="VM240"/>
      <c r="VN240"/>
      <c r="VO240"/>
      <c r="VP240"/>
      <c r="VQ240"/>
      <c r="VR240"/>
      <c r="VS240"/>
      <c r="VT240"/>
      <c r="VU240"/>
      <c r="VV240"/>
      <c r="VW240"/>
      <c r="VX240"/>
      <c r="VY240"/>
      <c r="VZ240"/>
      <c r="WA240"/>
      <c r="WB240"/>
      <c r="WC240"/>
      <c r="WD240"/>
      <c r="WE240"/>
      <c r="WF240"/>
      <c r="WG240"/>
      <c r="WH240"/>
      <c r="WI240"/>
      <c r="WJ240"/>
      <c r="WK240"/>
      <c r="WL240"/>
      <c r="WM240"/>
      <c r="WN240"/>
      <c r="WO240"/>
      <c r="WP240"/>
      <c r="WQ240"/>
      <c r="WR240"/>
      <c r="WS240"/>
      <c r="WT240"/>
      <c r="WU240"/>
      <c r="WV240"/>
      <c r="WW240"/>
      <c r="WX240"/>
      <c r="WY240"/>
      <c r="WZ240"/>
      <c r="XA240"/>
      <c r="XB240"/>
      <c r="XC240"/>
      <c r="XD240"/>
      <c r="XE240"/>
      <c r="XF240"/>
      <c r="XG240"/>
      <c r="XH240"/>
      <c r="XI240"/>
      <c r="XJ240"/>
      <c r="XK240"/>
      <c r="XL240"/>
      <c r="XM240"/>
      <c r="XN240"/>
      <c r="XO240"/>
      <c r="XP240"/>
      <c r="XQ240"/>
      <c r="XR240"/>
      <c r="XS240"/>
      <c r="XT240"/>
      <c r="XU240"/>
      <c r="XV240"/>
      <c r="XW240"/>
      <c r="XX240"/>
      <c r="XY240"/>
      <c r="XZ240"/>
      <c r="YA240"/>
      <c r="YB240"/>
      <c r="YC240"/>
      <c r="YD240"/>
      <c r="YE240"/>
      <c r="YF240"/>
      <c r="YG240"/>
      <c r="YH240"/>
      <c r="YI240"/>
      <c r="YJ240"/>
      <c r="YK240"/>
      <c r="YL240"/>
      <c r="YM240"/>
      <c r="YN240"/>
      <c r="YO240"/>
      <c r="YP240"/>
      <c r="YQ240"/>
      <c r="YR240"/>
      <c r="YS240"/>
      <c r="YT240"/>
      <c r="YU240"/>
      <c r="YV240"/>
      <c r="YW240"/>
      <c r="YX240"/>
      <c r="YY240"/>
      <c r="YZ240"/>
      <c r="ZA240"/>
      <c r="ZB240"/>
      <c r="ZC240"/>
      <c r="ZD240"/>
      <c r="ZE240"/>
      <c r="ZF240"/>
      <c r="ZG240"/>
      <c r="ZH240"/>
      <c r="ZI240"/>
      <c r="ZJ240"/>
      <c r="ZK240"/>
      <c r="ZL240"/>
      <c r="ZM240"/>
      <c r="ZN240"/>
      <c r="ZO240"/>
      <c r="ZP240"/>
      <c r="ZQ240"/>
      <c r="ZR240"/>
      <c r="ZS240"/>
      <c r="ZT240"/>
      <c r="ZU240"/>
      <c r="ZV240"/>
      <c r="ZW240"/>
      <c r="ZX240"/>
      <c r="ZY240"/>
      <c r="ZZ240"/>
      <c r="AAA240"/>
      <c r="AAB240"/>
      <c r="AAC240"/>
      <c r="AAD240"/>
      <c r="AAE240"/>
      <c r="AAF240"/>
      <c r="AAG240"/>
      <c r="AAH240"/>
      <c r="AAI240"/>
      <c r="AAJ240"/>
      <c r="AAK240"/>
      <c r="AAL240"/>
      <c r="AAM240"/>
      <c r="AAN240"/>
      <c r="AAO240"/>
      <c r="AAP240"/>
      <c r="AAQ240"/>
      <c r="AAR240"/>
      <c r="AAS240"/>
      <c r="AAT240"/>
      <c r="AAU240"/>
      <c r="AAV240"/>
      <c r="AAW240"/>
      <c r="AAX240"/>
      <c r="AAY240"/>
      <c r="AAZ240"/>
      <c r="ABA240"/>
      <c r="ABB240"/>
      <c r="ABC240"/>
      <c r="ABD240"/>
      <c r="ABE240"/>
      <c r="ABF240"/>
      <c r="ABG240"/>
      <c r="ABH240"/>
      <c r="ABI240"/>
      <c r="ABJ240"/>
      <c r="ABK240"/>
      <c r="ABL240"/>
      <c r="ABM240"/>
      <c r="ABN240"/>
      <c r="ABO240"/>
      <c r="ABP240"/>
      <c r="ABQ240"/>
      <c r="ABR240"/>
      <c r="ABS240"/>
      <c r="ABT240"/>
      <c r="ABU240"/>
      <c r="ABV240"/>
      <c r="ABW240"/>
      <c r="ABX240"/>
      <c r="ABY240"/>
      <c r="ABZ240"/>
      <c r="ACA240"/>
      <c r="ACB240"/>
      <c r="ACC240"/>
      <c r="ACD240"/>
      <c r="ACE240"/>
      <c r="ACF240"/>
      <c r="ACG240"/>
      <c r="ACH240"/>
      <c r="ACI240"/>
      <c r="ACJ240"/>
      <c r="ACK240"/>
      <c r="ACL240"/>
      <c r="ACM240"/>
      <c r="ACN240"/>
      <c r="ACO240"/>
      <c r="ACP240"/>
      <c r="ACQ240"/>
      <c r="ACR240"/>
      <c r="ACS240"/>
      <c r="ACT240"/>
      <c r="ACU240"/>
      <c r="ACV240"/>
      <c r="ACW240"/>
      <c r="ACX240"/>
      <c r="ACY240"/>
      <c r="ACZ240"/>
      <c r="ADA240"/>
      <c r="ADB240"/>
      <c r="ADC240"/>
      <c r="ADD240"/>
      <c r="ADE240"/>
      <c r="ADF240"/>
      <c r="ADG240"/>
      <c r="ADH240"/>
      <c r="ADI240"/>
      <c r="ADJ240"/>
      <c r="ADK240"/>
      <c r="ADL240"/>
      <c r="ADM240"/>
      <c r="ADN240"/>
      <c r="ADO240"/>
      <c r="ADP240"/>
      <c r="ADQ240"/>
      <c r="ADR240"/>
      <c r="ADS240"/>
      <c r="ADT240"/>
      <c r="ADU240"/>
      <c r="ADV240"/>
      <c r="ADW240"/>
      <c r="ADX240"/>
      <c r="ADY240"/>
      <c r="ADZ240"/>
      <c r="AEA240"/>
      <c r="AEB240"/>
      <c r="AEC240"/>
      <c r="AED240"/>
      <c r="AEE240"/>
      <c r="AEF240"/>
      <c r="AEG240"/>
      <c r="AEH240"/>
      <c r="AEI240"/>
      <c r="AEJ240"/>
      <c r="AEK240"/>
      <c r="AEL240"/>
      <c r="AEM240"/>
      <c r="AEN240"/>
      <c r="AEO240"/>
      <c r="AEP240"/>
      <c r="AEQ240"/>
      <c r="AER240"/>
      <c r="AES240"/>
      <c r="AET240"/>
      <c r="AEU240"/>
      <c r="AEV240"/>
      <c r="AEW240"/>
      <c r="AEX240"/>
      <c r="AEY240"/>
      <c r="AEZ240"/>
      <c r="AFA240"/>
      <c r="AFB240"/>
      <c r="AFC240"/>
      <c r="AFD240"/>
      <c r="AFE240"/>
      <c r="AFF240"/>
      <c r="AFG240"/>
      <c r="AFH240"/>
      <c r="AFI240"/>
      <c r="AFJ240"/>
      <c r="AFK240"/>
      <c r="AFL240"/>
      <c r="AFM240"/>
      <c r="AFN240"/>
      <c r="AFO240"/>
      <c r="AFP240"/>
      <c r="AFQ240"/>
      <c r="AFR240"/>
      <c r="AFS240"/>
      <c r="AFT240"/>
      <c r="AFU240"/>
      <c r="AFV240"/>
      <c r="AFW240"/>
      <c r="AFX240"/>
      <c r="AFY240"/>
      <c r="AFZ240"/>
      <c r="AGA240"/>
      <c r="AGB240"/>
      <c r="AGC240"/>
      <c r="AGD240"/>
      <c r="AGE240"/>
      <c r="AGF240"/>
      <c r="AGG240"/>
      <c r="AGH240"/>
      <c r="AGI240"/>
      <c r="AGJ240"/>
      <c r="AGK240"/>
      <c r="AGL240"/>
      <c r="AGM240"/>
      <c r="AGN240"/>
      <c r="AGO240"/>
      <c r="AGP240"/>
      <c r="AGQ240"/>
      <c r="AGR240"/>
      <c r="AGS240"/>
      <c r="AGT240"/>
      <c r="AGU240"/>
      <c r="AGV240"/>
      <c r="AGW240"/>
      <c r="AGX240"/>
      <c r="AGY240"/>
      <c r="AGZ240"/>
      <c r="AHA240"/>
      <c r="AHB240"/>
      <c r="AHC240"/>
      <c r="AHD240"/>
      <c r="AHE240"/>
      <c r="AHF240"/>
      <c r="AHG240"/>
      <c r="AHH240"/>
      <c r="AHI240"/>
      <c r="AHJ240"/>
      <c r="AHK240"/>
      <c r="AHL240"/>
      <c r="AHM240"/>
      <c r="AHN240"/>
      <c r="AHO240"/>
      <c r="AHP240"/>
      <c r="AHQ240"/>
      <c r="AHR240"/>
      <c r="AHS240"/>
      <c r="AHT240"/>
      <c r="AHU240"/>
      <c r="AHV240"/>
      <c r="AHW240"/>
      <c r="AHX240"/>
      <c r="AHY240"/>
      <c r="AHZ240"/>
      <c r="AIA240"/>
      <c r="AIB240"/>
      <c r="AIC240"/>
      <c r="AID240"/>
      <c r="AIE240"/>
      <c r="AIF240"/>
      <c r="AIG240"/>
      <c r="AIH240"/>
      <c r="AII240"/>
      <c r="AIJ240"/>
      <c r="AIK240"/>
      <c r="AIL240"/>
      <c r="AIM240"/>
      <c r="AIN240"/>
      <c r="AIO240"/>
      <c r="AIP240"/>
      <c r="AIQ240"/>
      <c r="AIR240"/>
      <c r="AIS240"/>
      <c r="AIT240"/>
      <c r="AIU240"/>
      <c r="AIV240"/>
      <c r="AIW240"/>
      <c r="AIX240"/>
      <c r="AIY240"/>
      <c r="AIZ240"/>
      <c r="AJA240"/>
      <c r="AJB240"/>
      <c r="AJC240"/>
      <c r="AJD240"/>
      <c r="AJE240"/>
      <c r="AJF240"/>
      <c r="AJG240"/>
      <c r="AJH240"/>
      <c r="AJI240"/>
      <c r="AJJ240"/>
      <c r="AJK240"/>
      <c r="AJL240"/>
      <c r="AJM240"/>
      <c r="AJN240"/>
      <c r="AJO240"/>
      <c r="AJP240"/>
      <c r="AJQ240"/>
      <c r="AJR240"/>
      <c r="AJS240"/>
      <c r="AJT240"/>
      <c r="AJU240"/>
      <c r="AJV240"/>
      <c r="AJW240"/>
      <c r="AJX240"/>
      <c r="AJY240"/>
      <c r="AJZ240"/>
      <c r="AKA240"/>
      <c r="AKB240"/>
      <c r="AKC240"/>
      <c r="AKD240"/>
      <c r="AKE240"/>
      <c r="AKF240"/>
      <c r="AKG240"/>
      <c r="AKH240"/>
      <c r="AKI240"/>
      <c r="AKJ240"/>
      <c r="AKK240"/>
      <c r="AKL240"/>
      <c r="AKM240"/>
      <c r="AKN240"/>
      <c r="AKO240"/>
      <c r="AKP240"/>
      <c r="AKQ240"/>
      <c r="AKR240"/>
      <c r="AKS240"/>
      <c r="AKT240"/>
      <c r="AKU240"/>
      <c r="AKV240"/>
      <c r="AKW240"/>
      <c r="AKX240"/>
      <c r="AKY240"/>
      <c r="AKZ240"/>
      <c r="ALA240"/>
      <c r="ALB240"/>
      <c r="ALC240"/>
      <c r="ALD240"/>
      <c r="ALE240"/>
      <c r="ALF240"/>
      <c r="ALG240"/>
      <c r="ALH240"/>
      <c r="ALI240"/>
      <c r="ALJ240"/>
      <c r="ALK240"/>
      <c r="ALL240"/>
      <c r="ALM240"/>
      <c r="ALN240"/>
      <c r="ALO240"/>
      <c r="ALP240"/>
      <c r="ALQ240"/>
      <c r="ALR240"/>
      <c r="ALS240"/>
      <c r="ALT240"/>
      <c r="ALU240"/>
      <c r="ALV240"/>
      <c r="ALW240"/>
      <c r="ALX240"/>
      <c r="ALY240"/>
      <c r="ALZ240"/>
      <c r="AMA240"/>
      <c r="AMB240"/>
      <c r="AMC240"/>
      <c r="AMD240"/>
      <c r="AME240"/>
      <c r="AMF240"/>
      <c r="AMG240"/>
      <c r="AMH240"/>
      <c r="AMI240"/>
      <c r="AMJ240"/>
      <c r="AMK240"/>
      <c r="AML240"/>
      <c r="AMM240"/>
      <c r="AMN240"/>
      <c r="AMO240"/>
      <c r="AMP240"/>
      <c r="AMQ240"/>
      <c r="AMR240"/>
      <c r="AMS240"/>
      <c r="AMT240"/>
      <c r="AMU240"/>
      <c r="AMV240"/>
      <c r="AMW240"/>
      <c r="AMX240"/>
      <c r="AMY240"/>
      <c r="AMZ240"/>
      <c r="ANA240"/>
      <c r="ANB240"/>
      <c r="ANC240"/>
      <c r="AND240"/>
      <c r="ANE240"/>
    </row>
    <row r="241" spans="3:1045" s="6" customFormat="1" ht="15" customHeight="1" x14ac:dyDescent="0.25">
      <c r="C241" s="158" t="str">
        <f t="shared" si="209"/>
        <v>Rheem</v>
      </c>
      <c r="D241" s="158" t="str">
        <f t="shared" si="210"/>
        <v>XE65T10HMS00U0  (65 gal, JA13)</v>
      </c>
      <c r="E241" s="158">
        <f t="shared" si="198"/>
        <v>197579</v>
      </c>
      <c r="F241" s="60">
        <f t="shared" si="214"/>
        <v>65</v>
      </c>
      <c r="G241" s="6" t="str">
        <f t="shared" si="211"/>
        <v>RheemPlugInShared65</v>
      </c>
      <c r="H241" s="62">
        <v>0</v>
      </c>
      <c r="I241" s="60">
        <v>1</v>
      </c>
      <c r="J241" s="61">
        <f t="shared" si="205"/>
        <v>0</v>
      </c>
      <c r="K241" s="61">
        <f t="shared" si="206"/>
        <v>3.3</v>
      </c>
      <c r="L241" s="127">
        <f t="shared" si="212"/>
        <v>1</v>
      </c>
      <c r="M241" s="169" t="str">
        <f t="shared" si="200"/>
        <v>RheemXE65T10HMS00U0</v>
      </c>
      <c r="N241" s="97" t="s">
        <v>196</v>
      </c>
      <c r="O241" s="32">
        <v>3</v>
      </c>
      <c r="P241" s="81">
        <f t="shared" si="213"/>
        <v>19</v>
      </c>
      <c r="Q241" s="156" t="s">
        <v>91</v>
      </c>
      <c r="R241" s="68">
        <f t="shared" si="201"/>
        <v>75</v>
      </c>
      <c r="S241" s="68">
        <f t="shared" si="207"/>
        <v>197579</v>
      </c>
      <c r="T241" s="65" t="str">
        <f t="shared" si="215"/>
        <v>XE65T10HMS00U0  (65 gal, JA13)</v>
      </c>
      <c r="U241" s="168">
        <f t="shared" si="186"/>
        <v>1</v>
      </c>
      <c r="V241" s="155" t="s">
        <v>769</v>
      </c>
      <c r="W241" s="14">
        <v>65</v>
      </c>
      <c r="X241" s="105" t="s">
        <v>757</v>
      </c>
      <c r="Y241" s="86" t="s">
        <v>757</v>
      </c>
      <c r="Z241" s="91" t="str">
        <f t="shared" si="208"/>
        <v>RheemPlugInShared65</v>
      </c>
      <c r="AA241" s="126">
        <v>1</v>
      </c>
      <c r="AB241" s="42"/>
      <c r="AC241" s="51">
        <v>3</v>
      </c>
      <c r="AD241" s="171">
        <v>3.3</v>
      </c>
      <c r="AE241" s="52">
        <v>44760</v>
      </c>
      <c r="AF241" s="49" t="s">
        <v>91</v>
      </c>
      <c r="AG241" s="138" t="str">
        <f t="shared" si="189"/>
        <v>2,     197579,   "XE65T10HMS00U0  (65 gal, JA13)"</v>
      </c>
      <c r="AH241" s="140" t="str">
        <f t="shared" si="185"/>
        <v>Rheem</v>
      </c>
      <c r="AI241" s="155" t="s">
        <v>789</v>
      </c>
      <c r="AJ241" s="166">
        <f t="shared" si="187"/>
        <v>1</v>
      </c>
      <c r="AK241" s="138" t="str">
        <f t="shared" si="190"/>
        <v xml:space="preserve">          case  XE65T10HMS00U0  (65 gal, JA13)   :   "RheemXE65T10HMS00U0"</v>
      </c>
      <c r="AL241"/>
      <c r="AM241"/>
      <c r="AN241"/>
      <c r="AO241"/>
      <c r="AP241"/>
      <c r="AQ241"/>
      <c r="AR241"/>
      <c r="AS241"/>
      <c r="AT241"/>
      <c r="AU241"/>
      <c r="AV241"/>
      <c r="AW241"/>
      <c r="AX241"/>
      <c r="AY241"/>
      <c r="AZ241"/>
      <c r="BA241"/>
      <c r="BB241"/>
    </row>
    <row r="242" spans="3:1045" s="6" customFormat="1" ht="15" customHeight="1" x14ac:dyDescent="0.25">
      <c r="C242" s="158" t="str">
        <f t="shared" si="209"/>
        <v>Rheem</v>
      </c>
      <c r="D242" s="158" t="str">
        <f t="shared" si="210"/>
        <v>XE80T10HM00U0  (80 gal, JA13)</v>
      </c>
      <c r="E242" s="158">
        <f t="shared" si="198"/>
        <v>197680</v>
      </c>
      <c r="F242" s="60">
        <f t="shared" si="214"/>
        <v>80</v>
      </c>
      <c r="G242" s="6" t="str">
        <f t="shared" si="211"/>
        <v>RheemPlugInShared80</v>
      </c>
      <c r="H242" s="62">
        <v>0</v>
      </c>
      <c r="I242" s="60">
        <v>1</v>
      </c>
      <c r="J242" s="61">
        <f t="shared" si="205"/>
        <v>0</v>
      </c>
      <c r="K242" s="61">
        <f t="shared" si="206"/>
        <v>3.5</v>
      </c>
      <c r="L242" s="127">
        <f t="shared" si="212"/>
        <v>1</v>
      </c>
      <c r="M242" s="169" t="str">
        <f t="shared" si="200"/>
        <v>RheemXE80T10HM00U0</v>
      </c>
      <c r="N242" s="97" t="s">
        <v>196</v>
      </c>
      <c r="O242" s="32">
        <v>3</v>
      </c>
      <c r="P242" s="81">
        <f t="shared" si="213"/>
        <v>19</v>
      </c>
      <c r="Q242" s="156" t="s">
        <v>91</v>
      </c>
      <c r="R242" s="68">
        <f t="shared" si="201"/>
        <v>76</v>
      </c>
      <c r="S242" s="68">
        <f t="shared" si="207"/>
        <v>197680</v>
      </c>
      <c r="T242" s="65" t="str">
        <f t="shared" si="215"/>
        <v>XE80T10HM00U0  (80 gal, JA13)</v>
      </c>
      <c r="U242" s="168">
        <f t="shared" si="186"/>
        <v>1</v>
      </c>
      <c r="V242" s="155" t="s">
        <v>770</v>
      </c>
      <c r="W242" s="14">
        <v>80</v>
      </c>
      <c r="X242" s="105" t="s">
        <v>758</v>
      </c>
      <c r="Y242" s="86" t="s">
        <v>758</v>
      </c>
      <c r="Z242" s="91" t="str">
        <f t="shared" si="208"/>
        <v>RheemPlugInShared80</v>
      </c>
      <c r="AA242" s="126">
        <v>1</v>
      </c>
      <c r="AB242" s="42"/>
      <c r="AC242" s="51" t="s">
        <v>15</v>
      </c>
      <c r="AD242" s="171">
        <v>3.5</v>
      </c>
      <c r="AE242" s="52">
        <v>44760</v>
      </c>
      <c r="AF242" s="49" t="s">
        <v>91</v>
      </c>
      <c r="AG242" s="138" t="str">
        <f t="shared" si="189"/>
        <v>2,     197680,   "XE80T10HM00U0  (80 gal, JA13)"</v>
      </c>
      <c r="AH242" s="140" t="str">
        <f t="shared" si="185"/>
        <v>Rheem</v>
      </c>
      <c r="AI242" s="158" t="s">
        <v>790</v>
      </c>
      <c r="AJ242" s="166">
        <f t="shared" si="187"/>
        <v>1</v>
      </c>
      <c r="AK242" s="138" t="str">
        <f t="shared" si="190"/>
        <v xml:space="preserve">          case  XE80T10HM00U0  (80 gal, JA13)   :   "RheemXE80T10HM00U0"</v>
      </c>
      <c r="AL242"/>
      <c r="AM242"/>
      <c r="AN242"/>
      <c r="AO242"/>
      <c r="AP242"/>
      <c r="AQ242"/>
      <c r="AR242"/>
      <c r="AS242"/>
      <c r="AT242"/>
      <c r="AU242"/>
      <c r="AV242"/>
      <c r="AW242"/>
      <c r="AX242"/>
      <c r="AY242"/>
      <c r="AZ242"/>
      <c r="BA242"/>
      <c r="BB242"/>
    </row>
    <row r="243" spans="3:1045" s="6" customFormat="1" ht="15" customHeight="1" x14ac:dyDescent="0.25">
      <c r="C243" s="158" t="str">
        <f t="shared" si="209"/>
        <v>Rheem</v>
      </c>
      <c r="D243" s="158" t="str">
        <f t="shared" si="210"/>
        <v>XE80T10HMS00U0  (80 gal, JA13)</v>
      </c>
      <c r="E243" s="158">
        <f t="shared" si="198"/>
        <v>197780</v>
      </c>
      <c r="F243" s="60">
        <f t="shared" si="214"/>
        <v>80</v>
      </c>
      <c r="G243" s="6" t="str">
        <f t="shared" si="211"/>
        <v>RheemPlugInShared80</v>
      </c>
      <c r="H243" s="62">
        <v>0</v>
      </c>
      <c r="I243" s="60">
        <v>1</v>
      </c>
      <c r="J243" s="61">
        <f t="shared" si="205"/>
        <v>0</v>
      </c>
      <c r="K243" s="61">
        <f t="shared" si="206"/>
        <v>3.5</v>
      </c>
      <c r="L243" s="127">
        <f t="shared" si="212"/>
        <v>1</v>
      </c>
      <c r="M243" s="169" t="str">
        <f t="shared" si="200"/>
        <v>RheemXE80T10HMS00U0</v>
      </c>
      <c r="N243" s="97" t="s">
        <v>196</v>
      </c>
      <c r="O243" s="32">
        <v>3</v>
      </c>
      <c r="P243" s="81">
        <f t="shared" si="213"/>
        <v>19</v>
      </c>
      <c r="Q243" s="156" t="s">
        <v>91</v>
      </c>
      <c r="R243" s="68">
        <f t="shared" si="201"/>
        <v>77</v>
      </c>
      <c r="S243" s="68">
        <f t="shared" si="207"/>
        <v>197780</v>
      </c>
      <c r="T243" s="65" t="str">
        <f t="shared" si="215"/>
        <v>XE80T10HMS00U0  (80 gal, JA13)</v>
      </c>
      <c r="U243" s="168">
        <f t="shared" si="186"/>
        <v>1</v>
      </c>
      <c r="V243" s="155" t="s">
        <v>771</v>
      </c>
      <c r="W243" s="14">
        <v>80</v>
      </c>
      <c r="X243" s="105" t="s">
        <v>758</v>
      </c>
      <c r="Y243" s="86" t="s">
        <v>758</v>
      </c>
      <c r="Z243" s="91" t="str">
        <f t="shared" si="208"/>
        <v>RheemPlugInShared80</v>
      </c>
      <c r="AA243" s="126">
        <v>1</v>
      </c>
      <c r="AB243" s="42"/>
      <c r="AC243" s="51" t="s">
        <v>15</v>
      </c>
      <c r="AD243" s="171">
        <v>3.5</v>
      </c>
      <c r="AE243" s="52">
        <v>44760</v>
      </c>
      <c r="AF243" s="49" t="s">
        <v>91</v>
      </c>
      <c r="AG243" s="138" t="str">
        <f t="shared" si="189"/>
        <v>2,     197780,   "XE80T10HMS00U0  (80 gal, JA13)"</v>
      </c>
      <c r="AH243" s="140" t="str">
        <f t="shared" si="185"/>
        <v>Rheem</v>
      </c>
      <c r="AI243" s="155" t="s">
        <v>791</v>
      </c>
      <c r="AJ243" s="166">
        <f t="shared" si="187"/>
        <v>1</v>
      </c>
      <c r="AK243" s="138" t="str">
        <f t="shared" si="190"/>
        <v xml:space="preserve">          case  XE80T10HMS00U0  (80 gal, JA13)   :   "RheemXE80T10HMS00U0"</v>
      </c>
      <c r="AL243"/>
      <c r="AM243"/>
      <c r="AN243"/>
      <c r="AO243"/>
      <c r="AP243"/>
      <c r="AQ243"/>
      <c r="AR243"/>
      <c r="AS243"/>
      <c r="AT243"/>
      <c r="AU243"/>
      <c r="AV243"/>
      <c r="AW243"/>
      <c r="AX243"/>
      <c r="AY243"/>
      <c r="AZ243"/>
      <c r="BA243"/>
      <c r="BB243"/>
      <c r="BC243"/>
      <c r="BD243"/>
      <c r="BE243"/>
      <c r="BF243"/>
      <c r="BG243"/>
      <c r="BH243"/>
      <c r="BI243"/>
      <c r="BJ243"/>
      <c r="BK243"/>
      <c r="BL243"/>
      <c r="BM243"/>
      <c r="BN243"/>
      <c r="BO243"/>
      <c r="BP243"/>
      <c r="BQ243"/>
      <c r="BR243"/>
      <c r="BS243"/>
      <c r="BT243"/>
      <c r="BU243"/>
      <c r="BV243"/>
      <c r="BW243"/>
      <c r="BX243"/>
      <c r="BY243"/>
      <c r="BZ243"/>
      <c r="CA243"/>
      <c r="CB243"/>
      <c r="CC243"/>
      <c r="CD243"/>
      <c r="CE243"/>
      <c r="CF243"/>
      <c r="CG243"/>
      <c r="CH243"/>
      <c r="CI243"/>
      <c r="CJ243"/>
      <c r="CK243"/>
      <c r="CL243"/>
      <c r="CM243"/>
      <c r="CN243"/>
      <c r="CO243"/>
      <c r="CP243"/>
      <c r="CQ243"/>
      <c r="CR243"/>
      <c r="CS243"/>
      <c r="CT243"/>
      <c r="CU243"/>
      <c r="CV243"/>
      <c r="CW243"/>
      <c r="CX243"/>
      <c r="CY243"/>
      <c r="CZ243"/>
      <c r="DA243"/>
      <c r="DB243"/>
      <c r="DC243"/>
      <c r="DD243"/>
      <c r="DE243"/>
      <c r="DF243"/>
      <c r="DG243"/>
      <c r="DH243"/>
      <c r="DI243"/>
      <c r="DJ243"/>
      <c r="DK243"/>
      <c r="DL243"/>
      <c r="DM243"/>
      <c r="DN243"/>
      <c r="DO243"/>
      <c r="DP243"/>
      <c r="DQ243"/>
      <c r="DR243"/>
      <c r="DS243"/>
      <c r="DT243"/>
      <c r="DU243"/>
      <c r="DV243"/>
      <c r="DW243"/>
      <c r="DX243"/>
      <c r="DY243"/>
      <c r="DZ243"/>
      <c r="EA243"/>
      <c r="EB243"/>
      <c r="EC243"/>
      <c r="ED243"/>
      <c r="EE243"/>
      <c r="EF243"/>
      <c r="EG243"/>
      <c r="EH243"/>
      <c r="EI243"/>
      <c r="EJ243"/>
      <c r="EK243"/>
      <c r="EL243"/>
      <c r="EM243"/>
      <c r="EN243"/>
      <c r="EO243"/>
      <c r="EP243"/>
      <c r="EQ243"/>
      <c r="ER243"/>
      <c r="ES243"/>
      <c r="ET243"/>
      <c r="EU243"/>
      <c r="EV243"/>
      <c r="EW243"/>
      <c r="EX243"/>
      <c r="EY243"/>
      <c r="EZ243"/>
      <c r="FA243"/>
      <c r="FB243"/>
      <c r="FC243"/>
      <c r="FD243"/>
      <c r="FE243"/>
      <c r="FF243"/>
      <c r="FG243"/>
      <c r="FH243"/>
      <c r="FI243"/>
      <c r="FJ243"/>
      <c r="FK243"/>
      <c r="FL243"/>
      <c r="FM243"/>
      <c r="FN243"/>
      <c r="FO243"/>
      <c r="FP243"/>
      <c r="FQ243"/>
      <c r="FR243"/>
      <c r="FS243"/>
      <c r="FT243"/>
      <c r="FU243"/>
      <c r="FV243"/>
      <c r="FW243"/>
      <c r="FX243"/>
      <c r="FY243"/>
      <c r="FZ243"/>
      <c r="GA243"/>
      <c r="GB243"/>
      <c r="GC243"/>
      <c r="GD243"/>
      <c r="GE243"/>
      <c r="GF243"/>
      <c r="GG243"/>
      <c r="GH243"/>
      <c r="GI243"/>
      <c r="GJ243"/>
      <c r="GK243"/>
      <c r="GL243"/>
      <c r="GM243"/>
      <c r="GN243"/>
      <c r="GO243"/>
      <c r="GP243"/>
      <c r="GQ243"/>
      <c r="GR243"/>
      <c r="GS243"/>
      <c r="GT243"/>
      <c r="GU243"/>
      <c r="GV243"/>
      <c r="GW243"/>
      <c r="GX243"/>
      <c r="GY243"/>
      <c r="GZ243"/>
      <c r="HA243"/>
      <c r="HB243"/>
      <c r="HC243"/>
      <c r="HD243"/>
      <c r="HE243"/>
      <c r="HF243"/>
      <c r="HG243"/>
      <c r="HH243"/>
      <c r="HI243"/>
      <c r="HJ243"/>
      <c r="HK243"/>
      <c r="HL243"/>
      <c r="HM243"/>
      <c r="HN243"/>
      <c r="HO243"/>
      <c r="HP243"/>
      <c r="HQ243"/>
      <c r="HR243"/>
      <c r="HS243"/>
      <c r="HT243"/>
      <c r="HU243"/>
      <c r="HV243"/>
      <c r="HW243"/>
      <c r="HX243"/>
      <c r="HY243"/>
      <c r="HZ243"/>
      <c r="IA243"/>
      <c r="IB243"/>
      <c r="IC243"/>
      <c r="ID243"/>
      <c r="IE243"/>
      <c r="IF243"/>
      <c r="IG243"/>
      <c r="IH243"/>
      <c r="II243"/>
      <c r="IJ243"/>
      <c r="IK243"/>
      <c r="IL243"/>
      <c r="IM243"/>
      <c r="IN243"/>
      <c r="IO243"/>
      <c r="IP243"/>
      <c r="IQ243"/>
      <c r="IR243"/>
      <c r="IS243"/>
      <c r="IT243"/>
      <c r="IU243"/>
      <c r="IV243"/>
      <c r="IW243"/>
      <c r="IX243"/>
      <c r="IY243"/>
      <c r="IZ243"/>
      <c r="JA243"/>
      <c r="JB243"/>
      <c r="JC243"/>
      <c r="JD243"/>
      <c r="JE243"/>
      <c r="JF243"/>
      <c r="JG243"/>
      <c r="JH243"/>
      <c r="JI243"/>
      <c r="JJ243"/>
      <c r="JK243"/>
      <c r="JL243"/>
      <c r="JM243"/>
      <c r="JN243"/>
      <c r="JO243"/>
      <c r="JP243"/>
      <c r="JQ243"/>
      <c r="JR243"/>
      <c r="JS243"/>
      <c r="JT243"/>
      <c r="JU243"/>
      <c r="JV243"/>
      <c r="JW243"/>
      <c r="JX243"/>
      <c r="JY243"/>
      <c r="JZ243"/>
      <c r="KA243"/>
      <c r="KB243"/>
      <c r="KC243"/>
      <c r="KD243"/>
      <c r="KE243"/>
      <c r="KF243"/>
      <c r="KG243"/>
      <c r="KH243"/>
      <c r="KI243"/>
      <c r="KJ243"/>
      <c r="KK243"/>
      <c r="KL243"/>
      <c r="KM243"/>
      <c r="KN243"/>
      <c r="KO243"/>
      <c r="KP243"/>
      <c r="KQ243"/>
      <c r="KR243"/>
      <c r="KS243"/>
      <c r="KT243"/>
      <c r="KU243"/>
      <c r="KV243"/>
      <c r="KW243"/>
      <c r="KX243"/>
      <c r="KY243"/>
      <c r="KZ243"/>
      <c r="LA243"/>
      <c r="LB243"/>
      <c r="LC243"/>
      <c r="LD243"/>
      <c r="LE243"/>
      <c r="LF243"/>
      <c r="LG243"/>
      <c r="LH243"/>
      <c r="LI243"/>
      <c r="LJ243"/>
      <c r="LK243"/>
      <c r="LL243"/>
      <c r="LM243"/>
      <c r="LN243"/>
      <c r="LO243"/>
      <c r="LP243"/>
      <c r="LQ243"/>
      <c r="LR243"/>
      <c r="LS243"/>
      <c r="LT243"/>
      <c r="LU243"/>
      <c r="LV243"/>
      <c r="LW243"/>
      <c r="LX243"/>
      <c r="LY243"/>
      <c r="LZ243"/>
      <c r="MA243"/>
      <c r="MB243"/>
      <c r="MC243"/>
      <c r="MD243"/>
      <c r="ME243"/>
      <c r="MF243"/>
      <c r="MG243"/>
      <c r="MH243"/>
      <c r="MI243"/>
      <c r="MJ243"/>
      <c r="MK243"/>
      <c r="ML243"/>
      <c r="MM243"/>
      <c r="MN243"/>
      <c r="MO243"/>
      <c r="MP243"/>
      <c r="MQ243"/>
      <c r="MR243"/>
      <c r="MS243"/>
      <c r="MT243"/>
      <c r="MU243"/>
      <c r="MV243"/>
      <c r="MW243"/>
      <c r="MX243"/>
      <c r="MY243"/>
      <c r="MZ243"/>
      <c r="NA243"/>
      <c r="NB243"/>
      <c r="NC243"/>
      <c r="ND243"/>
      <c r="NE243"/>
      <c r="NF243"/>
      <c r="NG243"/>
      <c r="NH243"/>
      <c r="NI243"/>
      <c r="NJ243"/>
      <c r="NK243"/>
      <c r="NL243"/>
      <c r="NM243"/>
      <c r="NN243"/>
      <c r="NO243"/>
      <c r="NP243"/>
      <c r="NQ243"/>
      <c r="NR243"/>
      <c r="NS243"/>
      <c r="NT243"/>
      <c r="NU243"/>
      <c r="NV243"/>
      <c r="NW243"/>
      <c r="NX243"/>
      <c r="NY243"/>
      <c r="NZ243"/>
      <c r="OA243"/>
      <c r="OB243"/>
      <c r="OC243"/>
      <c r="OD243"/>
      <c r="OE243"/>
      <c r="OF243"/>
      <c r="OG243"/>
      <c r="OH243"/>
      <c r="OI243"/>
      <c r="OJ243"/>
      <c r="OK243"/>
      <c r="OL243"/>
      <c r="OM243"/>
      <c r="ON243"/>
      <c r="OO243"/>
      <c r="OP243"/>
      <c r="OQ243"/>
      <c r="OR243"/>
      <c r="OS243"/>
      <c r="OT243"/>
      <c r="OU243"/>
      <c r="OV243"/>
      <c r="OW243"/>
      <c r="OX243"/>
      <c r="OY243"/>
      <c r="OZ243"/>
      <c r="PA243"/>
      <c r="PB243"/>
      <c r="PC243"/>
      <c r="PD243"/>
      <c r="PE243"/>
      <c r="PF243"/>
      <c r="PG243"/>
      <c r="PH243"/>
      <c r="PI243"/>
      <c r="PJ243"/>
      <c r="PK243"/>
      <c r="PL243"/>
      <c r="PM243"/>
      <c r="PN243"/>
      <c r="PO243"/>
      <c r="PP243"/>
      <c r="PQ243"/>
      <c r="PR243"/>
      <c r="PS243"/>
      <c r="PT243"/>
      <c r="PU243"/>
      <c r="PV243"/>
      <c r="PW243"/>
      <c r="PX243"/>
      <c r="PY243"/>
      <c r="PZ243"/>
      <c r="QA243"/>
      <c r="QB243"/>
      <c r="QC243"/>
      <c r="QD243"/>
      <c r="QE243"/>
      <c r="QF243"/>
      <c r="QG243"/>
      <c r="QH243"/>
      <c r="QI243"/>
      <c r="QJ243"/>
      <c r="QK243"/>
      <c r="QL243"/>
      <c r="QM243"/>
      <c r="QN243"/>
      <c r="QO243"/>
      <c r="QP243"/>
      <c r="QQ243"/>
      <c r="QR243"/>
      <c r="QS243"/>
      <c r="QT243"/>
      <c r="QU243"/>
      <c r="QV243"/>
      <c r="QW243"/>
      <c r="QX243"/>
      <c r="QY243"/>
      <c r="QZ243"/>
      <c r="RA243"/>
      <c r="RB243"/>
      <c r="RC243"/>
      <c r="RD243"/>
      <c r="RE243"/>
      <c r="RF243"/>
      <c r="RG243"/>
      <c r="RH243"/>
      <c r="RI243"/>
      <c r="RJ243"/>
      <c r="RK243"/>
      <c r="RL243"/>
      <c r="RM243"/>
      <c r="RN243"/>
      <c r="RO243"/>
      <c r="RP243"/>
      <c r="RQ243"/>
      <c r="RR243"/>
      <c r="RS243"/>
      <c r="RT243"/>
      <c r="RU243"/>
      <c r="RV243"/>
      <c r="RW243"/>
      <c r="RX243"/>
      <c r="RY243"/>
      <c r="RZ243"/>
      <c r="SA243"/>
      <c r="SB243"/>
      <c r="SC243"/>
      <c r="SD243"/>
      <c r="SE243"/>
      <c r="SF243"/>
      <c r="SG243"/>
      <c r="SH243"/>
      <c r="SI243"/>
      <c r="SJ243"/>
      <c r="SK243"/>
      <c r="SL243"/>
      <c r="SM243"/>
      <c r="SN243"/>
      <c r="SO243"/>
      <c r="SP243"/>
      <c r="SQ243"/>
      <c r="SR243"/>
      <c r="SS243"/>
      <c r="ST243"/>
      <c r="SU243"/>
      <c r="SV243"/>
      <c r="SW243"/>
      <c r="SX243"/>
      <c r="SY243"/>
      <c r="SZ243"/>
      <c r="TA243"/>
      <c r="TB243"/>
      <c r="TC243"/>
      <c r="TD243"/>
      <c r="TE243"/>
      <c r="TF243"/>
      <c r="TG243"/>
      <c r="TH243"/>
      <c r="TI243"/>
      <c r="TJ243"/>
      <c r="TK243"/>
      <c r="TL243"/>
      <c r="TM243"/>
      <c r="TN243"/>
      <c r="TO243"/>
      <c r="TP243"/>
      <c r="TQ243"/>
      <c r="TR243"/>
      <c r="TS243"/>
      <c r="TT243"/>
      <c r="TU243"/>
      <c r="TV243"/>
      <c r="TW243"/>
      <c r="TX243"/>
      <c r="TY243"/>
      <c r="TZ243"/>
      <c r="UA243"/>
      <c r="UB243"/>
      <c r="UC243"/>
      <c r="UD243"/>
      <c r="UE243"/>
      <c r="UF243"/>
      <c r="UG243"/>
      <c r="UH243"/>
      <c r="UI243"/>
      <c r="UJ243"/>
      <c r="UK243"/>
      <c r="UL243"/>
      <c r="UM243"/>
      <c r="UN243"/>
      <c r="UO243"/>
      <c r="UP243"/>
      <c r="UQ243"/>
      <c r="UR243"/>
      <c r="US243"/>
      <c r="UT243"/>
      <c r="UU243"/>
      <c r="UV243"/>
      <c r="UW243"/>
      <c r="UX243"/>
      <c r="UY243"/>
      <c r="UZ243"/>
      <c r="VA243"/>
      <c r="VB243"/>
      <c r="VC243"/>
      <c r="VD243"/>
      <c r="VE243"/>
      <c r="VF243"/>
      <c r="VG243"/>
      <c r="VH243"/>
      <c r="VI243"/>
      <c r="VJ243"/>
      <c r="VK243"/>
      <c r="VL243"/>
      <c r="VM243"/>
      <c r="VN243"/>
      <c r="VO243"/>
      <c r="VP243"/>
      <c r="VQ243"/>
      <c r="VR243"/>
      <c r="VS243"/>
      <c r="VT243"/>
      <c r="VU243"/>
      <c r="VV243"/>
      <c r="VW243"/>
      <c r="VX243"/>
      <c r="VY243"/>
      <c r="VZ243"/>
      <c r="WA243"/>
      <c r="WB243"/>
      <c r="WC243"/>
      <c r="WD243"/>
      <c r="WE243"/>
      <c r="WF243"/>
      <c r="WG243"/>
      <c r="WH243"/>
      <c r="WI243"/>
      <c r="WJ243"/>
      <c r="WK243"/>
      <c r="WL243"/>
      <c r="WM243"/>
      <c r="WN243"/>
      <c r="WO243"/>
      <c r="WP243"/>
      <c r="WQ243"/>
      <c r="WR243"/>
      <c r="WS243"/>
      <c r="WT243"/>
      <c r="WU243"/>
      <c r="WV243"/>
      <c r="WW243"/>
      <c r="WX243"/>
      <c r="WY243"/>
      <c r="WZ243"/>
      <c r="XA243"/>
      <c r="XB243"/>
      <c r="XC243"/>
      <c r="XD243"/>
      <c r="XE243"/>
      <c r="XF243"/>
      <c r="XG243"/>
      <c r="XH243"/>
      <c r="XI243"/>
      <c r="XJ243"/>
      <c r="XK243"/>
      <c r="XL243"/>
      <c r="XM243"/>
      <c r="XN243"/>
      <c r="XO243"/>
      <c r="XP243"/>
      <c r="XQ243"/>
      <c r="XR243"/>
      <c r="XS243"/>
      <c r="XT243"/>
      <c r="XU243"/>
      <c r="XV243"/>
      <c r="XW243"/>
      <c r="XX243"/>
      <c r="XY243"/>
      <c r="XZ243"/>
      <c r="YA243"/>
      <c r="YB243"/>
      <c r="YC243"/>
      <c r="YD243"/>
      <c r="YE243"/>
      <c r="YF243"/>
      <c r="YG243"/>
      <c r="YH243"/>
      <c r="YI243"/>
      <c r="YJ243"/>
      <c r="YK243"/>
      <c r="YL243"/>
      <c r="YM243"/>
      <c r="YN243"/>
      <c r="YO243"/>
      <c r="YP243"/>
      <c r="YQ243"/>
      <c r="YR243"/>
      <c r="YS243"/>
      <c r="YT243"/>
      <c r="YU243"/>
      <c r="YV243"/>
      <c r="YW243"/>
      <c r="YX243"/>
      <c r="YY243"/>
      <c r="YZ243"/>
      <c r="ZA243"/>
      <c r="ZB243"/>
      <c r="ZC243"/>
      <c r="ZD243"/>
      <c r="ZE243"/>
      <c r="ZF243"/>
      <c r="ZG243"/>
      <c r="ZH243"/>
      <c r="ZI243"/>
      <c r="ZJ243"/>
      <c r="ZK243"/>
      <c r="ZL243"/>
      <c r="ZM243"/>
      <c r="ZN243"/>
      <c r="ZO243"/>
      <c r="ZP243"/>
      <c r="ZQ243"/>
      <c r="ZR243"/>
      <c r="ZS243"/>
      <c r="ZT243"/>
      <c r="ZU243"/>
      <c r="ZV243"/>
      <c r="ZW243"/>
      <c r="ZX243"/>
      <c r="ZY243"/>
      <c r="ZZ243"/>
      <c r="AAA243"/>
      <c r="AAB243"/>
      <c r="AAC243"/>
      <c r="AAD243"/>
      <c r="AAE243"/>
      <c r="AAF243"/>
      <c r="AAG243"/>
      <c r="AAH243"/>
      <c r="AAI243"/>
      <c r="AAJ243"/>
      <c r="AAK243"/>
      <c r="AAL243"/>
      <c r="AAM243"/>
      <c r="AAN243"/>
      <c r="AAO243"/>
      <c r="AAP243"/>
      <c r="AAQ243"/>
      <c r="AAR243"/>
      <c r="AAS243"/>
      <c r="AAT243"/>
      <c r="AAU243"/>
      <c r="AAV243"/>
      <c r="AAW243"/>
      <c r="AAX243"/>
      <c r="AAY243"/>
      <c r="AAZ243"/>
      <c r="ABA243"/>
      <c r="ABB243"/>
      <c r="ABC243"/>
      <c r="ABD243"/>
      <c r="ABE243"/>
      <c r="ABF243"/>
      <c r="ABG243"/>
      <c r="ABH243"/>
      <c r="ABI243"/>
      <c r="ABJ243"/>
      <c r="ABK243"/>
      <c r="ABL243"/>
      <c r="ABM243"/>
      <c r="ABN243"/>
      <c r="ABO243"/>
      <c r="ABP243"/>
      <c r="ABQ243"/>
      <c r="ABR243"/>
      <c r="ABS243"/>
      <c r="ABT243"/>
      <c r="ABU243"/>
      <c r="ABV243"/>
      <c r="ABW243"/>
      <c r="ABX243"/>
      <c r="ABY243"/>
      <c r="ABZ243"/>
      <c r="ACA243"/>
      <c r="ACB243"/>
      <c r="ACC243"/>
      <c r="ACD243"/>
      <c r="ACE243"/>
      <c r="ACF243"/>
      <c r="ACG243"/>
      <c r="ACH243"/>
      <c r="ACI243"/>
      <c r="ACJ243"/>
      <c r="ACK243"/>
      <c r="ACL243"/>
      <c r="ACM243"/>
      <c r="ACN243"/>
      <c r="ACO243"/>
      <c r="ACP243"/>
      <c r="ACQ243"/>
      <c r="ACR243"/>
      <c r="ACS243"/>
      <c r="ACT243"/>
      <c r="ACU243"/>
      <c r="ACV243"/>
      <c r="ACW243"/>
      <c r="ACX243"/>
      <c r="ACY243"/>
      <c r="ACZ243"/>
      <c r="ADA243"/>
      <c r="ADB243"/>
      <c r="ADC243"/>
      <c r="ADD243"/>
      <c r="ADE243"/>
      <c r="ADF243"/>
      <c r="ADG243"/>
      <c r="ADH243"/>
      <c r="ADI243"/>
      <c r="ADJ243"/>
      <c r="ADK243"/>
      <c r="ADL243"/>
      <c r="ADM243"/>
      <c r="ADN243"/>
      <c r="ADO243"/>
      <c r="ADP243"/>
      <c r="ADQ243"/>
      <c r="ADR243"/>
      <c r="ADS243"/>
      <c r="ADT243"/>
      <c r="ADU243"/>
      <c r="ADV243"/>
      <c r="ADW243"/>
      <c r="ADX243"/>
      <c r="ADY243"/>
      <c r="ADZ243"/>
      <c r="AEA243"/>
      <c r="AEB243"/>
      <c r="AEC243"/>
      <c r="AED243"/>
      <c r="AEE243"/>
      <c r="AEF243"/>
      <c r="AEG243"/>
      <c r="AEH243"/>
      <c r="AEI243"/>
      <c r="AEJ243"/>
      <c r="AEK243"/>
      <c r="AEL243"/>
      <c r="AEM243"/>
      <c r="AEN243"/>
      <c r="AEO243"/>
      <c r="AEP243"/>
      <c r="AEQ243"/>
      <c r="AER243"/>
      <c r="AES243"/>
      <c r="AET243"/>
      <c r="AEU243"/>
      <c r="AEV243"/>
      <c r="AEW243"/>
      <c r="AEX243"/>
      <c r="AEY243"/>
      <c r="AEZ243"/>
      <c r="AFA243"/>
      <c r="AFB243"/>
      <c r="AFC243"/>
      <c r="AFD243"/>
      <c r="AFE243"/>
      <c r="AFF243"/>
      <c r="AFG243"/>
      <c r="AFH243"/>
      <c r="AFI243"/>
      <c r="AFJ243"/>
      <c r="AFK243"/>
      <c r="AFL243"/>
      <c r="AFM243"/>
      <c r="AFN243"/>
      <c r="AFO243"/>
      <c r="AFP243"/>
      <c r="AFQ243"/>
      <c r="AFR243"/>
      <c r="AFS243"/>
      <c r="AFT243"/>
      <c r="AFU243"/>
      <c r="AFV243"/>
      <c r="AFW243"/>
      <c r="AFX243"/>
      <c r="AFY243"/>
      <c r="AFZ243"/>
      <c r="AGA243"/>
      <c r="AGB243"/>
      <c r="AGC243"/>
      <c r="AGD243"/>
      <c r="AGE243"/>
      <c r="AGF243"/>
      <c r="AGG243"/>
      <c r="AGH243"/>
      <c r="AGI243"/>
      <c r="AGJ243"/>
      <c r="AGK243"/>
      <c r="AGL243"/>
      <c r="AGM243"/>
      <c r="AGN243"/>
      <c r="AGO243"/>
      <c r="AGP243"/>
      <c r="AGQ243"/>
      <c r="AGR243"/>
      <c r="AGS243"/>
      <c r="AGT243"/>
      <c r="AGU243"/>
      <c r="AGV243"/>
      <c r="AGW243"/>
      <c r="AGX243"/>
      <c r="AGY243"/>
      <c r="AGZ243"/>
      <c r="AHA243"/>
      <c r="AHB243"/>
      <c r="AHC243"/>
      <c r="AHD243"/>
      <c r="AHE243"/>
      <c r="AHF243"/>
      <c r="AHG243"/>
      <c r="AHH243"/>
      <c r="AHI243"/>
      <c r="AHJ243"/>
      <c r="AHK243"/>
      <c r="AHL243"/>
      <c r="AHM243"/>
      <c r="AHN243"/>
      <c r="AHO243"/>
      <c r="AHP243"/>
      <c r="AHQ243"/>
      <c r="AHR243"/>
      <c r="AHS243"/>
      <c r="AHT243"/>
      <c r="AHU243"/>
      <c r="AHV243"/>
      <c r="AHW243"/>
      <c r="AHX243"/>
      <c r="AHY243"/>
      <c r="AHZ243"/>
      <c r="AIA243"/>
      <c r="AIB243"/>
      <c r="AIC243"/>
      <c r="AID243"/>
      <c r="AIE243"/>
      <c r="AIF243"/>
      <c r="AIG243"/>
      <c r="AIH243"/>
      <c r="AII243"/>
      <c r="AIJ243"/>
      <c r="AIK243"/>
      <c r="AIL243"/>
      <c r="AIM243"/>
      <c r="AIN243"/>
      <c r="AIO243"/>
      <c r="AIP243"/>
      <c r="AIQ243"/>
      <c r="AIR243"/>
      <c r="AIS243"/>
      <c r="AIT243"/>
      <c r="AIU243"/>
      <c r="AIV243"/>
      <c r="AIW243"/>
      <c r="AIX243"/>
      <c r="AIY243"/>
      <c r="AIZ243"/>
      <c r="AJA243"/>
      <c r="AJB243"/>
      <c r="AJC243"/>
      <c r="AJD243"/>
      <c r="AJE243"/>
      <c r="AJF243"/>
      <c r="AJG243"/>
      <c r="AJH243"/>
      <c r="AJI243"/>
      <c r="AJJ243"/>
      <c r="AJK243"/>
      <c r="AJL243"/>
      <c r="AJM243"/>
      <c r="AJN243"/>
      <c r="AJO243"/>
      <c r="AJP243"/>
      <c r="AJQ243"/>
      <c r="AJR243"/>
      <c r="AJS243"/>
      <c r="AJT243"/>
      <c r="AJU243"/>
      <c r="AJV243"/>
      <c r="AJW243"/>
      <c r="AJX243"/>
      <c r="AJY243"/>
      <c r="AJZ243"/>
      <c r="AKA243"/>
      <c r="AKB243"/>
      <c r="AKC243"/>
      <c r="AKD243"/>
      <c r="AKE243"/>
      <c r="AKF243"/>
      <c r="AKG243"/>
      <c r="AKH243"/>
      <c r="AKI243"/>
      <c r="AKJ243"/>
      <c r="AKK243"/>
      <c r="AKL243"/>
      <c r="AKM243"/>
      <c r="AKN243"/>
      <c r="AKO243"/>
      <c r="AKP243"/>
      <c r="AKQ243"/>
      <c r="AKR243"/>
      <c r="AKS243"/>
      <c r="AKT243"/>
      <c r="AKU243"/>
      <c r="AKV243"/>
      <c r="AKW243"/>
      <c r="AKX243"/>
      <c r="AKY243"/>
      <c r="AKZ243"/>
      <c r="ALA243"/>
      <c r="ALB243"/>
      <c r="ALC243"/>
      <c r="ALD243"/>
      <c r="ALE243"/>
      <c r="ALF243"/>
      <c r="ALG243"/>
      <c r="ALH243"/>
      <c r="ALI243"/>
      <c r="ALJ243"/>
      <c r="ALK243"/>
      <c r="ALL243"/>
      <c r="ALM243"/>
      <c r="ALN243"/>
      <c r="ALO243"/>
      <c r="ALP243"/>
      <c r="ALQ243"/>
      <c r="ALR243"/>
      <c r="ALS243"/>
      <c r="ALT243"/>
      <c r="ALU243"/>
      <c r="ALV243"/>
      <c r="ALW243"/>
      <c r="ALX243"/>
      <c r="ALY243"/>
      <c r="ALZ243"/>
      <c r="AMA243"/>
      <c r="AMB243"/>
      <c r="AMC243"/>
      <c r="AMD243"/>
      <c r="AME243"/>
      <c r="AMF243"/>
      <c r="AMG243"/>
      <c r="AMH243"/>
      <c r="AMI243"/>
      <c r="AMJ243"/>
      <c r="AMK243"/>
      <c r="AML243"/>
      <c r="AMM243"/>
      <c r="AMN243"/>
      <c r="AMO243"/>
      <c r="AMP243"/>
      <c r="AMQ243"/>
      <c r="AMR243"/>
      <c r="AMS243"/>
      <c r="AMT243"/>
      <c r="AMU243"/>
      <c r="AMV243"/>
      <c r="AMW243"/>
      <c r="AMX243"/>
      <c r="AMY243"/>
      <c r="AMZ243"/>
      <c r="ANA243"/>
      <c r="ANB243"/>
      <c r="ANC243"/>
      <c r="AND243"/>
      <c r="ANE243"/>
    </row>
    <row r="244" spans="3:1045" s="6" customFormat="1" ht="15" customHeight="1" x14ac:dyDescent="0.25">
      <c r="C244" s="158" t="str">
        <f t="shared" si="209"/>
        <v>Rheem</v>
      </c>
      <c r="D244" s="158" t="str">
        <f t="shared" si="210"/>
        <v>PROPH40 T0 RH120  (40 gal)</v>
      </c>
      <c r="E244" s="158">
        <f t="shared" si="198"/>
        <v>197881</v>
      </c>
      <c r="F244" s="60">
        <f t="shared" si="214"/>
        <v>40</v>
      </c>
      <c r="G244" s="6" t="str">
        <f t="shared" si="211"/>
        <v>RheemPlugInDedicated40</v>
      </c>
      <c r="H244" s="62">
        <v>0</v>
      </c>
      <c r="I244" s="60">
        <v>1</v>
      </c>
      <c r="J244" s="61">
        <f t="shared" si="205"/>
        <v>0</v>
      </c>
      <c r="K244" s="61">
        <f t="shared" si="206"/>
        <v>3</v>
      </c>
      <c r="L244" s="127">
        <f t="shared" si="212"/>
        <v>0</v>
      </c>
      <c r="M244" s="169" t="str">
        <f t="shared" si="200"/>
        <v>RheemPROPH40T0RH120</v>
      </c>
      <c r="N244" s="97" t="s">
        <v>196</v>
      </c>
      <c r="O244" s="32">
        <v>2</v>
      </c>
      <c r="P244" s="81">
        <f t="shared" si="213"/>
        <v>19</v>
      </c>
      <c r="Q244" s="156" t="s">
        <v>91</v>
      </c>
      <c r="R244" s="68">
        <f t="shared" si="201"/>
        <v>78</v>
      </c>
      <c r="S244" s="68">
        <f t="shared" si="207"/>
        <v>197881</v>
      </c>
      <c r="T244" s="65" t="str">
        <f t="shared" si="215"/>
        <v>PROPH40 T0 RH120  (40 gal)</v>
      </c>
      <c r="U244" s="168">
        <f t="shared" si="186"/>
        <v>1</v>
      </c>
      <c r="V244" s="155" t="s">
        <v>772</v>
      </c>
      <c r="W244" s="14">
        <v>40</v>
      </c>
      <c r="X244" s="105" t="s">
        <v>759</v>
      </c>
      <c r="Y244" s="86" t="s">
        <v>759</v>
      </c>
      <c r="Z244" s="91" t="str">
        <f t="shared" si="208"/>
        <v>RheemPlugInDedicated40</v>
      </c>
      <c r="AA244" s="126">
        <v>0</v>
      </c>
      <c r="AB244" s="42"/>
      <c r="AC244" s="51" t="s">
        <v>9</v>
      </c>
      <c r="AD244" s="171">
        <v>3</v>
      </c>
      <c r="AE244" s="52">
        <v>44760</v>
      </c>
      <c r="AF244" s="49" t="s">
        <v>91</v>
      </c>
      <c r="AG244" s="138" t="str">
        <f t="shared" si="189"/>
        <v>2,     197881,   "PROPH40 T0 RH120  (40 gal)"</v>
      </c>
      <c r="AH244" s="140" t="str">
        <f t="shared" si="185"/>
        <v>Rheem</v>
      </c>
      <c r="AI244" s="155" t="s">
        <v>792</v>
      </c>
      <c r="AJ244" s="166">
        <f t="shared" si="187"/>
        <v>1</v>
      </c>
      <c r="AK244" s="138" t="str">
        <f t="shared" si="190"/>
        <v xml:space="preserve">          case  PROPH40 T0 RH120  (40 gal)   :   "RheemPROPH40T0RH120"</v>
      </c>
      <c r="AL244"/>
      <c r="AM244"/>
      <c r="AN244"/>
      <c r="AO244"/>
      <c r="AP244"/>
      <c r="AQ244"/>
      <c r="AR244"/>
      <c r="AS244"/>
      <c r="AT244"/>
      <c r="AU244"/>
      <c r="AV244"/>
      <c r="AW244"/>
      <c r="AX244"/>
      <c r="AY244"/>
      <c r="AZ244"/>
      <c r="BA244"/>
      <c r="BB244"/>
      <c r="BC244"/>
      <c r="BD244"/>
      <c r="BE244"/>
      <c r="BF244"/>
      <c r="BG244"/>
      <c r="BH244"/>
      <c r="BI244"/>
      <c r="BJ244"/>
      <c r="BK244"/>
      <c r="BL244"/>
      <c r="BM244"/>
      <c r="BN244"/>
      <c r="BO244"/>
      <c r="BP244"/>
      <c r="BQ244"/>
      <c r="BR244"/>
      <c r="BS244"/>
      <c r="BT244"/>
      <c r="BU244"/>
      <c r="BV244"/>
      <c r="BW244"/>
      <c r="BX244"/>
      <c r="BY244"/>
      <c r="BZ244"/>
      <c r="CA244"/>
      <c r="CB244"/>
      <c r="CC244"/>
      <c r="CD244"/>
      <c r="CE244"/>
      <c r="CF244"/>
      <c r="CG244"/>
      <c r="CH244"/>
      <c r="CI244"/>
      <c r="CJ244"/>
      <c r="CK244"/>
      <c r="CL244"/>
      <c r="CM244"/>
      <c r="CN244"/>
      <c r="CO244"/>
      <c r="CP244"/>
      <c r="CQ244"/>
      <c r="CR244"/>
      <c r="CS244"/>
      <c r="CT244"/>
      <c r="CU244"/>
      <c r="CV244"/>
      <c r="CW244"/>
      <c r="CX244"/>
      <c r="CY244"/>
      <c r="CZ244"/>
      <c r="DA244"/>
      <c r="DB244"/>
      <c r="DC244"/>
      <c r="DD244"/>
      <c r="DE244"/>
      <c r="DF244"/>
      <c r="DG244"/>
      <c r="DH244"/>
      <c r="DI244"/>
      <c r="DJ244"/>
      <c r="DK244"/>
      <c r="DL244"/>
      <c r="DM244"/>
      <c r="DN244"/>
      <c r="DO244"/>
      <c r="DP244"/>
      <c r="DQ244"/>
      <c r="DR244"/>
      <c r="DS244"/>
      <c r="DT244"/>
      <c r="DU244"/>
      <c r="DV244"/>
      <c r="DW244"/>
      <c r="DX244"/>
      <c r="DY244"/>
      <c r="DZ244"/>
      <c r="EA244"/>
      <c r="EB244"/>
      <c r="EC244"/>
      <c r="ED244"/>
      <c r="EE244"/>
      <c r="EF244"/>
      <c r="EG244"/>
      <c r="EH244"/>
      <c r="EI244"/>
      <c r="EJ244"/>
      <c r="EK244"/>
      <c r="EL244"/>
      <c r="EM244"/>
      <c r="EN244"/>
      <c r="EO244"/>
      <c r="EP244"/>
      <c r="EQ244"/>
      <c r="ER244"/>
      <c r="ES244"/>
      <c r="ET244"/>
      <c r="EU244"/>
      <c r="EV244"/>
      <c r="EW244"/>
      <c r="EX244"/>
      <c r="EY244"/>
      <c r="EZ244"/>
      <c r="FA244"/>
      <c r="FB244"/>
      <c r="FC244"/>
      <c r="FD244"/>
      <c r="FE244"/>
      <c r="FF244"/>
      <c r="FG244"/>
      <c r="FH244"/>
      <c r="FI244"/>
      <c r="FJ244"/>
      <c r="FK244"/>
      <c r="FL244"/>
      <c r="FM244"/>
      <c r="FN244"/>
      <c r="FO244"/>
      <c r="FP244"/>
      <c r="FQ244"/>
      <c r="FR244"/>
      <c r="FS244"/>
      <c r="FT244"/>
      <c r="FU244"/>
      <c r="FV244"/>
      <c r="FW244"/>
      <c r="FX244"/>
      <c r="FY244"/>
      <c r="FZ244"/>
      <c r="GA244"/>
      <c r="GB244"/>
      <c r="GC244"/>
      <c r="GD244"/>
      <c r="GE244"/>
      <c r="GF244"/>
      <c r="GG244"/>
      <c r="GH244"/>
      <c r="GI244"/>
      <c r="GJ244"/>
      <c r="GK244"/>
      <c r="GL244"/>
      <c r="GM244"/>
      <c r="GN244"/>
      <c r="GO244"/>
      <c r="GP244"/>
      <c r="GQ244"/>
      <c r="GR244"/>
      <c r="GS244"/>
      <c r="GT244"/>
      <c r="GU244"/>
      <c r="GV244"/>
      <c r="GW244"/>
      <c r="GX244"/>
      <c r="GY244"/>
      <c r="GZ244"/>
      <c r="HA244"/>
      <c r="HB244"/>
      <c r="HC244"/>
      <c r="HD244"/>
      <c r="HE244"/>
      <c r="HF244"/>
      <c r="HG244"/>
      <c r="HH244"/>
      <c r="HI244"/>
      <c r="HJ244"/>
      <c r="HK244"/>
      <c r="HL244"/>
      <c r="HM244"/>
      <c r="HN244"/>
      <c r="HO244"/>
      <c r="HP244"/>
      <c r="HQ244"/>
      <c r="HR244"/>
      <c r="HS244"/>
      <c r="HT244"/>
      <c r="HU244"/>
      <c r="HV244"/>
      <c r="HW244"/>
      <c r="HX244"/>
      <c r="HY244"/>
      <c r="HZ244"/>
      <c r="IA244"/>
      <c r="IB244"/>
      <c r="IC244"/>
      <c r="ID244"/>
      <c r="IE244"/>
      <c r="IF244"/>
      <c r="IG244"/>
      <c r="IH244"/>
      <c r="II244"/>
      <c r="IJ244"/>
      <c r="IK244"/>
      <c r="IL244"/>
      <c r="IM244"/>
      <c r="IN244"/>
      <c r="IO244"/>
      <c r="IP244"/>
      <c r="IQ244"/>
      <c r="IR244"/>
      <c r="IS244"/>
      <c r="IT244"/>
      <c r="IU244"/>
      <c r="IV244"/>
      <c r="IW244"/>
      <c r="IX244"/>
      <c r="IY244"/>
      <c r="IZ244"/>
      <c r="JA244"/>
      <c r="JB244"/>
      <c r="JC244"/>
      <c r="JD244"/>
      <c r="JE244"/>
      <c r="JF244"/>
      <c r="JG244"/>
      <c r="JH244"/>
      <c r="JI244"/>
      <c r="JJ244"/>
      <c r="JK244"/>
      <c r="JL244"/>
      <c r="JM244"/>
      <c r="JN244"/>
      <c r="JO244"/>
      <c r="JP244"/>
      <c r="JQ244"/>
      <c r="JR244"/>
      <c r="JS244"/>
      <c r="JT244"/>
      <c r="JU244"/>
      <c r="JV244"/>
      <c r="JW244"/>
      <c r="JX244"/>
      <c r="JY244"/>
      <c r="JZ244"/>
      <c r="KA244"/>
      <c r="KB244"/>
      <c r="KC244"/>
      <c r="KD244"/>
      <c r="KE244"/>
      <c r="KF244"/>
      <c r="KG244"/>
      <c r="KH244"/>
      <c r="KI244"/>
      <c r="KJ244"/>
      <c r="KK244"/>
      <c r="KL244"/>
      <c r="KM244"/>
      <c r="KN244"/>
      <c r="KO244"/>
      <c r="KP244"/>
      <c r="KQ244"/>
      <c r="KR244"/>
      <c r="KS244"/>
      <c r="KT244"/>
      <c r="KU244"/>
      <c r="KV244"/>
      <c r="KW244"/>
      <c r="KX244"/>
      <c r="KY244"/>
      <c r="KZ244"/>
      <c r="LA244"/>
      <c r="LB244"/>
      <c r="LC244"/>
      <c r="LD244"/>
      <c r="LE244"/>
      <c r="LF244"/>
      <c r="LG244"/>
      <c r="LH244"/>
      <c r="LI244"/>
      <c r="LJ244"/>
      <c r="LK244"/>
      <c r="LL244"/>
      <c r="LM244"/>
      <c r="LN244"/>
      <c r="LO244"/>
      <c r="LP244"/>
      <c r="LQ244"/>
      <c r="LR244"/>
      <c r="LS244"/>
      <c r="LT244"/>
      <c r="LU244"/>
      <c r="LV244"/>
      <c r="LW244"/>
      <c r="LX244"/>
      <c r="LY244"/>
      <c r="LZ244"/>
      <c r="MA244"/>
      <c r="MB244"/>
      <c r="MC244"/>
      <c r="MD244"/>
      <c r="ME244"/>
      <c r="MF244"/>
      <c r="MG244"/>
      <c r="MH244"/>
      <c r="MI244"/>
      <c r="MJ244"/>
      <c r="MK244"/>
      <c r="ML244"/>
      <c r="MM244"/>
      <c r="MN244"/>
      <c r="MO244"/>
      <c r="MP244"/>
      <c r="MQ244"/>
      <c r="MR244"/>
      <c r="MS244"/>
      <c r="MT244"/>
      <c r="MU244"/>
      <c r="MV244"/>
      <c r="MW244"/>
      <c r="MX244"/>
      <c r="MY244"/>
      <c r="MZ244"/>
      <c r="NA244"/>
      <c r="NB244"/>
      <c r="NC244"/>
      <c r="ND244"/>
      <c r="NE244"/>
      <c r="NF244"/>
      <c r="NG244"/>
      <c r="NH244"/>
      <c r="NI244"/>
      <c r="NJ244"/>
      <c r="NK244"/>
      <c r="NL244"/>
      <c r="NM244"/>
      <c r="NN244"/>
      <c r="NO244"/>
      <c r="NP244"/>
      <c r="NQ244"/>
      <c r="NR244"/>
      <c r="NS244"/>
      <c r="NT244"/>
      <c r="NU244"/>
      <c r="NV244"/>
      <c r="NW244"/>
      <c r="NX244"/>
      <c r="NY244"/>
      <c r="NZ244"/>
      <c r="OA244"/>
      <c r="OB244"/>
      <c r="OC244"/>
      <c r="OD244"/>
      <c r="OE244"/>
      <c r="OF244"/>
      <c r="OG244"/>
      <c r="OH244"/>
      <c r="OI244"/>
      <c r="OJ244"/>
      <c r="OK244"/>
      <c r="OL244"/>
      <c r="OM244"/>
      <c r="ON244"/>
      <c r="OO244"/>
      <c r="OP244"/>
      <c r="OQ244"/>
      <c r="OR244"/>
      <c r="OS244"/>
      <c r="OT244"/>
      <c r="OU244"/>
      <c r="OV244"/>
      <c r="OW244"/>
      <c r="OX244"/>
      <c r="OY244"/>
      <c r="OZ244"/>
      <c r="PA244"/>
      <c r="PB244"/>
      <c r="PC244"/>
      <c r="PD244"/>
      <c r="PE244"/>
      <c r="PF244"/>
      <c r="PG244"/>
      <c r="PH244"/>
      <c r="PI244"/>
      <c r="PJ244"/>
      <c r="PK244"/>
      <c r="PL244"/>
      <c r="PM244"/>
      <c r="PN244"/>
      <c r="PO244"/>
      <c r="PP244"/>
      <c r="PQ244"/>
      <c r="PR244"/>
      <c r="PS244"/>
      <c r="PT244"/>
      <c r="PU244"/>
      <c r="PV244"/>
      <c r="PW244"/>
      <c r="PX244"/>
      <c r="PY244"/>
      <c r="PZ244"/>
      <c r="QA244"/>
      <c r="QB244"/>
      <c r="QC244"/>
      <c r="QD244"/>
      <c r="QE244"/>
      <c r="QF244"/>
      <c r="QG244"/>
      <c r="QH244"/>
      <c r="QI244"/>
      <c r="QJ244"/>
      <c r="QK244"/>
      <c r="QL244"/>
      <c r="QM244"/>
      <c r="QN244"/>
      <c r="QO244"/>
      <c r="QP244"/>
      <c r="QQ244"/>
      <c r="QR244"/>
      <c r="QS244"/>
      <c r="QT244"/>
      <c r="QU244"/>
      <c r="QV244"/>
      <c r="QW244"/>
      <c r="QX244"/>
      <c r="QY244"/>
      <c r="QZ244"/>
      <c r="RA244"/>
      <c r="RB244"/>
      <c r="RC244"/>
      <c r="RD244"/>
      <c r="RE244"/>
      <c r="RF244"/>
      <c r="RG244"/>
      <c r="RH244"/>
      <c r="RI244"/>
      <c r="RJ244"/>
      <c r="RK244"/>
      <c r="RL244"/>
      <c r="RM244"/>
      <c r="RN244"/>
      <c r="RO244"/>
      <c r="RP244"/>
      <c r="RQ244"/>
      <c r="RR244"/>
      <c r="RS244"/>
      <c r="RT244"/>
      <c r="RU244"/>
      <c r="RV244"/>
      <c r="RW244"/>
      <c r="RX244"/>
      <c r="RY244"/>
      <c r="RZ244"/>
      <c r="SA244"/>
      <c r="SB244"/>
      <c r="SC244"/>
      <c r="SD244"/>
      <c r="SE244"/>
      <c r="SF244"/>
      <c r="SG244"/>
      <c r="SH244"/>
      <c r="SI244"/>
      <c r="SJ244"/>
      <c r="SK244"/>
      <c r="SL244"/>
      <c r="SM244"/>
      <c r="SN244"/>
      <c r="SO244"/>
      <c r="SP244"/>
      <c r="SQ244"/>
      <c r="SR244"/>
      <c r="SS244"/>
      <c r="ST244"/>
      <c r="SU244"/>
      <c r="SV244"/>
      <c r="SW244"/>
      <c r="SX244"/>
      <c r="SY244"/>
      <c r="SZ244"/>
      <c r="TA244"/>
      <c r="TB244"/>
      <c r="TC244"/>
      <c r="TD244"/>
      <c r="TE244"/>
      <c r="TF244"/>
      <c r="TG244"/>
      <c r="TH244"/>
      <c r="TI244"/>
      <c r="TJ244"/>
      <c r="TK244"/>
      <c r="TL244"/>
      <c r="TM244"/>
      <c r="TN244"/>
      <c r="TO244"/>
      <c r="TP244"/>
      <c r="TQ244"/>
      <c r="TR244"/>
      <c r="TS244"/>
      <c r="TT244"/>
      <c r="TU244"/>
      <c r="TV244"/>
      <c r="TW244"/>
      <c r="TX244"/>
      <c r="TY244"/>
      <c r="TZ244"/>
      <c r="UA244"/>
      <c r="UB244"/>
      <c r="UC244"/>
      <c r="UD244"/>
      <c r="UE244"/>
      <c r="UF244"/>
      <c r="UG244"/>
      <c r="UH244"/>
      <c r="UI244"/>
      <c r="UJ244"/>
      <c r="UK244"/>
      <c r="UL244"/>
      <c r="UM244"/>
      <c r="UN244"/>
      <c r="UO244"/>
      <c r="UP244"/>
      <c r="UQ244"/>
      <c r="UR244"/>
      <c r="US244"/>
      <c r="UT244"/>
      <c r="UU244"/>
      <c r="UV244"/>
      <c r="UW244"/>
      <c r="UX244"/>
      <c r="UY244"/>
      <c r="UZ244"/>
      <c r="VA244"/>
      <c r="VB244"/>
      <c r="VC244"/>
      <c r="VD244"/>
      <c r="VE244"/>
      <c r="VF244"/>
      <c r="VG244"/>
      <c r="VH244"/>
      <c r="VI244"/>
      <c r="VJ244"/>
      <c r="VK244"/>
      <c r="VL244"/>
      <c r="VM244"/>
      <c r="VN244"/>
      <c r="VO244"/>
      <c r="VP244"/>
      <c r="VQ244"/>
      <c r="VR244"/>
      <c r="VS244"/>
      <c r="VT244"/>
      <c r="VU244"/>
      <c r="VV244"/>
      <c r="VW244"/>
      <c r="VX244"/>
      <c r="VY244"/>
      <c r="VZ244"/>
      <c r="WA244"/>
      <c r="WB244"/>
      <c r="WC244"/>
      <c r="WD244"/>
      <c r="WE244"/>
      <c r="WF244"/>
      <c r="WG244"/>
      <c r="WH244"/>
      <c r="WI244"/>
      <c r="WJ244"/>
      <c r="WK244"/>
      <c r="WL244"/>
      <c r="WM244"/>
      <c r="WN244"/>
      <c r="WO244"/>
      <c r="WP244"/>
      <c r="WQ244"/>
      <c r="WR244"/>
      <c r="WS244"/>
      <c r="WT244"/>
      <c r="WU244"/>
      <c r="WV244"/>
      <c r="WW244"/>
      <c r="WX244"/>
      <c r="WY244"/>
      <c r="WZ244"/>
      <c r="XA244"/>
      <c r="XB244"/>
      <c r="XC244"/>
      <c r="XD244"/>
      <c r="XE244"/>
      <c r="XF244"/>
      <c r="XG244"/>
      <c r="XH244"/>
      <c r="XI244"/>
      <c r="XJ244"/>
      <c r="XK244"/>
      <c r="XL244"/>
      <c r="XM244"/>
      <c r="XN244"/>
      <c r="XO244"/>
      <c r="XP244"/>
      <c r="XQ244"/>
      <c r="XR244"/>
      <c r="XS244"/>
      <c r="XT244"/>
      <c r="XU244"/>
      <c r="XV244"/>
      <c r="XW244"/>
      <c r="XX244"/>
      <c r="XY244"/>
      <c r="XZ244"/>
      <c r="YA244"/>
      <c r="YB244"/>
      <c r="YC244"/>
      <c r="YD244"/>
      <c r="YE244"/>
      <c r="YF244"/>
      <c r="YG244"/>
      <c r="YH244"/>
      <c r="YI244"/>
      <c r="YJ244"/>
      <c r="YK244"/>
      <c r="YL244"/>
      <c r="YM244"/>
      <c r="YN244"/>
      <c r="YO244"/>
      <c r="YP244"/>
      <c r="YQ244"/>
      <c r="YR244"/>
      <c r="YS244"/>
      <c r="YT244"/>
      <c r="YU244"/>
      <c r="YV244"/>
      <c r="YW244"/>
      <c r="YX244"/>
      <c r="YY244"/>
      <c r="YZ244"/>
      <c r="ZA244"/>
      <c r="ZB244"/>
      <c r="ZC244"/>
      <c r="ZD244"/>
      <c r="ZE244"/>
      <c r="ZF244"/>
      <c r="ZG244"/>
      <c r="ZH244"/>
      <c r="ZI244"/>
      <c r="ZJ244"/>
      <c r="ZK244"/>
      <c r="ZL244"/>
      <c r="ZM244"/>
      <c r="ZN244"/>
      <c r="ZO244"/>
      <c r="ZP244"/>
      <c r="ZQ244"/>
      <c r="ZR244"/>
      <c r="ZS244"/>
      <c r="ZT244"/>
      <c r="ZU244"/>
      <c r="ZV244"/>
      <c r="ZW244"/>
      <c r="ZX244"/>
      <c r="ZY244"/>
      <c r="ZZ244"/>
      <c r="AAA244"/>
      <c r="AAB244"/>
      <c r="AAC244"/>
      <c r="AAD244"/>
      <c r="AAE244"/>
      <c r="AAF244"/>
      <c r="AAG244"/>
      <c r="AAH244"/>
      <c r="AAI244"/>
      <c r="AAJ244"/>
      <c r="AAK244"/>
      <c r="AAL244"/>
      <c r="AAM244"/>
      <c r="AAN244"/>
      <c r="AAO244"/>
      <c r="AAP244"/>
      <c r="AAQ244"/>
      <c r="AAR244"/>
      <c r="AAS244"/>
      <c r="AAT244"/>
      <c r="AAU244"/>
      <c r="AAV244"/>
      <c r="AAW244"/>
      <c r="AAX244"/>
      <c r="AAY244"/>
      <c r="AAZ244"/>
      <c r="ABA244"/>
      <c r="ABB244"/>
      <c r="ABC244"/>
      <c r="ABD244"/>
      <c r="ABE244"/>
      <c r="ABF244"/>
      <c r="ABG244"/>
      <c r="ABH244"/>
      <c r="ABI244"/>
      <c r="ABJ244"/>
      <c r="ABK244"/>
      <c r="ABL244"/>
      <c r="ABM244"/>
      <c r="ABN244"/>
      <c r="ABO244"/>
      <c r="ABP244"/>
      <c r="ABQ244"/>
      <c r="ABR244"/>
      <c r="ABS244"/>
      <c r="ABT244"/>
      <c r="ABU244"/>
      <c r="ABV244"/>
      <c r="ABW244"/>
      <c r="ABX244"/>
      <c r="ABY244"/>
      <c r="ABZ244"/>
      <c r="ACA244"/>
      <c r="ACB244"/>
      <c r="ACC244"/>
      <c r="ACD244"/>
      <c r="ACE244"/>
      <c r="ACF244"/>
      <c r="ACG244"/>
      <c r="ACH244"/>
      <c r="ACI244"/>
      <c r="ACJ244"/>
      <c r="ACK244"/>
      <c r="ACL244"/>
      <c r="ACM244"/>
      <c r="ACN244"/>
      <c r="ACO244"/>
      <c r="ACP244"/>
      <c r="ACQ244"/>
      <c r="ACR244"/>
      <c r="ACS244"/>
      <c r="ACT244"/>
      <c r="ACU244"/>
      <c r="ACV244"/>
      <c r="ACW244"/>
      <c r="ACX244"/>
      <c r="ACY244"/>
      <c r="ACZ244"/>
      <c r="ADA244"/>
      <c r="ADB244"/>
      <c r="ADC244"/>
      <c r="ADD244"/>
      <c r="ADE244"/>
      <c r="ADF244"/>
      <c r="ADG244"/>
      <c r="ADH244"/>
      <c r="ADI244"/>
      <c r="ADJ244"/>
      <c r="ADK244"/>
      <c r="ADL244"/>
      <c r="ADM244"/>
      <c r="ADN244"/>
      <c r="ADO244"/>
      <c r="ADP244"/>
      <c r="ADQ244"/>
      <c r="ADR244"/>
      <c r="ADS244"/>
      <c r="ADT244"/>
      <c r="ADU244"/>
      <c r="ADV244"/>
      <c r="ADW244"/>
      <c r="ADX244"/>
      <c r="ADY244"/>
      <c r="ADZ244"/>
      <c r="AEA244"/>
      <c r="AEB244"/>
      <c r="AEC244"/>
      <c r="AED244"/>
      <c r="AEE244"/>
      <c r="AEF244"/>
      <c r="AEG244"/>
      <c r="AEH244"/>
      <c r="AEI244"/>
      <c r="AEJ244"/>
      <c r="AEK244"/>
      <c r="AEL244"/>
      <c r="AEM244"/>
      <c r="AEN244"/>
      <c r="AEO244"/>
      <c r="AEP244"/>
      <c r="AEQ244"/>
      <c r="AER244"/>
      <c r="AES244"/>
      <c r="AET244"/>
      <c r="AEU244"/>
      <c r="AEV244"/>
      <c r="AEW244"/>
      <c r="AEX244"/>
      <c r="AEY244"/>
      <c r="AEZ244"/>
      <c r="AFA244"/>
      <c r="AFB244"/>
      <c r="AFC244"/>
      <c r="AFD244"/>
      <c r="AFE244"/>
      <c r="AFF244"/>
      <c r="AFG244"/>
      <c r="AFH244"/>
      <c r="AFI244"/>
      <c r="AFJ244"/>
      <c r="AFK244"/>
      <c r="AFL244"/>
      <c r="AFM244"/>
      <c r="AFN244"/>
      <c r="AFO244"/>
      <c r="AFP244"/>
      <c r="AFQ244"/>
      <c r="AFR244"/>
      <c r="AFS244"/>
      <c r="AFT244"/>
      <c r="AFU244"/>
      <c r="AFV244"/>
      <c r="AFW244"/>
      <c r="AFX244"/>
      <c r="AFY244"/>
      <c r="AFZ244"/>
      <c r="AGA244"/>
      <c r="AGB244"/>
      <c r="AGC244"/>
      <c r="AGD244"/>
      <c r="AGE244"/>
      <c r="AGF244"/>
      <c r="AGG244"/>
      <c r="AGH244"/>
      <c r="AGI244"/>
      <c r="AGJ244"/>
      <c r="AGK244"/>
      <c r="AGL244"/>
      <c r="AGM244"/>
      <c r="AGN244"/>
      <c r="AGO244"/>
      <c r="AGP244"/>
      <c r="AGQ244"/>
      <c r="AGR244"/>
      <c r="AGS244"/>
      <c r="AGT244"/>
      <c r="AGU244"/>
      <c r="AGV244"/>
      <c r="AGW244"/>
      <c r="AGX244"/>
      <c r="AGY244"/>
      <c r="AGZ244"/>
      <c r="AHA244"/>
      <c r="AHB244"/>
      <c r="AHC244"/>
      <c r="AHD244"/>
      <c r="AHE244"/>
      <c r="AHF244"/>
      <c r="AHG244"/>
      <c r="AHH244"/>
      <c r="AHI244"/>
      <c r="AHJ244"/>
      <c r="AHK244"/>
      <c r="AHL244"/>
      <c r="AHM244"/>
      <c r="AHN244"/>
      <c r="AHO244"/>
      <c r="AHP244"/>
      <c r="AHQ244"/>
      <c r="AHR244"/>
      <c r="AHS244"/>
      <c r="AHT244"/>
      <c r="AHU244"/>
      <c r="AHV244"/>
      <c r="AHW244"/>
      <c r="AHX244"/>
      <c r="AHY244"/>
      <c r="AHZ244"/>
      <c r="AIA244"/>
      <c r="AIB244"/>
      <c r="AIC244"/>
      <c r="AID244"/>
      <c r="AIE244"/>
      <c r="AIF244"/>
      <c r="AIG244"/>
      <c r="AIH244"/>
      <c r="AII244"/>
      <c r="AIJ244"/>
      <c r="AIK244"/>
      <c r="AIL244"/>
      <c r="AIM244"/>
      <c r="AIN244"/>
      <c r="AIO244"/>
      <c r="AIP244"/>
      <c r="AIQ244"/>
      <c r="AIR244"/>
      <c r="AIS244"/>
      <c r="AIT244"/>
      <c r="AIU244"/>
      <c r="AIV244"/>
      <c r="AIW244"/>
      <c r="AIX244"/>
      <c r="AIY244"/>
      <c r="AIZ244"/>
      <c r="AJA244"/>
      <c r="AJB244"/>
      <c r="AJC244"/>
      <c r="AJD244"/>
      <c r="AJE244"/>
      <c r="AJF244"/>
      <c r="AJG244"/>
      <c r="AJH244"/>
      <c r="AJI244"/>
      <c r="AJJ244"/>
      <c r="AJK244"/>
      <c r="AJL244"/>
      <c r="AJM244"/>
      <c r="AJN244"/>
      <c r="AJO244"/>
      <c r="AJP244"/>
      <c r="AJQ244"/>
      <c r="AJR244"/>
      <c r="AJS244"/>
      <c r="AJT244"/>
      <c r="AJU244"/>
      <c r="AJV244"/>
      <c r="AJW244"/>
      <c r="AJX244"/>
      <c r="AJY244"/>
      <c r="AJZ244"/>
      <c r="AKA244"/>
      <c r="AKB244"/>
      <c r="AKC244"/>
      <c r="AKD244"/>
      <c r="AKE244"/>
      <c r="AKF244"/>
      <c r="AKG244"/>
      <c r="AKH244"/>
      <c r="AKI244"/>
      <c r="AKJ244"/>
      <c r="AKK244"/>
      <c r="AKL244"/>
      <c r="AKM244"/>
      <c r="AKN244"/>
      <c r="AKO244"/>
      <c r="AKP244"/>
      <c r="AKQ244"/>
      <c r="AKR244"/>
      <c r="AKS244"/>
      <c r="AKT244"/>
      <c r="AKU244"/>
      <c r="AKV244"/>
      <c r="AKW244"/>
      <c r="AKX244"/>
      <c r="AKY244"/>
      <c r="AKZ244"/>
      <c r="ALA244"/>
      <c r="ALB244"/>
      <c r="ALC244"/>
      <c r="ALD244"/>
      <c r="ALE244"/>
      <c r="ALF244"/>
      <c r="ALG244"/>
      <c r="ALH244"/>
      <c r="ALI244"/>
      <c r="ALJ244"/>
      <c r="ALK244"/>
      <c r="ALL244"/>
      <c r="ALM244"/>
      <c r="ALN244"/>
      <c r="ALO244"/>
      <c r="ALP244"/>
      <c r="ALQ244"/>
      <c r="ALR244"/>
      <c r="ALS244"/>
      <c r="ALT244"/>
      <c r="ALU244"/>
      <c r="ALV244"/>
      <c r="ALW244"/>
      <c r="ALX244"/>
      <c r="ALY244"/>
      <c r="ALZ244"/>
      <c r="AMA244"/>
      <c r="AMB244"/>
      <c r="AMC244"/>
      <c r="AMD244"/>
      <c r="AME244"/>
      <c r="AMF244"/>
      <c r="AMG244"/>
      <c r="AMH244"/>
      <c r="AMI244"/>
      <c r="AMJ244"/>
      <c r="AMK244"/>
      <c r="AML244"/>
      <c r="AMM244"/>
      <c r="AMN244"/>
      <c r="AMO244"/>
      <c r="AMP244"/>
      <c r="AMQ244"/>
      <c r="AMR244"/>
      <c r="AMS244"/>
      <c r="AMT244"/>
      <c r="AMU244"/>
      <c r="AMV244"/>
      <c r="AMW244"/>
      <c r="AMX244"/>
      <c r="AMY244"/>
      <c r="AMZ244"/>
      <c r="ANA244"/>
      <c r="ANB244"/>
      <c r="ANC244"/>
      <c r="AND244"/>
      <c r="ANE244"/>
    </row>
    <row r="245" spans="3:1045" s="6" customFormat="1" ht="15" customHeight="1" x14ac:dyDescent="0.25">
      <c r="C245" s="158" t="str">
        <f t="shared" si="209"/>
        <v>Rheem</v>
      </c>
      <c r="D245" s="158" t="str">
        <f t="shared" si="210"/>
        <v>PROPH50 T0 RH120  (50 gal)</v>
      </c>
      <c r="E245" s="158">
        <f t="shared" si="198"/>
        <v>197982</v>
      </c>
      <c r="F245" s="60">
        <f t="shared" si="214"/>
        <v>50</v>
      </c>
      <c r="G245" s="6" t="str">
        <f t="shared" si="211"/>
        <v>RheemPlugInDedicated50</v>
      </c>
      <c r="H245" s="62">
        <v>0</v>
      </c>
      <c r="I245" s="60">
        <v>1</v>
      </c>
      <c r="J245" s="61">
        <f t="shared" si="205"/>
        <v>0</v>
      </c>
      <c r="K245" s="61">
        <f t="shared" si="206"/>
        <v>3</v>
      </c>
      <c r="L245" s="127">
        <f t="shared" si="212"/>
        <v>0</v>
      </c>
      <c r="M245" s="169" t="str">
        <f t="shared" si="200"/>
        <v>RheemPROPH50T0RH120</v>
      </c>
      <c r="N245" s="97" t="s">
        <v>196</v>
      </c>
      <c r="O245" s="32">
        <v>2</v>
      </c>
      <c r="P245" s="81">
        <f t="shared" si="213"/>
        <v>19</v>
      </c>
      <c r="Q245" s="156" t="s">
        <v>91</v>
      </c>
      <c r="R245" s="68">
        <f t="shared" si="201"/>
        <v>79</v>
      </c>
      <c r="S245" s="68">
        <f t="shared" si="207"/>
        <v>197982</v>
      </c>
      <c r="T245" s="65" t="str">
        <f t="shared" si="215"/>
        <v>PROPH50 T0 RH120  (50 gal)</v>
      </c>
      <c r="U245" s="168">
        <f t="shared" si="186"/>
        <v>1</v>
      </c>
      <c r="V245" s="155" t="s">
        <v>773</v>
      </c>
      <c r="W245" s="14">
        <v>50</v>
      </c>
      <c r="X245" s="105" t="s">
        <v>760</v>
      </c>
      <c r="Y245" s="86" t="s">
        <v>760</v>
      </c>
      <c r="Z245" s="91" t="str">
        <f t="shared" si="208"/>
        <v>RheemPlugInDedicated50</v>
      </c>
      <c r="AA245" s="126">
        <v>0</v>
      </c>
      <c r="AB245" s="42"/>
      <c r="AC245" s="51" t="s">
        <v>9</v>
      </c>
      <c r="AD245" s="171">
        <v>3</v>
      </c>
      <c r="AE245" s="52">
        <v>44760</v>
      </c>
      <c r="AF245" s="49" t="s">
        <v>91</v>
      </c>
      <c r="AG245" s="138" t="str">
        <f t="shared" si="189"/>
        <v>2,     197982,   "PROPH50 T0 RH120  (50 gal)"</v>
      </c>
      <c r="AH245" s="140" t="str">
        <f t="shared" si="185"/>
        <v>Rheem</v>
      </c>
      <c r="AI245" s="155" t="s">
        <v>793</v>
      </c>
      <c r="AJ245" s="166">
        <f t="shared" si="187"/>
        <v>1</v>
      </c>
      <c r="AK245" s="138" t="str">
        <f t="shared" si="190"/>
        <v xml:space="preserve">          case  PROPH50 T0 RH120  (50 gal)   :   "RheemPROPH50T0RH120"</v>
      </c>
      <c r="AL245"/>
      <c r="AM245"/>
      <c r="AN245"/>
      <c r="AO245"/>
      <c r="AP245"/>
      <c r="AQ245"/>
      <c r="AR245"/>
      <c r="AS245"/>
      <c r="AT245"/>
      <c r="AU245"/>
      <c r="AV245"/>
      <c r="AW245"/>
      <c r="AX245"/>
      <c r="AY245"/>
      <c r="AZ245"/>
      <c r="BA245"/>
      <c r="BB245"/>
    </row>
    <row r="246" spans="3:1045" s="6" customFormat="1" ht="15" customHeight="1" x14ac:dyDescent="0.25">
      <c r="C246" s="158" t="str">
        <f t="shared" si="209"/>
        <v>Rheem</v>
      </c>
      <c r="D246" s="158" t="str">
        <f t="shared" si="210"/>
        <v>PROPH40 T0 RH120-M  (40 gal, JA13)</v>
      </c>
      <c r="E246" s="158">
        <f t="shared" si="198"/>
        <v>198077</v>
      </c>
      <c r="F246" s="60">
        <f t="shared" si="214"/>
        <v>40</v>
      </c>
      <c r="G246" s="6" t="str">
        <f t="shared" si="211"/>
        <v>RheemPlugInShared40</v>
      </c>
      <c r="H246" s="62">
        <v>0</v>
      </c>
      <c r="I246" s="60">
        <v>1</v>
      </c>
      <c r="J246" s="61">
        <f t="shared" si="205"/>
        <v>0</v>
      </c>
      <c r="K246" s="61">
        <f t="shared" si="206"/>
        <v>2.8</v>
      </c>
      <c r="L246" s="127">
        <f t="shared" si="212"/>
        <v>1</v>
      </c>
      <c r="M246" s="169" t="str">
        <f t="shared" si="200"/>
        <v>RheemPROPH40T0RH120M</v>
      </c>
      <c r="N246" s="97" t="s">
        <v>196</v>
      </c>
      <c r="O246" s="32">
        <v>3</v>
      </c>
      <c r="P246" s="81">
        <f t="shared" si="213"/>
        <v>19</v>
      </c>
      <c r="Q246" s="156" t="s">
        <v>91</v>
      </c>
      <c r="R246" s="68">
        <f t="shared" si="201"/>
        <v>80</v>
      </c>
      <c r="S246" s="68">
        <f t="shared" si="207"/>
        <v>198077</v>
      </c>
      <c r="T246" s="65" t="str">
        <f t="shared" si="215"/>
        <v>PROPH40 T0 RH120-M  (40 gal, JA13)</v>
      </c>
      <c r="U246" s="168">
        <f t="shared" si="186"/>
        <v>1</v>
      </c>
      <c r="V246" s="155" t="s">
        <v>774</v>
      </c>
      <c r="W246" s="14">
        <v>40</v>
      </c>
      <c r="X246" s="105" t="s">
        <v>755</v>
      </c>
      <c r="Y246" s="86" t="s">
        <v>755</v>
      </c>
      <c r="Z246" s="91" t="str">
        <f t="shared" si="208"/>
        <v>RheemPlugInShared40</v>
      </c>
      <c r="AA246" s="126">
        <v>1</v>
      </c>
      <c r="AB246" s="42"/>
      <c r="AC246" s="51" t="s">
        <v>9</v>
      </c>
      <c r="AD246" s="171">
        <v>2.8</v>
      </c>
      <c r="AE246" s="52">
        <v>44760</v>
      </c>
      <c r="AF246" s="49" t="s">
        <v>91</v>
      </c>
      <c r="AG246" s="138" t="str">
        <f t="shared" si="189"/>
        <v>2,     198077,   "PROPH40 T0 RH120-M  (40 gal, JA13)"</v>
      </c>
      <c r="AH246" s="140" t="str">
        <f t="shared" si="185"/>
        <v>Rheem</v>
      </c>
      <c r="AI246" s="158" t="s">
        <v>794</v>
      </c>
      <c r="AJ246" s="166">
        <f t="shared" si="187"/>
        <v>1</v>
      </c>
      <c r="AK246" s="138" t="str">
        <f t="shared" si="190"/>
        <v xml:space="preserve">          case  PROPH40 T0 RH120-M  (40 gal, JA13)   :   "RheemPROPH40T0RH120M"</v>
      </c>
      <c r="AL246"/>
      <c r="AM246"/>
      <c r="AN246"/>
      <c r="AO246"/>
      <c r="AP246"/>
      <c r="AQ246"/>
      <c r="AR246"/>
      <c r="AS246"/>
      <c r="AT246"/>
      <c r="AU246"/>
      <c r="AV246"/>
      <c r="AW246"/>
      <c r="AX246"/>
      <c r="AY246"/>
      <c r="AZ246"/>
      <c r="BA246"/>
      <c r="BB246"/>
    </row>
    <row r="247" spans="3:1045" s="6" customFormat="1" ht="15" customHeight="1" x14ac:dyDescent="0.25">
      <c r="C247" s="158" t="str">
        <f t="shared" si="209"/>
        <v>Rheem</v>
      </c>
      <c r="D247" s="158" t="str">
        <f t="shared" si="210"/>
        <v>PROPH40 T0 RH120-MSO  (40 gal, JA13)</v>
      </c>
      <c r="E247" s="158">
        <f t="shared" si="198"/>
        <v>198177</v>
      </c>
      <c r="F247" s="60">
        <f t="shared" si="214"/>
        <v>40</v>
      </c>
      <c r="G247" s="6" t="str">
        <f t="shared" si="211"/>
        <v>RheemPlugInShared40</v>
      </c>
      <c r="H247" s="62">
        <v>0</v>
      </c>
      <c r="I247" s="60">
        <v>1</v>
      </c>
      <c r="J247" s="61">
        <f t="shared" si="205"/>
        <v>0</v>
      </c>
      <c r="K247" s="61">
        <f t="shared" si="206"/>
        <v>2.8</v>
      </c>
      <c r="L247" s="127">
        <f t="shared" si="212"/>
        <v>1</v>
      </c>
      <c r="M247" s="169" t="str">
        <f t="shared" si="200"/>
        <v>RheemPROPH40T0RH120MSO</v>
      </c>
      <c r="N247" s="97" t="s">
        <v>196</v>
      </c>
      <c r="O247" s="32">
        <v>3</v>
      </c>
      <c r="P247" s="81">
        <f t="shared" si="213"/>
        <v>19</v>
      </c>
      <c r="Q247" s="156" t="s">
        <v>91</v>
      </c>
      <c r="R247" s="68">
        <f t="shared" si="201"/>
        <v>81</v>
      </c>
      <c r="S247" s="68">
        <f t="shared" ref="S247" si="216" xml:space="preserve"> (P247*10000) + (R247*100) + VLOOKUP( Y247, $V$2:$X$56, 2, FALSE )</f>
        <v>198177</v>
      </c>
      <c r="T247" s="65" t="str">
        <f t="shared" si="215"/>
        <v>PROPH40 T0 RH120-MSO  (40 gal, JA13)</v>
      </c>
      <c r="U247" s="168">
        <f t="shared" si="186"/>
        <v>1</v>
      </c>
      <c r="V247" s="155" t="s">
        <v>775</v>
      </c>
      <c r="W247" s="14">
        <v>40</v>
      </c>
      <c r="X247" s="105" t="s">
        <v>755</v>
      </c>
      <c r="Y247" s="86" t="s">
        <v>755</v>
      </c>
      <c r="Z247" s="91" t="str">
        <f t="shared" si="208"/>
        <v>RheemPlugInShared40</v>
      </c>
      <c r="AA247" s="126">
        <v>1</v>
      </c>
      <c r="AB247" s="42"/>
      <c r="AC247" s="51" t="s">
        <v>9</v>
      </c>
      <c r="AD247" s="171">
        <v>2.8</v>
      </c>
      <c r="AE247" s="52">
        <v>44760</v>
      </c>
      <c r="AF247" s="49"/>
      <c r="AG247" s="138" t="str">
        <f t="shared" si="189"/>
        <v>2,     198177,   "PROPH40 T0 RH120-MSO  (40 gal, JA13)"</v>
      </c>
      <c r="AH247" s="140" t="str">
        <f t="shared" si="185"/>
        <v>Rheem</v>
      </c>
      <c r="AI247" s="155" t="s">
        <v>795</v>
      </c>
      <c r="AJ247" s="166">
        <f t="shared" si="187"/>
        <v>1</v>
      </c>
      <c r="AK247" s="138" t="str">
        <f t="shared" si="190"/>
        <v xml:space="preserve">          case  PROPH40 T0 RH120-MSO  (40 gal, JA13)   :   "RheemPROPH40T0RH120MSO"</v>
      </c>
      <c r="AL247"/>
      <c r="AM247"/>
      <c r="AN247"/>
      <c r="AO247"/>
      <c r="AP247"/>
      <c r="AQ247"/>
      <c r="AR247"/>
      <c r="AS247"/>
      <c r="AT247"/>
      <c r="AU247"/>
      <c r="AV247"/>
      <c r="AW247"/>
      <c r="AX247"/>
      <c r="AY247"/>
      <c r="AZ247"/>
      <c r="BA247"/>
      <c r="BB247"/>
    </row>
    <row r="248" spans="3:1045" s="6" customFormat="1" ht="15" customHeight="1" x14ac:dyDescent="0.25">
      <c r="C248" s="158" t="str">
        <f t="shared" si="209"/>
        <v>Rheem</v>
      </c>
      <c r="D248" s="158" t="str">
        <f t="shared" si="210"/>
        <v>PROPH50 T0 RH120-M  (50 gal, JA13)</v>
      </c>
      <c r="E248" s="158">
        <f t="shared" si="198"/>
        <v>198278</v>
      </c>
      <c r="F248" s="60">
        <f t="shared" si="214"/>
        <v>50</v>
      </c>
      <c r="G248" s="6" t="str">
        <f t="shared" si="211"/>
        <v>RheemPlugInShared50</v>
      </c>
      <c r="H248" s="62">
        <v>0</v>
      </c>
      <c r="I248" s="60">
        <v>1</v>
      </c>
      <c r="J248" s="61">
        <f t="shared" ref="J248:J253" si="217">IF(H248&gt;0,AB248,0)</f>
        <v>0</v>
      </c>
      <c r="K248" s="61">
        <f t="shared" ref="K248:K253" si="218">IF(I248&gt;0,AD248,0)</f>
        <v>3</v>
      </c>
      <c r="L248" s="127">
        <f t="shared" si="212"/>
        <v>1</v>
      </c>
      <c r="M248" s="169" t="str">
        <f t="shared" si="200"/>
        <v>RheemPROPH50T0RH120M</v>
      </c>
      <c r="N248" s="97" t="s">
        <v>196</v>
      </c>
      <c r="O248" s="32">
        <v>3</v>
      </c>
      <c r="P248" s="81">
        <f t="shared" si="213"/>
        <v>19</v>
      </c>
      <c r="Q248" s="156" t="s">
        <v>91</v>
      </c>
      <c r="R248" s="68">
        <f t="shared" si="201"/>
        <v>82</v>
      </c>
      <c r="S248" s="68">
        <f t="shared" ref="S248:S279" si="219" xml:space="preserve"> (P248*10000) + (R248*100) + VLOOKUP( Y248, $V$2:$X$56, 2, FALSE )</f>
        <v>198278</v>
      </c>
      <c r="T248" s="65" t="str">
        <f t="shared" si="215"/>
        <v>PROPH50 T0 RH120-M  (50 gal, JA13)</v>
      </c>
      <c r="U248" s="168">
        <f t="shared" si="186"/>
        <v>1</v>
      </c>
      <c r="V248" s="155" t="s">
        <v>776</v>
      </c>
      <c r="W248" s="14">
        <v>50</v>
      </c>
      <c r="X248" s="105" t="s">
        <v>756</v>
      </c>
      <c r="Y248" s="86" t="s">
        <v>756</v>
      </c>
      <c r="Z248" s="91" t="str">
        <f t="shared" si="208"/>
        <v>RheemPlugInShared50</v>
      </c>
      <c r="AA248" s="126">
        <v>1</v>
      </c>
      <c r="AB248" s="42"/>
      <c r="AC248" s="51" t="s">
        <v>9</v>
      </c>
      <c r="AD248" s="171">
        <v>3</v>
      </c>
      <c r="AE248" s="52">
        <v>44760</v>
      </c>
      <c r="AF248" s="49"/>
      <c r="AG248" s="138" t="str">
        <f t="shared" si="189"/>
        <v>2,     198278,   "PROPH50 T0 RH120-M  (50 gal, JA13)"</v>
      </c>
      <c r="AH248" s="140" t="str">
        <f t="shared" si="185"/>
        <v>Rheem</v>
      </c>
      <c r="AI248" s="157" t="s">
        <v>796</v>
      </c>
      <c r="AJ248" s="166">
        <f t="shared" si="187"/>
        <v>1</v>
      </c>
      <c r="AK248" s="138" t="str">
        <f t="shared" si="190"/>
        <v xml:space="preserve">          case  PROPH50 T0 RH120-M  (50 gal, JA13)   :   "RheemPROPH50T0RH120M"</v>
      </c>
      <c r="AL248"/>
      <c r="AM248"/>
      <c r="AN248"/>
      <c r="AO248"/>
      <c r="AP248"/>
      <c r="AQ248"/>
      <c r="AR248"/>
      <c r="AS248"/>
      <c r="AT248"/>
      <c r="AU248"/>
      <c r="AV248"/>
      <c r="AW248"/>
      <c r="AX248"/>
      <c r="AY248"/>
      <c r="AZ248"/>
      <c r="BA248"/>
      <c r="BB248"/>
    </row>
    <row r="249" spans="3:1045" s="6" customFormat="1" ht="15" customHeight="1" x14ac:dyDescent="0.25">
      <c r="C249" s="158" t="str">
        <f t="shared" si="209"/>
        <v>Rheem</v>
      </c>
      <c r="D249" s="158" t="str">
        <f t="shared" si="210"/>
        <v>PROPH50 T0 RH120-MSO  (50 gal, JA13)</v>
      </c>
      <c r="E249" s="158">
        <f t="shared" si="198"/>
        <v>198378</v>
      </c>
      <c r="F249" s="60">
        <f t="shared" si="214"/>
        <v>50</v>
      </c>
      <c r="G249" s="6" t="str">
        <f t="shared" si="211"/>
        <v>RheemPlugInShared50</v>
      </c>
      <c r="H249" s="62">
        <v>0</v>
      </c>
      <c r="I249" s="60">
        <v>1</v>
      </c>
      <c r="J249" s="61">
        <f t="shared" si="217"/>
        <v>0</v>
      </c>
      <c r="K249" s="61">
        <f t="shared" si="218"/>
        <v>3</v>
      </c>
      <c r="L249" s="127">
        <f t="shared" si="212"/>
        <v>1</v>
      </c>
      <c r="M249" s="169" t="str">
        <f t="shared" si="200"/>
        <v>RheemPROPH50T0RH120MSO</v>
      </c>
      <c r="N249" s="97" t="s">
        <v>196</v>
      </c>
      <c r="O249" s="32">
        <v>3</v>
      </c>
      <c r="P249" s="81">
        <f t="shared" si="213"/>
        <v>19</v>
      </c>
      <c r="Q249" s="156" t="s">
        <v>91</v>
      </c>
      <c r="R249" s="68">
        <f t="shared" si="201"/>
        <v>83</v>
      </c>
      <c r="S249" s="68">
        <f t="shared" si="219"/>
        <v>198378</v>
      </c>
      <c r="T249" s="65" t="str">
        <f t="shared" si="215"/>
        <v>PROPH50 T0 RH120-MSO  (50 gal, JA13)</v>
      </c>
      <c r="U249" s="168">
        <f t="shared" si="186"/>
        <v>1</v>
      </c>
      <c r="V249" s="155" t="s">
        <v>777</v>
      </c>
      <c r="W249" s="14">
        <v>50</v>
      </c>
      <c r="X249" s="105" t="s">
        <v>756</v>
      </c>
      <c r="Y249" s="86" t="s">
        <v>756</v>
      </c>
      <c r="Z249" s="91" t="str">
        <f t="shared" si="208"/>
        <v>RheemPlugInShared50</v>
      </c>
      <c r="AA249" s="126">
        <v>1</v>
      </c>
      <c r="AB249" s="42"/>
      <c r="AC249" s="51" t="s">
        <v>9</v>
      </c>
      <c r="AD249" s="171">
        <v>3</v>
      </c>
      <c r="AE249" s="52">
        <v>44760</v>
      </c>
      <c r="AF249" s="49"/>
      <c r="AG249" s="138" t="str">
        <f t="shared" si="189"/>
        <v>2,     198378,   "PROPH50 T0 RH120-MSO  (50 gal, JA13)"</v>
      </c>
      <c r="AH249" s="140" t="str">
        <f t="shared" si="185"/>
        <v>Rheem</v>
      </c>
      <c r="AI249" s="157" t="s">
        <v>797</v>
      </c>
      <c r="AJ249" s="166">
        <f t="shared" si="187"/>
        <v>1</v>
      </c>
      <c r="AK249" s="138" t="str">
        <f t="shared" si="190"/>
        <v xml:space="preserve">          case  PROPH50 T0 RH120-MSO  (50 gal, JA13)   :   "RheemPROPH50T0RH120MSO"</v>
      </c>
      <c r="AL249"/>
      <c r="AM249"/>
      <c r="AN249"/>
      <c r="AO249"/>
      <c r="AP249"/>
      <c r="AQ249"/>
      <c r="AR249"/>
      <c r="AS249"/>
      <c r="AT249"/>
      <c r="AU249"/>
      <c r="AV249"/>
      <c r="AW249"/>
      <c r="AX249"/>
      <c r="AY249"/>
      <c r="AZ249"/>
      <c r="BA249"/>
      <c r="BB249"/>
    </row>
    <row r="250" spans="3:1045" s="6" customFormat="1" ht="15" customHeight="1" x14ac:dyDescent="0.25">
      <c r="C250" s="158" t="str">
        <f t="shared" si="209"/>
        <v>Rheem</v>
      </c>
      <c r="D250" s="158" t="str">
        <f t="shared" si="210"/>
        <v>PROPH65 T0 RH120-M  (65 gal, JA13)</v>
      </c>
      <c r="E250" s="158">
        <f t="shared" si="198"/>
        <v>198479</v>
      </c>
      <c r="F250" s="60">
        <f t="shared" si="214"/>
        <v>65</v>
      </c>
      <c r="G250" s="6" t="str">
        <f t="shared" si="211"/>
        <v>RheemPlugInShared65</v>
      </c>
      <c r="H250" s="62">
        <v>0</v>
      </c>
      <c r="I250" s="60">
        <v>1</v>
      </c>
      <c r="J250" s="61">
        <f t="shared" si="217"/>
        <v>0</v>
      </c>
      <c r="K250" s="61">
        <f t="shared" si="218"/>
        <v>3.3</v>
      </c>
      <c r="L250" s="127">
        <f t="shared" si="212"/>
        <v>1</v>
      </c>
      <c r="M250" s="169" t="str">
        <f t="shared" si="200"/>
        <v>RheemPROPH65T0RH120M</v>
      </c>
      <c r="N250" s="97" t="s">
        <v>196</v>
      </c>
      <c r="O250" s="32">
        <v>3</v>
      </c>
      <c r="P250" s="81">
        <f t="shared" si="213"/>
        <v>19</v>
      </c>
      <c r="Q250" s="156" t="s">
        <v>91</v>
      </c>
      <c r="R250" s="68">
        <f t="shared" si="201"/>
        <v>84</v>
      </c>
      <c r="S250" s="68">
        <f t="shared" si="219"/>
        <v>198479</v>
      </c>
      <c r="T250" s="65" t="str">
        <f t="shared" si="215"/>
        <v>PROPH65 T0 RH120-M  (65 gal, JA13)</v>
      </c>
      <c r="U250" s="168">
        <f t="shared" si="186"/>
        <v>1</v>
      </c>
      <c r="V250" s="155" t="s">
        <v>778</v>
      </c>
      <c r="W250" s="14">
        <v>65</v>
      </c>
      <c r="X250" s="105" t="s">
        <v>757</v>
      </c>
      <c r="Y250" s="86" t="s">
        <v>757</v>
      </c>
      <c r="Z250" s="91" t="str">
        <f t="shared" si="208"/>
        <v>RheemPlugInShared65</v>
      </c>
      <c r="AA250" s="126">
        <v>1</v>
      </c>
      <c r="AB250" s="42"/>
      <c r="AC250" s="51">
        <v>3</v>
      </c>
      <c r="AD250" s="171">
        <v>3.3</v>
      </c>
      <c r="AE250" s="52">
        <v>44760</v>
      </c>
      <c r="AF250" s="49"/>
      <c r="AG250" s="138" t="str">
        <f t="shared" si="189"/>
        <v>2,     198479,   "PROPH65 T0 RH120-M  (65 gal, JA13)"</v>
      </c>
      <c r="AH250" s="140" t="str">
        <f t="shared" si="185"/>
        <v>Rheem</v>
      </c>
      <c r="AI250" s="157" t="s">
        <v>798</v>
      </c>
      <c r="AJ250" s="166">
        <f t="shared" si="187"/>
        <v>1</v>
      </c>
      <c r="AK250" s="138" t="str">
        <f t="shared" si="190"/>
        <v xml:space="preserve">          case  PROPH65 T0 RH120-M  (65 gal, JA13)   :   "RheemPROPH65T0RH120M"</v>
      </c>
      <c r="AL250"/>
      <c r="AM250"/>
      <c r="AN250"/>
      <c r="AO250"/>
      <c r="AP250"/>
      <c r="AQ250"/>
      <c r="AR250"/>
      <c r="AS250"/>
      <c r="AT250"/>
      <c r="AU250"/>
      <c r="AV250"/>
      <c r="AW250"/>
      <c r="AX250"/>
      <c r="AY250"/>
      <c r="AZ250"/>
      <c r="BA250"/>
      <c r="BB250"/>
    </row>
    <row r="251" spans="3:1045" s="6" customFormat="1" ht="15" customHeight="1" x14ac:dyDescent="0.25">
      <c r="C251" s="158" t="str">
        <f t="shared" si="209"/>
        <v>Rheem</v>
      </c>
      <c r="D251" s="158" t="str">
        <f t="shared" si="210"/>
        <v>PROPH65 T0 RH120-MSO  (65 gal, JA13)</v>
      </c>
      <c r="E251" s="158">
        <f t="shared" si="198"/>
        <v>198579</v>
      </c>
      <c r="F251" s="60">
        <f t="shared" si="214"/>
        <v>65</v>
      </c>
      <c r="G251" s="6" t="str">
        <f t="shared" si="211"/>
        <v>RheemPlugInShared65</v>
      </c>
      <c r="H251" s="62">
        <v>0</v>
      </c>
      <c r="I251" s="60">
        <v>1</v>
      </c>
      <c r="J251" s="61">
        <f t="shared" si="217"/>
        <v>0</v>
      </c>
      <c r="K251" s="61">
        <f t="shared" si="218"/>
        <v>3.3</v>
      </c>
      <c r="L251" s="127">
        <f t="shared" si="212"/>
        <v>1</v>
      </c>
      <c r="M251" s="169" t="str">
        <f t="shared" si="200"/>
        <v>RheemPROPH65T0RH120MSO</v>
      </c>
      <c r="N251" s="97" t="s">
        <v>196</v>
      </c>
      <c r="O251" s="32">
        <v>3</v>
      </c>
      <c r="P251" s="81">
        <f t="shared" si="213"/>
        <v>19</v>
      </c>
      <c r="Q251" s="156" t="s">
        <v>91</v>
      </c>
      <c r="R251" s="68">
        <f t="shared" si="201"/>
        <v>85</v>
      </c>
      <c r="S251" s="68">
        <f t="shared" si="219"/>
        <v>198579</v>
      </c>
      <c r="T251" s="65" t="str">
        <f t="shared" si="215"/>
        <v>PROPH65 T0 RH120-MSO  (65 gal, JA13)</v>
      </c>
      <c r="U251" s="168">
        <f t="shared" ref="U251:U314" si="220">COUNTIF(T$59:T$411, T251)</f>
        <v>1</v>
      </c>
      <c r="V251" s="155" t="s">
        <v>779</v>
      </c>
      <c r="W251" s="14">
        <v>65</v>
      </c>
      <c r="X251" s="105" t="s">
        <v>757</v>
      </c>
      <c r="Y251" s="86" t="s">
        <v>757</v>
      </c>
      <c r="Z251" s="91" t="str">
        <f t="shared" si="208"/>
        <v>RheemPlugInShared65</v>
      </c>
      <c r="AA251" s="126">
        <v>1</v>
      </c>
      <c r="AB251" s="42"/>
      <c r="AC251" s="51">
        <v>3</v>
      </c>
      <c r="AD251" s="171">
        <v>3.3</v>
      </c>
      <c r="AE251" s="52">
        <v>44760</v>
      </c>
      <c r="AF251" s="49"/>
      <c r="AG251" s="138" t="str">
        <f t="shared" si="189"/>
        <v>2,     198579,   "PROPH65 T0 RH120-MSO  (65 gal, JA13)"</v>
      </c>
      <c r="AH251" s="140" t="str">
        <f t="shared" si="185"/>
        <v>Rheem</v>
      </c>
      <c r="AI251" s="157" t="s">
        <v>799</v>
      </c>
      <c r="AJ251" s="166">
        <f t="shared" ref="AJ251:AJ314" si="221">COUNTIF(AI$59:AI$411, AI251)</f>
        <v>1</v>
      </c>
      <c r="AK251" s="138" t="str">
        <f t="shared" si="190"/>
        <v xml:space="preserve">          case  PROPH65 T0 RH120-MSO  (65 gal, JA13)   :   "RheemPROPH65T0RH120MSO"</v>
      </c>
      <c r="AL251"/>
      <c r="AM251"/>
      <c r="AN251"/>
      <c r="AO251"/>
      <c r="AP251"/>
      <c r="AQ251"/>
      <c r="AR251"/>
      <c r="AS251"/>
      <c r="AT251"/>
      <c r="AU251"/>
      <c r="AV251"/>
      <c r="AW251"/>
      <c r="AX251"/>
      <c r="AY251"/>
      <c r="AZ251"/>
      <c r="BA251"/>
      <c r="BB251"/>
    </row>
    <row r="252" spans="3:1045" s="6" customFormat="1" ht="15" customHeight="1" x14ac:dyDescent="0.25">
      <c r="C252" s="158" t="str">
        <f t="shared" si="209"/>
        <v>Rheem</v>
      </c>
      <c r="D252" s="158" t="str">
        <f t="shared" si="210"/>
        <v>PROPH80 T0 RH120-M  (80 gal, JA13)</v>
      </c>
      <c r="E252" s="158">
        <f t="shared" si="198"/>
        <v>198680</v>
      </c>
      <c r="F252" s="60">
        <f t="shared" si="214"/>
        <v>80</v>
      </c>
      <c r="G252" s="6" t="str">
        <f t="shared" si="211"/>
        <v>RheemPlugInShared80</v>
      </c>
      <c r="H252" s="62">
        <v>0</v>
      </c>
      <c r="I252" s="60">
        <v>1</v>
      </c>
      <c r="J252" s="61">
        <f t="shared" si="217"/>
        <v>0</v>
      </c>
      <c r="K252" s="61">
        <f t="shared" si="218"/>
        <v>3.5</v>
      </c>
      <c r="L252" s="127">
        <f t="shared" si="212"/>
        <v>1</v>
      </c>
      <c r="M252" s="169" t="str">
        <f t="shared" si="200"/>
        <v>RheemPROPH80T0RH120M</v>
      </c>
      <c r="N252" s="97" t="s">
        <v>196</v>
      </c>
      <c r="O252" s="32">
        <v>3</v>
      </c>
      <c r="P252" s="81">
        <f t="shared" si="213"/>
        <v>19</v>
      </c>
      <c r="Q252" s="156" t="s">
        <v>91</v>
      </c>
      <c r="R252" s="68">
        <f t="shared" si="201"/>
        <v>86</v>
      </c>
      <c r="S252" s="68">
        <f t="shared" si="219"/>
        <v>198680</v>
      </c>
      <c r="T252" s="65" t="str">
        <f t="shared" si="215"/>
        <v>PROPH80 T0 RH120-M  (80 gal, JA13)</v>
      </c>
      <c r="U252" s="168">
        <f t="shared" si="220"/>
        <v>1</v>
      </c>
      <c r="V252" s="155" t="s">
        <v>780</v>
      </c>
      <c r="W252" s="14">
        <v>80</v>
      </c>
      <c r="X252" s="105" t="s">
        <v>758</v>
      </c>
      <c r="Y252" s="86" t="s">
        <v>758</v>
      </c>
      <c r="Z252" s="91" t="str">
        <f t="shared" si="208"/>
        <v>RheemPlugInShared80</v>
      </c>
      <c r="AA252" s="126">
        <v>1</v>
      </c>
      <c r="AB252" s="42"/>
      <c r="AC252" s="51" t="s">
        <v>15</v>
      </c>
      <c r="AD252" s="171">
        <v>3.5</v>
      </c>
      <c r="AE252" s="52">
        <v>44760</v>
      </c>
      <c r="AF252" s="49"/>
      <c r="AG252" s="138" t="str">
        <f t="shared" si="189"/>
        <v>2,     198680,   "PROPH80 T0 RH120-M  (80 gal, JA13)"</v>
      </c>
      <c r="AH252" s="140" t="str">
        <f t="shared" si="185"/>
        <v>Rheem</v>
      </c>
      <c r="AI252" s="157" t="s">
        <v>800</v>
      </c>
      <c r="AJ252" s="166">
        <f t="shared" si="221"/>
        <v>1</v>
      </c>
      <c r="AK252" s="138" t="str">
        <f t="shared" si="190"/>
        <v xml:space="preserve">          case  PROPH80 T0 RH120-M  (80 gal, JA13)   :   "RheemPROPH80T0RH120M"</v>
      </c>
      <c r="AL252"/>
      <c r="AM252"/>
      <c r="AN252"/>
      <c r="AO252"/>
      <c r="AP252"/>
      <c r="AQ252"/>
      <c r="AR252"/>
      <c r="AS252"/>
      <c r="AT252"/>
      <c r="AU252"/>
      <c r="AV252"/>
      <c r="AW252"/>
      <c r="AX252"/>
      <c r="AY252"/>
      <c r="AZ252"/>
      <c r="BA252"/>
      <c r="BB252"/>
    </row>
    <row r="253" spans="3:1045" s="6" customFormat="1" ht="15" customHeight="1" x14ac:dyDescent="0.25">
      <c r="C253" s="158" t="str">
        <f t="shared" si="209"/>
        <v>Rheem</v>
      </c>
      <c r="D253" s="158" t="str">
        <f t="shared" si="210"/>
        <v>PROPH80 T0 RH120-MSO  (80 gal, JA13)</v>
      </c>
      <c r="E253" s="158">
        <f t="shared" si="198"/>
        <v>198780</v>
      </c>
      <c r="F253" s="60">
        <f t="shared" si="214"/>
        <v>80</v>
      </c>
      <c r="G253" s="6" t="str">
        <f t="shared" si="211"/>
        <v>RheemPlugInShared80</v>
      </c>
      <c r="H253" s="62">
        <v>0</v>
      </c>
      <c r="I253" s="60">
        <v>1</v>
      </c>
      <c r="J253" s="61">
        <f t="shared" si="217"/>
        <v>0</v>
      </c>
      <c r="K253" s="61">
        <f t="shared" si="218"/>
        <v>3.5</v>
      </c>
      <c r="L253" s="127">
        <f t="shared" si="212"/>
        <v>1</v>
      </c>
      <c r="M253" s="169" t="str">
        <f t="shared" si="200"/>
        <v>RheemPROPH80T0RH120MSO</v>
      </c>
      <c r="N253" s="97" t="s">
        <v>196</v>
      </c>
      <c r="O253" s="32">
        <v>3</v>
      </c>
      <c r="P253" s="81">
        <f t="shared" si="213"/>
        <v>19</v>
      </c>
      <c r="Q253" s="156" t="s">
        <v>91</v>
      </c>
      <c r="R253" s="68">
        <f t="shared" si="201"/>
        <v>87</v>
      </c>
      <c r="S253" s="68">
        <f t="shared" si="219"/>
        <v>198780</v>
      </c>
      <c r="T253" s="65" t="str">
        <f t="shared" si="215"/>
        <v>PROPH80 T0 RH120-MSO  (80 gal, JA13)</v>
      </c>
      <c r="U253" s="168">
        <f t="shared" si="220"/>
        <v>1</v>
      </c>
      <c r="V253" s="155" t="s">
        <v>781</v>
      </c>
      <c r="W253" s="14">
        <v>80</v>
      </c>
      <c r="X253" s="105" t="s">
        <v>758</v>
      </c>
      <c r="Y253" s="86" t="s">
        <v>758</v>
      </c>
      <c r="Z253" s="91" t="str">
        <f t="shared" si="208"/>
        <v>RheemPlugInShared80</v>
      </c>
      <c r="AA253" s="126">
        <v>1</v>
      </c>
      <c r="AB253" s="42"/>
      <c r="AC253" s="51" t="s">
        <v>15</v>
      </c>
      <c r="AD253" s="171">
        <v>3.5</v>
      </c>
      <c r="AE253" s="52">
        <v>44760</v>
      </c>
      <c r="AF253" s="49"/>
      <c r="AG253" s="138" t="str">
        <f t="shared" si="189"/>
        <v>2,     198780,   "PROPH80 T0 RH120-MSO  (80 gal, JA13)"</v>
      </c>
      <c r="AH253" s="140" t="str">
        <f t="shared" si="185"/>
        <v>Rheem</v>
      </c>
      <c r="AI253" s="157" t="s">
        <v>801</v>
      </c>
      <c r="AJ253" s="166">
        <f t="shared" si="221"/>
        <v>1</v>
      </c>
      <c r="AK253" s="138" t="str">
        <f t="shared" si="190"/>
        <v xml:space="preserve">          case  PROPH80 T0 RH120-MSO  (80 gal, JA13)   :   "RheemPROPH80T0RH120MSO"</v>
      </c>
      <c r="AL253"/>
      <c r="AM253"/>
      <c r="AN253"/>
      <c r="AO253"/>
      <c r="AP253"/>
      <c r="AQ253"/>
      <c r="AR253"/>
      <c r="AS253"/>
      <c r="AT253"/>
      <c r="AU253"/>
      <c r="AV253"/>
      <c r="AW253"/>
      <c r="AX253"/>
      <c r="AY253"/>
      <c r="AZ253"/>
      <c r="BA253"/>
      <c r="BB253"/>
    </row>
    <row r="254" spans="3:1045" s="6" customFormat="1" ht="15" customHeight="1" x14ac:dyDescent="0.25">
      <c r="C254" s="131" t="str">
        <f t="shared" si="196"/>
        <v>Rheem Canada</v>
      </c>
      <c r="D254" s="131" t="str">
        <f t="shared" si="197"/>
        <v>CPROPH40 T2 RH375-15  (40 gal)</v>
      </c>
      <c r="E254" s="131">
        <f t="shared" si="198"/>
        <v>280159</v>
      </c>
      <c r="F254" s="60">
        <f t="shared" si="202"/>
        <v>40</v>
      </c>
      <c r="G254" s="6" t="str">
        <f t="shared" si="199"/>
        <v>Rheem2020Prem40</v>
      </c>
      <c r="H254" s="62">
        <v>0</v>
      </c>
      <c r="I254" s="60">
        <v>1</v>
      </c>
      <c r="J254" s="61">
        <f t="shared" si="205"/>
        <v>0</v>
      </c>
      <c r="K254" s="61">
        <f t="shared" si="206"/>
        <v>3.1</v>
      </c>
      <c r="L254" s="127">
        <f t="shared" ref="L254:L291" si="222">AA254</f>
        <v>0</v>
      </c>
      <c r="M254" s="169" t="str">
        <f t="shared" si="200"/>
        <v>RheemCanCPROPH40T2RH37515</v>
      </c>
      <c r="N254" s="97" t="s">
        <v>196</v>
      </c>
      <c r="O254" s="32">
        <v>4</v>
      </c>
      <c r="P254" s="81">
        <f t="shared" si="175"/>
        <v>28</v>
      </c>
      <c r="Q254" s="12" t="s">
        <v>365</v>
      </c>
      <c r="R254" s="67">
        <v>1</v>
      </c>
      <c r="S254" s="68">
        <f t="shared" si="219"/>
        <v>280159</v>
      </c>
      <c r="T254" s="65" t="str">
        <f t="shared" si="203"/>
        <v>CPROPH40 T2 RH375-15  (40 gal)</v>
      </c>
      <c r="U254" s="168">
        <f t="shared" si="220"/>
        <v>1</v>
      </c>
      <c r="V254" s="10" t="s">
        <v>408</v>
      </c>
      <c r="W254" s="11">
        <v>40</v>
      </c>
      <c r="X254" s="30"/>
      <c r="Y254" s="86" t="s">
        <v>291</v>
      </c>
      <c r="Z254" s="91" t="str">
        <f t="shared" si="208"/>
        <v>Rheem2020Prem40</v>
      </c>
      <c r="AA254" s="126">
        <v>0</v>
      </c>
      <c r="AB254" s="40"/>
      <c r="AC254" s="47">
        <v>2</v>
      </c>
      <c r="AD254" s="160">
        <v>3.1</v>
      </c>
      <c r="AE254" s="48">
        <v>44127</v>
      </c>
      <c r="AF254" s="49"/>
      <c r="AG254" s="138" t="str">
        <f t="shared" si="189"/>
        <v>2,     280159,   "CPROPH40 T2 RH375-15  (40 gal)"</v>
      </c>
      <c r="AH254" s="139" t="s">
        <v>447</v>
      </c>
      <c r="AI254" s="142" t="s">
        <v>596</v>
      </c>
      <c r="AJ254" s="166">
        <f t="shared" si="221"/>
        <v>1</v>
      </c>
      <c r="AK254" s="138" t="str">
        <f t="shared" si="190"/>
        <v xml:space="preserve">          case  CPROPH40 T2 RH375-15  (40 gal)   :   "RheemCanCPROPH40T2RH37515"</v>
      </c>
      <c r="AL254"/>
      <c r="AM254"/>
      <c r="AN254"/>
      <c r="AO254"/>
      <c r="AP254"/>
      <c r="AQ254"/>
      <c r="AR254"/>
      <c r="AS254"/>
      <c r="AT254"/>
      <c r="AU254"/>
      <c r="AV254"/>
      <c r="AW254"/>
      <c r="AX254"/>
      <c r="AY254"/>
      <c r="AZ254"/>
      <c r="BA254"/>
      <c r="BB254"/>
    </row>
    <row r="255" spans="3:1045" s="6" customFormat="1" ht="15" customHeight="1" x14ac:dyDescent="0.25">
      <c r="C255" s="131" t="str">
        <f t="shared" si="196"/>
        <v>Rheem Canada</v>
      </c>
      <c r="D255" s="131" t="str">
        <f t="shared" si="197"/>
        <v>CPROPH50 T2 RH375-15  (50 gal)</v>
      </c>
      <c r="E255" s="131">
        <f t="shared" si="198"/>
        <v>280260</v>
      </c>
      <c r="F255" s="60">
        <f t="shared" si="202"/>
        <v>50</v>
      </c>
      <c r="G255" s="6" t="str">
        <f t="shared" si="199"/>
        <v>Rheem2020Prem50</v>
      </c>
      <c r="H255" s="62">
        <v>0</v>
      </c>
      <c r="I255" s="60">
        <v>1</v>
      </c>
      <c r="J255" s="61">
        <f t="shared" si="205"/>
        <v>0</v>
      </c>
      <c r="K255" s="61">
        <f t="shared" si="206"/>
        <v>3.2</v>
      </c>
      <c r="L255" s="127">
        <f t="shared" si="222"/>
        <v>0</v>
      </c>
      <c r="M255" s="169" t="str">
        <f t="shared" si="200"/>
        <v>RheemCanCPROPH50T2RH37515</v>
      </c>
      <c r="N255" s="97" t="s">
        <v>196</v>
      </c>
      <c r="O255" s="32">
        <v>4</v>
      </c>
      <c r="P255" s="81">
        <f t="shared" si="175"/>
        <v>28</v>
      </c>
      <c r="Q255" s="12" t="s">
        <v>365</v>
      </c>
      <c r="R255" s="68">
        <f t="shared" ref="R255:R278" si="223">R254+1</f>
        <v>2</v>
      </c>
      <c r="S255" s="68">
        <f t="shared" si="219"/>
        <v>280260</v>
      </c>
      <c r="T255" s="65" t="str">
        <f t="shared" si="203"/>
        <v>CPROPH50 T2 RH375-15  (50 gal)</v>
      </c>
      <c r="U255" s="168">
        <f t="shared" si="220"/>
        <v>1</v>
      </c>
      <c r="V255" s="10" t="s">
        <v>385</v>
      </c>
      <c r="W255" s="11">
        <v>50</v>
      </c>
      <c r="X255" s="30"/>
      <c r="Y255" s="86" t="s">
        <v>292</v>
      </c>
      <c r="Z255" s="91" t="str">
        <f t="shared" si="208"/>
        <v>Rheem2020Prem50</v>
      </c>
      <c r="AA255" s="126">
        <v>0</v>
      </c>
      <c r="AB255" s="40"/>
      <c r="AC255" s="47" t="s">
        <v>9</v>
      </c>
      <c r="AD255" s="160">
        <v>3.2</v>
      </c>
      <c r="AE255" s="48">
        <v>44127</v>
      </c>
      <c r="AF255" s="49"/>
      <c r="AG255" s="138" t="str">
        <f t="shared" si="189"/>
        <v>2,     280260,   "CPROPH50 T2 RH375-15  (50 gal)"</v>
      </c>
      <c r="AH255" s="140" t="str">
        <f t="shared" si="185"/>
        <v>RheemCan</v>
      </c>
      <c r="AI255" s="142" t="s">
        <v>597</v>
      </c>
      <c r="AJ255" s="166">
        <f t="shared" si="221"/>
        <v>1</v>
      </c>
      <c r="AK255" s="138" t="str">
        <f t="shared" si="190"/>
        <v xml:space="preserve">          case  CPROPH50 T2 RH375-15  (50 gal)   :   "RheemCanCPROPH50T2RH37515"</v>
      </c>
      <c r="AL255"/>
      <c r="AM255"/>
      <c r="AN255"/>
      <c r="AO255"/>
      <c r="AP255"/>
      <c r="AQ255"/>
      <c r="AR255"/>
      <c r="AS255"/>
      <c r="AT255"/>
      <c r="AU255"/>
      <c r="AV255"/>
      <c r="AW255"/>
      <c r="AX255"/>
      <c r="AY255"/>
      <c r="AZ255"/>
      <c r="BA255"/>
      <c r="BB255"/>
    </row>
    <row r="256" spans="3:1045" s="6" customFormat="1" ht="15" customHeight="1" x14ac:dyDescent="0.25">
      <c r="C256" s="131" t="str">
        <f t="shared" si="196"/>
        <v>Rheem Canada</v>
      </c>
      <c r="D256" s="131" t="str">
        <f t="shared" si="197"/>
        <v>CPROPH65 T2 RH375-15  (65 gal)</v>
      </c>
      <c r="E256" s="131">
        <f t="shared" si="198"/>
        <v>280361</v>
      </c>
      <c r="F256" s="60">
        <f t="shared" si="202"/>
        <v>65</v>
      </c>
      <c r="G256" s="6" t="str">
        <f t="shared" si="199"/>
        <v>Rheem2020Prem65</v>
      </c>
      <c r="H256" s="62">
        <v>0</v>
      </c>
      <c r="I256" s="60">
        <v>1</v>
      </c>
      <c r="J256" s="61">
        <f t="shared" si="205"/>
        <v>0</v>
      </c>
      <c r="K256" s="61">
        <f t="shared" si="206"/>
        <v>3.2</v>
      </c>
      <c r="L256" s="127">
        <f t="shared" si="222"/>
        <v>0</v>
      </c>
      <c r="M256" s="169" t="str">
        <f t="shared" si="200"/>
        <v>RheemCanCPROPH65T2RH37515</v>
      </c>
      <c r="N256" s="97" t="s">
        <v>196</v>
      </c>
      <c r="O256" s="32">
        <v>4</v>
      </c>
      <c r="P256" s="81">
        <f t="shared" si="175"/>
        <v>28</v>
      </c>
      <c r="Q256" s="12" t="s">
        <v>365</v>
      </c>
      <c r="R256" s="68">
        <f t="shared" si="223"/>
        <v>3</v>
      </c>
      <c r="S256" s="68">
        <f t="shared" si="219"/>
        <v>280361</v>
      </c>
      <c r="T256" s="65" t="str">
        <f t="shared" si="203"/>
        <v>CPROPH65 T2 RH375-15  (65 gal)</v>
      </c>
      <c r="U256" s="168">
        <f t="shared" si="220"/>
        <v>1</v>
      </c>
      <c r="V256" s="10" t="s">
        <v>386</v>
      </c>
      <c r="W256" s="11">
        <v>65</v>
      </c>
      <c r="X256" s="30"/>
      <c r="Y256" s="86" t="s">
        <v>293</v>
      </c>
      <c r="Z256" s="91" t="str">
        <f t="shared" si="208"/>
        <v>Rheem2020Prem65</v>
      </c>
      <c r="AA256" s="126">
        <v>0</v>
      </c>
      <c r="AB256" s="40"/>
      <c r="AC256" s="47" t="s">
        <v>9</v>
      </c>
      <c r="AD256" s="160">
        <v>3.2</v>
      </c>
      <c r="AE256" s="48">
        <v>44127</v>
      </c>
      <c r="AF256" s="49"/>
      <c r="AG256" s="138" t="str">
        <f t="shared" si="189"/>
        <v>2,     280361,   "CPROPH65 T2 RH375-15  (65 gal)"</v>
      </c>
      <c r="AH256" s="140" t="str">
        <f t="shared" si="185"/>
        <v>RheemCan</v>
      </c>
      <c r="AI256" s="142" t="s">
        <v>598</v>
      </c>
      <c r="AJ256" s="166">
        <f t="shared" si="221"/>
        <v>1</v>
      </c>
      <c r="AK256" s="138" t="str">
        <f t="shared" si="190"/>
        <v xml:space="preserve">          case  CPROPH65 T2 RH375-15  (65 gal)   :   "RheemCanCPROPH65T2RH37515"</v>
      </c>
      <c r="AL256"/>
      <c r="AM256"/>
      <c r="AN256"/>
      <c r="AO256"/>
      <c r="AP256"/>
      <c r="AQ256"/>
      <c r="AR256"/>
      <c r="AS256"/>
      <c r="AT256"/>
      <c r="AU256"/>
      <c r="AV256"/>
      <c r="AW256"/>
      <c r="AX256"/>
      <c r="AY256"/>
      <c r="AZ256"/>
      <c r="BA256"/>
      <c r="BB256"/>
    </row>
    <row r="257" spans="3:54" s="6" customFormat="1" ht="15" customHeight="1" x14ac:dyDescent="0.25">
      <c r="C257" s="131" t="str">
        <f t="shared" si="196"/>
        <v>Rheem Canada</v>
      </c>
      <c r="D257" s="131" t="str">
        <f t="shared" si="197"/>
        <v>CPROPH80 T2 RH375-15  (80 gal)</v>
      </c>
      <c r="E257" s="131">
        <f t="shared" si="198"/>
        <v>280462</v>
      </c>
      <c r="F257" s="60">
        <f t="shared" si="202"/>
        <v>80</v>
      </c>
      <c r="G257" s="6" t="str">
        <f t="shared" si="199"/>
        <v>Rheem2020Prem80</v>
      </c>
      <c r="H257" s="62">
        <v>0</v>
      </c>
      <c r="I257" s="60">
        <v>1</v>
      </c>
      <c r="J257" s="61">
        <f t="shared" si="205"/>
        <v>0</v>
      </c>
      <c r="K257" s="61">
        <f t="shared" si="206"/>
        <v>3.2</v>
      </c>
      <c r="L257" s="127">
        <f t="shared" si="222"/>
        <v>0</v>
      </c>
      <c r="M257" s="169" t="str">
        <f t="shared" si="200"/>
        <v>RheemCanCPROPH80T2RH37515</v>
      </c>
      <c r="N257" s="97" t="s">
        <v>196</v>
      </c>
      <c r="O257" s="32">
        <v>4</v>
      </c>
      <c r="P257" s="81">
        <f t="shared" si="175"/>
        <v>28</v>
      </c>
      <c r="Q257" s="12" t="s">
        <v>365</v>
      </c>
      <c r="R257" s="68">
        <f t="shared" si="223"/>
        <v>4</v>
      </c>
      <c r="S257" s="68">
        <f t="shared" si="219"/>
        <v>280462</v>
      </c>
      <c r="T257" s="65" t="str">
        <f t="shared" si="203"/>
        <v>CPROPH80 T2 RH375-15  (80 gal)</v>
      </c>
      <c r="U257" s="168">
        <f t="shared" si="220"/>
        <v>1</v>
      </c>
      <c r="V257" s="10" t="s">
        <v>387</v>
      </c>
      <c r="W257" s="11">
        <v>80</v>
      </c>
      <c r="X257" s="30"/>
      <c r="Y257" s="86" t="s">
        <v>294</v>
      </c>
      <c r="Z257" s="91" t="str">
        <f t="shared" si="208"/>
        <v>Rheem2020Prem80</v>
      </c>
      <c r="AA257" s="126">
        <v>0</v>
      </c>
      <c r="AB257" s="40"/>
      <c r="AC257" s="47">
        <v>4</v>
      </c>
      <c r="AD257" s="160">
        <v>3.2</v>
      </c>
      <c r="AE257" s="48">
        <v>44127</v>
      </c>
      <c r="AF257" s="49"/>
      <c r="AG257" s="138" t="str">
        <f t="shared" si="189"/>
        <v>2,     280462,   "CPROPH80 T2 RH375-15  (80 gal)"</v>
      </c>
      <c r="AH257" s="140" t="str">
        <f t="shared" si="185"/>
        <v>RheemCan</v>
      </c>
      <c r="AI257" s="142" t="s">
        <v>599</v>
      </c>
      <c r="AJ257" s="166">
        <f t="shared" si="221"/>
        <v>1</v>
      </c>
      <c r="AK257" s="138" t="str">
        <f t="shared" si="190"/>
        <v xml:space="preserve">          case  CPROPH80 T2 RH375-15  (80 gal)   :   "RheemCanCPROPH80T2RH37515"</v>
      </c>
      <c r="AL257"/>
      <c r="AM257"/>
      <c r="AN257"/>
      <c r="AO257"/>
      <c r="AP257"/>
      <c r="AQ257"/>
      <c r="AR257"/>
      <c r="AS257"/>
      <c r="AT257"/>
      <c r="AU257"/>
      <c r="AV257"/>
      <c r="AW257"/>
      <c r="AX257"/>
      <c r="AY257"/>
      <c r="AZ257"/>
      <c r="BA257"/>
      <c r="BB257"/>
    </row>
    <row r="258" spans="3:54" s="6" customFormat="1" ht="15" customHeight="1" x14ac:dyDescent="0.25">
      <c r="C258" s="131" t="str">
        <f t="shared" si="196"/>
        <v>Rheem Canada</v>
      </c>
      <c r="D258" s="131" t="str">
        <f t="shared" si="197"/>
        <v>CPROPH40 T2 RH375-30  (40 gal)</v>
      </c>
      <c r="E258" s="131">
        <f t="shared" si="198"/>
        <v>280559</v>
      </c>
      <c r="F258" s="60">
        <f t="shared" si="202"/>
        <v>40</v>
      </c>
      <c r="G258" s="6" t="str">
        <f t="shared" si="199"/>
        <v>Rheem2020Prem40</v>
      </c>
      <c r="H258" s="62">
        <v>0</v>
      </c>
      <c r="I258" s="60">
        <v>1</v>
      </c>
      <c r="J258" s="61">
        <f t="shared" si="205"/>
        <v>0</v>
      </c>
      <c r="K258" s="61">
        <f t="shared" si="206"/>
        <v>3.1</v>
      </c>
      <c r="L258" s="127">
        <f t="shared" si="222"/>
        <v>0</v>
      </c>
      <c r="M258" s="169" t="str">
        <f t="shared" si="200"/>
        <v>RheemCanCPROPH40T2RH37530</v>
      </c>
      <c r="N258" s="97" t="s">
        <v>196</v>
      </c>
      <c r="O258" s="32">
        <v>4</v>
      </c>
      <c r="P258" s="81">
        <f t="shared" si="175"/>
        <v>28</v>
      </c>
      <c r="Q258" s="12" t="s">
        <v>365</v>
      </c>
      <c r="R258" s="68">
        <f t="shared" si="223"/>
        <v>5</v>
      </c>
      <c r="S258" s="68">
        <f t="shared" si="219"/>
        <v>280559</v>
      </c>
      <c r="T258" s="65" t="str">
        <f t="shared" si="203"/>
        <v>CPROPH40 T2 RH375-30  (40 gal)</v>
      </c>
      <c r="U258" s="168">
        <f t="shared" si="220"/>
        <v>1</v>
      </c>
      <c r="V258" s="10" t="s">
        <v>388</v>
      </c>
      <c r="W258" s="11">
        <v>40</v>
      </c>
      <c r="X258" s="30"/>
      <c r="Y258" s="86" t="s">
        <v>291</v>
      </c>
      <c r="Z258" s="91" t="str">
        <f t="shared" si="208"/>
        <v>Rheem2020Prem40</v>
      </c>
      <c r="AA258" s="126">
        <v>0</v>
      </c>
      <c r="AB258" s="40"/>
      <c r="AC258" s="47">
        <v>2</v>
      </c>
      <c r="AD258" s="160">
        <v>3.1</v>
      </c>
      <c r="AE258" s="48">
        <v>44127</v>
      </c>
      <c r="AF258" s="49"/>
      <c r="AG258" s="138" t="str">
        <f t="shared" ref="AG258:AG321" si="224">"2,     "&amp;E258&amp;",   """&amp;T258&amp;""""</f>
        <v>2,     280559,   "CPROPH40 T2 RH375-30  (40 gal)"</v>
      </c>
      <c r="AH258" s="140" t="str">
        <f t="shared" si="185"/>
        <v>RheemCan</v>
      </c>
      <c r="AI258" s="142" t="s">
        <v>600</v>
      </c>
      <c r="AJ258" s="166">
        <f t="shared" si="221"/>
        <v>1</v>
      </c>
      <c r="AK258" s="138" t="str">
        <f t="shared" si="190"/>
        <v xml:space="preserve">          case  CPROPH40 T2 RH375-30  (40 gal)   :   "RheemCanCPROPH40T2RH37530"</v>
      </c>
      <c r="AL258"/>
      <c r="AM258"/>
      <c r="AN258"/>
      <c r="AO258"/>
      <c r="AP258"/>
      <c r="AQ258"/>
      <c r="AR258"/>
      <c r="AS258"/>
      <c r="AT258"/>
      <c r="AU258"/>
      <c r="AV258"/>
      <c r="AW258"/>
      <c r="AX258"/>
      <c r="AY258"/>
      <c r="AZ258"/>
      <c r="BA258"/>
      <c r="BB258"/>
    </row>
    <row r="259" spans="3:54" s="6" customFormat="1" ht="15" customHeight="1" x14ac:dyDescent="0.25">
      <c r="C259" s="131" t="str">
        <f t="shared" si="196"/>
        <v>Rheem Canada</v>
      </c>
      <c r="D259" s="131" t="str">
        <f t="shared" si="197"/>
        <v>CPROPH50 T2 RH375-30  (50 gal)</v>
      </c>
      <c r="E259" s="131">
        <f t="shared" si="198"/>
        <v>280660</v>
      </c>
      <c r="F259" s="60">
        <f t="shared" si="202"/>
        <v>50</v>
      </c>
      <c r="G259" s="6" t="str">
        <f t="shared" si="199"/>
        <v>Rheem2020Prem50</v>
      </c>
      <c r="H259" s="62">
        <v>0</v>
      </c>
      <c r="I259" s="60">
        <v>1</v>
      </c>
      <c r="J259" s="61">
        <f t="shared" si="205"/>
        <v>0</v>
      </c>
      <c r="K259" s="61">
        <f t="shared" si="206"/>
        <v>3.2</v>
      </c>
      <c r="L259" s="127">
        <f t="shared" si="222"/>
        <v>0</v>
      </c>
      <c r="M259" s="169" t="str">
        <f t="shared" si="200"/>
        <v>RheemCanCPROPH50T2RH37530</v>
      </c>
      <c r="N259" s="97" t="s">
        <v>196</v>
      </c>
      <c r="O259" s="32">
        <v>4</v>
      </c>
      <c r="P259" s="81">
        <f t="shared" si="175"/>
        <v>28</v>
      </c>
      <c r="Q259" s="12" t="s">
        <v>365</v>
      </c>
      <c r="R259" s="68">
        <f t="shared" si="223"/>
        <v>6</v>
      </c>
      <c r="S259" s="68">
        <f t="shared" si="219"/>
        <v>280660</v>
      </c>
      <c r="T259" s="65" t="str">
        <f t="shared" si="203"/>
        <v>CPROPH50 T2 RH375-30  (50 gal)</v>
      </c>
      <c r="U259" s="168">
        <f t="shared" si="220"/>
        <v>1</v>
      </c>
      <c r="V259" s="10" t="s">
        <v>389</v>
      </c>
      <c r="W259" s="11">
        <v>50</v>
      </c>
      <c r="X259" s="30"/>
      <c r="Y259" s="86" t="s">
        <v>292</v>
      </c>
      <c r="Z259" s="91" t="str">
        <f t="shared" si="208"/>
        <v>Rheem2020Prem50</v>
      </c>
      <c r="AA259" s="126">
        <v>0</v>
      </c>
      <c r="AB259" s="40"/>
      <c r="AC259" s="47" t="s">
        <v>9</v>
      </c>
      <c r="AD259" s="160">
        <v>3.2</v>
      </c>
      <c r="AE259" s="48">
        <v>44127</v>
      </c>
      <c r="AF259" s="49"/>
      <c r="AG259" s="138" t="str">
        <f t="shared" si="224"/>
        <v>2,     280660,   "CPROPH50 T2 RH375-30  (50 gal)"</v>
      </c>
      <c r="AH259" s="140" t="str">
        <f t="shared" ref="AH259:AH332" si="225">AH258</f>
        <v>RheemCan</v>
      </c>
      <c r="AI259" s="142" t="s">
        <v>601</v>
      </c>
      <c r="AJ259" s="166">
        <f t="shared" si="221"/>
        <v>1</v>
      </c>
      <c r="AK259" s="138" t="str">
        <f t="shared" si="190"/>
        <v xml:space="preserve">          case  CPROPH50 T2 RH375-30  (50 gal)   :   "RheemCanCPROPH50T2RH37530"</v>
      </c>
      <c r="AL259"/>
      <c r="AM259"/>
      <c r="AN259"/>
      <c r="AO259"/>
      <c r="AP259"/>
      <c r="AQ259"/>
      <c r="AR259"/>
      <c r="AS259"/>
      <c r="AT259"/>
      <c r="AU259"/>
      <c r="AV259"/>
      <c r="AW259"/>
      <c r="AX259"/>
      <c r="AY259"/>
      <c r="AZ259"/>
      <c r="BA259"/>
      <c r="BB259"/>
    </row>
    <row r="260" spans="3:54" s="6" customFormat="1" ht="15" customHeight="1" x14ac:dyDescent="0.25">
      <c r="C260" s="131" t="str">
        <f t="shared" si="196"/>
        <v>Rheem Canada</v>
      </c>
      <c r="D260" s="131" t="str">
        <f t="shared" si="197"/>
        <v>CPROPH65 T2 RH375-30  (65 gal)</v>
      </c>
      <c r="E260" s="131">
        <f t="shared" si="198"/>
        <v>280761</v>
      </c>
      <c r="F260" s="60">
        <f t="shared" si="202"/>
        <v>65</v>
      </c>
      <c r="G260" s="6" t="str">
        <f t="shared" si="199"/>
        <v>Rheem2020Prem65</v>
      </c>
      <c r="H260" s="62">
        <v>0</v>
      </c>
      <c r="I260" s="60">
        <v>1</v>
      </c>
      <c r="J260" s="61">
        <f t="shared" si="205"/>
        <v>0</v>
      </c>
      <c r="K260" s="61">
        <f t="shared" si="206"/>
        <v>3.2</v>
      </c>
      <c r="L260" s="127">
        <f t="shared" si="222"/>
        <v>0</v>
      </c>
      <c r="M260" s="169" t="str">
        <f t="shared" si="200"/>
        <v>RheemCanCPROPH65T2RH37530</v>
      </c>
      <c r="N260" s="97" t="s">
        <v>196</v>
      </c>
      <c r="O260" s="32">
        <v>4</v>
      </c>
      <c r="P260" s="81">
        <f t="shared" si="175"/>
        <v>28</v>
      </c>
      <c r="Q260" s="12" t="s">
        <v>365</v>
      </c>
      <c r="R260" s="68">
        <f t="shared" si="223"/>
        <v>7</v>
      </c>
      <c r="S260" s="68">
        <f t="shared" si="219"/>
        <v>280761</v>
      </c>
      <c r="T260" s="65" t="str">
        <f t="shared" si="203"/>
        <v>CPROPH65 T2 RH375-30  (65 gal)</v>
      </c>
      <c r="U260" s="168">
        <f t="shared" si="220"/>
        <v>1</v>
      </c>
      <c r="V260" s="10" t="s">
        <v>390</v>
      </c>
      <c r="W260" s="11">
        <v>65</v>
      </c>
      <c r="X260" s="30"/>
      <c r="Y260" s="86" t="s">
        <v>293</v>
      </c>
      <c r="Z260" s="91" t="str">
        <f t="shared" si="208"/>
        <v>Rheem2020Prem65</v>
      </c>
      <c r="AA260" s="126">
        <v>0</v>
      </c>
      <c r="AB260" s="40"/>
      <c r="AC260" s="47" t="s">
        <v>9</v>
      </c>
      <c r="AD260" s="160">
        <v>3.2</v>
      </c>
      <c r="AE260" s="48">
        <v>44127</v>
      </c>
      <c r="AF260" s="49"/>
      <c r="AG260" s="138" t="str">
        <f t="shared" si="224"/>
        <v>2,     280761,   "CPROPH65 T2 RH375-30  (65 gal)"</v>
      </c>
      <c r="AH260" s="140" t="str">
        <f t="shared" si="225"/>
        <v>RheemCan</v>
      </c>
      <c r="AI260" s="142" t="s">
        <v>602</v>
      </c>
      <c r="AJ260" s="166">
        <f t="shared" si="221"/>
        <v>1</v>
      </c>
      <c r="AK260" s="138" t="str">
        <f t="shared" si="190"/>
        <v xml:space="preserve">          case  CPROPH65 T2 RH375-30  (65 gal)   :   "RheemCanCPROPH65T2RH37530"</v>
      </c>
      <c r="AL260"/>
      <c r="AM260"/>
      <c r="AN260"/>
      <c r="AO260"/>
      <c r="AP260"/>
      <c r="AQ260"/>
      <c r="AR260"/>
      <c r="AS260"/>
      <c r="AT260"/>
      <c r="AU260"/>
      <c r="AV260"/>
      <c r="AW260"/>
      <c r="AX260"/>
      <c r="AY260"/>
      <c r="AZ260"/>
      <c r="BA260"/>
      <c r="BB260"/>
    </row>
    <row r="261" spans="3:54" s="6" customFormat="1" ht="15" customHeight="1" x14ac:dyDescent="0.25">
      <c r="C261" s="131" t="str">
        <f t="shared" si="196"/>
        <v>Rheem Canada</v>
      </c>
      <c r="D261" s="131" t="str">
        <f t="shared" si="197"/>
        <v>CPROPH80 T2 RH375-30  (80 gal)</v>
      </c>
      <c r="E261" s="131">
        <f t="shared" si="198"/>
        <v>280862</v>
      </c>
      <c r="F261" s="60">
        <f t="shared" si="202"/>
        <v>80</v>
      </c>
      <c r="G261" s="6" t="str">
        <f t="shared" si="199"/>
        <v>Rheem2020Prem80</v>
      </c>
      <c r="H261" s="62">
        <v>0</v>
      </c>
      <c r="I261" s="60">
        <v>1</v>
      </c>
      <c r="J261" s="61">
        <f t="shared" si="205"/>
        <v>0</v>
      </c>
      <c r="K261" s="61">
        <f t="shared" si="206"/>
        <v>3.2</v>
      </c>
      <c r="L261" s="127">
        <f t="shared" si="222"/>
        <v>0</v>
      </c>
      <c r="M261" s="169" t="str">
        <f t="shared" si="200"/>
        <v>RheemCanCPROPH80T2RH37530</v>
      </c>
      <c r="N261" s="97" t="s">
        <v>196</v>
      </c>
      <c r="O261" s="32">
        <v>4</v>
      </c>
      <c r="P261" s="81">
        <f t="shared" si="175"/>
        <v>28</v>
      </c>
      <c r="Q261" s="12" t="s">
        <v>365</v>
      </c>
      <c r="R261" s="68">
        <f t="shared" si="223"/>
        <v>8</v>
      </c>
      <c r="S261" s="68">
        <f t="shared" si="219"/>
        <v>280862</v>
      </c>
      <c r="T261" s="65" t="str">
        <f t="shared" si="203"/>
        <v>CPROPH80 T2 RH375-30  (80 gal)</v>
      </c>
      <c r="U261" s="168">
        <f t="shared" si="220"/>
        <v>1</v>
      </c>
      <c r="V261" s="10" t="s">
        <v>391</v>
      </c>
      <c r="W261" s="11">
        <v>80</v>
      </c>
      <c r="X261" s="30"/>
      <c r="Y261" s="86" t="s">
        <v>294</v>
      </c>
      <c r="Z261" s="91" t="str">
        <f t="shared" si="208"/>
        <v>Rheem2020Prem80</v>
      </c>
      <c r="AA261" s="126">
        <v>0</v>
      </c>
      <c r="AB261" s="40"/>
      <c r="AC261" s="47">
        <v>4</v>
      </c>
      <c r="AD261" s="160">
        <v>3.2</v>
      </c>
      <c r="AE261" s="48">
        <v>44127</v>
      </c>
      <c r="AF261" s="49"/>
      <c r="AG261" s="138" t="str">
        <f t="shared" si="224"/>
        <v>2,     280862,   "CPROPH80 T2 RH375-30  (80 gal)"</v>
      </c>
      <c r="AH261" s="140" t="str">
        <f t="shared" si="225"/>
        <v>RheemCan</v>
      </c>
      <c r="AI261" s="142" t="s">
        <v>603</v>
      </c>
      <c r="AJ261" s="166">
        <f t="shared" si="221"/>
        <v>1</v>
      </c>
      <c r="AK261" s="138" t="str">
        <f t="shared" ref="AK261:AK324" si="226">"          case  "&amp;D261&amp;"   :   """&amp;AI261&amp;""""</f>
        <v xml:space="preserve">          case  CPROPH80 T2 RH375-30  (80 gal)   :   "RheemCanCPROPH80T2RH37530"</v>
      </c>
      <c r="AL261"/>
      <c r="AM261"/>
      <c r="AN261"/>
      <c r="AO261"/>
      <c r="AP261"/>
      <c r="AQ261"/>
      <c r="AR261"/>
      <c r="AS261"/>
      <c r="AT261"/>
      <c r="AU261"/>
      <c r="AV261"/>
      <c r="AW261"/>
      <c r="AX261"/>
      <c r="AY261"/>
      <c r="AZ261"/>
      <c r="BA261"/>
      <c r="BB261"/>
    </row>
    <row r="262" spans="3:54" s="6" customFormat="1" ht="15" customHeight="1" x14ac:dyDescent="0.25">
      <c r="C262" s="131" t="str">
        <f t="shared" si="196"/>
        <v>Rheem Canada</v>
      </c>
      <c r="D262" s="131" t="str">
        <f t="shared" si="197"/>
        <v>CPROPH40 T2 RH375-SO  (40 gal)</v>
      </c>
      <c r="E262" s="131">
        <f t="shared" si="198"/>
        <v>280959</v>
      </c>
      <c r="F262" s="60">
        <f t="shared" si="202"/>
        <v>40</v>
      </c>
      <c r="G262" s="6" t="str">
        <f t="shared" si="199"/>
        <v>Rheem2020Prem40</v>
      </c>
      <c r="H262" s="62">
        <v>0</v>
      </c>
      <c r="I262" s="60">
        <v>1</v>
      </c>
      <c r="J262" s="61">
        <f t="shared" si="205"/>
        <v>0</v>
      </c>
      <c r="K262" s="61">
        <f t="shared" si="206"/>
        <v>3.1</v>
      </c>
      <c r="L262" s="127">
        <f t="shared" si="222"/>
        <v>0</v>
      </c>
      <c r="M262" s="169" t="str">
        <f t="shared" si="200"/>
        <v>RheemCanCPROPH40T2RH375SO</v>
      </c>
      <c r="N262" s="97" t="s">
        <v>196</v>
      </c>
      <c r="O262" s="32">
        <v>4</v>
      </c>
      <c r="P262" s="81">
        <f t="shared" si="175"/>
        <v>28</v>
      </c>
      <c r="Q262" s="12" t="s">
        <v>365</v>
      </c>
      <c r="R262" s="68">
        <f t="shared" si="223"/>
        <v>9</v>
      </c>
      <c r="S262" s="68">
        <f t="shared" si="219"/>
        <v>280959</v>
      </c>
      <c r="T262" s="65" t="str">
        <f t="shared" si="203"/>
        <v>CPROPH40 T2 RH375-SO  (40 gal)</v>
      </c>
      <c r="U262" s="168">
        <f t="shared" si="220"/>
        <v>1</v>
      </c>
      <c r="V262" s="10" t="s">
        <v>392</v>
      </c>
      <c r="W262" s="11">
        <v>40</v>
      </c>
      <c r="X262" s="30"/>
      <c r="Y262" s="86" t="s">
        <v>291</v>
      </c>
      <c r="Z262" s="91" t="str">
        <f t="shared" si="208"/>
        <v>Rheem2020Prem40</v>
      </c>
      <c r="AA262" s="126">
        <v>0</v>
      </c>
      <c r="AB262" s="40"/>
      <c r="AC262" s="47">
        <v>2</v>
      </c>
      <c r="AD262" s="160">
        <v>3.1</v>
      </c>
      <c r="AE262" s="48">
        <v>44127</v>
      </c>
      <c r="AF262" s="49"/>
      <c r="AG262" s="138" t="str">
        <f t="shared" si="224"/>
        <v>2,     280959,   "CPROPH40 T2 RH375-SO  (40 gal)"</v>
      </c>
      <c r="AH262" s="140" t="str">
        <f t="shared" si="225"/>
        <v>RheemCan</v>
      </c>
      <c r="AI262" s="142" t="s">
        <v>604</v>
      </c>
      <c r="AJ262" s="166">
        <f t="shared" si="221"/>
        <v>1</v>
      </c>
      <c r="AK262" s="138" t="str">
        <f t="shared" si="226"/>
        <v xml:space="preserve">          case  CPROPH40 T2 RH375-SO  (40 gal)   :   "RheemCanCPROPH40T2RH375SO"</v>
      </c>
      <c r="AL262"/>
      <c r="AM262"/>
      <c r="AN262"/>
      <c r="AO262"/>
      <c r="AP262"/>
      <c r="AQ262"/>
      <c r="AR262"/>
      <c r="AS262"/>
      <c r="AT262"/>
      <c r="AU262"/>
      <c r="AV262"/>
      <c r="AW262"/>
      <c r="AX262"/>
      <c r="AY262"/>
      <c r="AZ262"/>
      <c r="BA262"/>
      <c r="BB262"/>
    </row>
    <row r="263" spans="3:54" s="6" customFormat="1" ht="15" customHeight="1" x14ac:dyDescent="0.25">
      <c r="C263" s="131" t="str">
        <f t="shared" si="196"/>
        <v>Rheem Canada</v>
      </c>
      <c r="D263" s="131" t="str">
        <f t="shared" si="197"/>
        <v>CPROPH50 T2 RH375-SO  (50 gal)</v>
      </c>
      <c r="E263" s="131">
        <f t="shared" si="198"/>
        <v>281060</v>
      </c>
      <c r="F263" s="60">
        <f t="shared" si="202"/>
        <v>50</v>
      </c>
      <c r="G263" s="6" t="str">
        <f t="shared" si="199"/>
        <v>Rheem2020Prem50</v>
      </c>
      <c r="H263" s="62">
        <v>0</v>
      </c>
      <c r="I263" s="60">
        <v>1</v>
      </c>
      <c r="J263" s="61">
        <f t="shared" si="205"/>
        <v>0</v>
      </c>
      <c r="K263" s="61">
        <f t="shared" si="206"/>
        <v>3.2</v>
      </c>
      <c r="L263" s="127">
        <f t="shared" si="222"/>
        <v>0</v>
      </c>
      <c r="M263" s="169" t="str">
        <f t="shared" si="200"/>
        <v>RheemCanCPROPH50T2RH375SO</v>
      </c>
      <c r="N263" s="97" t="s">
        <v>196</v>
      </c>
      <c r="O263" s="32">
        <v>4</v>
      </c>
      <c r="P263" s="81">
        <f t="shared" si="175"/>
        <v>28</v>
      </c>
      <c r="Q263" s="12" t="s">
        <v>365</v>
      </c>
      <c r="R263" s="68">
        <f t="shared" si="223"/>
        <v>10</v>
      </c>
      <c r="S263" s="68">
        <f t="shared" si="219"/>
        <v>281060</v>
      </c>
      <c r="T263" s="65" t="str">
        <f t="shared" si="203"/>
        <v>CPROPH50 T2 RH375-SO  (50 gal)</v>
      </c>
      <c r="U263" s="168">
        <f t="shared" si="220"/>
        <v>1</v>
      </c>
      <c r="V263" s="10" t="s">
        <v>393</v>
      </c>
      <c r="W263" s="11">
        <v>50</v>
      </c>
      <c r="X263" s="30"/>
      <c r="Y263" s="86" t="s">
        <v>292</v>
      </c>
      <c r="Z263" s="91" t="str">
        <f t="shared" si="208"/>
        <v>Rheem2020Prem50</v>
      </c>
      <c r="AA263" s="126">
        <v>0</v>
      </c>
      <c r="AB263" s="40"/>
      <c r="AC263" s="47" t="s">
        <v>9</v>
      </c>
      <c r="AD263" s="160">
        <v>3.2</v>
      </c>
      <c r="AE263" s="48">
        <v>44127</v>
      </c>
      <c r="AF263" s="49"/>
      <c r="AG263" s="138" t="str">
        <f t="shared" si="224"/>
        <v>2,     281060,   "CPROPH50 T2 RH375-SO  (50 gal)"</v>
      </c>
      <c r="AH263" s="140" t="str">
        <f t="shared" si="225"/>
        <v>RheemCan</v>
      </c>
      <c r="AI263" s="142" t="s">
        <v>617</v>
      </c>
      <c r="AJ263" s="166">
        <f t="shared" si="221"/>
        <v>1</v>
      </c>
      <c r="AK263" s="138" t="str">
        <f t="shared" si="226"/>
        <v xml:space="preserve">          case  CPROPH50 T2 RH375-SO  (50 gal)   :   "RheemCanCPROPH50T2RH375SO"</v>
      </c>
      <c r="AL263"/>
      <c r="AM263"/>
      <c r="AN263"/>
      <c r="AO263"/>
      <c r="AP263"/>
      <c r="AQ263"/>
      <c r="AR263"/>
      <c r="AS263"/>
      <c r="AT263"/>
      <c r="AU263"/>
      <c r="AV263"/>
      <c r="AW263"/>
      <c r="AX263"/>
      <c r="AY263"/>
      <c r="AZ263"/>
      <c r="BA263"/>
      <c r="BB263"/>
    </row>
    <row r="264" spans="3:54" s="6" customFormat="1" ht="15" customHeight="1" x14ac:dyDescent="0.25">
      <c r="C264" s="131" t="str">
        <f t="shared" si="196"/>
        <v>Rheem Canada</v>
      </c>
      <c r="D264" s="131" t="str">
        <f t="shared" si="197"/>
        <v>CPROPH65 T2 RH375-SO  (65 gal)</v>
      </c>
      <c r="E264" s="131">
        <f t="shared" si="198"/>
        <v>281161</v>
      </c>
      <c r="F264" s="60">
        <f t="shared" si="202"/>
        <v>65</v>
      </c>
      <c r="G264" s="6" t="str">
        <f t="shared" si="199"/>
        <v>Rheem2020Prem65</v>
      </c>
      <c r="H264" s="62">
        <v>0</v>
      </c>
      <c r="I264" s="60">
        <v>1</v>
      </c>
      <c r="J264" s="61">
        <f t="shared" si="205"/>
        <v>0</v>
      </c>
      <c r="K264" s="61">
        <f t="shared" si="206"/>
        <v>3.2</v>
      </c>
      <c r="L264" s="127">
        <f t="shared" si="222"/>
        <v>0</v>
      </c>
      <c r="M264" s="169" t="str">
        <f t="shared" si="200"/>
        <v>RheemCanCPROPH65T2RH375SO</v>
      </c>
      <c r="N264" s="97" t="s">
        <v>196</v>
      </c>
      <c r="O264" s="32">
        <v>4</v>
      </c>
      <c r="P264" s="81">
        <f t="shared" si="175"/>
        <v>28</v>
      </c>
      <c r="Q264" s="12" t="s">
        <v>365</v>
      </c>
      <c r="R264" s="68">
        <f t="shared" si="223"/>
        <v>11</v>
      </c>
      <c r="S264" s="68">
        <f t="shared" si="219"/>
        <v>281161</v>
      </c>
      <c r="T264" s="65" t="str">
        <f t="shared" si="203"/>
        <v>CPROPH65 T2 RH375-SO  (65 gal)</v>
      </c>
      <c r="U264" s="168">
        <f t="shared" si="220"/>
        <v>1</v>
      </c>
      <c r="V264" s="10" t="s">
        <v>394</v>
      </c>
      <c r="W264" s="11">
        <v>65</v>
      </c>
      <c r="X264" s="30"/>
      <c r="Y264" s="86" t="s">
        <v>293</v>
      </c>
      <c r="Z264" s="91" t="str">
        <f t="shared" si="208"/>
        <v>Rheem2020Prem65</v>
      </c>
      <c r="AA264" s="126">
        <v>0</v>
      </c>
      <c r="AB264" s="40"/>
      <c r="AC264" s="47" t="s">
        <v>9</v>
      </c>
      <c r="AD264" s="160">
        <v>3.2</v>
      </c>
      <c r="AE264" s="48">
        <v>44127</v>
      </c>
      <c r="AF264" s="49"/>
      <c r="AG264" s="138" t="str">
        <f t="shared" si="224"/>
        <v>2,     281161,   "CPROPH65 T2 RH375-SO  (65 gal)"</v>
      </c>
      <c r="AH264" s="140" t="str">
        <f t="shared" si="225"/>
        <v>RheemCan</v>
      </c>
      <c r="AI264" s="142" t="s">
        <v>618</v>
      </c>
      <c r="AJ264" s="166">
        <f t="shared" si="221"/>
        <v>1</v>
      </c>
      <c r="AK264" s="138" t="str">
        <f t="shared" si="226"/>
        <v xml:space="preserve">          case  CPROPH65 T2 RH375-SO  (65 gal)   :   "RheemCanCPROPH65T2RH375SO"</v>
      </c>
      <c r="AL264"/>
      <c r="AM264"/>
      <c r="AN264"/>
      <c r="AO264"/>
      <c r="AP264"/>
      <c r="AQ264"/>
      <c r="AR264"/>
      <c r="AS264"/>
      <c r="AT264"/>
      <c r="AU264"/>
      <c r="AV264"/>
      <c r="AW264"/>
      <c r="AX264"/>
      <c r="AY264"/>
      <c r="AZ264"/>
      <c r="BA264"/>
      <c r="BB264"/>
    </row>
    <row r="265" spans="3:54" s="6" customFormat="1" ht="15" customHeight="1" x14ac:dyDescent="0.25">
      <c r="C265" s="131" t="str">
        <f t="shared" si="196"/>
        <v>Rheem Canada</v>
      </c>
      <c r="D265" s="131" t="str">
        <f t="shared" si="197"/>
        <v>CPROPH80 T2 RH375-SO  (80 gal)</v>
      </c>
      <c r="E265" s="131">
        <f t="shared" si="198"/>
        <v>281262</v>
      </c>
      <c r="F265" s="60">
        <f t="shared" si="202"/>
        <v>80</v>
      </c>
      <c r="G265" s="6" t="str">
        <f t="shared" si="199"/>
        <v>Rheem2020Prem80</v>
      </c>
      <c r="H265" s="62">
        <v>0</v>
      </c>
      <c r="I265" s="60">
        <v>1</v>
      </c>
      <c r="J265" s="61">
        <f t="shared" si="205"/>
        <v>0</v>
      </c>
      <c r="K265" s="61">
        <f t="shared" si="206"/>
        <v>3.2</v>
      </c>
      <c r="L265" s="127">
        <f t="shared" si="222"/>
        <v>0</v>
      </c>
      <c r="M265" s="169" t="str">
        <f t="shared" si="200"/>
        <v>RheemCanCPROPH80T2RH375SO</v>
      </c>
      <c r="N265" s="97" t="s">
        <v>196</v>
      </c>
      <c r="O265" s="32">
        <v>4</v>
      </c>
      <c r="P265" s="81">
        <f t="shared" si="175"/>
        <v>28</v>
      </c>
      <c r="Q265" s="12" t="s">
        <v>365</v>
      </c>
      <c r="R265" s="68">
        <f t="shared" si="223"/>
        <v>12</v>
      </c>
      <c r="S265" s="68">
        <f t="shared" si="219"/>
        <v>281262</v>
      </c>
      <c r="T265" s="65" t="str">
        <f t="shared" si="203"/>
        <v>CPROPH80 T2 RH375-SO  (80 gal)</v>
      </c>
      <c r="U265" s="168">
        <f t="shared" si="220"/>
        <v>1</v>
      </c>
      <c r="V265" s="10" t="s">
        <v>395</v>
      </c>
      <c r="W265" s="11">
        <v>80</v>
      </c>
      <c r="X265" s="30"/>
      <c r="Y265" s="86" t="s">
        <v>294</v>
      </c>
      <c r="Z265" s="91" t="str">
        <f t="shared" si="208"/>
        <v>Rheem2020Prem80</v>
      </c>
      <c r="AA265" s="126">
        <v>0</v>
      </c>
      <c r="AB265" s="40"/>
      <c r="AC265" s="47">
        <v>4</v>
      </c>
      <c r="AD265" s="160">
        <v>3.2</v>
      </c>
      <c r="AE265" s="48">
        <v>44127</v>
      </c>
      <c r="AF265" s="49"/>
      <c r="AG265" s="138" t="str">
        <f t="shared" si="224"/>
        <v>2,     281262,   "CPROPH80 T2 RH375-SO  (80 gal)"</v>
      </c>
      <c r="AH265" s="140" t="str">
        <f t="shared" si="225"/>
        <v>RheemCan</v>
      </c>
      <c r="AI265" s="142" t="s">
        <v>619</v>
      </c>
      <c r="AJ265" s="166">
        <f t="shared" si="221"/>
        <v>1</v>
      </c>
      <c r="AK265" s="138" t="str">
        <f t="shared" si="226"/>
        <v xml:space="preserve">          case  CPROPH80 T2 RH375-SO  (80 gal)   :   "RheemCanCPROPH80T2RH375SO"</v>
      </c>
      <c r="AL265"/>
      <c r="AM265"/>
      <c r="AN265"/>
      <c r="AO265"/>
      <c r="AP265"/>
      <c r="AQ265"/>
      <c r="AR265"/>
      <c r="AS265"/>
      <c r="AT265"/>
      <c r="AU265"/>
      <c r="AV265"/>
      <c r="AW265"/>
      <c r="AX265"/>
      <c r="AY265"/>
      <c r="AZ265"/>
      <c r="BA265"/>
      <c r="BB265"/>
    </row>
    <row r="266" spans="3:54" s="6" customFormat="1" ht="15" customHeight="1" x14ac:dyDescent="0.25">
      <c r="C266" s="131" t="str">
        <f t="shared" si="196"/>
        <v>Rheem Canada</v>
      </c>
      <c r="D266" s="131" t="str">
        <f t="shared" si="197"/>
        <v>CXE40T10H22UO  (40 gal)</v>
      </c>
      <c r="E266" s="131">
        <f t="shared" si="198"/>
        <v>281359</v>
      </c>
      <c r="F266" s="60">
        <f t="shared" si="202"/>
        <v>40</v>
      </c>
      <c r="G266" s="6" t="str">
        <f t="shared" si="199"/>
        <v>Rheem2020Prem40</v>
      </c>
      <c r="H266" s="62">
        <v>0</v>
      </c>
      <c r="I266" s="60">
        <v>1</v>
      </c>
      <c r="J266" s="61">
        <f t="shared" si="205"/>
        <v>0</v>
      </c>
      <c r="K266" s="61">
        <f t="shared" si="206"/>
        <v>3.1</v>
      </c>
      <c r="L266" s="127">
        <f t="shared" si="222"/>
        <v>0</v>
      </c>
      <c r="M266" s="169" t="str">
        <f t="shared" si="200"/>
        <v>RheemCanCXE40T10H22UO</v>
      </c>
      <c r="N266" s="97" t="s">
        <v>196</v>
      </c>
      <c r="O266" s="32">
        <v>4</v>
      </c>
      <c r="P266" s="81">
        <f t="shared" si="175"/>
        <v>28</v>
      </c>
      <c r="Q266" s="12" t="s">
        <v>365</v>
      </c>
      <c r="R266" s="68">
        <f t="shared" si="223"/>
        <v>13</v>
      </c>
      <c r="S266" s="68">
        <f t="shared" si="219"/>
        <v>281359</v>
      </c>
      <c r="T266" s="65" t="str">
        <f t="shared" si="203"/>
        <v>CXE40T10H22UO  (40 gal)</v>
      </c>
      <c r="U266" s="168">
        <f t="shared" si="220"/>
        <v>1</v>
      </c>
      <c r="V266" s="10" t="s">
        <v>366</v>
      </c>
      <c r="W266" s="11">
        <v>40</v>
      </c>
      <c r="X266" s="30"/>
      <c r="Y266" s="86" t="s">
        <v>291</v>
      </c>
      <c r="Z266" s="91" t="str">
        <f t="shared" si="208"/>
        <v>Rheem2020Prem40</v>
      </c>
      <c r="AA266" s="126">
        <v>0</v>
      </c>
      <c r="AB266" s="40"/>
      <c r="AC266" s="47">
        <v>2</v>
      </c>
      <c r="AD266" s="160">
        <v>3.1</v>
      </c>
      <c r="AE266" s="48">
        <v>44127</v>
      </c>
      <c r="AF266" s="49"/>
      <c r="AG266" s="138" t="str">
        <f t="shared" si="224"/>
        <v>2,     281359,   "CXE40T10H22UO  (40 gal)"</v>
      </c>
      <c r="AH266" s="140" t="str">
        <f t="shared" si="225"/>
        <v>RheemCan</v>
      </c>
      <c r="AI266" s="142" t="s">
        <v>605</v>
      </c>
      <c r="AJ266" s="166">
        <f t="shared" si="221"/>
        <v>1</v>
      </c>
      <c r="AK266" s="138" t="str">
        <f t="shared" si="226"/>
        <v xml:space="preserve">          case  CXE40T10H22UO  (40 gal)   :   "RheemCanCXE40T10H22UO"</v>
      </c>
      <c r="AL266"/>
      <c r="AM266"/>
      <c r="AN266"/>
      <c r="AO266"/>
      <c r="AP266"/>
      <c r="AQ266"/>
      <c r="AR266"/>
      <c r="AS266"/>
      <c r="AT266"/>
      <c r="AU266"/>
      <c r="AV266"/>
      <c r="AW266"/>
      <c r="AX266"/>
      <c r="AY266"/>
      <c r="AZ266"/>
      <c r="BA266"/>
      <c r="BB266"/>
    </row>
    <row r="267" spans="3:54" s="6" customFormat="1" ht="15" customHeight="1" x14ac:dyDescent="0.25">
      <c r="C267" s="131" t="str">
        <f t="shared" si="196"/>
        <v>Rheem Canada</v>
      </c>
      <c r="D267" s="131" t="str">
        <f t="shared" si="197"/>
        <v>CXE50T10H22UO  (50 gal)</v>
      </c>
      <c r="E267" s="131">
        <f t="shared" ref="E267:E330" si="227">S267</f>
        <v>281460</v>
      </c>
      <c r="F267" s="60">
        <f t="shared" si="202"/>
        <v>50</v>
      </c>
      <c r="G267" s="6" t="str">
        <f t="shared" si="199"/>
        <v>Rheem2020Prem50</v>
      </c>
      <c r="H267" s="62">
        <v>0</v>
      </c>
      <c r="I267" s="60">
        <v>1</v>
      </c>
      <c r="J267" s="61">
        <f t="shared" si="205"/>
        <v>0</v>
      </c>
      <c r="K267" s="61">
        <f t="shared" si="206"/>
        <v>3.2</v>
      </c>
      <c r="L267" s="127">
        <f t="shared" si="222"/>
        <v>0</v>
      </c>
      <c r="M267" s="169" t="str">
        <f t="shared" ref="M267:M330" si="228">AI267</f>
        <v>RheemCanCXE50T10H22UO</v>
      </c>
      <c r="N267" s="97" t="s">
        <v>196</v>
      </c>
      <c r="O267" s="32">
        <v>4</v>
      </c>
      <c r="P267" s="81">
        <f t="shared" si="175"/>
        <v>28</v>
      </c>
      <c r="Q267" s="12" t="s">
        <v>365</v>
      </c>
      <c r="R267" s="68">
        <f t="shared" si="223"/>
        <v>14</v>
      </c>
      <c r="S267" s="68">
        <f t="shared" si="219"/>
        <v>281460</v>
      </c>
      <c r="T267" s="65" t="str">
        <f t="shared" si="203"/>
        <v>CXE50T10H22UO  (50 gal)</v>
      </c>
      <c r="U267" s="168">
        <f t="shared" si="220"/>
        <v>1</v>
      </c>
      <c r="V267" s="10" t="s">
        <v>396</v>
      </c>
      <c r="W267" s="11">
        <v>50</v>
      </c>
      <c r="X267" s="30"/>
      <c r="Y267" s="86" t="s">
        <v>292</v>
      </c>
      <c r="Z267" s="91" t="str">
        <f t="shared" si="208"/>
        <v>Rheem2020Prem50</v>
      </c>
      <c r="AA267" s="126">
        <v>0</v>
      </c>
      <c r="AB267" s="40"/>
      <c r="AC267" s="47" t="s">
        <v>9</v>
      </c>
      <c r="AD267" s="160">
        <v>3.2</v>
      </c>
      <c r="AE267" s="48">
        <v>44127</v>
      </c>
      <c r="AF267" s="49"/>
      <c r="AG267" s="138" t="str">
        <f t="shared" si="224"/>
        <v>2,     281460,   "CXE50T10H22UO  (50 gal)"</v>
      </c>
      <c r="AH267" s="140" t="str">
        <f t="shared" si="225"/>
        <v>RheemCan</v>
      </c>
      <c r="AI267" s="142" t="s">
        <v>606</v>
      </c>
      <c r="AJ267" s="166">
        <f t="shared" si="221"/>
        <v>1</v>
      </c>
      <c r="AK267" s="138" t="str">
        <f t="shared" si="226"/>
        <v xml:space="preserve">          case  CXE50T10H22UO  (50 gal)   :   "RheemCanCXE50T10H22UO"</v>
      </c>
      <c r="AL267"/>
      <c r="AM267"/>
      <c r="AN267"/>
      <c r="AO267"/>
      <c r="AP267"/>
      <c r="AQ267"/>
      <c r="AR267"/>
      <c r="AS267"/>
      <c r="AT267"/>
      <c r="AU267"/>
      <c r="AV267"/>
      <c r="AW267"/>
      <c r="AX267"/>
      <c r="AY267"/>
      <c r="AZ267"/>
      <c r="BA267"/>
      <c r="BB267"/>
    </row>
    <row r="268" spans="3:54" s="6" customFormat="1" ht="15" customHeight="1" x14ac:dyDescent="0.25">
      <c r="C268" s="131" t="str">
        <f t="shared" si="196"/>
        <v>Rheem Canada</v>
      </c>
      <c r="D268" s="131" t="str">
        <f t="shared" si="197"/>
        <v>CXE65T10H22UO  (65 gal)</v>
      </c>
      <c r="E268" s="131">
        <f t="shared" si="227"/>
        <v>281561</v>
      </c>
      <c r="F268" s="60">
        <f t="shared" si="202"/>
        <v>65</v>
      </c>
      <c r="G268" s="6" t="str">
        <f t="shared" si="199"/>
        <v>Rheem2020Prem65</v>
      </c>
      <c r="H268" s="62">
        <v>0</v>
      </c>
      <c r="I268" s="60">
        <v>1</v>
      </c>
      <c r="J268" s="61">
        <f t="shared" si="205"/>
        <v>0</v>
      </c>
      <c r="K268" s="61">
        <f t="shared" si="206"/>
        <v>3.2</v>
      </c>
      <c r="L268" s="127">
        <f t="shared" si="222"/>
        <v>0</v>
      </c>
      <c r="M268" s="169" t="str">
        <f t="shared" si="228"/>
        <v>RheemCanCXE65T10H22UO</v>
      </c>
      <c r="N268" s="97" t="s">
        <v>196</v>
      </c>
      <c r="O268" s="32">
        <v>4</v>
      </c>
      <c r="P268" s="81">
        <f t="shared" si="175"/>
        <v>28</v>
      </c>
      <c r="Q268" s="12" t="s">
        <v>365</v>
      </c>
      <c r="R268" s="68">
        <f t="shared" si="223"/>
        <v>15</v>
      </c>
      <c r="S268" s="68">
        <f t="shared" si="219"/>
        <v>281561</v>
      </c>
      <c r="T268" s="65" t="str">
        <f t="shared" si="203"/>
        <v>CXE65T10H22UO  (65 gal)</v>
      </c>
      <c r="U268" s="168">
        <f t="shared" si="220"/>
        <v>1</v>
      </c>
      <c r="V268" s="10" t="s">
        <v>397</v>
      </c>
      <c r="W268" s="11">
        <v>65</v>
      </c>
      <c r="X268" s="30"/>
      <c r="Y268" s="86" t="s">
        <v>293</v>
      </c>
      <c r="Z268" s="91" t="str">
        <f t="shared" si="208"/>
        <v>Rheem2020Prem65</v>
      </c>
      <c r="AA268" s="126">
        <v>0</v>
      </c>
      <c r="AB268" s="40"/>
      <c r="AC268" s="47" t="s">
        <v>9</v>
      </c>
      <c r="AD268" s="160">
        <v>3.2</v>
      </c>
      <c r="AE268" s="48">
        <v>44127</v>
      </c>
      <c r="AF268" s="49"/>
      <c r="AG268" s="138" t="str">
        <f t="shared" si="224"/>
        <v>2,     281561,   "CXE65T10H22UO  (65 gal)"</v>
      </c>
      <c r="AH268" s="140" t="str">
        <f t="shared" si="225"/>
        <v>RheemCan</v>
      </c>
      <c r="AI268" s="142" t="s">
        <v>607</v>
      </c>
      <c r="AJ268" s="166">
        <f t="shared" si="221"/>
        <v>1</v>
      </c>
      <c r="AK268" s="138" t="str">
        <f t="shared" si="226"/>
        <v xml:space="preserve">          case  CXE65T10H22UO  (65 gal)   :   "RheemCanCXE65T10H22UO"</v>
      </c>
      <c r="AL268"/>
      <c r="AM268"/>
      <c r="AN268"/>
      <c r="AO268"/>
      <c r="AP268"/>
      <c r="AQ268"/>
      <c r="AR268"/>
      <c r="AS268"/>
      <c r="AT268"/>
      <c r="AU268"/>
      <c r="AV268"/>
      <c r="AW268"/>
      <c r="AX268"/>
      <c r="AY268"/>
      <c r="AZ268"/>
      <c r="BA268"/>
      <c r="BB268"/>
    </row>
    <row r="269" spans="3:54" s="6" customFormat="1" ht="15" customHeight="1" x14ac:dyDescent="0.25">
      <c r="C269" s="131" t="str">
        <f t="shared" si="196"/>
        <v>Rheem Canada</v>
      </c>
      <c r="D269" s="131" t="str">
        <f t="shared" si="197"/>
        <v>CXE80T10H22UO  (80 gal)</v>
      </c>
      <c r="E269" s="131">
        <f t="shared" si="227"/>
        <v>281662</v>
      </c>
      <c r="F269" s="60">
        <f t="shared" si="202"/>
        <v>80</v>
      </c>
      <c r="G269" s="6" t="str">
        <f t="shared" si="199"/>
        <v>Rheem2020Prem80</v>
      </c>
      <c r="H269" s="62">
        <v>0</v>
      </c>
      <c r="I269" s="60">
        <v>1</v>
      </c>
      <c r="J269" s="61">
        <f t="shared" si="205"/>
        <v>0</v>
      </c>
      <c r="K269" s="61">
        <f t="shared" si="206"/>
        <v>3.2</v>
      </c>
      <c r="L269" s="127">
        <f t="shared" si="222"/>
        <v>0</v>
      </c>
      <c r="M269" s="169" t="str">
        <f t="shared" si="228"/>
        <v>RheemCanCXE80T10H22UO</v>
      </c>
      <c r="N269" s="97" t="s">
        <v>196</v>
      </c>
      <c r="O269" s="32">
        <v>4</v>
      </c>
      <c r="P269" s="81">
        <f t="shared" si="175"/>
        <v>28</v>
      </c>
      <c r="Q269" s="12" t="s">
        <v>365</v>
      </c>
      <c r="R269" s="68">
        <f t="shared" si="223"/>
        <v>16</v>
      </c>
      <c r="S269" s="68">
        <f t="shared" si="219"/>
        <v>281662</v>
      </c>
      <c r="T269" s="65" t="str">
        <f t="shared" si="203"/>
        <v>CXE80T10H22UO  (80 gal)</v>
      </c>
      <c r="U269" s="168">
        <f t="shared" si="220"/>
        <v>1</v>
      </c>
      <c r="V269" s="10" t="s">
        <v>398</v>
      </c>
      <c r="W269" s="11">
        <v>80</v>
      </c>
      <c r="X269" s="30"/>
      <c r="Y269" s="86" t="s">
        <v>294</v>
      </c>
      <c r="Z269" s="91" t="str">
        <f t="shared" si="208"/>
        <v>Rheem2020Prem80</v>
      </c>
      <c r="AA269" s="126">
        <v>0</v>
      </c>
      <c r="AB269" s="40"/>
      <c r="AC269" s="47">
        <v>4</v>
      </c>
      <c r="AD269" s="160">
        <v>3.2</v>
      </c>
      <c r="AE269" s="48">
        <v>44127</v>
      </c>
      <c r="AF269" s="49"/>
      <c r="AG269" s="138" t="str">
        <f t="shared" si="224"/>
        <v>2,     281662,   "CXE80T10H22UO  (80 gal)"</v>
      </c>
      <c r="AH269" s="140" t="str">
        <f t="shared" si="225"/>
        <v>RheemCan</v>
      </c>
      <c r="AI269" s="142" t="s">
        <v>608</v>
      </c>
      <c r="AJ269" s="166">
        <f t="shared" si="221"/>
        <v>1</v>
      </c>
      <c r="AK269" s="138" t="str">
        <f t="shared" si="226"/>
        <v xml:space="preserve">          case  CXE80T10H22UO  (80 gal)   :   "RheemCanCXE80T10H22UO"</v>
      </c>
      <c r="AL269"/>
      <c r="AM269"/>
      <c r="AN269"/>
      <c r="AO269"/>
      <c r="AP269"/>
      <c r="AQ269"/>
      <c r="AR269"/>
      <c r="AS269"/>
      <c r="AT269"/>
      <c r="AU269"/>
      <c r="AV269"/>
      <c r="AW269"/>
      <c r="AX269"/>
      <c r="AY269"/>
      <c r="AZ269"/>
      <c r="BA269"/>
      <c r="BB269"/>
    </row>
    <row r="270" spans="3:54" s="6" customFormat="1" ht="15" customHeight="1" x14ac:dyDescent="0.25">
      <c r="C270" s="131" t="str">
        <f t="shared" si="196"/>
        <v>Rheem Canada</v>
      </c>
      <c r="D270" s="131" t="str">
        <f t="shared" si="197"/>
        <v>CXE40T10H45UO  (40 gal)</v>
      </c>
      <c r="E270" s="131">
        <f t="shared" si="227"/>
        <v>281759</v>
      </c>
      <c r="F270" s="60">
        <f t="shared" si="202"/>
        <v>40</v>
      </c>
      <c r="G270" s="6" t="str">
        <f t="shared" si="199"/>
        <v>Rheem2020Prem40</v>
      </c>
      <c r="H270" s="62">
        <v>0</v>
      </c>
      <c r="I270" s="60">
        <v>1</v>
      </c>
      <c r="J270" s="61">
        <f t="shared" si="205"/>
        <v>0</v>
      </c>
      <c r="K270" s="61">
        <f t="shared" si="206"/>
        <v>3.1</v>
      </c>
      <c r="L270" s="127">
        <f t="shared" si="222"/>
        <v>0</v>
      </c>
      <c r="M270" s="169" t="str">
        <f t="shared" si="228"/>
        <v>RheemCanCXE40T10H45UO</v>
      </c>
      <c r="N270" s="97" t="s">
        <v>196</v>
      </c>
      <c r="O270" s="32">
        <v>4</v>
      </c>
      <c r="P270" s="81">
        <f t="shared" si="175"/>
        <v>28</v>
      </c>
      <c r="Q270" s="12" t="s">
        <v>365</v>
      </c>
      <c r="R270" s="68">
        <f t="shared" si="223"/>
        <v>17</v>
      </c>
      <c r="S270" s="68">
        <f t="shared" si="219"/>
        <v>281759</v>
      </c>
      <c r="T270" s="65" t="str">
        <f t="shared" si="203"/>
        <v>CXE40T10H45UO  (40 gal)</v>
      </c>
      <c r="U270" s="168">
        <f t="shared" si="220"/>
        <v>1</v>
      </c>
      <c r="V270" s="10" t="s">
        <v>399</v>
      </c>
      <c r="W270" s="11">
        <v>40</v>
      </c>
      <c r="X270" s="30"/>
      <c r="Y270" s="86" t="s">
        <v>291</v>
      </c>
      <c r="Z270" s="91" t="str">
        <f t="shared" si="208"/>
        <v>Rheem2020Prem40</v>
      </c>
      <c r="AA270" s="126">
        <v>0</v>
      </c>
      <c r="AB270" s="40"/>
      <c r="AC270" s="47">
        <v>2</v>
      </c>
      <c r="AD270" s="160">
        <v>3.1</v>
      </c>
      <c r="AE270" s="48">
        <v>44127</v>
      </c>
      <c r="AF270" s="49"/>
      <c r="AG270" s="138" t="str">
        <f t="shared" si="224"/>
        <v>2,     281759,   "CXE40T10H45UO  (40 gal)"</v>
      </c>
      <c r="AH270" s="140" t="str">
        <f t="shared" si="225"/>
        <v>RheemCan</v>
      </c>
      <c r="AI270" s="142" t="s">
        <v>609</v>
      </c>
      <c r="AJ270" s="166">
        <f t="shared" si="221"/>
        <v>1</v>
      </c>
      <c r="AK270" s="138" t="str">
        <f t="shared" si="226"/>
        <v xml:space="preserve">          case  CXE40T10H45UO  (40 gal)   :   "RheemCanCXE40T10H45UO"</v>
      </c>
      <c r="AL270"/>
      <c r="AM270"/>
      <c r="AN270"/>
      <c r="AO270"/>
      <c r="AP270"/>
      <c r="AQ270"/>
      <c r="AR270"/>
      <c r="AS270"/>
      <c r="AT270"/>
      <c r="AU270"/>
      <c r="AV270"/>
      <c r="AW270"/>
      <c r="AX270"/>
      <c r="AY270"/>
      <c r="AZ270"/>
      <c r="BA270"/>
      <c r="BB270"/>
    </row>
    <row r="271" spans="3:54" s="6" customFormat="1" ht="15" customHeight="1" x14ac:dyDescent="0.25">
      <c r="C271" s="131" t="str">
        <f t="shared" si="196"/>
        <v>Rheem Canada</v>
      </c>
      <c r="D271" s="131" t="str">
        <f t="shared" si="197"/>
        <v>CXE50T10H45UO  (50 gal)</v>
      </c>
      <c r="E271" s="131">
        <f t="shared" si="227"/>
        <v>281860</v>
      </c>
      <c r="F271" s="60">
        <f t="shared" si="202"/>
        <v>50</v>
      </c>
      <c r="G271" s="6" t="str">
        <f t="shared" si="199"/>
        <v>Rheem2020Prem50</v>
      </c>
      <c r="H271" s="62">
        <v>0</v>
      </c>
      <c r="I271" s="60">
        <v>1</v>
      </c>
      <c r="J271" s="61">
        <f t="shared" si="205"/>
        <v>0</v>
      </c>
      <c r="K271" s="61">
        <f t="shared" si="206"/>
        <v>3.2</v>
      </c>
      <c r="L271" s="127">
        <f t="shared" si="222"/>
        <v>0</v>
      </c>
      <c r="M271" s="169" t="str">
        <f t="shared" si="228"/>
        <v>RheemCanCXE50T10H45UO</v>
      </c>
      <c r="N271" s="97" t="s">
        <v>196</v>
      </c>
      <c r="O271" s="32">
        <v>4</v>
      </c>
      <c r="P271" s="81">
        <f t="shared" si="175"/>
        <v>28</v>
      </c>
      <c r="Q271" s="12" t="s">
        <v>365</v>
      </c>
      <c r="R271" s="68">
        <f t="shared" si="223"/>
        <v>18</v>
      </c>
      <c r="S271" s="68">
        <f t="shared" si="219"/>
        <v>281860</v>
      </c>
      <c r="T271" s="65" t="str">
        <f t="shared" si="203"/>
        <v>CXE50T10H45UO  (50 gal)</v>
      </c>
      <c r="U271" s="168">
        <f t="shared" si="220"/>
        <v>1</v>
      </c>
      <c r="V271" s="10" t="s">
        <v>400</v>
      </c>
      <c r="W271" s="11">
        <v>50</v>
      </c>
      <c r="X271" s="30"/>
      <c r="Y271" s="86" t="s">
        <v>292</v>
      </c>
      <c r="Z271" s="91" t="str">
        <f t="shared" si="208"/>
        <v>Rheem2020Prem50</v>
      </c>
      <c r="AA271" s="126">
        <v>0</v>
      </c>
      <c r="AB271" s="40"/>
      <c r="AC271" s="47" t="s">
        <v>9</v>
      </c>
      <c r="AD271" s="160">
        <v>3.2</v>
      </c>
      <c r="AE271" s="48">
        <v>44127</v>
      </c>
      <c r="AF271" s="49"/>
      <c r="AG271" s="138" t="str">
        <f t="shared" si="224"/>
        <v>2,     281860,   "CXE50T10H45UO  (50 gal)"</v>
      </c>
      <c r="AH271" s="140" t="str">
        <f t="shared" si="225"/>
        <v>RheemCan</v>
      </c>
      <c r="AI271" s="142" t="s">
        <v>610</v>
      </c>
      <c r="AJ271" s="166">
        <f t="shared" si="221"/>
        <v>1</v>
      </c>
      <c r="AK271" s="138" t="str">
        <f t="shared" si="226"/>
        <v xml:space="preserve">          case  CXE50T10H45UO  (50 gal)   :   "RheemCanCXE50T10H45UO"</v>
      </c>
      <c r="AL271"/>
      <c r="AM271"/>
      <c r="AN271"/>
      <c r="AO271"/>
      <c r="AP271"/>
      <c r="AQ271"/>
      <c r="AR271"/>
      <c r="AS271"/>
      <c r="AT271"/>
      <c r="AU271"/>
      <c r="AV271"/>
      <c r="AW271"/>
      <c r="AX271"/>
      <c r="AY271"/>
      <c r="AZ271"/>
      <c r="BA271"/>
      <c r="BB271"/>
    </row>
    <row r="272" spans="3:54" s="6" customFormat="1" ht="15" customHeight="1" x14ac:dyDescent="0.25">
      <c r="C272" s="131" t="str">
        <f t="shared" si="196"/>
        <v>Rheem Canada</v>
      </c>
      <c r="D272" s="131" t="str">
        <f t="shared" si="197"/>
        <v>CXE65T10H45UO  (65 gal)</v>
      </c>
      <c r="E272" s="131">
        <f t="shared" si="227"/>
        <v>281961</v>
      </c>
      <c r="F272" s="60">
        <f t="shared" si="202"/>
        <v>65</v>
      </c>
      <c r="G272" s="6" t="str">
        <f t="shared" si="199"/>
        <v>Rheem2020Prem65</v>
      </c>
      <c r="H272" s="62">
        <v>0</v>
      </c>
      <c r="I272" s="60">
        <v>1</v>
      </c>
      <c r="J272" s="61">
        <f t="shared" si="205"/>
        <v>0</v>
      </c>
      <c r="K272" s="61">
        <f t="shared" si="206"/>
        <v>3.2</v>
      </c>
      <c r="L272" s="127">
        <f t="shared" si="222"/>
        <v>0</v>
      </c>
      <c r="M272" s="169" t="str">
        <f t="shared" si="228"/>
        <v>RheemCanCXE65T10H45UO</v>
      </c>
      <c r="N272" s="97" t="s">
        <v>196</v>
      </c>
      <c r="O272" s="32">
        <v>4</v>
      </c>
      <c r="P272" s="81">
        <f t="shared" si="175"/>
        <v>28</v>
      </c>
      <c r="Q272" s="12" t="s">
        <v>365</v>
      </c>
      <c r="R272" s="68">
        <f t="shared" si="223"/>
        <v>19</v>
      </c>
      <c r="S272" s="68">
        <f t="shared" si="219"/>
        <v>281961</v>
      </c>
      <c r="T272" s="65" t="str">
        <f t="shared" si="203"/>
        <v>CXE65T10H45UO  (65 gal)</v>
      </c>
      <c r="U272" s="168">
        <f t="shared" si="220"/>
        <v>1</v>
      </c>
      <c r="V272" s="10" t="s">
        <v>401</v>
      </c>
      <c r="W272" s="11">
        <v>65</v>
      </c>
      <c r="X272" s="30"/>
      <c r="Y272" s="86" t="s">
        <v>293</v>
      </c>
      <c r="Z272" s="91" t="str">
        <f t="shared" si="208"/>
        <v>Rheem2020Prem65</v>
      </c>
      <c r="AA272" s="126">
        <v>0</v>
      </c>
      <c r="AB272" s="40"/>
      <c r="AC272" s="47" t="s">
        <v>9</v>
      </c>
      <c r="AD272" s="160">
        <v>3.2</v>
      </c>
      <c r="AE272" s="48">
        <v>44127</v>
      </c>
      <c r="AF272" s="49"/>
      <c r="AG272" s="138" t="str">
        <f t="shared" si="224"/>
        <v>2,     281961,   "CXE65T10H45UO  (65 gal)"</v>
      </c>
      <c r="AH272" s="140" t="str">
        <f t="shared" si="225"/>
        <v>RheemCan</v>
      </c>
      <c r="AI272" s="142" t="s">
        <v>611</v>
      </c>
      <c r="AJ272" s="166">
        <f t="shared" si="221"/>
        <v>1</v>
      </c>
      <c r="AK272" s="138" t="str">
        <f t="shared" si="226"/>
        <v xml:space="preserve">          case  CXE65T10H45UO  (65 gal)   :   "RheemCanCXE65T10H45UO"</v>
      </c>
      <c r="AL272"/>
      <c r="AM272"/>
      <c r="AN272"/>
      <c r="AO272"/>
      <c r="AP272"/>
      <c r="AQ272"/>
      <c r="AR272"/>
      <c r="AS272"/>
      <c r="AT272"/>
      <c r="AU272"/>
      <c r="AV272"/>
      <c r="AW272"/>
      <c r="AX272"/>
      <c r="AY272"/>
      <c r="AZ272"/>
      <c r="BA272"/>
      <c r="BB272"/>
    </row>
    <row r="273" spans="3:54" s="6" customFormat="1" ht="15" customHeight="1" x14ac:dyDescent="0.25">
      <c r="C273" s="131" t="str">
        <f t="shared" si="196"/>
        <v>Rheem Canada</v>
      </c>
      <c r="D273" s="131" t="str">
        <f t="shared" si="197"/>
        <v>CXE80T10H45UO  (80 gal)</v>
      </c>
      <c r="E273" s="131">
        <f t="shared" si="227"/>
        <v>282062</v>
      </c>
      <c r="F273" s="60">
        <f t="shared" si="202"/>
        <v>80</v>
      </c>
      <c r="G273" s="6" t="str">
        <f t="shared" si="199"/>
        <v>Rheem2020Prem80</v>
      </c>
      <c r="H273" s="62">
        <v>0</v>
      </c>
      <c r="I273" s="60">
        <v>1</v>
      </c>
      <c r="J273" s="61">
        <f t="shared" si="205"/>
        <v>0</v>
      </c>
      <c r="K273" s="61">
        <f t="shared" si="206"/>
        <v>3.2</v>
      </c>
      <c r="L273" s="127">
        <f t="shared" si="222"/>
        <v>0</v>
      </c>
      <c r="M273" s="169" t="str">
        <f t="shared" si="228"/>
        <v>RheemCanCXE80T10H45UO</v>
      </c>
      <c r="N273" s="97" t="s">
        <v>196</v>
      </c>
      <c r="O273" s="32">
        <v>4</v>
      </c>
      <c r="P273" s="81">
        <f t="shared" si="175"/>
        <v>28</v>
      </c>
      <c r="Q273" s="12" t="s">
        <v>365</v>
      </c>
      <c r="R273" s="68">
        <f t="shared" si="223"/>
        <v>20</v>
      </c>
      <c r="S273" s="68">
        <f t="shared" si="219"/>
        <v>282062</v>
      </c>
      <c r="T273" s="65" t="str">
        <f t="shared" si="203"/>
        <v>CXE80T10H45UO  (80 gal)</v>
      </c>
      <c r="U273" s="168">
        <f t="shared" si="220"/>
        <v>1</v>
      </c>
      <c r="V273" s="10" t="s">
        <v>402</v>
      </c>
      <c r="W273" s="11">
        <v>80</v>
      </c>
      <c r="X273" s="30"/>
      <c r="Y273" s="86" t="s">
        <v>294</v>
      </c>
      <c r="Z273" s="91" t="str">
        <f t="shared" si="208"/>
        <v>Rheem2020Prem80</v>
      </c>
      <c r="AA273" s="126">
        <v>0</v>
      </c>
      <c r="AB273" s="40"/>
      <c r="AC273" s="47">
        <v>4</v>
      </c>
      <c r="AD273" s="160">
        <v>3.2</v>
      </c>
      <c r="AE273" s="48">
        <v>44127</v>
      </c>
      <c r="AF273" s="49"/>
      <c r="AG273" s="138" t="str">
        <f t="shared" si="224"/>
        <v>2,     282062,   "CXE80T10H45UO  (80 gal)"</v>
      </c>
      <c r="AH273" s="140" t="str">
        <f t="shared" si="225"/>
        <v>RheemCan</v>
      </c>
      <c r="AI273" s="142" t="s">
        <v>612</v>
      </c>
      <c r="AJ273" s="166">
        <f t="shared" si="221"/>
        <v>1</v>
      </c>
      <c r="AK273" s="138" t="str">
        <f t="shared" si="226"/>
        <v xml:space="preserve">          case  CXE80T10H45UO  (80 gal)   :   "RheemCanCXE80T10H45UO"</v>
      </c>
      <c r="AL273"/>
      <c r="AM273"/>
      <c r="AN273"/>
      <c r="AO273"/>
      <c r="AP273"/>
      <c r="AQ273"/>
      <c r="AR273"/>
      <c r="AS273"/>
      <c r="AT273"/>
      <c r="AU273"/>
      <c r="AV273"/>
      <c r="AW273"/>
      <c r="AX273"/>
      <c r="AY273"/>
      <c r="AZ273"/>
      <c r="BA273"/>
      <c r="BB273"/>
    </row>
    <row r="274" spans="3:54" s="6" customFormat="1" ht="15" customHeight="1" x14ac:dyDescent="0.25">
      <c r="C274" s="131" t="str">
        <f t="shared" si="196"/>
        <v>Rheem Canada</v>
      </c>
      <c r="D274" s="131" t="str">
        <f t="shared" si="197"/>
        <v>CXE40T10HS45UO  (40 gal)</v>
      </c>
      <c r="E274" s="131">
        <f t="shared" si="227"/>
        <v>282159</v>
      </c>
      <c r="F274" s="60">
        <f t="shared" si="202"/>
        <v>40</v>
      </c>
      <c r="G274" s="6" t="str">
        <f t="shared" si="199"/>
        <v>Rheem2020Prem40</v>
      </c>
      <c r="H274" s="62">
        <v>0</v>
      </c>
      <c r="I274" s="60">
        <v>1</v>
      </c>
      <c r="J274" s="61">
        <f t="shared" si="205"/>
        <v>0</v>
      </c>
      <c r="K274" s="61">
        <f t="shared" si="206"/>
        <v>3.1</v>
      </c>
      <c r="L274" s="127">
        <f t="shared" si="222"/>
        <v>0</v>
      </c>
      <c r="M274" s="169" t="str">
        <f t="shared" si="228"/>
        <v>RheemCanCXE40T10HS45UO</v>
      </c>
      <c r="N274" s="97" t="s">
        <v>196</v>
      </c>
      <c r="O274" s="32">
        <v>4</v>
      </c>
      <c r="P274" s="81">
        <f t="shared" si="175"/>
        <v>28</v>
      </c>
      <c r="Q274" s="12" t="s">
        <v>365</v>
      </c>
      <c r="R274" s="68">
        <f t="shared" si="223"/>
        <v>21</v>
      </c>
      <c r="S274" s="68">
        <f t="shared" si="219"/>
        <v>282159</v>
      </c>
      <c r="T274" s="65" t="str">
        <f t="shared" si="203"/>
        <v>CXE40T10HS45UO  (40 gal)</v>
      </c>
      <c r="U274" s="168">
        <f t="shared" si="220"/>
        <v>1</v>
      </c>
      <c r="V274" s="10" t="s">
        <v>367</v>
      </c>
      <c r="W274" s="11">
        <v>40</v>
      </c>
      <c r="X274" s="30"/>
      <c r="Y274" s="86" t="s">
        <v>291</v>
      </c>
      <c r="Z274" s="91" t="str">
        <f t="shared" si="208"/>
        <v>Rheem2020Prem40</v>
      </c>
      <c r="AA274" s="126">
        <v>0</v>
      </c>
      <c r="AB274" s="40"/>
      <c r="AC274" s="47">
        <v>2</v>
      </c>
      <c r="AD274" s="160">
        <v>3.1</v>
      </c>
      <c r="AE274" s="48">
        <v>44127</v>
      </c>
      <c r="AF274" s="49"/>
      <c r="AG274" s="138" t="str">
        <f t="shared" si="224"/>
        <v>2,     282159,   "CXE40T10HS45UO  (40 gal)"</v>
      </c>
      <c r="AH274" s="140" t="str">
        <f t="shared" si="225"/>
        <v>RheemCan</v>
      </c>
      <c r="AI274" s="142" t="s">
        <v>613</v>
      </c>
      <c r="AJ274" s="166">
        <f t="shared" si="221"/>
        <v>1</v>
      </c>
      <c r="AK274" s="138" t="str">
        <f t="shared" si="226"/>
        <v xml:space="preserve">          case  CXE40T10HS45UO  (40 gal)   :   "RheemCanCXE40T10HS45UO"</v>
      </c>
      <c r="AL274"/>
      <c r="AM274"/>
      <c r="AN274"/>
      <c r="AO274"/>
      <c r="AP274"/>
      <c r="AQ274"/>
      <c r="AR274"/>
      <c r="AS274"/>
      <c r="AT274"/>
      <c r="AU274"/>
      <c r="AV274"/>
      <c r="AW274"/>
      <c r="AX274"/>
      <c r="AY274"/>
      <c r="AZ274"/>
      <c r="BA274"/>
      <c r="BB274"/>
    </row>
    <row r="275" spans="3:54" s="6" customFormat="1" ht="15" customHeight="1" x14ac:dyDescent="0.25">
      <c r="C275" s="131" t="str">
        <f t="shared" si="196"/>
        <v>Rheem Canada</v>
      </c>
      <c r="D275" s="131" t="str">
        <f t="shared" si="197"/>
        <v>CXE50T10HS45UO  (50 gal)</v>
      </c>
      <c r="E275" s="131">
        <f t="shared" si="227"/>
        <v>282260</v>
      </c>
      <c r="F275" s="60">
        <f t="shared" si="202"/>
        <v>50</v>
      </c>
      <c r="G275" s="6" t="str">
        <f t="shared" si="199"/>
        <v>Rheem2020Prem50</v>
      </c>
      <c r="H275" s="62">
        <v>0</v>
      </c>
      <c r="I275" s="60">
        <v>1</v>
      </c>
      <c r="J275" s="61">
        <f t="shared" si="205"/>
        <v>0</v>
      </c>
      <c r="K275" s="61">
        <f t="shared" si="206"/>
        <v>3.2</v>
      </c>
      <c r="L275" s="127">
        <f t="shared" si="222"/>
        <v>0</v>
      </c>
      <c r="M275" s="169" t="str">
        <f t="shared" si="228"/>
        <v>RheemCanCXE50T10HS45UO</v>
      </c>
      <c r="N275" s="97" t="s">
        <v>196</v>
      </c>
      <c r="O275" s="32">
        <v>4</v>
      </c>
      <c r="P275" s="81">
        <f t="shared" si="175"/>
        <v>28</v>
      </c>
      <c r="Q275" s="12" t="s">
        <v>365</v>
      </c>
      <c r="R275" s="68">
        <f t="shared" si="223"/>
        <v>22</v>
      </c>
      <c r="S275" s="68">
        <f t="shared" si="219"/>
        <v>282260</v>
      </c>
      <c r="T275" s="65" t="str">
        <f t="shared" si="203"/>
        <v>CXE50T10HS45UO  (50 gal)</v>
      </c>
      <c r="U275" s="168">
        <f t="shared" si="220"/>
        <v>1</v>
      </c>
      <c r="V275" s="10" t="s">
        <v>403</v>
      </c>
      <c r="W275" s="11">
        <v>50</v>
      </c>
      <c r="X275" s="30"/>
      <c r="Y275" s="86" t="s">
        <v>292</v>
      </c>
      <c r="Z275" s="91" t="str">
        <f t="shared" si="208"/>
        <v>Rheem2020Prem50</v>
      </c>
      <c r="AA275" s="126">
        <v>0</v>
      </c>
      <c r="AB275" s="40"/>
      <c r="AC275" s="47" t="s">
        <v>9</v>
      </c>
      <c r="AD275" s="160">
        <v>3.2</v>
      </c>
      <c r="AE275" s="48">
        <v>44127</v>
      </c>
      <c r="AF275" s="49"/>
      <c r="AG275" s="138" t="str">
        <f t="shared" si="224"/>
        <v>2,     282260,   "CXE50T10HS45UO  (50 gal)"</v>
      </c>
      <c r="AH275" s="140" t="str">
        <f t="shared" si="225"/>
        <v>RheemCan</v>
      </c>
      <c r="AI275" s="142" t="s">
        <v>614</v>
      </c>
      <c r="AJ275" s="166">
        <f t="shared" si="221"/>
        <v>1</v>
      </c>
      <c r="AK275" s="138" t="str">
        <f t="shared" si="226"/>
        <v xml:space="preserve">          case  CXE50T10HS45UO  (50 gal)   :   "RheemCanCXE50T10HS45UO"</v>
      </c>
      <c r="AL275"/>
      <c r="AM275"/>
      <c r="AN275"/>
      <c r="AO275"/>
      <c r="AP275"/>
      <c r="AQ275"/>
      <c r="AR275"/>
      <c r="AS275"/>
      <c r="AT275"/>
      <c r="AU275"/>
      <c r="AV275"/>
      <c r="AW275"/>
      <c r="AX275"/>
      <c r="AY275"/>
      <c r="AZ275"/>
      <c r="BA275"/>
      <c r="BB275"/>
    </row>
    <row r="276" spans="3:54" s="6" customFormat="1" ht="15" customHeight="1" x14ac:dyDescent="0.25">
      <c r="C276" s="131" t="str">
        <f t="shared" si="196"/>
        <v>Rheem Canada</v>
      </c>
      <c r="D276" s="131" t="str">
        <f t="shared" si="197"/>
        <v>CXE65T10HS45UO  (65 gal)</v>
      </c>
      <c r="E276" s="131">
        <f t="shared" si="227"/>
        <v>282361</v>
      </c>
      <c r="F276" s="60">
        <f t="shared" si="202"/>
        <v>65</v>
      </c>
      <c r="G276" s="6" t="str">
        <f t="shared" si="199"/>
        <v>Rheem2020Prem65</v>
      </c>
      <c r="H276" s="62">
        <v>0</v>
      </c>
      <c r="I276" s="60">
        <v>1</v>
      </c>
      <c r="J276" s="61">
        <f t="shared" si="205"/>
        <v>0</v>
      </c>
      <c r="K276" s="61">
        <f t="shared" si="206"/>
        <v>3.2</v>
      </c>
      <c r="L276" s="127">
        <f t="shared" si="222"/>
        <v>0</v>
      </c>
      <c r="M276" s="169" t="str">
        <f t="shared" si="228"/>
        <v>RheemCanCXE65T10HS45UO</v>
      </c>
      <c r="N276" s="97" t="s">
        <v>196</v>
      </c>
      <c r="O276" s="32">
        <v>4</v>
      </c>
      <c r="P276" s="81">
        <f t="shared" si="175"/>
        <v>28</v>
      </c>
      <c r="Q276" s="12" t="s">
        <v>365</v>
      </c>
      <c r="R276" s="68">
        <f t="shared" si="223"/>
        <v>23</v>
      </c>
      <c r="S276" s="68">
        <f t="shared" si="219"/>
        <v>282361</v>
      </c>
      <c r="T276" s="65" t="str">
        <f t="shared" si="203"/>
        <v>CXE65T10HS45UO  (65 gal)</v>
      </c>
      <c r="U276" s="168">
        <f t="shared" si="220"/>
        <v>1</v>
      </c>
      <c r="V276" s="10" t="s">
        <v>404</v>
      </c>
      <c r="W276" s="11">
        <v>65</v>
      </c>
      <c r="X276" s="30"/>
      <c r="Y276" s="86" t="s">
        <v>293</v>
      </c>
      <c r="Z276" s="91" t="str">
        <f t="shared" si="208"/>
        <v>Rheem2020Prem65</v>
      </c>
      <c r="AA276" s="126">
        <v>0</v>
      </c>
      <c r="AB276" s="40"/>
      <c r="AC276" s="47" t="s">
        <v>9</v>
      </c>
      <c r="AD276" s="160">
        <v>3.2</v>
      </c>
      <c r="AE276" s="48">
        <v>44127</v>
      </c>
      <c r="AF276" s="49"/>
      <c r="AG276" s="138" t="str">
        <f t="shared" si="224"/>
        <v>2,     282361,   "CXE65T10HS45UO  (65 gal)"</v>
      </c>
      <c r="AH276" s="140" t="str">
        <f t="shared" si="225"/>
        <v>RheemCan</v>
      </c>
      <c r="AI276" s="142" t="s">
        <v>615</v>
      </c>
      <c r="AJ276" s="166">
        <f t="shared" si="221"/>
        <v>1</v>
      </c>
      <c r="AK276" s="138" t="str">
        <f t="shared" si="226"/>
        <v xml:space="preserve">          case  CXE65T10HS45UO  (65 gal)   :   "RheemCanCXE65T10HS45UO"</v>
      </c>
      <c r="AL276"/>
      <c r="AM276"/>
      <c r="AN276"/>
      <c r="AO276"/>
      <c r="AP276"/>
      <c r="AQ276"/>
      <c r="AR276"/>
      <c r="AS276"/>
      <c r="AT276"/>
      <c r="AU276"/>
      <c r="AV276"/>
      <c r="AW276"/>
      <c r="AX276"/>
      <c r="AY276"/>
      <c r="AZ276"/>
      <c r="BA276"/>
      <c r="BB276"/>
    </row>
    <row r="277" spans="3:54" s="6" customFormat="1" ht="15" customHeight="1" x14ac:dyDescent="0.25">
      <c r="C277" s="131" t="str">
        <f t="shared" si="196"/>
        <v>Rheem Canada</v>
      </c>
      <c r="D277" s="131" t="str">
        <f t="shared" si="197"/>
        <v>CXE80T10HS45UO  (80 gal)</v>
      </c>
      <c r="E277" s="131">
        <f t="shared" si="227"/>
        <v>282462</v>
      </c>
      <c r="F277" s="60">
        <f t="shared" si="202"/>
        <v>80</v>
      </c>
      <c r="G277" s="6" t="str">
        <f t="shared" si="199"/>
        <v>Rheem2020Prem80</v>
      </c>
      <c r="H277" s="62">
        <v>0</v>
      </c>
      <c r="I277" s="60">
        <v>1</v>
      </c>
      <c r="J277" s="61">
        <f t="shared" si="205"/>
        <v>0</v>
      </c>
      <c r="K277" s="61">
        <f t="shared" si="206"/>
        <v>3.2</v>
      </c>
      <c r="L277" s="127">
        <f t="shared" si="222"/>
        <v>0</v>
      </c>
      <c r="M277" s="169" t="str">
        <f t="shared" si="228"/>
        <v>RheemCanCXE80T10HS45UO</v>
      </c>
      <c r="N277" s="97" t="s">
        <v>196</v>
      </c>
      <c r="O277" s="32">
        <v>4</v>
      </c>
      <c r="P277" s="81">
        <f t="shared" si="175"/>
        <v>28</v>
      </c>
      <c r="Q277" s="12" t="s">
        <v>365</v>
      </c>
      <c r="R277" s="68">
        <f t="shared" si="223"/>
        <v>24</v>
      </c>
      <c r="S277" s="68">
        <f t="shared" si="219"/>
        <v>282462</v>
      </c>
      <c r="T277" s="65" t="str">
        <f t="shared" si="203"/>
        <v>CXE80T10HS45UO  (80 gal)</v>
      </c>
      <c r="U277" s="168">
        <f t="shared" si="220"/>
        <v>1</v>
      </c>
      <c r="V277" s="10" t="s">
        <v>405</v>
      </c>
      <c r="W277" s="11">
        <v>80</v>
      </c>
      <c r="X277" s="30"/>
      <c r="Y277" s="86" t="s">
        <v>294</v>
      </c>
      <c r="Z277" s="91" t="str">
        <f t="shared" si="208"/>
        <v>Rheem2020Prem80</v>
      </c>
      <c r="AA277" s="126">
        <v>0</v>
      </c>
      <c r="AB277" s="40"/>
      <c r="AC277" s="47">
        <v>4</v>
      </c>
      <c r="AD277" s="160">
        <v>3.2</v>
      </c>
      <c r="AE277" s="48">
        <v>44127</v>
      </c>
      <c r="AF277" s="49"/>
      <c r="AG277" s="138" t="str">
        <f t="shared" si="224"/>
        <v>2,     282462,   "CXE80T10HS45UO  (80 gal)"</v>
      </c>
      <c r="AH277" s="140" t="str">
        <f t="shared" si="225"/>
        <v>RheemCan</v>
      </c>
      <c r="AI277" s="142" t="s">
        <v>616</v>
      </c>
      <c r="AJ277" s="166">
        <f t="shared" si="221"/>
        <v>1</v>
      </c>
      <c r="AK277" s="138" t="str">
        <f t="shared" si="226"/>
        <v xml:space="preserve">          case  CXE80T10HS45UO  (80 gal)   :   "RheemCanCXE80T10HS45UO"</v>
      </c>
      <c r="AL277"/>
      <c r="AM277"/>
      <c r="AN277"/>
      <c r="AO277"/>
      <c r="AP277"/>
      <c r="AQ277"/>
      <c r="AR277"/>
      <c r="AS277"/>
      <c r="AT277"/>
      <c r="AU277"/>
      <c r="AV277"/>
      <c r="AW277"/>
      <c r="AX277"/>
      <c r="AY277"/>
      <c r="AZ277"/>
      <c r="BA277"/>
      <c r="BB277"/>
    </row>
    <row r="278" spans="3:54" s="6" customFormat="1" ht="15" customHeight="1" x14ac:dyDescent="0.25">
      <c r="C278" s="131" t="str">
        <f t="shared" si="196"/>
        <v>Rheem Canada</v>
      </c>
      <c r="D278" s="131" t="str">
        <f t="shared" si="197"/>
        <v>CPRO H40 T2 RH310BM  (40 gal)</v>
      </c>
      <c r="E278" s="131">
        <f t="shared" si="227"/>
        <v>282563</v>
      </c>
      <c r="F278" s="60">
        <f t="shared" si="202"/>
        <v>40</v>
      </c>
      <c r="G278" s="6" t="str">
        <f t="shared" si="199"/>
        <v>Rheem2020Build40</v>
      </c>
      <c r="H278" s="62">
        <v>0</v>
      </c>
      <c r="I278" s="60">
        <v>1</v>
      </c>
      <c r="J278" s="61">
        <f t="shared" si="205"/>
        <v>0</v>
      </c>
      <c r="K278" s="61">
        <f t="shared" si="206"/>
        <v>2.9</v>
      </c>
      <c r="L278" s="127">
        <f t="shared" si="222"/>
        <v>0</v>
      </c>
      <c r="M278" s="169" t="str">
        <f t="shared" si="228"/>
        <v>RheemCanCPROH40T2RH310BM</v>
      </c>
      <c r="N278" s="97" t="s">
        <v>196</v>
      </c>
      <c r="O278" s="32">
        <v>3</v>
      </c>
      <c r="P278" s="81">
        <f t="shared" si="175"/>
        <v>28</v>
      </c>
      <c r="Q278" s="12" t="s">
        <v>365</v>
      </c>
      <c r="R278" s="68">
        <f t="shared" si="223"/>
        <v>25</v>
      </c>
      <c r="S278" s="68">
        <f t="shared" si="219"/>
        <v>282563</v>
      </c>
      <c r="T278" s="65" t="str">
        <f t="shared" si="203"/>
        <v>CPRO H40 T2 RH310BM  (40 gal)</v>
      </c>
      <c r="U278" s="168">
        <f t="shared" si="220"/>
        <v>1</v>
      </c>
      <c r="V278" s="10" t="s">
        <v>406</v>
      </c>
      <c r="W278" s="11">
        <v>40</v>
      </c>
      <c r="X278" s="30"/>
      <c r="Y278" s="86" t="s">
        <v>295</v>
      </c>
      <c r="Z278" s="91" t="str">
        <f t="shared" si="208"/>
        <v>Rheem2020Build40</v>
      </c>
      <c r="AA278" s="126">
        <v>0</v>
      </c>
      <c r="AB278" s="40"/>
      <c r="AC278" s="47">
        <v>2</v>
      </c>
      <c r="AD278" s="160">
        <v>2.9</v>
      </c>
      <c r="AE278" s="48">
        <v>44127</v>
      </c>
      <c r="AF278" s="49"/>
      <c r="AG278" s="138" t="str">
        <f t="shared" si="224"/>
        <v>2,     282563,   "CPRO H40 T2 RH310BM  (40 gal)"</v>
      </c>
      <c r="AH278" s="140" t="str">
        <f t="shared" si="225"/>
        <v>RheemCan</v>
      </c>
      <c r="AI278" s="142" t="s">
        <v>620</v>
      </c>
      <c r="AJ278" s="166">
        <f t="shared" si="221"/>
        <v>1</v>
      </c>
      <c r="AK278" s="138" t="str">
        <f t="shared" si="226"/>
        <v xml:space="preserve">          case  CPRO H40 T2 RH310BM  (40 gal)   :   "RheemCanCPROH40T2RH310BM"</v>
      </c>
      <c r="AL278"/>
      <c r="AM278"/>
      <c r="AN278"/>
      <c r="AO278"/>
      <c r="AP278"/>
      <c r="AQ278"/>
      <c r="AR278"/>
      <c r="AS278"/>
      <c r="AT278"/>
      <c r="AU278"/>
      <c r="AV278"/>
      <c r="AW278"/>
      <c r="AX278"/>
      <c r="AY278"/>
      <c r="AZ278"/>
      <c r="BA278"/>
      <c r="BB278"/>
    </row>
    <row r="279" spans="3:54" s="6" customFormat="1" ht="15" customHeight="1" x14ac:dyDescent="0.25">
      <c r="C279" s="131" t="str">
        <f t="shared" si="196"/>
        <v>Rheem Canada</v>
      </c>
      <c r="D279" s="131" t="str">
        <f t="shared" si="197"/>
        <v>CPRO H50 T2 RH310BM  (50 gal)</v>
      </c>
      <c r="E279" s="131">
        <f t="shared" si="227"/>
        <v>282664</v>
      </c>
      <c r="F279" s="60">
        <f t="shared" si="202"/>
        <v>50</v>
      </c>
      <c r="G279" s="6" t="str">
        <f t="shared" si="199"/>
        <v>Rheem2020Build50</v>
      </c>
      <c r="H279" s="62">
        <v>0</v>
      </c>
      <c r="I279" s="60">
        <v>1</v>
      </c>
      <c r="J279" s="61">
        <f t="shared" si="205"/>
        <v>0</v>
      </c>
      <c r="K279" s="61">
        <f t="shared" si="206"/>
        <v>2.9</v>
      </c>
      <c r="L279" s="127">
        <f t="shared" si="222"/>
        <v>0</v>
      </c>
      <c r="M279" s="169" t="str">
        <f t="shared" si="228"/>
        <v>RheemCanCPROH50T2RH310BM</v>
      </c>
      <c r="N279" s="97" t="s">
        <v>196</v>
      </c>
      <c r="O279" s="32">
        <v>3</v>
      </c>
      <c r="P279" s="81">
        <f t="shared" si="175"/>
        <v>28</v>
      </c>
      <c r="Q279" s="12" t="s">
        <v>365</v>
      </c>
      <c r="R279" s="68">
        <f t="shared" ref="R279:R281" si="229">R278+1</f>
        <v>26</v>
      </c>
      <c r="S279" s="68">
        <f t="shared" si="219"/>
        <v>282664</v>
      </c>
      <c r="T279" s="65" t="str">
        <f t="shared" si="203"/>
        <v>CPRO H50 T2 RH310BM  (50 gal)</v>
      </c>
      <c r="U279" s="168">
        <f t="shared" si="220"/>
        <v>1</v>
      </c>
      <c r="V279" s="10" t="s">
        <v>378</v>
      </c>
      <c r="W279" s="11">
        <v>50</v>
      </c>
      <c r="X279" s="30"/>
      <c r="Y279" s="86" t="s">
        <v>296</v>
      </c>
      <c r="Z279" s="91" t="str">
        <f t="shared" si="208"/>
        <v>Rheem2020Build50</v>
      </c>
      <c r="AA279" s="126">
        <v>0</v>
      </c>
      <c r="AB279" s="40"/>
      <c r="AC279" s="47" t="s">
        <v>9</v>
      </c>
      <c r="AD279" s="160">
        <v>2.9</v>
      </c>
      <c r="AE279" s="48">
        <v>44127</v>
      </c>
      <c r="AF279" s="49"/>
      <c r="AG279" s="138" t="str">
        <f t="shared" si="224"/>
        <v>2,     282664,   "CPRO H50 T2 RH310BM  (50 gal)"</v>
      </c>
      <c r="AH279" s="140" t="str">
        <f t="shared" si="225"/>
        <v>RheemCan</v>
      </c>
      <c r="AI279" s="142" t="s">
        <v>621</v>
      </c>
      <c r="AJ279" s="166">
        <f t="shared" si="221"/>
        <v>1</v>
      </c>
      <c r="AK279" s="138" t="str">
        <f t="shared" si="226"/>
        <v xml:space="preserve">          case  CPRO H50 T2 RH310BM  (50 gal)   :   "RheemCanCPROH50T2RH310BM"</v>
      </c>
      <c r="AL279"/>
      <c r="AM279"/>
      <c r="AN279"/>
      <c r="AO279"/>
      <c r="AP279"/>
      <c r="AQ279"/>
      <c r="AR279"/>
      <c r="AS279"/>
      <c r="AT279"/>
      <c r="AU279"/>
      <c r="AV279"/>
      <c r="AW279"/>
      <c r="AX279"/>
      <c r="AY279"/>
      <c r="AZ279"/>
      <c r="BA279"/>
      <c r="BB279"/>
    </row>
    <row r="280" spans="3:54" s="6" customFormat="1" ht="15" customHeight="1" x14ac:dyDescent="0.25">
      <c r="C280" s="131" t="str">
        <f t="shared" si="196"/>
        <v>Rheem Canada</v>
      </c>
      <c r="D280" s="131" t="str">
        <f t="shared" si="197"/>
        <v>CPRO H65 T2 RH310BM  (65 gal)</v>
      </c>
      <c r="E280" s="131">
        <f t="shared" si="227"/>
        <v>282765</v>
      </c>
      <c r="F280" s="60">
        <f t="shared" si="202"/>
        <v>65</v>
      </c>
      <c r="G280" s="6" t="str">
        <f t="shared" si="199"/>
        <v>Rheem2020Build65</v>
      </c>
      <c r="H280" s="62">
        <v>0</v>
      </c>
      <c r="I280" s="60">
        <v>1</v>
      </c>
      <c r="J280" s="61">
        <f t="shared" si="205"/>
        <v>0</v>
      </c>
      <c r="K280" s="61">
        <f t="shared" si="206"/>
        <v>2.9</v>
      </c>
      <c r="L280" s="127">
        <f t="shared" si="222"/>
        <v>0</v>
      </c>
      <c r="M280" s="169" t="str">
        <f t="shared" si="228"/>
        <v>RheemCanCPROH65T2RH310BM</v>
      </c>
      <c r="N280" s="97" t="s">
        <v>196</v>
      </c>
      <c r="O280" s="32">
        <v>3</v>
      </c>
      <c r="P280" s="81">
        <f t="shared" si="175"/>
        <v>28</v>
      </c>
      <c r="Q280" s="12" t="s">
        <v>365</v>
      </c>
      <c r="R280" s="68">
        <f t="shared" si="229"/>
        <v>27</v>
      </c>
      <c r="S280" s="68">
        <f t="shared" ref="S280:S311" si="230" xml:space="preserve"> (P280*10000) + (R280*100) + VLOOKUP( Y280, $V$2:$X$56, 2, FALSE )</f>
        <v>282765</v>
      </c>
      <c r="T280" s="65" t="str">
        <f t="shared" si="203"/>
        <v>CPRO H65 T2 RH310BM  (65 gal)</v>
      </c>
      <c r="U280" s="168">
        <f t="shared" si="220"/>
        <v>1</v>
      </c>
      <c r="V280" s="10" t="s">
        <v>379</v>
      </c>
      <c r="W280" s="11">
        <v>65</v>
      </c>
      <c r="X280" s="30"/>
      <c r="Y280" s="86" t="s">
        <v>297</v>
      </c>
      <c r="Z280" s="91" t="str">
        <f t="shared" si="208"/>
        <v>Rheem2020Build65</v>
      </c>
      <c r="AA280" s="126">
        <v>0</v>
      </c>
      <c r="AB280" s="40"/>
      <c r="AC280" s="47" t="s">
        <v>9</v>
      </c>
      <c r="AD280" s="160">
        <v>2.9</v>
      </c>
      <c r="AE280" s="48">
        <v>44127</v>
      </c>
      <c r="AF280" s="49"/>
      <c r="AG280" s="138" t="str">
        <f t="shared" si="224"/>
        <v>2,     282765,   "CPRO H65 T2 RH310BM  (65 gal)"</v>
      </c>
      <c r="AH280" s="140" t="str">
        <f t="shared" si="225"/>
        <v>RheemCan</v>
      </c>
      <c r="AI280" s="142" t="s">
        <v>622</v>
      </c>
      <c r="AJ280" s="166">
        <f t="shared" si="221"/>
        <v>1</v>
      </c>
      <c r="AK280" s="138" t="str">
        <f t="shared" si="226"/>
        <v xml:space="preserve">          case  CPRO H65 T2 RH310BM  (65 gal)   :   "RheemCanCPROH65T2RH310BM"</v>
      </c>
      <c r="AL280"/>
      <c r="AM280"/>
      <c r="AN280"/>
      <c r="AO280"/>
      <c r="AP280"/>
      <c r="AQ280"/>
      <c r="AR280"/>
      <c r="AS280"/>
      <c r="AT280"/>
      <c r="AU280"/>
      <c r="AV280"/>
      <c r="AW280"/>
      <c r="AX280"/>
      <c r="AY280"/>
      <c r="AZ280"/>
      <c r="BA280"/>
      <c r="BB280"/>
    </row>
    <row r="281" spans="3:54" s="6" customFormat="1" ht="15" customHeight="1" x14ac:dyDescent="0.25">
      <c r="C281" s="131" t="str">
        <f t="shared" si="196"/>
        <v>Rheem Canada</v>
      </c>
      <c r="D281" s="131" t="str">
        <f t="shared" si="197"/>
        <v>CPRO H80 T2 RH310BM  (80 gal)</v>
      </c>
      <c r="E281" s="131">
        <f t="shared" si="227"/>
        <v>282866</v>
      </c>
      <c r="F281" s="60">
        <f t="shared" si="202"/>
        <v>80</v>
      </c>
      <c r="G281" s="6" t="str">
        <f t="shared" si="199"/>
        <v>Rheem2020Build80</v>
      </c>
      <c r="H281" s="62">
        <v>0</v>
      </c>
      <c r="I281" s="60">
        <v>1</v>
      </c>
      <c r="J281" s="61">
        <f t="shared" si="205"/>
        <v>0</v>
      </c>
      <c r="K281" s="61">
        <f t="shared" si="206"/>
        <v>2.9</v>
      </c>
      <c r="L281" s="127">
        <f t="shared" si="222"/>
        <v>0</v>
      </c>
      <c r="M281" s="169" t="str">
        <f t="shared" si="228"/>
        <v>RheemCanCPROH80T2RH310BM</v>
      </c>
      <c r="N281" s="97" t="s">
        <v>196</v>
      </c>
      <c r="O281" s="32">
        <v>3</v>
      </c>
      <c r="P281" s="81">
        <f t="shared" si="175"/>
        <v>28</v>
      </c>
      <c r="Q281" s="12" t="s">
        <v>365</v>
      </c>
      <c r="R281" s="68">
        <f t="shared" si="229"/>
        <v>28</v>
      </c>
      <c r="S281" s="68">
        <f t="shared" si="230"/>
        <v>282866</v>
      </c>
      <c r="T281" s="65" t="str">
        <f t="shared" si="203"/>
        <v>CPRO H80 T2 RH310BM  (80 gal)</v>
      </c>
      <c r="U281" s="168">
        <f t="shared" si="220"/>
        <v>1</v>
      </c>
      <c r="V281" s="10" t="s">
        <v>407</v>
      </c>
      <c r="W281" s="11">
        <v>80</v>
      </c>
      <c r="X281" s="30"/>
      <c r="Y281" s="86" t="s">
        <v>298</v>
      </c>
      <c r="Z281" s="91" t="str">
        <f t="shared" si="208"/>
        <v>Rheem2020Build80</v>
      </c>
      <c r="AA281" s="126">
        <v>0</v>
      </c>
      <c r="AB281" s="40"/>
      <c r="AC281" s="47" t="s">
        <v>15</v>
      </c>
      <c r="AD281" s="160">
        <v>2.9</v>
      </c>
      <c r="AE281" s="48">
        <v>44127</v>
      </c>
      <c r="AF281" s="49"/>
      <c r="AG281" s="138" t="str">
        <f t="shared" si="224"/>
        <v>2,     282866,   "CPRO H80 T2 RH310BM  (80 gal)"</v>
      </c>
      <c r="AH281" s="140" t="str">
        <f t="shared" si="225"/>
        <v>RheemCan</v>
      </c>
      <c r="AI281" s="142" t="s">
        <v>623</v>
      </c>
      <c r="AJ281" s="166">
        <f t="shared" si="221"/>
        <v>1</v>
      </c>
      <c r="AK281" s="138" t="str">
        <f t="shared" si="226"/>
        <v xml:space="preserve">          case  CPRO H80 T2 RH310BM  (80 gal)   :   "RheemCanCPROH80T2RH310BM"</v>
      </c>
      <c r="AL281"/>
      <c r="AM281"/>
      <c r="AN281"/>
      <c r="AO281"/>
      <c r="AP281"/>
      <c r="AQ281"/>
      <c r="AR281"/>
      <c r="AS281"/>
      <c r="AT281"/>
      <c r="AU281"/>
      <c r="AV281"/>
      <c r="AW281"/>
      <c r="AX281"/>
      <c r="AY281"/>
      <c r="AZ281"/>
      <c r="BA281"/>
      <c r="BB281"/>
    </row>
    <row r="282" spans="3:54" s="6" customFormat="1" ht="15" customHeight="1" x14ac:dyDescent="0.25">
      <c r="C282" s="158" t="str">
        <f t="shared" ref="C282:C291" si="231">Q282</f>
        <v>Richmond</v>
      </c>
      <c r="D282" s="158" t="str">
        <f t="shared" ref="D282:D291" si="232">T282</f>
        <v>10E40-HP120  (40 gal)</v>
      </c>
      <c r="E282" s="158">
        <f t="shared" si="227"/>
        <v>202281</v>
      </c>
      <c r="F282" s="60">
        <f t="shared" ref="F282:F291" si="233">W282</f>
        <v>40</v>
      </c>
      <c r="G282" s="6" t="str">
        <f t="shared" ref="G282:G291" si="234">Z282</f>
        <v>RheemPlugInDedicated40</v>
      </c>
      <c r="H282" s="62">
        <v>0</v>
      </c>
      <c r="I282" s="60">
        <v>1</v>
      </c>
      <c r="J282" s="61">
        <f t="shared" ref="J282:J291" si="235">IF(H282&gt;0,AB282,0)</f>
        <v>0</v>
      </c>
      <c r="K282" s="61">
        <f t="shared" ref="K282:K291" si="236">IF(I282&gt;0,AD282,0)</f>
        <v>3</v>
      </c>
      <c r="L282" s="127">
        <f t="shared" si="222"/>
        <v>0</v>
      </c>
      <c r="M282" s="169" t="str">
        <f t="shared" si="228"/>
        <v>Richmond10E40HP120</v>
      </c>
      <c r="N282" s="97" t="s">
        <v>196</v>
      </c>
      <c r="O282" s="32">
        <v>2</v>
      </c>
      <c r="P282" s="81">
        <f t="shared" ref="P282:P291" si="237">VLOOKUP( Q282, $Q$2:$R$21, 2, FALSE )</f>
        <v>20</v>
      </c>
      <c r="Q282" s="12" t="s">
        <v>98</v>
      </c>
      <c r="R282" s="67">
        <v>22</v>
      </c>
      <c r="S282" s="68">
        <f t="shared" si="230"/>
        <v>202281</v>
      </c>
      <c r="T282" s="65" t="str">
        <f t="shared" ref="T282:T291" si="238">V282 &amp; "  (" &amp; W282 &amp; " gal" &amp; IF(AA282&gt;0, ", JA13)", ")")</f>
        <v>10E40-HP120  (40 gal)</v>
      </c>
      <c r="U282" s="168">
        <f t="shared" si="220"/>
        <v>1</v>
      </c>
      <c r="V282" s="155" t="s">
        <v>802</v>
      </c>
      <c r="W282" s="14">
        <v>40</v>
      </c>
      <c r="X282" s="105"/>
      <c r="Y282" s="86" t="s">
        <v>759</v>
      </c>
      <c r="Z282" s="91" t="str">
        <f t="shared" si="208"/>
        <v>RheemPlugInDedicated40</v>
      </c>
      <c r="AA282" s="128">
        <v>0</v>
      </c>
      <c r="AB282" s="42"/>
      <c r="AC282" s="51" t="s">
        <v>9</v>
      </c>
      <c r="AD282" s="171">
        <v>3</v>
      </c>
      <c r="AE282" s="52">
        <v>44760</v>
      </c>
      <c r="AF282" s="49"/>
      <c r="AG282" s="138" t="str">
        <f t="shared" si="224"/>
        <v>2,     202281,   "10E40-HP120  (40 gal)"</v>
      </c>
      <c r="AH282" s="139" t="str">
        <f>Q282</f>
        <v>Richmond</v>
      </c>
      <c r="AI282" s="155" t="s">
        <v>812</v>
      </c>
      <c r="AJ282" s="166">
        <f t="shared" si="221"/>
        <v>1</v>
      </c>
      <c r="AK282" s="138" t="str">
        <f t="shared" si="226"/>
        <v xml:space="preserve">          case  10E40-HP120  (40 gal)   :   "Richmond10E40HP120"</v>
      </c>
      <c r="AL282"/>
      <c r="AM282"/>
      <c r="AN282"/>
      <c r="AO282"/>
      <c r="AP282"/>
      <c r="AQ282"/>
      <c r="AR282"/>
      <c r="AS282"/>
      <c r="AT282"/>
      <c r="AU282"/>
      <c r="AV282"/>
      <c r="AW282"/>
      <c r="AX282"/>
      <c r="AY282"/>
      <c r="AZ282"/>
      <c r="BA282"/>
      <c r="BB282"/>
    </row>
    <row r="283" spans="3:54" s="6" customFormat="1" ht="15" customHeight="1" x14ac:dyDescent="0.25">
      <c r="C283" s="158" t="str">
        <f t="shared" si="231"/>
        <v>Richmond</v>
      </c>
      <c r="D283" s="158" t="str">
        <f t="shared" si="232"/>
        <v>10E50-HP120  (50 gal)</v>
      </c>
      <c r="E283" s="158">
        <f t="shared" si="227"/>
        <v>202382</v>
      </c>
      <c r="F283" s="60">
        <f t="shared" si="233"/>
        <v>50</v>
      </c>
      <c r="G283" s="6" t="str">
        <f t="shared" si="234"/>
        <v>RheemPlugInDedicated50</v>
      </c>
      <c r="H283" s="62">
        <v>0</v>
      </c>
      <c r="I283" s="60">
        <v>1</v>
      </c>
      <c r="J283" s="61">
        <f t="shared" si="235"/>
        <v>0</v>
      </c>
      <c r="K283" s="61">
        <f t="shared" si="236"/>
        <v>3</v>
      </c>
      <c r="L283" s="127">
        <f t="shared" si="222"/>
        <v>0</v>
      </c>
      <c r="M283" s="169" t="str">
        <f t="shared" si="228"/>
        <v>Richmond10E50HP120</v>
      </c>
      <c r="N283" s="97" t="s">
        <v>196</v>
      </c>
      <c r="O283" s="32">
        <v>2</v>
      </c>
      <c r="P283" s="81">
        <f t="shared" si="237"/>
        <v>20</v>
      </c>
      <c r="Q283" s="12" t="s">
        <v>98</v>
      </c>
      <c r="R283" s="68">
        <f t="shared" ref="R283:R291" si="239">R282+1</f>
        <v>23</v>
      </c>
      <c r="S283" s="68">
        <f t="shared" si="230"/>
        <v>202382</v>
      </c>
      <c r="T283" s="65" t="str">
        <f t="shared" si="238"/>
        <v>10E50-HP120  (50 gal)</v>
      </c>
      <c r="U283" s="168">
        <f t="shared" si="220"/>
        <v>1</v>
      </c>
      <c r="V283" s="155" t="s">
        <v>803</v>
      </c>
      <c r="W283" s="14">
        <v>50</v>
      </c>
      <c r="X283" s="105"/>
      <c r="Y283" s="86" t="s">
        <v>760</v>
      </c>
      <c r="Z283" s="91" t="str">
        <f t="shared" si="208"/>
        <v>RheemPlugInDedicated50</v>
      </c>
      <c r="AA283" s="128">
        <v>0</v>
      </c>
      <c r="AB283" s="42"/>
      <c r="AC283" s="51" t="s">
        <v>9</v>
      </c>
      <c r="AD283" s="171">
        <v>3</v>
      </c>
      <c r="AE283" s="52">
        <v>44760</v>
      </c>
      <c r="AF283" s="49"/>
      <c r="AG283" s="138" t="str">
        <f t="shared" si="224"/>
        <v>2,     202382,   "10E50-HP120  (50 gal)"</v>
      </c>
      <c r="AH283" s="140" t="str">
        <f t="shared" si="225"/>
        <v>Richmond</v>
      </c>
      <c r="AI283" s="155" t="s">
        <v>813</v>
      </c>
      <c r="AJ283" s="166">
        <f t="shared" si="221"/>
        <v>1</v>
      </c>
      <c r="AK283" s="138" t="str">
        <f t="shared" si="226"/>
        <v xml:space="preserve">          case  10E50-HP120  (50 gal)   :   "Richmond10E50HP120"</v>
      </c>
      <c r="AL283"/>
      <c r="AM283"/>
      <c r="AN283"/>
      <c r="AO283"/>
      <c r="AP283"/>
      <c r="AQ283"/>
      <c r="AR283"/>
      <c r="AS283"/>
      <c r="AT283"/>
      <c r="AU283"/>
      <c r="AV283"/>
      <c r="AW283"/>
      <c r="AX283"/>
      <c r="AY283"/>
      <c r="AZ283"/>
      <c r="BA283"/>
      <c r="BB283"/>
    </row>
    <row r="284" spans="3:54" s="6" customFormat="1" ht="15" customHeight="1" x14ac:dyDescent="0.25">
      <c r="C284" s="158" t="str">
        <f t="shared" si="231"/>
        <v>Richmond</v>
      </c>
      <c r="D284" s="158" t="str">
        <f t="shared" si="232"/>
        <v>10E40-HP120M  (40 gal, JA13)</v>
      </c>
      <c r="E284" s="158">
        <f t="shared" si="227"/>
        <v>202477</v>
      </c>
      <c r="F284" s="60">
        <f t="shared" si="233"/>
        <v>40</v>
      </c>
      <c r="G284" s="6" t="str">
        <f t="shared" si="234"/>
        <v>RheemPlugInShared40</v>
      </c>
      <c r="H284" s="62">
        <v>0</v>
      </c>
      <c r="I284" s="60">
        <v>1</v>
      </c>
      <c r="J284" s="61">
        <f t="shared" si="235"/>
        <v>0</v>
      </c>
      <c r="K284" s="61">
        <f t="shared" si="236"/>
        <v>2.8</v>
      </c>
      <c r="L284" s="127">
        <f t="shared" si="222"/>
        <v>1</v>
      </c>
      <c r="M284" s="169" t="str">
        <f t="shared" si="228"/>
        <v>Richmond10E40HP120M</v>
      </c>
      <c r="N284" s="97" t="s">
        <v>196</v>
      </c>
      <c r="O284" s="32">
        <v>3</v>
      </c>
      <c r="P284" s="81">
        <f t="shared" si="237"/>
        <v>20</v>
      </c>
      <c r="Q284" s="12" t="s">
        <v>98</v>
      </c>
      <c r="R284" s="68">
        <f t="shared" si="239"/>
        <v>24</v>
      </c>
      <c r="S284" s="68">
        <f t="shared" si="230"/>
        <v>202477</v>
      </c>
      <c r="T284" s="65" t="str">
        <f t="shared" si="238"/>
        <v>10E40-HP120M  (40 gal, JA13)</v>
      </c>
      <c r="U284" s="168">
        <f t="shared" si="220"/>
        <v>1</v>
      </c>
      <c r="V284" s="155" t="s">
        <v>804</v>
      </c>
      <c r="W284" s="14">
        <v>40</v>
      </c>
      <c r="X284" s="105"/>
      <c r="Y284" s="86" t="s">
        <v>755</v>
      </c>
      <c r="Z284" s="91" t="str">
        <f t="shared" si="208"/>
        <v>RheemPlugInShared40</v>
      </c>
      <c r="AA284" s="128">
        <v>1</v>
      </c>
      <c r="AB284" s="42"/>
      <c r="AC284" s="51" t="s">
        <v>9</v>
      </c>
      <c r="AD284" s="171">
        <v>2.8</v>
      </c>
      <c r="AE284" s="52">
        <v>44760</v>
      </c>
      <c r="AF284" s="49"/>
      <c r="AG284" s="138" t="str">
        <f t="shared" si="224"/>
        <v>2,     202477,   "10E40-HP120M  (40 gal, JA13)"</v>
      </c>
      <c r="AH284" s="140" t="str">
        <f t="shared" si="225"/>
        <v>Richmond</v>
      </c>
      <c r="AI284" s="155" t="s">
        <v>814</v>
      </c>
      <c r="AJ284" s="166">
        <f t="shared" si="221"/>
        <v>1</v>
      </c>
      <c r="AK284" s="138" t="str">
        <f t="shared" si="226"/>
        <v xml:space="preserve">          case  10E40-HP120M  (40 gal, JA13)   :   "Richmond10E40HP120M"</v>
      </c>
      <c r="AL284"/>
      <c r="AM284"/>
      <c r="AN284"/>
      <c r="AO284"/>
      <c r="AP284"/>
      <c r="AQ284"/>
      <c r="AR284"/>
      <c r="AS284"/>
      <c r="AT284"/>
      <c r="AU284"/>
      <c r="AV284"/>
      <c r="AW284"/>
      <c r="AX284"/>
      <c r="AY284"/>
      <c r="AZ284"/>
      <c r="BA284"/>
      <c r="BB284"/>
    </row>
    <row r="285" spans="3:54" s="6" customFormat="1" ht="15" customHeight="1" x14ac:dyDescent="0.25">
      <c r="C285" s="158" t="str">
        <f t="shared" si="231"/>
        <v>Richmond</v>
      </c>
      <c r="D285" s="158" t="str">
        <f t="shared" si="232"/>
        <v>10E40-HP120MS  (40 gal, JA13)</v>
      </c>
      <c r="E285" s="158">
        <f t="shared" si="227"/>
        <v>202577</v>
      </c>
      <c r="F285" s="60">
        <f t="shared" si="233"/>
        <v>40</v>
      </c>
      <c r="G285" s="6" t="str">
        <f t="shared" si="234"/>
        <v>RheemPlugInShared40</v>
      </c>
      <c r="H285" s="62">
        <v>0</v>
      </c>
      <c r="I285" s="60">
        <v>1</v>
      </c>
      <c r="J285" s="61">
        <f t="shared" si="235"/>
        <v>0</v>
      </c>
      <c r="K285" s="61">
        <f t="shared" si="236"/>
        <v>2.8</v>
      </c>
      <c r="L285" s="127">
        <f t="shared" si="222"/>
        <v>1</v>
      </c>
      <c r="M285" s="169" t="str">
        <f t="shared" si="228"/>
        <v>Richmond10E40HP120MS</v>
      </c>
      <c r="N285" s="97" t="s">
        <v>196</v>
      </c>
      <c r="O285" s="32">
        <v>3</v>
      </c>
      <c r="P285" s="81">
        <f t="shared" si="237"/>
        <v>20</v>
      </c>
      <c r="Q285" s="12" t="s">
        <v>98</v>
      </c>
      <c r="R285" s="68">
        <f t="shared" si="239"/>
        <v>25</v>
      </c>
      <c r="S285" s="68">
        <f t="shared" si="230"/>
        <v>202577</v>
      </c>
      <c r="T285" s="65" t="str">
        <f t="shared" si="238"/>
        <v>10E40-HP120MS  (40 gal, JA13)</v>
      </c>
      <c r="U285" s="168">
        <f t="shared" si="220"/>
        <v>1</v>
      </c>
      <c r="V285" s="155" t="s">
        <v>805</v>
      </c>
      <c r="W285" s="14">
        <v>40</v>
      </c>
      <c r="X285" s="105"/>
      <c r="Y285" s="86" t="s">
        <v>755</v>
      </c>
      <c r="Z285" s="91" t="str">
        <f t="shared" si="208"/>
        <v>RheemPlugInShared40</v>
      </c>
      <c r="AA285" s="128">
        <v>1</v>
      </c>
      <c r="AB285" s="42"/>
      <c r="AC285" s="51" t="s">
        <v>9</v>
      </c>
      <c r="AD285" s="171">
        <v>2.8</v>
      </c>
      <c r="AE285" s="52">
        <v>44760</v>
      </c>
      <c r="AF285" s="49"/>
      <c r="AG285" s="138" t="str">
        <f t="shared" si="224"/>
        <v>2,     202577,   "10E40-HP120MS  (40 gal, JA13)"</v>
      </c>
      <c r="AH285" s="140" t="str">
        <f t="shared" si="225"/>
        <v>Richmond</v>
      </c>
      <c r="AI285" s="155" t="s">
        <v>815</v>
      </c>
      <c r="AJ285" s="166">
        <f t="shared" si="221"/>
        <v>1</v>
      </c>
      <c r="AK285" s="138" t="str">
        <f t="shared" si="226"/>
        <v xml:space="preserve">          case  10E40-HP120MS  (40 gal, JA13)   :   "Richmond10E40HP120MS"</v>
      </c>
      <c r="AL285"/>
      <c r="AM285"/>
      <c r="AN285"/>
      <c r="AO285"/>
      <c r="AP285"/>
      <c r="AQ285"/>
      <c r="AR285"/>
      <c r="AS285"/>
      <c r="AT285"/>
      <c r="AU285"/>
      <c r="AV285"/>
      <c r="AW285"/>
      <c r="AX285"/>
      <c r="AY285"/>
      <c r="AZ285"/>
      <c r="BA285"/>
      <c r="BB285"/>
    </row>
    <row r="286" spans="3:54" s="6" customFormat="1" ht="15" customHeight="1" x14ac:dyDescent="0.25">
      <c r="C286" s="158" t="str">
        <f t="shared" si="231"/>
        <v>Richmond</v>
      </c>
      <c r="D286" s="158" t="str">
        <f t="shared" si="232"/>
        <v>10E50-HP120M  (50 gal, JA13)</v>
      </c>
      <c r="E286" s="158">
        <f t="shared" si="227"/>
        <v>202678</v>
      </c>
      <c r="F286" s="60">
        <f t="shared" si="233"/>
        <v>50</v>
      </c>
      <c r="G286" s="6" t="str">
        <f t="shared" si="234"/>
        <v>RheemPlugInShared50</v>
      </c>
      <c r="H286" s="62">
        <v>0</v>
      </c>
      <c r="I286" s="60">
        <v>1</v>
      </c>
      <c r="J286" s="61">
        <f t="shared" si="235"/>
        <v>0</v>
      </c>
      <c r="K286" s="61">
        <f t="shared" si="236"/>
        <v>3</v>
      </c>
      <c r="L286" s="127">
        <f t="shared" si="222"/>
        <v>1</v>
      </c>
      <c r="M286" s="169" t="str">
        <f t="shared" si="228"/>
        <v>Richmond10E50HP120M</v>
      </c>
      <c r="N286" s="97" t="s">
        <v>196</v>
      </c>
      <c r="O286" s="32">
        <v>3</v>
      </c>
      <c r="P286" s="81">
        <f t="shared" si="237"/>
        <v>20</v>
      </c>
      <c r="Q286" s="12" t="s">
        <v>98</v>
      </c>
      <c r="R286" s="68">
        <f t="shared" si="239"/>
        <v>26</v>
      </c>
      <c r="S286" s="68">
        <f t="shared" si="230"/>
        <v>202678</v>
      </c>
      <c r="T286" s="65" t="str">
        <f t="shared" si="238"/>
        <v>10E50-HP120M  (50 gal, JA13)</v>
      </c>
      <c r="U286" s="168">
        <f t="shared" si="220"/>
        <v>1</v>
      </c>
      <c r="V286" s="155" t="s">
        <v>806</v>
      </c>
      <c r="W286" s="14">
        <v>50</v>
      </c>
      <c r="X286" s="105"/>
      <c r="Y286" s="86" t="s">
        <v>756</v>
      </c>
      <c r="Z286" s="91" t="str">
        <f t="shared" si="208"/>
        <v>RheemPlugInShared50</v>
      </c>
      <c r="AA286" s="128">
        <v>1</v>
      </c>
      <c r="AB286" s="42"/>
      <c r="AC286" s="51" t="s">
        <v>9</v>
      </c>
      <c r="AD286" s="171">
        <v>3</v>
      </c>
      <c r="AE286" s="52">
        <v>44760</v>
      </c>
      <c r="AF286" s="49"/>
      <c r="AG286" s="138" t="str">
        <f t="shared" si="224"/>
        <v>2,     202678,   "10E50-HP120M  (50 gal, JA13)"</v>
      </c>
      <c r="AH286" s="140" t="str">
        <f t="shared" si="225"/>
        <v>Richmond</v>
      </c>
      <c r="AI286" s="155" t="s">
        <v>816</v>
      </c>
      <c r="AJ286" s="166">
        <f t="shared" si="221"/>
        <v>1</v>
      </c>
      <c r="AK286" s="138" t="str">
        <f t="shared" si="226"/>
        <v xml:space="preserve">          case  10E50-HP120M  (50 gal, JA13)   :   "Richmond10E50HP120M"</v>
      </c>
      <c r="AL286"/>
      <c r="AM286"/>
      <c r="AN286"/>
      <c r="AO286"/>
      <c r="AP286"/>
      <c r="AQ286"/>
      <c r="AR286"/>
      <c r="AS286"/>
      <c r="AT286"/>
      <c r="AU286"/>
      <c r="AV286"/>
      <c r="AW286"/>
      <c r="AX286"/>
      <c r="AY286"/>
      <c r="AZ286"/>
      <c r="BA286"/>
      <c r="BB286"/>
    </row>
    <row r="287" spans="3:54" s="6" customFormat="1" ht="15" customHeight="1" x14ac:dyDescent="0.25">
      <c r="C287" s="158" t="str">
        <f t="shared" si="231"/>
        <v>Richmond</v>
      </c>
      <c r="D287" s="158" t="str">
        <f t="shared" si="232"/>
        <v>10E50-HP120MS  (50 gal, JA13)</v>
      </c>
      <c r="E287" s="158">
        <f t="shared" si="227"/>
        <v>202778</v>
      </c>
      <c r="F287" s="60">
        <f t="shared" si="233"/>
        <v>50</v>
      </c>
      <c r="G287" s="6" t="str">
        <f t="shared" si="234"/>
        <v>RheemPlugInShared50</v>
      </c>
      <c r="H287" s="62">
        <v>0</v>
      </c>
      <c r="I287" s="60">
        <v>1</v>
      </c>
      <c r="J287" s="61">
        <f t="shared" si="235"/>
        <v>0</v>
      </c>
      <c r="K287" s="61">
        <f t="shared" si="236"/>
        <v>3</v>
      </c>
      <c r="L287" s="127">
        <f t="shared" si="222"/>
        <v>1</v>
      </c>
      <c r="M287" s="169" t="str">
        <f t="shared" si="228"/>
        <v>Richmond10E50HP120MS</v>
      </c>
      <c r="N287" s="97" t="s">
        <v>196</v>
      </c>
      <c r="O287" s="32">
        <v>3</v>
      </c>
      <c r="P287" s="81">
        <f t="shared" si="237"/>
        <v>20</v>
      </c>
      <c r="Q287" s="12" t="s">
        <v>98</v>
      </c>
      <c r="R287" s="68">
        <f t="shared" si="239"/>
        <v>27</v>
      </c>
      <c r="S287" s="68">
        <f t="shared" si="230"/>
        <v>202778</v>
      </c>
      <c r="T287" s="65" t="str">
        <f t="shared" si="238"/>
        <v>10E50-HP120MS  (50 gal, JA13)</v>
      </c>
      <c r="U287" s="168">
        <f t="shared" si="220"/>
        <v>1</v>
      </c>
      <c r="V287" s="155" t="s">
        <v>807</v>
      </c>
      <c r="W287" s="14">
        <v>50</v>
      </c>
      <c r="X287" s="105"/>
      <c r="Y287" s="86" t="s">
        <v>756</v>
      </c>
      <c r="Z287" s="91" t="str">
        <f t="shared" si="208"/>
        <v>RheemPlugInShared50</v>
      </c>
      <c r="AA287" s="128">
        <v>1</v>
      </c>
      <c r="AB287" s="42"/>
      <c r="AC287" s="51" t="s">
        <v>9</v>
      </c>
      <c r="AD287" s="171">
        <v>3</v>
      </c>
      <c r="AE287" s="52">
        <v>44760</v>
      </c>
      <c r="AF287" s="49"/>
      <c r="AG287" s="138" t="str">
        <f t="shared" si="224"/>
        <v>2,     202778,   "10E50-HP120MS  (50 gal, JA13)"</v>
      </c>
      <c r="AH287" s="140" t="str">
        <f t="shared" si="225"/>
        <v>Richmond</v>
      </c>
      <c r="AI287" s="155" t="s">
        <v>817</v>
      </c>
      <c r="AJ287" s="166">
        <f t="shared" si="221"/>
        <v>1</v>
      </c>
      <c r="AK287" s="138" t="str">
        <f t="shared" si="226"/>
        <v xml:space="preserve">          case  10E50-HP120MS  (50 gal, JA13)   :   "Richmond10E50HP120MS"</v>
      </c>
      <c r="AL287"/>
      <c r="AM287"/>
      <c r="AN287"/>
      <c r="AO287"/>
      <c r="AP287"/>
      <c r="AQ287"/>
      <c r="AR287"/>
      <c r="AS287"/>
      <c r="AT287"/>
      <c r="AU287"/>
      <c r="AV287"/>
      <c r="AW287"/>
      <c r="AX287"/>
      <c r="AY287"/>
      <c r="AZ287"/>
      <c r="BA287"/>
      <c r="BB287"/>
    </row>
    <row r="288" spans="3:54" s="6" customFormat="1" ht="15" customHeight="1" x14ac:dyDescent="0.25">
      <c r="C288" s="158" t="str">
        <f t="shared" si="231"/>
        <v>Richmond</v>
      </c>
      <c r="D288" s="158" t="str">
        <f t="shared" si="232"/>
        <v>10E65-HP120M  (65 gal, JA13)</v>
      </c>
      <c r="E288" s="158">
        <f t="shared" si="227"/>
        <v>202879</v>
      </c>
      <c r="F288" s="60">
        <f t="shared" si="233"/>
        <v>65</v>
      </c>
      <c r="G288" s="6" t="str">
        <f t="shared" si="234"/>
        <v>RheemPlugInShared65</v>
      </c>
      <c r="H288" s="62">
        <v>0</v>
      </c>
      <c r="I288" s="60">
        <v>1</v>
      </c>
      <c r="J288" s="61">
        <f t="shared" si="235"/>
        <v>0</v>
      </c>
      <c r="K288" s="61">
        <f t="shared" si="236"/>
        <v>3.3</v>
      </c>
      <c r="L288" s="127">
        <f t="shared" si="222"/>
        <v>1</v>
      </c>
      <c r="M288" s="169" t="str">
        <f t="shared" si="228"/>
        <v>Richmond10E65HP120M</v>
      </c>
      <c r="N288" s="97" t="s">
        <v>196</v>
      </c>
      <c r="O288" s="32">
        <v>3</v>
      </c>
      <c r="P288" s="81">
        <f t="shared" si="237"/>
        <v>20</v>
      </c>
      <c r="Q288" s="12" t="s">
        <v>98</v>
      </c>
      <c r="R288" s="68">
        <f t="shared" si="239"/>
        <v>28</v>
      </c>
      <c r="S288" s="68">
        <f t="shared" si="230"/>
        <v>202879</v>
      </c>
      <c r="T288" s="65" t="str">
        <f t="shared" si="238"/>
        <v>10E65-HP120M  (65 gal, JA13)</v>
      </c>
      <c r="U288" s="168">
        <f t="shared" si="220"/>
        <v>1</v>
      </c>
      <c r="V288" s="155" t="s">
        <v>808</v>
      </c>
      <c r="W288" s="14">
        <v>65</v>
      </c>
      <c r="X288" s="105"/>
      <c r="Y288" s="86" t="s">
        <v>757</v>
      </c>
      <c r="Z288" s="91" t="str">
        <f t="shared" si="208"/>
        <v>RheemPlugInShared65</v>
      </c>
      <c r="AA288" s="128">
        <v>1</v>
      </c>
      <c r="AB288" s="42"/>
      <c r="AC288" s="51">
        <v>3</v>
      </c>
      <c r="AD288" s="171">
        <v>3.3</v>
      </c>
      <c r="AE288" s="52">
        <v>44760</v>
      </c>
      <c r="AF288" s="49"/>
      <c r="AG288" s="138" t="str">
        <f t="shared" si="224"/>
        <v>2,     202879,   "10E65-HP120M  (65 gal, JA13)"</v>
      </c>
      <c r="AH288" s="140" t="str">
        <f t="shared" si="225"/>
        <v>Richmond</v>
      </c>
      <c r="AI288" s="155" t="s">
        <v>818</v>
      </c>
      <c r="AJ288" s="166">
        <f t="shared" si="221"/>
        <v>1</v>
      </c>
      <c r="AK288" s="138" t="str">
        <f t="shared" si="226"/>
        <v xml:space="preserve">          case  10E65-HP120M  (65 gal, JA13)   :   "Richmond10E65HP120M"</v>
      </c>
      <c r="AL288"/>
      <c r="AM288"/>
      <c r="AN288"/>
      <c r="AO288"/>
      <c r="AP288"/>
      <c r="AQ288"/>
      <c r="AR288"/>
      <c r="AS288"/>
      <c r="AT288"/>
      <c r="AU288"/>
      <c r="AV288"/>
      <c r="AW288"/>
      <c r="AX288"/>
      <c r="AY288"/>
      <c r="AZ288"/>
      <c r="BA288"/>
      <c r="BB288"/>
    </row>
    <row r="289" spans="3:1045" s="6" customFormat="1" ht="15" customHeight="1" x14ac:dyDescent="0.25">
      <c r="C289" s="158" t="str">
        <f t="shared" si="231"/>
        <v>Richmond</v>
      </c>
      <c r="D289" s="158" t="str">
        <f t="shared" si="232"/>
        <v>10E65-HP120MS  (65 gal, JA13)</v>
      </c>
      <c r="E289" s="158">
        <f t="shared" si="227"/>
        <v>202979</v>
      </c>
      <c r="F289" s="60">
        <f t="shared" si="233"/>
        <v>65</v>
      </c>
      <c r="G289" s="6" t="str">
        <f t="shared" si="234"/>
        <v>RheemPlugInShared65</v>
      </c>
      <c r="H289" s="62">
        <v>0</v>
      </c>
      <c r="I289" s="60">
        <v>1</v>
      </c>
      <c r="J289" s="61">
        <f t="shared" si="235"/>
        <v>0</v>
      </c>
      <c r="K289" s="61">
        <f t="shared" si="236"/>
        <v>3.3</v>
      </c>
      <c r="L289" s="127">
        <f t="shared" si="222"/>
        <v>1</v>
      </c>
      <c r="M289" s="169" t="str">
        <f t="shared" si="228"/>
        <v>Richmond10E65HP120MS</v>
      </c>
      <c r="N289" s="97" t="s">
        <v>196</v>
      </c>
      <c r="O289" s="32">
        <v>3</v>
      </c>
      <c r="P289" s="81">
        <f t="shared" si="237"/>
        <v>20</v>
      </c>
      <c r="Q289" s="12" t="s">
        <v>98</v>
      </c>
      <c r="R289" s="68">
        <f t="shared" si="239"/>
        <v>29</v>
      </c>
      <c r="S289" s="68">
        <f t="shared" si="230"/>
        <v>202979</v>
      </c>
      <c r="T289" s="65" t="str">
        <f t="shared" si="238"/>
        <v>10E65-HP120MS  (65 gal, JA13)</v>
      </c>
      <c r="U289" s="168">
        <f t="shared" si="220"/>
        <v>1</v>
      </c>
      <c r="V289" s="155" t="s">
        <v>809</v>
      </c>
      <c r="W289" s="14">
        <v>65</v>
      </c>
      <c r="X289" s="105"/>
      <c r="Y289" s="86" t="s">
        <v>757</v>
      </c>
      <c r="Z289" s="91" t="str">
        <f t="shared" si="208"/>
        <v>RheemPlugInShared65</v>
      </c>
      <c r="AA289" s="128">
        <v>1</v>
      </c>
      <c r="AB289" s="42"/>
      <c r="AC289" s="51">
        <v>3</v>
      </c>
      <c r="AD289" s="171">
        <v>3.3</v>
      </c>
      <c r="AE289" s="52">
        <v>44760</v>
      </c>
      <c r="AF289" s="49"/>
      <c r="AG289" s="138" t="str">
        <f t="shared" si="224"/>
        <v>2,     202979,   "10E65-HP120MS  (65 gal, JA13)"</v>
      </c>
      <c r="AH289" s="140" t="str">
        <f t="shared" si="225"/>
        <v>Richmond</v>
      </c>
      <c r="AI289" s="155" t="s">
        <v>819</v>
      </c>
      <c r="AJ289" s="166">
        <f t="shared" si="221"/>
        <v>1</v>
      </c>
      <c r="AK289" s="138" t="str">
        <f t="shared" si="226"/>
        <v xml:space="preserve">          case  10E65-HP120MS  (65 gal, JA13)   :   "Richmond10E65HP120MS"</v>
      </c>
      <c r="AL289"/>
      <c r="AM289"/>
      <c r="AN289"/>
      <c r="AO289"/>
      <c r="AP289"/>
      <c r="AQ289"/>
      <c r="AR289"/>
      <c r="AS289"/>
      <c r="AT289"/>
      <c r="AU289"/>
      <c r="AV289"/>
      <c r="AW289"/>
      <c r="AX289"/>
      <c r="AY289"/>
      <c r="AZ289"/>
      <c r="BA289"/>
      <c r="BB289"/>
    </row>
    <row r="290" spans="3:1045" s="6" customFormat="1" ht="15" customHeight="1" x14ac:dyDescent="0.25">
      <c r="C290" s="158" t="str">
        <f t="shared" si="231"/>
        <v>Richmond</v>
      </c>
      <c r="D290" s="158" t="str">
        <f t="shared" si="232"/>
        <v>10E80-HP120M  (80 gal, JA13)</v>
      </c>
      <c r="E290" s="158">
        <f t="shared" si="227"/>
        <v>203080</v>
      </c>
      <c r="F290" s="60">
        <f t="shared" si="233"/>
        <v>80</v>
      </c>
      <c r="G290" s="6" t="str">
        <f t="shared" si="234"/>
        <v>RheemPlugInShared80</v>
      </c>
      <c r="H290" s="62">
        <v>0</v>
      </c>
      <c r="I290" s="60">
        <v>1</v>
      </c>
      <c r="J290" s="61">
        <f t="shared" si="235"/>
        <v>0</v>
      </c>
      <c r="K290" s="61">
        <f t="shared" si="236"/>
        <v>3.5</v>
      </c>
      <c r="L290" s="127">
        <f t="shared" si="222"/>
        <v>1</v>
      </c>
      <c r="M290" s="169" t="str">
        <f t="shared" si="228"/>
        <v>Richmond10E80HP120M</v>
      </c>
      <c r="N290" s="97" t="s">
        <v>196</v>
      </c>
      <c r="O290" s="32">
        <v>3</v>
      </c>
      <c r="P290" s="81">
        <f t="shared" si="237"/>
        <v>20</v>
      </c>
      <c r="Q290" s="12" t="s">
        <v>98</v>
      </c>
      <c r="R290" s="68">
        <f t="shared" si="239"/>
        <v>30</v>
      </c>
      <c r="S290" s="68">
        <f t="shared" si="230"/>
        <v>203080</v>
      </c>
      <c r="T290" s="65" t="str">
        <f t="shared" si="238"/>
        <v>10E80-HP120M  (80 gal, JA13)</v>
      </c>
      <c r="U290" s="168">
        <f t="shared" si="220"/>
        <v>1</v>
      </c>
      <c r="V290" s="155" t="s">
        <v>810</v>
      </c>
      <c r="W290" s="14">
        <v>80</v>
      </c>
      <c r="X290" s="105"/>
      <c r="Y290" s="86" t="s">
        <v>758</v>
      </c>
      <c r="Z290" s="91" t="str">
        <f t="shared" ref="Z290:Z353" si="240">VLOOKUP( Y290, $V$2:$X$56, 3, FALSE )</f>
        <v>RheemPlugInShared80</v>
      </c>
      <c r="AA290" s="128">
        <v>1</v>
      </c>
      <c r="AB290" s="42"/>
      <c r="AC290" s="51" t="s">
        <v>15</v>
      </c>
      <c r="AD290" s="171">
        <v>3.5</v>
      </c>
      <c r="AE290" s="52">
        <v>44760</v>
      </c>
      <c r="AF290" s="49"/>
      <c r="AG290" s="138" t="str">
        <f t="shared" si="224"/>
        <v>2,     203080,   "10E80-HP120M  (80 gal, JA13)"</v>
      </c>
      <c r="AH290" s="140" t="str">
        <f t="shared" si="225"/>
        <v>Richmond</v>
      </c>
      <c r="AI290" s="155" t="s">
        <v>820</v>
      </c>
      <c r="AJ290" s="166">
        <f t="shared" si="221"/>
        <v>1</v>
      </c>
      <c r="AK290" s="138" t="str">
        <f t="shared" si="226"/>
        <v xml:space="preserve">          case  10E80-HP120M  (80 gal, JA13)   :   "Richmond10E80HP120M"</v>
      </c>
      <c r="AL290"/>
      <c r="AM290"/>
      <c r="AN290"/>
      <c r="AO290"/>
      <c r="AP290"/>
      <c r="AQ290"/>
      <c r="AR290"/>
      <c r="AS290"/>
      <c r="AT290"/>
      <c r="AU290"/>
      <c r="AV290"/>
      <c r="AW290"/>
      <c r="AX290"/>
      <c r="AY290"/>
      <c r="AZ290"/>
      <c r="BA290"/>
      <c r="BB290"/>
    </row>
    <row r="291" spans="3:1045" s="6" customFormat="1" ht="15" customHeight="1" x14ac:dyDescent="0.25">
      <c r="C291" s="158" t="str">
        <f t="shared" si="231"/>
        <v>Richmond</v>
      </c>
      <c r="D291" s="158" t="str">
        <f t="shared" si="232"/>
        <v>10E80-HP120MS  (80 gal, JA13)</v>
      </c>
      <c r="E291" s="158">
        <f t="shared" si="227"/>
        <v>203180</v>
      </c>
      <c r="F291" s="60">
        <f t="shared" si="233"/>
        <v>80</v>
      </c>
      <c r="G291" s="6" t="str">
        <f t="shared" si="234"/>
        <v>RheemPlugInShared80</v>
      </c>
      <c r="H291" s="62">
        <v>0</v>
      </c>
      <c r="I291" s="60">
        <v>1</v>
      </c>
      <c r="J291" s="61">
        <f t="shared" si="235"/>
        <v>0</v>
      </c>
      <c r="K291" s="61">
        <f t="shared" si="236"/>
        <v>3.5</v>
      </c>
      <c r="L291" s="127">
        <f t="shared" si="222"/>
        <v>1</v>
      </c>
      <c r="M291" s="169" t="str">
        <f t="shared" si="228"/>
        <v>Richmond10E80HP120MS</v>
      </c>
      <c r="N291" s="97" t="s">
        <v>196</v>
      </c>
      <c r="O291" s="32">
        <v>3</v>
      </c>
      <c r="P291" s="81">
        <f t="shared" si="237"/>
        <v>20</v>
      </c>
      <c r="Q291" s="12" t="s">
        <v>98</v>
      </c>
      <c r="R291" s="68">
        <f t="shared" si="239"/>
        <v>31</v>
      </c>
      <c r="S291" s="68">
        <f t="shared" si="230"/>
        <v>203180</v>
      </c>
      <c r="T291" s="65" t="str">
        <f t="shared" si="238"/>
        <v>10E80-HP120MS  (80 gal, JA13)</v>
      </c>
      <c r="U291" s="168">
        <f t="shared" si="220"/>
        <v>1</v>
      </c>
      <c r="V291" s="155" t="s">
        <v>811</v>
      </c>
      <c r="W291" s="14">
        <v>80</v>
      </c>
      <c r="X291" s="105"/>
      <c r="Y291" s="86" t="s">
        <v>758</v>
      </c>
      <c r="Z291" s="91" t="str">
        <f t="shared" si="240"/>
        <v>RheemPlugInShared80</v>
      </c>
      <c r="AA291" s="128">
        <v>1</v>
      </c>
      <c r="AB291" s="42"/>
      <c r="AC291" s="51" t="s">
        <v>15</v>
      </c>
      <c r="AD291" s="171">
        <v>3.5</v>
      </c>
      <c r="AE291" s="52">
        <v>44760</v>
      </c>
      <c r="AF291" s="49"/>
      <c r="AG291" s="138" t="str">
        <f t="shared" si="224"/>
        <v>2,     203180,   "10E80-HP120MS  (80 gal, JA13)"</v>
      </c>
      <c r="AH291" s="140" t="str">
        <f t="shared" si="225"/>
        <v>Richmond</v>
      </c>
      <c r="AI291" s="155" t="s">
        <v>821</v>
      </c>
      <c r="AJ291" s="166">
        <f t="shared" si="221"/>
        <v>1</v>
      </c>
      <c r="AK291" s="138" t="str">
        <f t="shared" si="226"/>
        <v xml:space="preserve">          case  10E80-HP120MS  (80 gal, JA13)   :   "Richmond10E80HP120MS"</v>
      </c>
      <c r="AL291"/>
      <c r="AM291"/>
      <c r="AN291"/>
      <c r="AO291"/>
      <c r="AP291"/>
      <c r="AQ291"/>
      <c r="AR291"/>
      <c r="AS291"/>
      <c r="AT291"/>
      <c r="AU291"/>
      <c r="AV291"/>
      <c r="AW291"/>
      <c r="AX291"/>
      <c r="AY291"/>
      <c r="AZ291"/>
      <c r="BA291"/>
      <c r="BB291"/>
    </row>
    <row r="292" spans="3:1045" s="6" customFormat="1" ht="15" customHeight="1" x14ac:dyDescent="0.25">
      <c r="C292" s="115" t="str">
        <f t="shared" si="196"/>
        <v>Richmond</v>
      </c>
      <c r="D292" s="115" t="str">
        <f t="shared" si="197"/>
        <v>10E40-HP515  (40 gal, JA13)</v>
      </c>
      <c r="E292" s="115">
        <f t="shared" si="227"/>
        <v>201059</v>
      </c>
      <c r="F292" s="60">
        <f t="shared" si="202"/>
        <v>40</v>
      </c>
      <c r="G292" s="6" t="str">
        <f t="shared" si="199"/>
        <v>Rheem2020Prem40</v>
      </c>
      <c r="H292" s="62">
        <v>0</v>
      </c>
      <c r="I292" s="60">
        <v>1</v>
      </c>
      <c r="J292" s="61">
        <f t="shared" si="205"/>
        <v>0</v>
      </c>
      <c r="K292" s="61">
        <f t="shared" si="206"/>
        <v>3.1</v>
      </c>
      <c r="L292" s="127">
        <f t="shared" si="174"/>
        <v>1</v>
      </c>
      <c r="M292" s="169" t="str">
        <f t="shared" si="228"/>
        <v>Richmond10E40HP515</v>
      </c>
      <c r="N292" s="97" t="s">
        <v>196</v>
      </c>
      <c r="O292" s="32">
        <v>4</v>
      </c>
      <c r="P292" s="81">
        <f t="shared" si="175"/>
        <v>20</v>
      </c>
      <c r="Q292" s="12" t="s">
        <v>98</v>
      </c>
      <c r="R292" s="67">
        <v>10</v>
      </c>
      <c r="S292" s="68">
        <f t="shared" si="230"/>
        <v>201059</v>
      </c>
      <c r="T292" s="65" t="str">
        <f t="shared" si="203"/>
        <v>10E40-HP515  (40 gal, JA13)</v>
      </c>
      <c r="U292" s="168">
        <f t="shared" si="220"/>
        <v>1</v>
      </c>
      <c r="V292" t="s">
        <v>309</v>
      </c>
      <c r="W292" s="14">
        <v>40</v>
      </c>
      <c r="X292" s="105"/>
      <c r="Y292" s="86" t="s">
        <v>291</v>
      </c>
      <c r="Z292" s="91" t="str">
        <f t="shared" si="240"/>
        <v>Rheem2020Prem40</v>
      </c>
      <c r="AA292" s="128">
        <v>1</v>
      </c>
      <c r="AB292" s="42"/>
      <c r="AC292" s="51">
        <v>2</v>
      </c>
      <c r="AD292" s="171">
        <v>3.1</v>
      </c>
      <c r="AE292" s="52">
        <v>43944</v>
      </c>
      <c r="AF292" s="49"/>
      <c r="AG292" s="138" t="str">
        <f t="shared" si="224"/>
        <v>2,     201059,   "10E40-HP515  (40 gal, JA13)"</v>
      </c>
      <c r="AH292" s="139" t="str">
        <f>Q292</f>
        <v>Richmond</v>
      </c>
      <c r="AI292" s="141" t="s">
        <v>624</v>
      </c>
      <c r="AJ292" s="166">
        <f t="shared" si="221"/>
        <v>1</v>
      </c>
      <c r="AK292" s="138" t="str">
        <f t="shared" si="226"/>
        <v xml:space="preserve">          case  10E40-HP515  (40 gal, JA13)   :   "Richmond10E40HP515"</v>
      </c>
      <c r="AL292"/>
      <c r="AM292"/>
      <c r="AN292"/>
      <c r="AO292"/>
      <c r="AP292"/>
      <c r="AQ292"/>
      <c r="AR292"/>
      <c r="AS292"/>
      <c r="AT292"/>
      <c r="AU292"/>
      <c r="AV292"/>
      <c r="AW292"/>
      <c r="AX292"/>
      <c r="AY292"/>
      <c r="AZ292"/>
      <c r="BA292"/>
      <c r="BB292"/>
    </row>
    <row r="293" spans="3:1045" s="6" customFormat="1" ht="15" customHeight="1" x14ac:dyDescent="0.25">
      <c r="C293" s="115" t="str">
        <f t="shared" si="196"/>
        <v>Richmond</v>
      </c>
      <c r="D293" s="115" t="str">
        <f t="shared" si="197"/>
        <v>10E50-HP515  (50 gal, JA13)</v>
      </c>
      <c r="E293" s="115">
        <f t="shared" si="227"/>
        <v>201160</v>
      </c>
      <c r="F293" s="60">
        <f t="shared" si="202"/>
        <v>50</v>
      </c>
      <c r="G293" s="6" t="str">
        <f t="shared" si="199"/>
        <v>Rheem2020Prem50</v>
      </c>
      <c r="H293" s="62">
        <v>0</v>
      </c>
      <c r="I293" s="60">
        <v>1</v>
      </c>
      <c r="J293" s="61">
        <f t="shared" si="205"/>
        <v>0</v>
      </c>
      <c r="K293" s="61">
        <f t="shared" si="206"/>
        <v>3.2</v>
      </c>
      <c r="L293" s="127">
        <f t="shared" si="174"/>
        <v>1</v>
      </c>
      <c r="M293" s="169" t="str">
        <f t="shared" si="228"/>
        <v>Richmond10E50HP515</v>
      </c>
      <c r="N293" s="97" t="s">
        <v>196</v>
      </c>
      <c r="O293" s="32">
        <v>4</v>
      </c>
      <c r="P293" s="81">
        <f t="shared" si="175"/>
        <v>20</v>
      </c>
      <c r="Q293" s="12" t="s">
        <v>98</v>
      </c>
      <c r="R293" s="68">
        <f t="shared" ref="R293:R303" si="241">R292+1</f>
        <v>11</v>
      </c>
      <c r="S293" s="68">
        <f t="shared" si="230"/>
        <v>201160</v>
      </c>
      <c r="T293" s="65" t="str">
        <f t="shared" si="203"/>
        <v>10E50-HP515  (50 gal, JA13)</v>
      </c>
      <c r="U293" s="168">
        <f t="shared" si="220"/>
        <v>1</v>
      </c>
      <c r="V293" t="s">
        <v>310</v>
      </c>
      <c r="W293" s="14">
        <v>50</v>
      </c>
      <c r="X293" s="105"/>
      <c r="Y293" s="86" t="s">
        <v>292</v>
      </c>
      <c r="Z293" s="91" t="str">
        <f t="shared" si="240"/>
        <v>Rheem2020Prem50</v>
      </c>
      <c r="AA293" s="128">
        <v>1</v>
      </c>
      <c r="AB293" s="42"/>
      <c r="AC293" s="51" t="s">
        <v>9</v>
      </c>
      <c r="AD293" s="171">
        <v>3.2</v>
      </c>
      <c r="AE293" s="52">
        <v>43944</v>
      </c>
      <c r="AF293" s="49"/>
      <c r="AG293" s="138" t="str">
        <f t="shared" si="224"/>
        <v>2,     201160,   "10E50-HP515  (50 gal, JA13)"</v>
      </c>
      <c r="AH293" s="140" t="str">
        <f t="shared" si="225"/>
        <v>Richmond</v>
      </c>
      <c r="AI293" s="141" t="s">
        <v>629</v>
      </c>
      <c r="AJ293" s="166">
        <f t="shared" si="221"/>
        <v>1</v>
      </c>
      <c r="AK293" s="138" t="str">
        <f t="shared" si="226"/>
        <v xml:space="preserve">          case  10E50-HP515  (50 gal, JA13)   :   "Richmond10E50HP515"</v>
      </c>
      <c r="AL293"/>
      <c r="AM293"/>
      <c r="AN293"/>
      <c r="AO293"/>
      <c r="AP293"/>
      <c r="AQ293"/>
      <c r="AR293"/>
      <c r="AS293"/>
      <c r="AT293"/>
      <c r="AU293"/>
      <c r="AV293"/>
      <c r="AW293"/>
      <c r="AX293"/>
      <c r="AY293"/>
      <c r="AZ293"/>
      <c r="BA293"/>
      <c r="BB293"/>
    </row>
    <row r="294" spans="3:1045" s="6" customFormat="1" ht="15" customHeight="1" x14ac:dyDescent="0.25">
      <c r="C294" s="115" t="str">
        <f t="shared" si="196"/>
        <v>Richmond</v>
      </c>
      <c r="D294" s="115" t="str">
        <f t="shared" si="197"/>
        <v>10E65-HP515  (65 gal, JA13)</v>
      </c>
      <c r="E294" s="115">
        <f t="shared" si="227"/>
        <v>201261</v>
      </c>
      <c r="F294" s="60">
        <f t="shared" ref="F294:F303" si="242">W294</f>
        <v>65</v>
      </c>
      <c r="G294" s="6" t="str">
        <f t="shared" si="199"/>
        <v>Rheem2020Prem65</v>
      </c>
      <c r="H294" s="62">
        <v>0</v>
      </c>
      <c r="I294" s="60">
        <v>1</v>
      </c>
      <c r="J294" s="61">
        <f t="shared" ref="J294:J303" si="243">IF(H294&gt;0,AB294,0)</f>
        <v>0</v>
      </c>
      <c r="K294" s="61">
        <f t="shared" ref="K294:K303" si="244">IF(I294&gt;0,AD294,0)</f>
        <v>3.2</v>
      </c>
      <c r="L294" s="127">
        <f t="shared" si="174"/>
        <v>1</v>
      </c>
      <c r="M294" s="169" t="str">
        <f t="shared" si="228"/>
        <v>Richmond10E65HP515</v>
      </c>
      <c r="N294" s="97" t="s">
        <v>196</v>
      </c>
      <c r="O294" s="32">
        <v>4</v>
      </c>
      <c r="P294" s="81">
        <f t="shared" si="175"/>
        <v>20</v>
      </c>
      <c r="Q294" s="12" t="s">
        <v>98</v>
      </c>
      <c r="R294" s="68">
        <f t="shared" si="241"/>
        <v>12</v>
      </c>
      <c r="S294" s="68">
        <f t="shared" si="230"/>
        <v>201261</v>
      </c>
      <c r="T294" s="65" t="str">
        <f t="shared" si="203"/>
        <v>10E65-HP515  (65 gal, JA13)</v>
      </c>
      <c r="U294" s="168">
        <f t="shared" si="220"/>
        <v>1</v>
      </c>
      <c r="V294" t="s">
        <v>311</v>
      </c>
      <c r="W294" s="14">
        <v>65</v>
      </c>
      <c r="X294" s="105"/>
      <c r="Y294" s="86" t="s">
        <v>293</v>
      </c>
      <c r="Z294" s="91" t="str">
        <f t="shared" si="240"/>
        <v>Rheem2020Prem65</v>
      </c>
      <c r="AA294" s="128">
        <v>1</v>
      </c>
      <c r="AB294" s="42"/>
      <c r="AC294" s="51" t="s">
        <v>9</v>
      </c>
      <c r="AD294" s="171">
        <v>3.2</v>
      </c>
      <c r="AE294" s="52">
        <v>43944</v>
      </c>
      <c r="AF294" s="49"/>
      <c r="AG294" s="138" t="str">
        <f t="shared" si="224"/>
        <v>2,     201261,   "10E65-HP515  (65 gal, JA13)"</v>
      </c>
      <c r="AH294" s="140" t="str">
        <f t="shared" si="225"/>
        <v>Richmond</v>
      </c>
      <c r="AI294" s="141" t="s">
        <v>634</v>
      </c>
      <c r="AJ294" s="166">
        <f t="shared" si="221"/>
        <v>1</v>
      </c>
      <c r="AK294" s="138" t="str">
        <f t="shared" si="226"/>
        <v xml:space="preserve">          case  10E65-HP515  (65 gal, JA13)   :   "Richmond10E65HP515"</v>
      </c>
      <c r="AL294"/>
      <c r="AM294"/>
      <c r="AN294"/>
      <c r="AO294"/>
      <c r="AP294"/>
      <c r="AQ294"/>
      <c r="AR294"/>
      <c r="AS294"/>
      <c r="AT294"/>
      <c r="AU294"/>
      <c r="AV294"/>
      <c r="AW294"/>
      <c r="AX294"/>
      <c r="AY294"/>
      <c r="AZ294"/>
      <c r="BA294"/>
      <c r="BB294"/>
    </row>
    <row r="295" spans="3:1045" s="6" customFormat="1" ht="15" customHeight="1" x14ac:dyDescent="0.25">
      <c r="C295" s="115" t="str">
        <f t="shared" si="196"/>
        <v>Richmond</v>
      </c>
      <c r="D295" s="115" t="str">
        <f t="shared" si="197"/>
        <v>10E80-HP515  (80 gal, JA13)</v>
      </c>
      <c r="E295" s="115">
        <f t="shared" si="227"/>
        <v>201362</v>
      </c>
      <c r="F295" s="60">
        <f t="shared" si="242"/>
        <v>80</v>
      </c>
      <c r="G295" s="6" t="str">
        <f t="shared" si="199"/>
        <v>Rheem2020Prem80</v>
      </c>
      <c r="H295" s="62">
        <v>0</v>
      </c>
      <c r="I295" s="60">
        <v>1</v>
      </c>
      <c r="J295" s="61">
        <f t="shared" si="243"/>
        <v>0</v>
      </c>
      <c r="K295" s="61">
        <f t="shared" si="244"/>
        <v>3.2</v>
      </c>
      <c r="L295" s="127">
        <f t="shared" si="174"/>
        <v>1</v>
      </c>
      <c r="M295" s="169" t="str">
        <f t="shared" si="228"/>
        <v>Richmond10E80HP515</v>
      </c>
      <c r="N295" s="97" t="s">
        <v>196</v>
      </c>
      <c r="O295" s="32">
        <v>4</v>
      </c>
      <c r="P295" s="81">
        <f t="shared" si="175"/>
        <v>20</v>
      </c>
      <c r="Q295" s="12" t="s">
        <v>98</v>
      </c>
      <c r="R295" s="68">
        <f t="shared" si="241"/>
        <v>13</v>
      </c>
      <c r="S295" s="68">
        <f t="shared" si="230"/>
        <v>201362</v>
      </c>
      <c r="T295" s="65" t="str">
        <f t="shared" si="203"/>
        <v>10E80-HP515  (80 gal, JA13)</v>
      </c>
      <c r="U295" s="168">
        <f t="shared" si="220"/>
        <v>1</v>
      </c>
      <c r="V295" t="s">
        <v>312</v>
      </c>
      <c r="W295" s="14">
        <v>80</v>
      </c>
      <c r="X295" s="105"/>
      <c r="Y295" s="86" t="s">
        <v>294</v>
      </c>
      <c r="Z295" s="91" t="str">
        <f t="shared" si="240"/>
        <v>Rheem2020Prem80</v>
      </c>
      <c r="AA295" s="128">
        <v>1</v>
      </c>
      <c r="AB295" s="42"/>
      <c r="AC295" s="51">
        <v>4</v>
      </c>
      <c r="AD295" s="171">
        <v>3.2</v>
      </c>
      <c r="AE295" s="52">
        <v>43944</v>
      </c>
      <c r="AF295" s="49"/>
      <c r="AG295" s="138" t="str">
        <f t="shared" si="224"/>
        <v>2,     201362,   "10E80-HP515  (80 gal, JA13)"</v>
      </c>
      <c r="AH295" s="140" t="str">
        <f t="shared" si="225"/>
        <v>Richmond</v>
      </c>
      <c r="AI295" s="141" t="s">
        <v>639</v>
      </c>
      <c r="AJ295" s="166">
        <f t="shared" si="221"/>
        <v>1</v>
      </c>
      <c r="AK295" s="138" t="str">
        <f t="shared" si="226"/>
        <v xml:space="preserve">          case  10E80-HP515  (80 gal, JA13)   :   "Richmond10E80HP515"</v>
      </c>
      <c r="AL295"/>
      <c r="AM295"/>
      <c r="AN295"/>
      <c r="AO295"/>
      <c r="AP295"/>
      <c r="AQ295"/>
      <c r="AR295"/>
      <c r="AS295"/>
      <c r="AT295"/>
      <c r="AU295"/>
      <c r="AV295"/>
      <c r="AW295"/>
      <c r="AX295"/>
      <c r="AY295"/>
      <c r="AZ295"/>
      <c r="BA295"/>
      <c r="BB295"/>
    </row>
    <row r="296" spans="3:1045" s="6" customFormat="1" ht="15" customHeight="1" x14ac:dyDescent="0.25">
      <c r="C296" s="115" t="str">
        <f t="shared" si="196"/>
        <v>Richmond</v>
      </c>
      <c r="D296" s="115" t="str">
        <f t="shared" si="197"/>
        <v>10E40-HP530  (40 gal, JA13)</v>
      </c>
      <c r="E296" s="115">
        <f t="shared" si="227"/>
        <v>201459</v>
      </c>
      <c r="F296" s="60">
        <f t="shared" si="242"/>
        <v>40</v>
      </c>
      <c r="G296" s="6" t="str">
        <f t="shared" si="199"/>
        <v>Rheem2020Prem40</v>
      </c>
      <c r="H296" s="62">
        <v>0</v>
      </c>
      <c r="I296" s="60">
        <v>1</v>
      </c>
      <c r="J296" s="61">
        <f t="shared" si="243"/>
        <v>0</v>
      </c>
      <c r="K296" s="61">
        <f t="shared" si="244"/>
        <v>3.1</v>
      </c>
      <c r="L296" s="127">
        <f t="shared" ref="L296:L383" si="245">AA296</f>
        <v>1</v>
      </c>
      <c r="M296" s="169" t="str">
        <f t="shared" si="228"/>
        <v>Richmond10E40HP530</v>
      </c>
      <c r="N296" s="97" t="s">
        <v>196</v>
      </c>
      <c r="O296" s="32">
        <v>4</v>
      </c>
      <c r="P296" s="81">
        <f t="shared" ref="P296:P383" si="246">VLOOKUP( Q296, $Q$2:$R$21, 2, FALSE )</f>
        <v>20</v>
      </c>
      <c r="Q296" s="12" t="s">
        <v>98</v>
      </c>
      <c r="R296" s="68">
        <f t="shared" si="241"/>
        <v>14</v>
      </c>
      <c r="S296" s="68">
        <f t="shared" si="230"/>
        <v>201459</v>
      </c>
      <c r="T296" s="65" t="str">
        <f t="shared" si="203"/>
        <v>10E40-HP530  (40 gal, JA13)</v>
      </c>
      <c r="U296" s="168">
        <f t="shared" si="220"/>
        <v>1</v>
      </c>
      <c r="V296" t="s">
        <v>313</v>
      </c>
      <c r="W296" s="14">
        <v>40</v>
      </c>
      <c r="X296" s="105"/>
      <c r="Y296" s="86" t="s">
        <v>291</v>
      </c>
      <c r="Z296" s="91" t="str">
        <f t="shared" si="240"/>
        <v>Rheem2020Prem40</v>
      </c>
      <c r="AA296" s="128">
        <v>1</v>
      </c>
      <c r="AB296" s="42"/>
      <c r="AC296" s="51">
        <v>2</v>
      </c>
      <c r="AD296" s="171">
        <v>3.1</v>
      </c>
      <c r="AE296" s="52">
        <v>43944</v>
      </c>
      <c r="AF296" s="49"/>
      <c r="AG296" s="138" t="str">
        <f t="shared" si="224"/>
        <v>2,     201459,   "10E40-HP530  (40 gal, JA13)"</v>
      </c>
      <c r="AH296" s="140" t="str">
        <f t="shared" si="225"/>
        <v>Richmond</v>
      </c>
      <c r="AI296" s="141" t="s">
        <v>625</v>
      </c>
      <c r="AJ296" s="166">
        <f t="shared" si="221"/>
        <v>1</v>
      </c>
      <c r="AK296" s="138" t="str">
        <f t="shared" si="226"/>
        <v xml:space="preserve">          case  10E40-HP530  (40 gal, JA13)   :   "Richmond10E40HP530"</v>
      </c>
      <c r="AL296"/>
      <c r="AM296"/>
      <c r="AN296"/>
      <c r="AO296"/>
      <c r="AP296"/>
      <c r="AQ296"/>
      <c r="AR296"/>
      <c r="AS296"/>
      <c r="AT296"/>
      <c r="AU296"/>
      <c r="AV296"/>
      <c r="AW296"/>
      <c r="AX296"/>
      <c r="AY296"/>
      <c r="AZ296"/>
      <c r="BA296"/>
      <c r="BB296"/>
    </row>
    <row r="297" spans="3:1045" s="6" customFormat="1" ht="15" customHeight="1" x14ac:dyDescent="0.25">
      <c r="C297" s="115" t="str">
        <f t="shared" ref="C297:C373" si="247">Q297</f>
        <v>Richmond</v>
      </c>
      <c r="D297" s="115" t="str">
        <f t="shared" ref="D297:D373" si="248">T297</f>
        <v>10E50-HP530  (50 gal, JA13)</v>
      </c>
      <c r="E297" s="115">
        <f t="shared" si="227"/>
        <v>201560</v>
      </c>
      <c r="F297" s="60">
        <f t="shared" si="242"/>
        <v>50</v>
      </c>
      <c r="G297" s="6" t="str">
        <f t="shared" ref="G297:G373" si="249">Z297</f>
        <v>Rheem2020Prem50</v>
      </c>
      <c r="H297" s="62">
        <v>0</v>
      </c>
      <c r="I297" s="60">
        <v>1</v>
      </c>
      <c r="J297" s="61">
        <f t="shared" si="243"/>
        <v>0</v>
      </c>
      <c r="K297" s="61">
        <f t="shared" si="244"/>
        <v>3.2</v>
      </c>
      <c r="L297" s="127">
        <f t="shared" si="245"/>
        <v>1</v>
      </c>
      <c r="M297" s="169" t="str">
        <f t="shared" si="228"/>
        <v>Richmond10E50HP530</v>
      </c>
      <c r="N297" s="97" t="s">
        <v>196</v>
      </c>
      <c r="O297" s="32">
        <v>4</v>
      </c>
      <c r="P297" s="81">
        <f t="shared" si="246"/>
        <v>20</v>
      </c>
      <c r="Q297" s="12" t="s">
        <v>98</v>
      </c>
      <c r="R297" s="68">
        <f t="shared" si="241"/>
        <v>15</v>
      </c>
      <c r="S297" s="68">
        <f t="shared" si="230"/>
        <v>201560</v>
      </c>
      <c r="T297" s="65" t="str">
        <f t="shared" si="203"/>
        <v>10E50-HP530  (50 gal, JA13)</v>
      </c>
      <c r="U297" s="168">
        <f t="shared" si="220"/>
        <v>1</v>
      </c>
      <c r="V297" t="s">
        <v>314</v>
      </c>
      <c r="W297" s="14">
        <v>50</v>
      </c>
      <c r="X297" s="105"/>
      <c r="Y297" s="86" t="s">
        <v>292</v>
      </c>
      <c r="Z297" s="91" t="str">
        <f t="shared" si="240"/>
        <v>Rheem2020Prem50</v>
      </c>
      <c r="AA297" s="128">
        <v>1</v>
      </c>
      <c r="AB297" s="42"/>
      <c r="AC297" s="51" t="s">
        <v>9</v>
      </c>
      <c r="AD297" s="171">
        <v>3.2</v>
      </c>
      <c r="AE297" s="52">
        <v>43944</v>
      </c>
      <c r="AF297" s="49"/>
      <c r="AG297" s="138" t="str">
        <f t="shared" si="224"/>
        <v>2,     201560,   "10E50-HP530  (50 gal, JA13)"</v>
      </c>
      <c r="AH297" s="140" t="str">
        <f t="shared" si="225"/>
        <v>Richmond</v>
      </c>
      <c r="AI297" s="141" t="s">
        <v>630</v>
      </c>
      <c r="AJ297" s="166">
        <f t="shared" si="221"/>
        <v>1</v>
      </c>
      <c r="AK297" s="138" t="str">
        <f t="shared" si="226"/>
        <v xml:space="preserve">          case  10E50-HP530  (50 gal, JA13)   :   "Richmond10E50HP530"</v>
      </c>
      <c r="AL297"/>
      <c r="AM297"/>
      <c r="AN297"/>
      <c r="AO297"/>
      <c r="AP297"/>
      <c r="AQ297"/>
      <c r="AR297"/>
      <c r="AS297"/>
      <c r="AT297"/>
      <c r="AU297"/>
      <c r="AV297"/>
      <c r="AW297"/>
      <c r="AX297"/>
      <c r="AY297"/>
      <c r="AZ297"/>
      <c r="BA297"/>
      <c r="BB297"/>
    </row>
    <row r="298" spans="3:1045" s="6" customFormat="1" ht="15" customHeight="1" x14ac:dyDescent="0.25">
      <c r="C298" s="115" t="str">
        <f t="shared" si="247"/>
        <v>Richmond</v>
      </c>
      <c r="D298" s="115" t="str">
        <f t="shared" si="248"/>
        <v>10E65-HP530  (65 gal, JA13)</v>
      </c>
      <c r="E298" s="115">
        <f t="shared" si="227"/>
        <v>201661</v>
      </c>
      <c r="F298" s="60">
        <f t="shared" si="242"/>
        <v>65</v>
      </c>
      <c r="G298" s="6" t="str">
        <f t="shared" si="249"/>
        <v>Rheem2020Prem65</v>
      </c>
      <c r="H298" s="62">
        <v>0</v>
      </c>
      <c r="I298" s="60">
        <v>1</v>
      </c>
      <c r="J298" s="61">
        <f t="shared" si="243"/>
        <v>0</v>
      </c>
      <c r="K298" s="61">
        <f t="shared" si="244"/>
        <v>3.2</v>
      </c>
      <c r="L298" s="127">
        <f t="shared" si="245"/>
        <v>1</v>
      </c>
      <c r="M298" s="169" t="str">
        <f t="shared" si="228"/>
        <v>Richmond10E65HP530</v>
      </c>
      <c r="N298" s="97" t="s">
        <v>196</v>
      </c>
      <c r="O298" s="32">
        <v>4</v>
      </c>
      <c r="P298" s="81">
        <f t="shared" si="246"/>
        <v>20</v>
      </c>
      <c r="Q298" s="12" t="s">
        <v>98</v>
      </c>
      <c r="R298" s="68">
        <f t="shared" si="241"/>
        <v>16</v>
      </c>
      <c r="S298" s="68">
        <f t="shared" si="230"/>
        <v>201661</v>
      </c>
      <c r="T298" s="65" t="str">
        <f t="shared" si="203"/>
        <v>10E65-HP530  (65 gal, JA13)</v>
      </c>
      <c r="U298" s="168">
        <f t="shared" si="220"/>
        <v>1</v>
      </c>
      <c r="V298" t="s">
        <v>315</v>
      </c>
      <c r="W298" s="14">
        <v>65</v>
      </c>
      <c r="X298" s="105"/>
      <c r="Y298" s="86" t="s">
        <v>293</v>
      </c>
      <c r="Z298" s="91" t="str">
        <f t="shared" si="240"/>
        <v>Rheem2020Prem65</v>
      </c>
      <c r="AA298" s="128">
        <v>1</v>
      </c>
      <c r="AB298" s="42"/>
      <c r="AC298" s="51" t="s">
        <v>9</v>
      </c>
      <c r="AD298" s="171">
        <v>3.2</v>
      </c>
      <c r="AE298" s="52">
        <v>43944</v>
      </c>
      <c r="AF298" s="49"/>
      <c r="AG298" s="138" t="str">
        <f t="shared" si="224"/>
        <v>2,     201661,   "10E65-HP530  (65 gal, JA13)"</v>
      </c>
      <c r="AH298" s="140" t="str">
        <f t="shared" si="225"/>
        <v>Richmond</v>
      </c>
      <c r="AI298" s="141" t="s">
        <v>635</v>
      </c>
      <c r="AJ298" s="166">
        <f t="shared" si="221"/>
        <v>1</v>
      </c>
      <c r="AK298" s="138" t="str">
        <f t="shared" si="226"/>
        <v xml:space="preserve">          case  10E65-HP530  (65 gal, JA13)   :   "Richmond10E65HP530"</v>
      </c>
      <c r="AL298"/>
      <c r="AM298"/>
      <c r="AN298"/>
      <c r="AO298"/>
      <c r="AP298"/>
      <c r="AQ298"/>
      <c r="AR298"/>
      <c r="AS298"/>
      <c r="AT298"/>
      <c r="AU298"/>
      <c r="AV298"/>
      <c r="AW298"/>
      <c r="AX298"/>
      <c r="AY298"/>
      <c r="AZ298"/>
      <c r="BA298"/>
      <c r="BB298"/>
    </row>
    <row r="299" spans="3:1045" s="6" customFormat="1" ht="15" customHeight="1" x14ac:dyDescent="0.25">
      <c r="C299" s="115" t="str">
        <f t="shared" si="247"/>
        <v>Richmond</v>
      </c>
      <c r="D299" s="115" t="str">
        <f t="shared" si="248"/>
        <v>10E80-HP530  (80 gal, JA13)</v>
      </c>
      <c r="E299" s="115">
        <f t="shared" si="227"/>
        <v>201762</v>
      </c>
      <c r="F299" s="60">
        <f t="shared" si="242"/>
        <v>80</v>
      </c>
      <c r="G299" s="6" t="str">
        <f t="shared" si="249"/>
        <v>Rheem2020Prem80</v>
      </c>
      <c r="H299" s="62">
        <v>0</v>
      </c>
      <c r="I299" s="60">
        <v>1</v>
      </c>
      <c r="J299" s="61">
        <f t="shared" si="243"/>
        <v>0</v>
      </c>
      <c r="K299" s="61">
        <f t="shared" si="244"/>
        <v>3.2</v>
      </c>
      <c r="L299" s="127">
        <f t="shared" si="245"/>
        <v>1</v>
      </c>
      <c r="M299" s="169" t="str">
        <f t="shared" si="228"/>
        <v>Richmond10E80HP530</v>
      </c>
      <c r="N299" s="97" t="s">
        <v>196</v>
      </c>
      <c r="O299" s="32">
        <v>4</v>
      </c>
      <c r="P299" s="81">
        <f t="shared" si="246"/>
        <v>20</v>
      </c>
      <c r="Q299" s="12" t="s">
        <v>98</v>
      </c>
      <c r="R299" s="68">
        <f t="shared" si="241"/>
        <v>17</v>
      </c>
      <c r="S299" s="68">
        <f t="shared" si="230"/>
        <v>201762</v>
      </c>
      <c r="T299" s="65" t="str">
        <f t="shared" si="203"/>
        <v>10E80-HP530  (80 gal, JA13)</v>
      </c>
      <c r="U299" s="168">
        <f t="shared" si="220"/>
        <v>1</v>
      </c>
      <c r="V299" t="s">
        <v>316</v>
      </c>
      <c r="W299" s="14">
        <v>80</v>
      </c>
      <c r="X299" s="105"/>
      <c r="Y299" s="86" t="s">
        <v>294</v>
      </c>
      <c r="Z299" s="91" t="str">
        <f t="shared" si="240"/>
        <v>Rheem2020Prem80</v>
      </c>
      <c r="AA299" s="128">
        <v>1</v>
      </c>
      <c r="AB299" s="42"/>
      <c r="AC299" s="51">
        <v>4</v>
      </c>
      <c r="AD299" s="171">
        <v>3.2</v>
      </c>
      <c r="AE299" s="52">
        <v>43944</v>
      </c>
      <c r="AF299" s="49"/>
      <c r="AG299" s="138" t="str">
        <f t="shared" si="224"/>
        <v>2,     201762,   "10E80-HP530  (80 gal, JA13)"</v>
      </c>
      <c r="AH299" s="140" t="str">
        <f t="shared" si="225"/>
        <v>Richmond</v>
      </c>
      <c r="AI299" s="141" t="s">
        <v>640</v>
      </c>
      <c r="AJ299" s="166">
        <f t="shared" si="221"/>
        <v>1</v>
      </c>
      <c r="AK299" s="138" t="str">
        <f t="shared" si="226"/>
        <v xml:space="preserve">          case  10E80-HP530  (80 gal, JA13)   :   "Richmond10E80HP530"</v>
      </c>
      <c r="AL299"/>
      <c r="AM299"/>
      <c r="AN299"/>
      <c r="AO299"/>
      <c r="AP299"/>
      <c r="AQ299"/>
      <c r="AR299"/>
      <c r="AS299"/>
      <c r="AT299"/>
      <c r="AU299"/>
      <c r="AV299"/>
      <c r="AW299"/>
      <c r="AX299"/>
      <c r="AY299"/>
      <c r="AZ299"/>
      <c r="BA299"/>
      <c r="BB299"/>
    </row>
    <row r="300" spans="3:1045" s="6" customFormat="1" ht="15" customHeight="1" x14ac:dyDescent="0.25">
      <c r="C300" s="115" t="str">
        <f t="shared" si="247"/>
        <v>Richmond</v>
      </c>
      <c r="D300" s="115" t="str">
        <f t="shared" si="248"/>
        <v>10E40-HP5S30  (40 gal, JA13)</v>
      </c>
      <c r="E300" s="115">
        <f t="shared" si="227"/>
        <v>201859</v>
      </c>
      <c r="F300" s="60">
        <f t="shared" si="242"/>
        <v>40</v>
      </c>
      <c r="G300" s="6" t="str">
        <f t="shared" si="249"/>
        <v>Rheem2020Prem40</v>
      </c>
      <c r="H300" s="62">
        <v>0</v>
      </c>
      <c r="I300" s="60">
        <v>1</v>
      </c>
      <c r="J300" s="61">
        <f t="shared" si="243"/>
        <v>0</v>
      </c>
      <c r="K300" s="61">
        <f t="shared" si="244"/>
        <v>3.1</v>
      </c>
      <c r="L300" s="127">
        <f t="shared" si="245"/>
        <v>1</v>
      </c>
      <c r="M300" s="169" t="str">
        <f t="shared" si="228"/>
        <v>Richmond10E40HP5S30</v>
      </c>
      <c r="N300" s="97" t="s">
        <v>196</v>
      </c>
      <c r="O300" s="32">
        <v>4</v>
      </c>
      <c r="P300" s="81">
        <f t="shared" si="246"/>
        <v>20</v>
      </c>
      <c r="Q300" s="12" t="s">
        <v>98</v>
      </c>
      <c r="R300" s="68">
        <f t="shared" si="241"/>
        <v>18</v>
      </c>
      <c r="S300" s="68">
        <f t="shared" si="230"/>
        <v>201859</v>
      </c>
      <c r="T300" s="65" t="str">
        <f t="shared" si="203"/>
        <v>10E40-HP5S30  (40 gal, JA13)</v>
      </c>
      <c r="U300" s="168">
        <f t="shared" si="220"/>
        <v>1</v>
      </c>
      <c r="V300" t="s">
        <v>317</v>
      </c>
      <c r="W300" s="14">
        <v>40</v>
      </c>
      <c r="X300" s="105"/>
      <c r="Y300" s="86" t="s">
        <v>291</v>
      </c>
      <c r="Z300" s="91" t="str">
        <f t="shared" si="240"/>
        <v>Rheem2020Prem40</v>
      </c>
      <c r="AA300" s="128">
        <v>1</v>
      </c>
      <c r="AB300" s="42"/>
      <c r="AC300" s="51">
        <v>2</v>
      </c>
      <c r="AD300" s="171">
        <v>3.1</v>
      </c>
      <c r="AE300" s="52">
        <v>43944</v>
      </c>
      <c r="AF300" s="49"/>
      <c r="AG300" s="138" t="str">
        <f t="shared" si="224"/>
        <v>2,     201859,   "10E40-HP5S30  (40 gal, JA13)"</v>
      </c>
      <c r="AH300" s="140" t="str">
        <f t="shared" si="225"/>
        <v>Richmond</v>
      </c>
      <c r="AI300" s="141" t="s">
        <v>626</v>
      </c>
      <c r="AJ300" s="166">
        <f t="shared" si="221"/>
        <v>1</v>
      </c>
      <c r="AK300" s="138" t="str">
        <f t="shared" si="226"/>
        <v xml:space="preserve">          case  10E40-HP5S30  (40 gal, JA13)   :   "Richmond10E40HP5S30"</v>
      </c>
      <c r="AL300"/>
      <c r="AM300"/>
      <c r="AN300"/>
      <c r="AO300"/>
      <c r="AP300"/>
      <c r="AQ300"/>
      <c r="AR300"/>
      <c r="AS300"/>
      <c r="AT300"/>
      <c r="AU300"/>
      <c r="AV300"/>
      <c r="AW300"/>
      <c r="AX300"/>
      <c r="AY300"/>
      <c r="AZ300"/>
      <c r="BA300"/>
      <c r="BB300"/>
    </row>
    <row r="301" spans="3:1045" s="6" customFormat="1" ht="15" customHeight="1" x14ac:dyDescent="0.25">
      <c r="C301" s="115" t="str">
        <f t="shared" si="247"/>
        <v>Richmond</v>
      </c>
      <c r="D301" s="115" t="str">
        <f t="shared" si="248"/>
        <v>10E50-HP5S30  (50 gal, JA13)</v>
      </c>
      <c r="E301" s="115">
        <f t="shared" si="227"/>
        <v>201960</v>
      </c>
      <c r="F301" s="60">
        <f t="shared" si="242"/>
        <v>50</v>
      </c>
      <c r="G301" s="6" t="str">
        <f t="shared" si="249"/>
        <v>Rheem2020Prem50</v>
      </c>
      <c r="H301" s="62">
        <v>0</v>
      </c>
      <c r="I301" s="60">
        <v>1</v>
      </c>
      <c r="J301" s="61">
        <f t="shared" si="243"/>
        <v>0</v>
      </c>
      <c r="K301" s="61">
        <f t="shared" si="244"/>
        <v>3.2</v>
      </c>
      <c r="L301" s="127">
        <f t="shared" si="245"/>
        <v>1</v>
      </c>
      <c r="M301" s="169" t="str">
        <f t="shared" si="228"/>
        <v>Richmond10E50HP5S30</v>
      </c>
      <c r="N301" s="97" t="s">
        <v>196</v>
      </c>
      <c r="O301" s="32">
        <v>4</v>
      </c>
      <c r="P301" s="81">
        <f t="shared" si="246"/>
        <v>20</v>
      </c>
      <c r="Q301" s="12" t="s">
        <v>98</v>
      </c>
      <c r="R301" s="68">
        <f t="shared" si="241"/>
        <v>19</v>
      </c>
      <c r="S301" s="68">
        <f t="shared" si="230"/>
        <v>201960</v>
      </c>
      <c r="T301" s="65" t="str">
        <f t="shared" si="203"/>
        <v>10E50-HP5S30  (50 gal, JA13)</v>
      </c>
      <c r="U301" s="168">
        <f t="shared" si="220"/>
        <v>1</v>
      </c>
      <c r="V301" t="s">
        <v>318</v>
      </c>
      <c r="W301" s="14">
        <v>50</v>
      </c>
      <c r="X301" s="105"/>
      <c r="Y301" s="86" t="s">
        <v>292</v>
      </c>
      <c r="Z301" s="91" t="str">
        <f t="shared" si="240"/>
        <v>Rheem2020Prem50</v>
      </c>
      <c r="AA301" s="128">
        <v>1</v>
      </c>
      <c r="AB301" s="42"/>
      <c r="AC301" s="51" t="s">
        <v>9</v>
      </c>
      <c r="AD301" s="171">
        <v>3.2</v>
      </c>
      <c r="AE301" s="52">
        <v>43944</v>
      </c>
      <c r="AF301" s="49"/>
      <c r="AG301" s="138" t="str">
        <f t="shared" si="224"/>
        <v>2,     201960,   "10E50-HP5S30  (50 gal, JA13)"</v>
      </c>
      <c r="AH301" s="140" t="str">
        <f t="shared" si="225"/>
        <v>Richmond</v>
      </c>
      <c r="AI301" s="141" t="s">
        <v>631</v>
      </c>
      <c r="AJ301" s="166">
        <f t="shared" si="221"/>
        <v>1</v>
      </c>
      <c r="AK301" s="138" t="str">
        <f t="shared" si="226"/>
        <v xml:space="preserve">          case  10E50-HP5S30  (50 gal, JA13)   :   "Richmond10E50HP5S30"</v>
      </c>
      <c r="AL301"/>
      <c r="AM301"/>
      <c r="AN301"/>
      <c r="AO301"/>
      <c r="AP301"/>
      <c r="AQ301"/>
      <c r="AR301"/>
      <c r="AS301"/>
      <c r="AT301"/>
      <c r="AU301"/>
      <c r="AV301"/>
      <c r="AW301"/>
      <c r="AX301"/>
      <c r="AY301"/>
      <c r="AZ301"/>
      <c r="BA301"/>
      <c r="BB301"/>
    </row>
    <row r="302" spans="3:1045" s="6" customFormat="1" ht="15" customHeight="1" x14ac:dyDescent="0.25">
      <c r="C302" s="115" t="str">
        <f t="shared" si="247"/>
        <v>Richmond</v>
      </c>
      <c r="D302" s="115" t="str">
        <f t="shared" si="248"/>
        <v>10E65-HP5S30  (65 gal, JA13)</v>
      </c>
      <c r="E302" s="115">
        <f t="shared" si="227"/>
        <v>202061</v>
      </c>
      <c r="F302" s="60">
        <f t="shared" si="242"/>
        <v>65</v>
      </c>
      <c r="G302" s="6" t="str">
        <f t="shared" si="249"/>
        <v>Rheem2020Prem65</v>
      </c>
      <c r="H302" s="62">
        <v>0</v>
      </c>
      <c r="I302" s="60">
        <v>1</v>
      </c>
      <c r="J302" s="61">
        <f t="shared" si="243"/>
        <v>0</v>
      </c>
      <c r="K302" s="61">
        <f t="shared" si="244"/>
        <v>3.2</v>
      </c>
      <c r="L302" s="127">
        <f t="shared" si="245"/>
        <v>1</v>
      </c>
      <c r="M302" s="169" t="str">
        <f t="shared" si="228"/>
        <v>Richmond10E65HP5S30</v>
      </c>
      <c r="N302" s="97" t="s">
        <v>196</v>
      </c>
      <c r="O302" s="32">
        <v>4</v>
      </c>
      <c r="P302" s="81">
        <f t="shared" si="246"/>
        <v>20</v>
      </c>
      <c r="Q302" s="12" t="s">
        <v>98</v>
      </c>
      <c r="R302" s="68">
        <f t="shared" si="241"/>
        <v>20</v>
      </c>
      <c r="S302" s="68">
        <f t="shared" si="230"/>
        <v>202061</v>
      </c>
      <c r="T302" s="65" t="str">
        <f t="shared" si="203"/>
        <v>10E65-HP5S30  (65 gal, JA13)</v>
      </c>
      <c r="U302" s="168">
        <f t="shared" si="220"/>
        <v>1</v>
      </c>
      <c r="V302" t="s">
        <v>319</v>
      </c>
      <c r="W302" s="14">
        <v>65</v>
      </c>
      <c r="X302" s="105"/>
      <c r="Y302" s="86" t="s">
        <v>293</v>
      </c>
      <c r="Z302" s="91" t="str">
        <f t="shared" si="240"/>
        <v>Rheem2020Prem65</v>
      </c>
      <c r="AA302" s="128">
        <v>1</v>
      </c>
      <c r="AB302" s="42"/>
      <c r="AC302" s="51" t="s">
        <v>9</v>
      </c>
      <c r="AD302" s="171">
        <v>3.2</v>
      </c>
      <c r="AE302" s="52">
        <v>43944</v>
      </c>
      <c r="AF302" s="49"/>
      <c r="AG302" s="138" t="str">
        <f t="shared" si="224"/>
        <v>2,     202061,   "10E65-HP5S30  (65 gal, JA13)"</v>
      </c>
      <c r="AH302" s="140" t="str">
        <f t="shared" si="225"/>
        <v>Richmond</v>
      </c>
      <c r="AI302" s="141" t="s">
        <v>636</v>
      </c>
      <c r="AJ302" s="166">
        <f t="shared" si="221"/>
        <v>1</v>
      </c>
      <c r="AK302" s="138" t="str">
        <f t="shared" si="226"/>
        <v xml:space="preserve">          case  10E65-HP5S30  (65 gal, JA13)   :   "Richmond10E65HP5S30"</v>
      </c>
      <c r="AL302"/>
      <c r="AM302"/>
      <c r="AN302"/>
      <c r="AO302"/>
      <c r="AP302"/>
      <c r="AQ302"/>
      <c r="AR302"/>
      <c r="AS302"/>
      <c r="AT302"/>
      <c r="AU302"/>
      <c r="AV302"/>
      <c r="AW302"/>
      <c r="AX302"/>
      <c r="AY302"/>
      <c r="AZ302"/>
      <c r="BA302"/>
      <c r="BB302"/>
    </row>
    <row r="303" spans="3:1045" s="6" customFormat="1" ht="15" customHeight="1" x14ac:dyDescent="0.25">
      <c r="C303" s="115" t="str">
        <f t="shared" si="247"/>
        <v>Richmond</v>
      </c>
      <c r="D303" s="115" t="str">
        <f t="shared" si="248"/>
        <v>10E80-HP5S30  (80 gal, JA13)</v>
      </c>
      <c r="E303" s="115">
        <f t="shared" si="227"/>
        <v>202162</v>
      </c>
      <c r="F303" s="60">
        <f t="shared" si="242"/>
        <v>80</v>
      </c>
      <c r="G303" s="6" t="str">
        <f t="shared" si="249"/>
        <v>Rheem2020Prem80</v>
      </c>
      <c r="H303" s="62">
        <v>0</v>
      </c>
      <c r="I303" s="60">
        <v>1</v>
      </c>
      <c r="J303" s="61">
        <f t="shared" si="243"/>
        <v>0</v>
      </c>
      <c r="K303" s="61">
        <f t="shared" si="244"/>
        <v>3.2</v>
      </c>
      <c r="L303" s="127">
        <f t="shared" si="245"/>
        <v>1</v>
      </c>
      <c r="M303" s="169" t="str">
        <f t="shared" si="228"/>
        <v>Richmond10E80HP5S30</v>
      </c>
      <c r="N303" s="97" t="s">
        <v>196</v>
      </c>
      <c r="O303" s="32">
        <v>4</v>
      </c>
      <c r="P303" s="81">
        <f t="shared" si="246"/>
        <v>20</v>
      </c>
      <c r="Q303" s="12" t="s">
        <v>98</v>
      </c>
      <c r="R303" s="68">
        <f t="shared" si="241"/>
        <v>21</v>
      </c>
      <c r="S303" s="68">
        <f t="shared" si="230"/>
        <v>202162</v>
      </c>
      <c r="T303" s="65" t="str">
        <f t="shared" ref="T303:T379" si="250">V303 &amp; "  (" &amp; W303 &amp; " gal" &amp; IF(AA303&gt;0, ", JA13)", ")")</f>
        <v>10E80-HP5S30  (80 gal, JA13)</v>
      </c>
      <c r="U303" s="168">
        <f t="shared" si="220"/>
        <v>1</v>
      </c>
      <c r="V303" t="s">
        <v>320</v>
      </c>
      <c r="W303" s="14">
        <v>80</v>
      </c>
      <c r="X303" s="105"/>
      <c r="Y303" s="86" t="s">
        <v>294</v>
      </c>
      <c r="Z303" s="91" t="str">
        <f t="shared" si="240"/>
        <v>Rheem2020Prem80</v>
      </c>
      <c r="AA303" s="128">
        <v>1</v>
      </c>
      <c r="AB303" s="42"/>
      <c r="AC303" s="51">
        <v>4</v>
      </c>
      <c r="AD303" s="171">
        <v>3.2</v>
      </c>
      <c r="AE303" s="52">
        <v>43944</v>
      </c>
      <c r="AF303" s="49"/>
      <c r="AG303" s="138" t="str">
        <f t="shared" si="224"/>
        <v>2,     202162,   "10E80-HP5S30  (80 gal, JA13)"</v>
      </c>
      <c r="AH303" s="140" t="str">
        <f t="shared" si="225"/>
        <v>Richmond</v>
      </c>
      <c r="AI303" s="141" t="s">
        <v>641</v>
      </c>
      <c r="AJ303" s="166">
        <f t="shared" si="221"/>
        <v>1</v>
      </c>
      <c r="AK303" s="138" t="str">
        <f t="shared" si="226"/>
        <v xml:space="preserve">          case  10E80-HP5S30  (80 gal, JA13)   :   "Richmond10E80HP5S30"</v>
      </c>
      <c r="AL303"/>
      <c r="AM303"/>
      <c r="AN303"/>
      <c r="AO303"/>
      <c r="AP303"/>
      <c r="AQ303"/>
      <c r="AR303"/>
      <c r="AS303"/>
      <c r="AT303"/>
      <c r="AU303"/>
      <c r="AV303"/>
      <c r="AW303"/>
      <c r="AX303"/>
      <c r="AY303"/>
      <c r="AZ303"/>
      <c r="BA303"/>
      <c r="BB303"/>
    </row>
    <row r="304" spans="3:1045" s="6" customFormat="1" ht="15" customHeight="1" x14ac:dyDescent="0.25">
      <c r="C304" s="6" t="str">
        <f t="shared" si="247"/>
        <v>Richmond</v>
      </c>
      <c r="D304" s="6" t="str">
        <f t="shared" si="248"/>
        <v>10E50-HP4D  (50 gal)</v>
      </c>
      <c r="E304" s="6">
        <f t="shared" si="227"/>
        <v>200139</v>
      </c>
      <c r="F304" s="60">
        <f t="shared" si="202"/>
        <v>50</v>
      </c>
      <c r="G304" s="6" t="str">
        <f t="shared" si="249"/>
        <v>RheemHBDR4550</v>
      </c>
      <c r="H304" s="62">
        <v>0</v>
      </c>
      <c r="I304" s="60">
        <v>1</v>
      </c>
      <c r="J304" s="61">
        <f t="shared" si="205"/>
        <v>0</v>
      </c>
      <c r="K304" s="61">
        <f t="shared" si="206"/>
        <v>3.2</v>
      </c>
      <c r="L304" s="127">
        <f t="shared" si="245"/>
        <v>0</v>
      </c>
      <c r="M304" s="169" t="str">
        <f t="shared" si="228"/>
        <v>Richmond10E50HP4D</v>
      </c>
      <c r="N304" s="97" t="s">
        <v>196</v>
      </c>
      <c r="O304" s="32">
        <v>3</v>
      </c>
      <c r="P304" s="81">
        <f t="shared" si="246"/>
        <v>20</v>
      </c>
      <c r="Q304" s="12" t="s">
        <v>98</v>
      </c>
      <c r="R304" s="67">
        <v>1</v>
      </c>
      <c r="S304" s="68">
        <f t="shared" si="230"/>
        <v>200139</v>
      </c>
      <c r="T304" s="65" t="str">
        <f t="shared" si="250"/>
        <v>10E50-HP4D  (50 gal)</v>
      </c>
      <c r="U304" s="168">
        <f t="shared" si="220"/>
        <v>1</v>
      </c>
      <c r="V304" s="13" t="s">
        <v>135</v>
      </c>
      <c r="W304" s="14">
        <v>50</v>
      </c>
      <c r="X304" s="105" t="s">
        <v>273</v>
      </c>
      <c r="Y304" s="86" t="s">
        <v>273</v>
      </c>
      <c r="Z304" s="91" t="str">
        <f t="shared" si="240"/>
        <v>RheemHBDR4550</v>
      </c>
      <c r="AA304" s="126">
        <v>0</v>
      </c>
      <c r="AB304" s="42" t="str">
        <f>[1]ESTAR_to_AWHS!K61</f>
        <v>--</v>
      </c>
      <c r="AC304" s="51" t="str">
        <f>[1]ESTAR_to_AWHS!I61</f>
        <v>2-3</v>
      </c>
      <c r="AD304" s="171">
        <f>[1]ESTAR_to_AWHS!L61</f>
        <v>3.2</v>
      </c>
      <c r="AE304" s="52">
        <f>[1]ESTAR_to_AWHS!J61</f>
        <v>42667</v>
      </c>
      <c r="AF304" s="49" t="s">
        <v>91</v>
      </c>
      <c r="AG304" s="138" t="str">
        <f t="shared" si="224"/>
        <v>2,     200139,   "10E50-HP4D  (50 gal)"</v>
      </c>
      <c r="AH304" s="140" t="str">
        <f t="shared" si="225"/>
        <v>Richmond</v>
      </c>
      <c r="AI304" s="141" t="s">
        <v>627</v>
      </c>
      <c r="AJ304" s="166">
        <f t="shared" si="221"/>
        <v>1</v>
      </c>
      <c r="AK304" s="138" t="str">
        <f t="shared" si="226"/>
        <v xml:space="preserve">          case  10E50-HP4D  (50 gal)   :   "Richmond10E50HP4D"</v>
      </c>
      <c r="AL304"/>
      <c r="AM304"/>
      <c r="AN304"/>
      <c r="AO304"/>
      <c r="AP304"/>
      <c r="AQ304"/>
      <c r="AR304"/>
      <c r="AS304"/>
      <c r="AT304"/>
      <c r="AU304"/>
      <c r="AV304"/>
      <c r="AW304"/>
      <c r="AX304"/>
      <c r="AY304"/>
      <c r="AZ304"/>
      <c r="BA304"/>
      <c r="BB304"/>
      <c r="BC304"/>
      <c r="BD304"/>
      <c r="BE304"/>
      <c r="BF304"/>
      <c r="BG304"/>
      <c r="BH304"/>
      <c r="BI304"/>
      <c r="BJ304"/>
      <c r="BK304"/>
      <c r="BL304"/>
      <c r="BM304"/>
      <c r="BN304"/>
      <c r="BO304"/>
      <c r="BP304"/>
      <c r="BQ304"/>
      <c r="BR304"/>
      <c r="BS304"/>
      <c r="BT304"/>
      <c r="BU304"/>
      <c r="BV304"/>
      <c r="BW304"/>
      <c r="BX304"/>
      <c r="BY304"/>
      <c r="BZ304"/>
      <c r="CA304"/>
      <c r="CB304"/>
      <c r="CC304"/>
      <c r="CD304"/>
      <c r="CE304"/>
      <c r="CF304"/>
      <c r="CG304"/>
      <c r="CH304"/>
      <c r="CI304"/>
      <c r="CJ304"/>
      <c r="CK304"/>
      <c r="CL304"/>
      <c r="CM304"/>
      <c r="CN304"/>
      <c r="CO304"/>
      <c r="CP304"/>
      <c r="CQ304"/>
      <c r="CR304"/>
      <c r="CS304"/>
      <c r="CT304"/>
      <c r="CU304"/>
      <c r="CV304"/>
      <c r="CW304"/>
      <c r="CX304"/>
      <c r="CY304"/>
      <c r="CZ304"/>
      <c r="DA304"/>
      <c r="DB304"/>
      <c r="DC304"/>
      <c r="DD304"/>
      <c r="DE304"/>
      <c r="DF304"/>
      <c r="DG304"/>
      <c r="DH304"/>
      <c r="DI304"/>
      <c r="DJ304"/>
      <c r="DK304"/>
      <c r="DL304"/>
      <c r="DM304"/>
      <c r="DN304"/>
      <c r="DO304"/>
      <c r="DP304"/>
      <c r="DQ304"/>
      <c r="DR304"/>
      <c r="DS304"/>
      <c r="DT304"/>
      <c r="DU304"/>
      <c r="DV304"/>
      <c r="DW304"/>
      <c r="DX304"/>
      <c r="DY304"/>
      <c r="DZ304"/>
      <c r="EA304"/>
      <c r="EB304"/>
      <c r="EC304"/>
      <c r="ED304"/>
      <c r="EE304"/>
      <c r="EF304"/>
      <c r="EG304"/>
      <c r="EH304"/>
      <c r="EI304"/>
      <c r="EJ304"/>
      <c r="EK304"/>
      <c r="EL304"/>
      <c r="EM304"/>
      <c r="EN304"/>
      <c r="EO304"/>
      <c r="EP304"/>
      <c r="EQ304"/>
      <c r="ER304"/>
      <c r="ES304"/>
      <c r="ET304"/>
      <c r="EU304"/>
      <c r="EV304"/>
      <c r="EW304"/>
      <c r="EX304"/>
      <c r="EY304"/>
      <c r="EZ304"/>
      <c r="FA304"/>
      <c r="FB304"/>
      <c r="FC304"/>
      <c r="FD304"/>
      <c r="FE304"/>
      <c r="FF304"/>
      <c r="FG304"/>
      <c r="FH304"/>
      <c r="FI304"/>
      <c r="FJ304"/>
      <c r="FK304"/>
      <c r="FL304"/>
      <c r="FM304"/>
      <c r="FN304"/>
      <c r="FO304"/>
      <c r="FP304"/>
      <c r="FQ304"/>
      <c r="FR304"/>
      <c r="FS304"/>
      <c r="FT304"/>
      <c r="FU304"/>
      <c r="FV304"/>
      <c r="FW304"/>
      <c r="FX304"/>
      <c r="FY304"/>
      <c r="FZ304"/>
      <c r="GA304"/>
      <c r="GB304"/>
      <c r="GC304"/>
      <c r="GD304"/>
      <c r="GE304"/>
      <c r="GF304"/>
      <c r="GG304"/>
      <c r="GH304"/>
      <c r="GI304"/>
      <c r="GJ304"/>
      <c r="GK304"/>
      <c r="GL304"/>
      <c r="GM304"/>
      <c r="GN304"/>
      <c r="GO304"/>
      <c r="GP304"/>
      <c r="GQ304"/>
      <c r="GR304"/>
      <c r="GS304"/>
      <c r="GT304"/>
      <c r="GU304"/>
      <c r="GV304"/>
      <c r="GW304"/>
      <c r="GX304"/>
      <c r="GY304"/>
      <c r="GZ304"/>
      <c r="HA304"/>
      <c r="HB304"/>
      <c r="HC304"/>
      <c r="HD304"/>
      <c r="HE304"/>
      <c r="HF304"/>
      <c r="HG304"/>
      <c r="HH304"/>
      <c r="HI304"/>
      <c r="HJ304"/>
      <c r="HK304"/>
      <c r="HL304"/>
      <c r="HM304"/>
      <c r="HN304"/>
      <c r="HO304"/>
      <c r="HP304"/>
      <c r="HQ304"/>
      <c r="HR304"/>
      <c r="HS304"/>
      <c r="HT304"/>
      <c r="HU304"/>
      <c r="HV304"/>
      <c r="HW304"/>
      <c r="HX304"/>
      <c r="HY304"/>
      <c r="HZ304"/>
      <c r="IA304"/>
      <c r="IB304"/>
      <c r="IC304"/>
      <c r="ID304"/>
      <c r="IE304"/>
      <c r="IF304"/>
      <c r="IG304"/>
      <c r="IH304"/>
      <c r="II304"/>
      <c r="IJ304"/>
      <c r="IK304"/>
      <c r="IL304"/>
      <c r="IM304"/>
      <c r="IN304"/>
      <c r="IO304"/>
      <c r="IP304"/>
      <c r="IQ304"/>
      <c r="IR304"/>
      <c r="IS304"/>
      <c r="IT304"/>
      <c r="IU304"/>
      <c r="IV304"/>
      <c r="IW304"/>
      <c r="IX304"/>
      <c r="IY304"/>
      <c r="IZ304"/>
      <c r="JA304"/>
      <c r="JB304"/>
      <c r="JC304"/>
      <c r="JD304"/>
      <c r="JE304"/>
      <c r="JF304"/>
      <c r="JG304"/>
      <c r="JH304"/>
      <c r="JI304"/>
      <c r="JJ304"/>
      <c r="JK304"/>
      <c r="JL304"/>
      <c r="JM304"/>
      <c r="JN304"/>
      <c r="JO304"/>
      <c r="JP304"/>
      <c r="JQ304"/>
      <c r="JR304"/>
      <c r="JS304"/>
      <c r="JT304"/>
      <c r="JU304"/>
      <c r="JV304"/>
      <c r="JW304"/>
      <c r="JX304"/>
      <c r="JY304"/>
      <c r="JZ304"/>
      <c r="KA304"/>
      <c r="KB304"/>
      <c r="KC304"/>
      <c r="KD304"/>
      <c r="KE304"/>
      <c r="KF304"/>
      <c r="KG304"/>
      <c r="KH304"/>
      <c r="KI304"/>
      <c r="KJ304"/>
      <c r="KK304"/>
      <c r="KL304"/>
      <c r="KM304"/>
      <c r="KN304"/>
      <c r="KO304"/>
      <c r="KP304"/>
      <c r="KQ304"/>
      <c r="KR304"/>
      <c r="KS304"/>
      <c r="KT304"/>
      <c r="KU304"/>
      <c r="KV304"/>
      <c r="KW304"/>
      <c r="KX304"/>
      <c r="KY304"/>
      <c r="KZ304"/>
      <c r="LA304"/>
      <c r="LB304"/>
      <c r="LC304"/>
      <c r="LD304"/>
      <c r="LE304"/>
      <c r="LF304"/>
      <c r="LG304"/>
      <c r="LH304"/>
      <c r="LI304"/>
      <c r="LJ304"/>
      <c r="LK304"/>
      <c r="LL304"/>
      <c r="LM304"/>
      <c r="LN304"/>
      <c r="LO304"/>
      <c r="LP304"/>
      <c r="LQ304"/>
      <c r="LR304"/>
      <c r="LS304"/>
      <c r="LT304"/>
      <c r="LU304"/>
      <c r="LV304"/>
      <c r="LW304"/>
      <c r="LX304"/>
      <c r="LY304"/>
      <c r="LZ304"/>
      <c r="MA304"/>
      <c r="MB304"/>
      <c r="MC304"/>
      <c r="MD304"/>
      <c r="ME304"/>
      <c r="MF304"/>
      <c r="MG304"/>
      <c r="MH304"/>
      <c r="MI304"/>
      <c r="MJ304"/>
      <c r="MK304"/>
      <c r="ML304"/>
      <c r="MM304"/>
      <c r="MN304"/>
      <c r="MO304"/>
      <c r="MP304"/>
      <c r="MQ304"/>
      <c r="MR304"/>
      <c r="MS304"/>
      <c r="MT304"/>
      <c r="MU304"/>
      <c r="MV304"/>
      <c r="MW304"/>
      <c r="MX304"/>
      <c r="MY304"/>
      <c r="MZ304"/>
      <c r="NA304"/>
      <c r="NB304"/>
      <c r="NC304"/>
      <c r="ND304"/>
      <c r="NE304"/>
      <c r="NF304"/>
      <c r="NG304"/>
      <c r="NH304"/>
      <c r="NI304"/>
      <c r="NJ304"/>
      <c r="NK304"/>
      <c r="NL304"/>
      <c r="NM304"/>
      <c r="NN304"/>
      <c r="NO304"/>
      <c r="NP304"/>
      <c r="NQ304"/>
      <c r="NR304"/>
      <c r="NS304"/>
      <c r="NT304"/>
      <c r="NU304"/>
      <c r="NV304"/>
      <c r="NW304"/>
      <c r="NX304"/>
      <c r="NY304"/>
      <c r="NZ304"/>
      <c r="OA304"/>
      <c r="OB304"/>
      <c r="OC304"/>
      <c r="OD304"/>
      <c r="OE304"/>
      <c r="OF304"/>
      <c r="OG304"/>
      <c r="OH304"/>
      <c r="OI304"/>
      <c r="OJ304"/>
      <c r="OK304"/>
      <c r="OL304"/>
      <c r="OM304"/>
      <c r="ON304"/>
      <c r="OO304"/>
      <c r="OP304"/>
      <c r="OQ304"/>
      <c r="OR304"/>
      <c r="OS304"/>
      <c r="OT304"/>
      <c r="OU304"/>
      <c r="OV304"/>
      <c r="OW304"/>
      <c r="OX304"/>
      <c r="OY304"/>
      <c r="OZ304"/>
      <c r="PA304"/>
      <c r="PB304"/>
      <c r="PC304"/>
      <c r="PD304"/>
      <c r="PE304"/>
      <c r="PF304"/>
      <c r="PG304"/>
      <c r="PH304"/>
      <c r="PI304"/>
      <c r="PJ304"/>
      <c r="PK304"/>
      <c r="PL304"/>
      <c r="PM304"/>
      <c r="PN304"/>
      <c r="PO304"/>
      <c r="PP304"/>
      <c r="PQ304"/>
      <c r="PR304"/>
      <c r="PS304"/>
      <c r="PT304"/>
      <c r="PU304"/>
      <c r="PV304"/>
      <c r="PW304"/>
      <c r="PX304"/>
      <c r="PY304"/>
      <c r="PZ304"/>
      <c r="QA304"/>
      <c r="QB304"/>
      <c r="QC304"/>
      <c r="QD304"/>
      <c r="QE304"/>
      <c r="QF304"/>
      <c r="QG304"/>
      <c r="QH304"/>
      <c r="QI304"/>
      <c r="QJ304"/>
      <c r="QK304"/>
      <c r="QL304"/>
      <c r="QM304"/>
      <c r="QN304"/>
      <c r="QO304"/>
      <c r="QP304"/>
      <c r="QQ304"/>
      <c r="QR304"/>
      <c r="QS304"/>
      <c r="QT304"/>
      <c r="QU304"/>
      <c r="QV304"/>
      <c r="QW304"/>
      <c r="QX304"/>
      <c r="QY304"/>
      <c r="QZ304"/>
      <c r="RA304"/>
      <c r="RB304"/>
      <c r="RC304"/>
      <c r="RD304"/>
      <c r="RE304"/>
      <c r="RF304"/>
      <c r="RG304"/>
      <c r="RH304"/>
      <c r="RI304"/>
      <c r="RJ304"/>
      <c r="RK304"/>
      <c r="RL304"/>
      <c r="RM304"/>
      <c r="RN304"/>
      <c r="RO304"/>
      <c r="RP304"/>
      <c r="RQ304"/>
      <c r="RR304"/>
      <c r="RS304"/>
      <c r="RT304"/>
      <c r="RU304"/>
      <c r="RV304"/>
      <c r="RW304"/>
      <c r="RX304"/>
      <c r="RY304"/>
      <c r="RZ304"/>
      <c r="SA304"/>
      <c r="SB304"/>
      <c r="SC304"/>
      <c r="SD304"/>
      <c r="SE304"/>
      <c r="SF304"/>
      <c r="SG304"/>
      <c r="SH304"/>
      <c r="SI304"/>
      <c r="SJ304"/>
      <c r="SK304"/>
      <c r="SL304"/>
      <c r="SM304"/>
      <c r="SN304"/>
      <c r="SO304"/>
      <c r="SP304"/>
      <c r="SQ304"/>
      <c r="SR304"/>
      <c r="SS304"/>
      <c r="ST304"/>
      <c r="SU304"/>
      <c r="SV304"/>
      <c r="SW304"/>
      <c r="SX304"/>
      <c r="SY304"/>
      <c r="SZ304"/>
      <c r="TA304"/>
      <c r="TB304"/>
      <c r="TC304"/>
      <c r="TD304"/>
      <c r="TE304"/>
      <c r="TF304"/>
      <c r="TG304"/>
      <c r="TH304"/>
      <c r="TI304"/>
      <c r="TJ304"/>
      <c r="TK304"/>
      <c r="TL304"/>
      <c r="TM304"/>
      <c r="TN304"/>
      <c r="TO304"/>
      <c r="TP304"/>
      <c r="TQ304"/>
      <c r="TR304"/>
      <c r="TS304"/>
      <c r="TT304"/>
      <c r="TU304"/>
      <c r="TV304"/>
      <c r="TW304"/>
      <c r="TX304"/>
      <c r="TY304"/>
      <c r="TZ304"/>
      <c r="UA304"/>
      <c r="UB304"/>
      <c r="UC304"/>
      <c r="UD304"/>
      <c r="UE304"/>
      <c r="UF304"/>
      <c r="UG304"/>
      <c r="UH304"/>
      <c r="UI304"/>
      <c r="UJ304"/>
      <c r="UK304"/>
      <c r="UL304"/>
      <c r="UM304"/>
      <c r="UN304"/>
      <c r="UO304"/>
      <c r="UP304"/>
      <c r="UQ304"/>
      <c r="UR304"/>
      <c r="US304"/>
      <c r="UT304"/>
      <c r="UU304"/>
      <c r="UV304"/>
      <c r="UW304"/>
      <c r="UX304"/>
      <c r="UY304"/>
      <c r="UZ304"/>
      <c r="VA304"/>
      <c r="VB304"/>
      <c r="VC304"/>
      <c r="VD304"/>
      <c r="VE304"/>
      <c r="VF304"/>
      <c r="VG304"/>
      <c r="VH304"/>
      <c r="VI304"/>
      <c r="VJ304"/>
      <c r="VK304"/>
      <c r="VL304"/>
      <c r="VM304"/>
      <c r="VN304"/>
      <c r="VO304"/>
      <c r="VP304"/>
      <c r="VQ304"/>
      <c r="VR304"/>
      <c r="VS304"/>
      <c r="VT304"/>
      <c r="VU304"/>
      <c r="VV304"/>
      <c r="VW304"/>
      <c r="VX304"/>
      <c r="VY304"/>
      <c r="VZ304"/>
      <c r="WA304"/>
      <c r="WB304"/>
      <c r="WC304"/>
      <c r="WD304"/>
      <c r="WE304"/>
      <c r="WF304"/>
      <c r="WG304"/>
      <c r="WH304"/>
      <c r="WI304"/>
      <c r="WJ304"/>
      <c r="WK304"/>
      <c r="WL304"/>
      <c r="WM304"/>
      <c r="WN304"/>
      <c r="WO304"/>
      <c r="WP304"/>
      <c r="WQ304"/>
      <c r="WR304"/>
      <c r="WS304"/>
      <c r="WT304"/>
      <c r="WU304"/>
      <c r="WV304"/>
      <c r="WW304"/>
      <c r="WX304"/>
      <c r="WY304"/>
      <c r="WZ304"/>
      <c r="XA304"/>
      <c r="XB304"/>
      <c r="XC304"/>
      <c r="XD304"/>
      <c r="XE304"/>
      <c r="XF304"/>
      <c r="XG304"/>
      <c r="XH304"/>
      <c r="XI304"/>
      <c r="XJ304"/>
      <c r="XK304"/>
      <c r="XL304"/>
      <c r="XM304"/>
      <c r="XN304"/>
      <c r="XO304"/>
      <c r="XP304"/>
      <c r="XQ304"/>
      <c r="XR304"/>
      <c r="XS304"/>
      <c r="XT304"/>
      <c r="XU304"/>
      <c r="XV304"/>
      <c r="XW304"/>
      <c r="XX304"/>
      <c r="XY304"/>
      <c r="XZ304"/>
      <c r="YA304"/>
      <c r="YB304"/>
      <c r="YC304"/>
      <c r="YD304"/>
      <c r="YE304"/>
      <c r="YF304"/>
      <c r="YG304"/>
      <c r="YH304"/>
      <c r="YI304"/>
      <c r="YJ304"/>
      <c r="YK304"/>
      <c r="YL304"/>
      <c r="YM304"/>
      <c r="YN304"/>
      <c r="YO304"/>
      <c r="YP304"/>
      <c r="YQ304"/>
      <c r="YR304"/>
      <c r="YS304"/>
      <c r="YT304"/>
      <c r="YU304"/>
      <c r="YV304"/>
      <c r="YW304"/>
      <c r="YX304"/>
      <c r="YY304"/>
      <c r="YZ304"/>
      <c r="ZA304"/>
      <c r="ZB304"/>
      <c r="ZC304"/>
      <c r="ZD304"/>
      <c r="ZE304"/>
      <c r="ZF304"/>
      <c r="ZG304"/>
      <c r="ZH304"/>
      <c r="ZI304"/>
      <c r="ZJ304"/>
      <c r="ZK304"/>
      <c r="ZL304"/>
      <c r="ZM304"/>
      <c r="ZN304"/>
      <c r="ZO304"/>
      <c r="ZP304"/>
      <c r="ZQ304"/>
      <c r="ZR304"/>
      <c r="ZS304"/>
      <c r="ZT304"/>
      <c r="ZU304"/>
      <c r="ZV304"/>
      <c r="ZW304"/>
      <c r="ZX304"/>
      <c r="ZY304"/>
      <c r="ZZ304"/>
      <c r="AAA304"/>
      <c r="AAB304"/>
      <c r="AAC304"/>
      <c r="AAD304"/>
      <c r="AAE304"/>
      <c r="AAF304"/>
      <c r="AAG304"/>
      <c r="AAH304"/>
      <c r="AAI304"/>
      <c r="AAJ304"/>
      <c r="AAK304"/>
      <c r="AAL304"/>
      <c r="AAM304"/>
      <c r="AAN304"/>
      <c r="AAO304"/>
      <c r="AAP304"/>
      <c r="AAQ304"/>
      <c r="AAR304"/>
      <c r="AAS304"/>
      <c r="AAT304"/>
      <c r="AAU304"/>
      <c r="AAV304"/>
      <c r="AAW304"/>
      <c r="AAX304"/>
      <c r="AAY304"/>
      <c r="AAZ304"/>
      <c r="ABA304"/>
      <c r="ABB304"/>
      <c r="ABC304"/>
      <c r="ABD304"/>
      <c r="ABE304"/>
      <c r="ABF304"/>
      <c r="ABG304"/>
      <c r="ABH304"/>
      <c r="ABI304"/>
      <c r="ABJ304"/>
      <c r="ABK304"/>
      <c r="ABL304"/>
      <c r="ABM304"/>
      <c r="ABN304"/>
      <c r="ABO304"/>
      <c r="ABP304"/>
      <c r="ABQ304"/>
      <c r="ABR304"/>
      <c r="ABS304"/>
      <c r="ABT304"/>
      <c r="ABU304"/>
      <c r="ABV304"/>
      <c r="ABW304"/>
      <c r="ABX304"/>
      <c r="ABY304"/>
      <c r="ABZ304"/>
      <c r="ACA304"/>
      <c r="ACB304"/>
      <c r="ACC304"/>
      <c r="ACD304"/>
      <c r="ACE304"/>
      <c r="ACF304"/>
      <c r="ACG304"/>
      <c r="ACH304"/>
      <c r="ACI304"/>
      <c r="ACJ304"/>
      <c r="ACK304"/>
      <c r="ACL304"/>
      <c r="ACM304"/>
      <c r="ACN304"/>
      <c r="ACO304"/>
      <c r="ACP304"/>
      <c r="ACQ304"/>
      <c r="ACR304"/>
      <c r="ACS304"/>
      <c r="ACT304"/>
      <c r="ACU304"/>
      <c r="ACV304"/>
      <c r="ACW304"/>
      <c r="ACX304"/>
      <c r="ACY304"/>
      <c r="ACZ304"/>
      <c r="ADA304"/>
      <c r="ADB304"/>
      <c r="ADC304"/>
      <c r="ADD304"/>
      <c r="ADE304"/>
      <c r="ADF304"/>
      <c r="ADG304"/>
      <c r="ADH304"/>
      <c r="ADI304"/>
      <c r="ADJ304"/>
      <c r="ADK304"/>
      <c r="ADL304"/>
      <c r="ADM304"/>
      <c r="ADN304"/>
      <c r="ADO304"/>
      <c r="ADP304"/>
      <c r="ADQ304"/>
      <c r="ADR304"/>
      <c r="ADS304"/>
      <c r="ADT304"/>
      <c r="ADU304"/>
      <c r="ADV304"/>
      <c r="ADW304"/>
      <c r="ADX304"/>
      <c r="ADY304"/>
      <c r="ADZ304"/>
      <c r="AEA304"/>
      <c r="AEB304"/>
      <c r="AEC304"/>
      <c r="AED304"/>
      <c r="AEE304"/>
      <c r="AEF304"/>
      <c r="AEG304"/>
      <c r="AEH304"/>
      <c r="AEI304"/>
      <c r="AEJ304"/>
      <c r="AEK304"/>
      <c r="AEL304"/>
      <c r="AEM304"/>
      <c r="AEN304"/>
      <c r="AEO304"/>
      <c r="AEP304"/>
      <c r="AEQ304"/>
      <c r="AER304"/>
      <c r="AES304"/>
      <c r="AET304"/>
      <c r="AEU304"/>
      <c r="AEV304"/>
      <c r="AEW304"/>
      <c r="AEX304"/>
      <c r="AEY304"/>
      <c r="AEZ304"/>
      <c r="AFA304"/>
      <c r="AFB304"/>
      <c r="AFC304"/>
      <c r="AFD304"/>
      <c r="AFE304"/>
      <c r="AFF304"/>
      <c r="AFG304"/>
      <c r="AFH304"/>
      <c r="AFI304"/>
      <c r="AFJ304"/>
      <c r="AFK304"/>
      <c r="AFL304"/>
      <c r="AFM304"/>
      <c r="AFN304"/>
      <c r="AFO304"/>
      <c r="AFP304"/>
      <c r="AFQ304"/>
      <c r="AFR304"/>
      <c r="AFS304"/>
      <c r="AFT304"/>
      <c r="AFU304"/>
      <c r="AFV304"/>
      <c r="AFW304"/>
      <c r="AFX304"/>
      <c r="AFY304"/>
      <c r="AFZ304"/>
      <c r="AGA304"/>
      <c r="AGB304"/>
      <c r="AGC304"/>
      <c r="AGD304"/>
      <c r="AGE304"/>
      <c r="AGF304"/>
      <c r="AGG304"/>
      <c r="AGH304"/>
      <c r="AGI304"/>
      <c r="AGJ304"/>
      <c r="AGK304"/>
      <c r="AGL304"/>
      <c r="AGM304"/>
      <c r="AGN304"/>
      <c r="AGO304"/>
      <c r="AGP304"/>
      <c r="AGQ304"/>
      <c r="AGR304"/>
      <c r="AGS304"/>
      <c r="AGT304"/>
      <c r="AGU304"/>
      <c r="AGV304"/>
      <c r="AGW304"/>
      <c r="AGX304"/>
      <c r="AGY304"/>
      <c r="AGZ304"/>
      <c r="AHA304"/>
      <c r="AHB304"/>
      <c r="AHC304"/>
      <c r="AHD304"/>
      <c r="AHE304"/>
      <c r="AHF304"/>
      <c r="AHG304"/>
      <c r="AHH304"/>
      <c r="AHI304"/>
      <c r="AHJ304"/>
      <c r="AHK304"/>
      <c r="AHL304"/>
      <c r="AHM304"/>
      <c r="AHN304"/>
      <c r="AHO304"/>
      <c r="AHP304"/>
      <c r="AHQ304"/>
      <c r="AHR304"/>
      <c r="AHS304"/>
      <c r="AHT304"/>
      <c r="AHU304"/>
      <c r="AHV304"/>
      <c r="AHW304"/>
      <c r="AHX304"/>
      <c r="AHY304"/>
      <c r="AHZ304"/>
      <c r="AIA304"/>
      <c r="AIB304"/>
      <c r="AIC304"/>
      <c r="AID304"/>
      <c r="AIE304"/>
      <c r="AIF304"/>
      <c r="AIG304"/>
      <c r="AIH304"/>
      <c r="AII304"/>
      <c r="AIJ304"/>
      <c r="AIK304"/>
      <c r="AIL304"/>
      <c r="AIM304"/>
      <c r="AIN304"/>
      <c r="AIO304"/>
      <c r="AIP304"/>
      <c r="AIQ304"/>
      <c r="AIR304"/>
      <c r="AIS304"/>
      <c r="AIT304"/>
      <c r="AIU304"/>
      <c r="AIV304"/>
      <c r="AIW304"/>
      <c r="AIX304"/>
      <c r="AIY304"/>
      <c r="AIZ304"/>
      <c r="AJA304"/>
      <c r="AJB304"/>
      <c r="AJC304"/>
      <c r="AJD304"/>
      <c r="AJE304"/>
      <c r="AJF304"/>
      <c r="AJG304"/>
      <c r="AJH304"/>
      <c r="AJI304"/>
      <c r="AJJ304"/>
      <c r="AJK304"/>
      <c r="AJL304"/>
      <c r="AJM304"/>
      <c r="AJN304"/>
      <c r="AJO304"/>
      <c r="AJP304"/>
      <c r="AJQ304"/>
      <c r="AJR304"/>
      <c r="AJS304"/>
      <c r="AJT304"/>
      <c r="AJU304"/>
      <c r="AJV304"/>
      <c r="AJW304"/>
      <c r="AJX304"/>
      <c r="AJY304"/>
      <c r="AJZ304"/>
      <c r="AKA304"/>
      <c r="AKB304"/>
      <c r="AKC304"/>
      <c r="AKD304"/>
      <c r="AKE304"/>
      <c r="AKF304"/>
      <c r="AKG304"/>
      <c r="AKH304"/>
      <c r="AKI304"/>
      <c r="AKJ304"/>
      <c r="AKK304"/>
      <c r="AKL304"/>
      <c r="AKM304"/>
      <c r="AKN304"/>
      <c r="AKO304"/>
      <c r="AKP304"/>
      <c r="AKQ304"/>
      <c r="AKR304"/>
      <c r="AKS304"/>
      <c r="AKT304"/>
      <c r="AKU304"/>
      <c r="AKV304"/>
      <c r="AKW304"/>
      <c r="AKX304"/>
      <c r="AKY304"/>
      <c r="AKZ304"/>
      <c r="ALA304"/>
      <c r="ALB304"/>
      <c r="ALC304"/>
      <c r="ALD304"/>
      <c r="ALE304"/>
      <c r="ALF304"/>
      <c r="ALG304"/>
      <c r="ALH304"/>
      <c r="ALI304"/>
      <c r="ALJ304"/>
      <c r="ALK304"/>
      <c r="ALL304"/>
      <c r="ALM304"/>
      <c r="ALN304"/>
      <c r="ALO304"/>
      <c r="ALP304"/>
      <c r="ALQ304"/>
      <c r="ALR304"/>
      <c r="ALS304"/>
      <c r="ALT304"/>
      <c r="ALU304"/>
      <c r="ALV304"/>
      <c r="ALW304"/>
      <c r="ALX304"/>
      <c r="ALY304"/>
      <c r="ALZ304"/>
      <c r="AMA304"/>
      <c r="AMB304"/>
      <c r="AMC304"/>
      <c r="AMD304"/>
      <c r="AME304"/>
      <c r="AMF304"/>
      <c r="AMG304"/>
      <c r="AMH304"/>
      <c r="AMI304"/>
      <c r="AMJ304"/>
      <c r="AMK304"/>
      <c r="AML304"/>
      <c r="AMM304"/>
      <c r="AMN304"/>
      <c r="AMO304"/>
      <c r="AMP304"/>
      <c r="AMQ304"/>
      <c r="AMR304"/>
      <c r="AMS304"/>
      <c r="AMT304"/>
      <c r="AMU304"/>
      <c r="AMV304"/>
      <c r="AMW304"/>
      <c r="AMX304"/>
      <c r="AMY304"/>
      <c r="AMZ304"/>
      <c r="ANA304"/>
      <c r="ANB304"/>
      <c r="ANC304"/>
      <c r="AND304"/>
      <c r="ANE304"/>
    </row>
    <row r="305" spans="3:1045" s="6" customFormat="1" ht="15" customHeight="1" x14ac:dyDescent="0.25">
      <c r="C305" s="6" t="str">
        <f t="shared" si="247"/>
        <v>Richmond</v>
      </c>
      <c r="D305" s="6" t="str">
        <f t="shared" si="248"/>
        <v>10E65-HP4D  (65 gal)</v>
      </c>
      <c r="E305" s="6">
        <f t="shared" si="227"/>
        <v>200240</v>
      </c>
      <c r="F305" s="60">
        <f t="shared" si="202"/>
        <v>65</v>
      </c>
      <c r="G305" s="6" t="str">
        <f t="shared" si="249"/>
        <v>RheemHBDR4565</v>
      </c>
      <c r="H305" s="62">
        <v>0</v>
      </c>
      <c r="I305" s="60">
        <v>1</v>
      </c>
      <c r="J305" s="61">
        <f t="shared" si="205"/>
        <v>0</v>
      </c>
      <c r="K305" s="61">
        <f t="shared" si="206"/>
        <v>3.4</v>
      </c>
      <c r="L305" s="127">
        <f t="shared" si="245"/>
        <v>0</v>
      </c>
      <c r="M305" s="169" t="str">
        <f t="shared" si="228"/>
        <v>Richmond10E65HP4D</v>
      </c>
      <c r="N305" s="97" t="s">
        <v>196</v>
      </c>
      <c r="O305" s="32">
        <v>3</v>
      </c>
      <c r="P305" s="81">
        <f t="shared" si="246"/>
        <v>20</v>
      </c>
      <c r="Q305" s="12" t="s">
        <v>98</v>
      </c>
      <c r="R305" s="68">
        <f t="shared" ref="R305:R312" si="251">R304+1</f>
        <v>2</v>
      </c>
      <c r="S305" s="68">
        <f t="shared" si="230"/>
        <v>200240</v>
      </c>
      <c r="T305" s="65" t="str">
        <f t="shared" si="250"/>
        <v>10E65-HP4D  (65 gal)</v>
      </c>
      <c r="U305" s="168">
        <f t="shared" si="220"/>
        <v>1</v>
      </c>
      <c r="V305" s="13" t="s">
        <v>136</v>
      </c>
      <c r="W305" s="14">
        <v>65</v>
      </c>
      <c r="X305" s="105" t="s">
        <v>274</v>
      </c>
      <c r="Y305" s="86" t="s">
        <v>274</v>
      </c>
      <c r="Z305" s="91" t="str">
        <f t="shared" si="240"/>
        <v>RheemHBDR4565</v>
      </c>
      <c r="AA305" s="126">
        <v>0</v>
      </c>
      <c r="AB305" s="42" t="str">
        <f>[1]ESTAR_to_AWHS!K62</f>
        <v>--</v>
      </c>
      <c r="AC305" s="51" t="str">
        <f>[1]ESTAR_to_AWHS!I62</f>
        <v>2-3</v>
      </c>
      <c r="AD305" s="171">
        <f>[1]ESTAR_to_AWHS!L62</f>
        <v>3.4</v>
      </c>
      <c r="AE305" s="52">
        <f>[1]ESTAR_to_AWHS!J62</f>
        <v>42667</v>
      </c>
      <c r="AF305" s="49" t="s">
        <v>91</v>
      </c>
      <c r="AG305" s="138" t="str">
        <f t="shared" si="224"/>
        <v>2,     200240,   "10E65-HP4D  (65 gal)"</v>
      </c>
      <c r="AH305" s="140" t="str">
        <f t="shared" si="225"/>
        <v>Richmond</v>
      </c>
      <c r="AI305" s="141" t="s">
        <v>632</v>
      </c>
      <c r="AJ305" s="166">
        <f t="shared" si="221"/>
        <v>1</v>
      </c>
      <c r="AK305" s="138" t="str">
        <f t="shared" si="226"/>
        <v xml:space="preserve">          case  10E65-HP4D  (65 gal)   :   "Richmond10E65HP4D"</v>
      </c>
      <c r="AL305"/>
      <c r="AM305"/>
      <c r="AN305"/>
      <c r="AO305"/>
      <c r="AP305"/>
      <c r="AQ305"/>
      <c r="AR305"/>
      <c r="AS305"/>
      <c r="AT305"/>
      <c r="AU305"/>
      <c r="AV305"/>
      <c r="AW305"/>
      <c r="AX305"/>
      <c r="AY305"/>
      <c r="AZ305"/>
      <c r="BA305"/>
      <c r="BB305"/>
      <c r="BC305"/>
      <c r="BD305"/>
      <c r="BE305"/>
      <c r="BF305"/>
      <c r="BG305"/>
      <c r="BH305"/>
      <c r="BI305"/>
      <c r="BJ305"/>
      <c r="BK305"/>
      <c r="BL305"/>
      <c r="BM305"/>
      <c r="BN305"/>
      <c r="BO305"/>
      <c r="BP305"/>
      <c r="BQ305"/>
      <c r="BR305"/>
      <c r="BS305"/>
      <c r="BT305"/>
      <c r="BU305"/>
      <c r="BV305"/>
      <c r="BW305"/>
      <c r="BX305"/>
      <c r="BY305"/>
      <c r="BZ305"/>
      <c r="CA305"/>
      <c r="CB305"/>
      <c r="CC305"/>
      <c r="CD305"/>
      <c r="CE305"/>
      <c r="CF305"/>
      <c r="CG305"/>
      <c r="CH305"/>
      <c r="CI305"/>
      <c r="CJ305"/>
      <c r="CK305"/>
      <c r="CL305"/>
      <c r="CM305"/>
      <c r="CN305"/>
      <c r="CO305"/>
      <c r="CP305"/>
      <c r="CQ305"/>
      <c r="CR305"/>
      <c r="CS305"/>
      <c r="CT305"/>
      <c r="CU305"/>
      <c r="CV305"/>
      <c r="CW305"/>
      <c r="CX305"/>
      <c r="CY305"/>
      <c r="CZ305"/>
      <c r="DA305"/>
      <c r="DB305"/>
      <c r="DC305"/>
      <c r="DD305"/>
      <c r="DE305"/>
      <c r="DF305"/>
      <c r="DG305"/>
      <c r="DH305"/>
      <c r="DI305"/>
      <c r="DJ305"/>
      <c r="DK305"/>
      <c r="DL305"/>
      <c r="DM305"/>
      <c r="DN305"/>
      <c r="DO305"/>
      <c r="DP305"/>
      <c r="DQ305"/>
      <c r="DR305"/>
      <c r="DS305"/>
      <c r="DT305"/>
      <c r="DU305"/>
      <c r="DV305"/>
      <c r="DW305"/>
      <c r="DX305"/>
      <c r="DY305"/>
      <c r="DZ305"/>
      <c r="EA305"/>
      <c r="EB305"/>
      <c r="EC305"/>
      <c r="ED305"/>
      <c r="EE305"/>
      <c r="EF305"/>
      <c r="EG305"/>
      <c r="EH305"/>
      <c r="EI305"/>
      <c r="EJ305"/>
      <c r="EK305"/>
      <c r="EL305"/>
      <c r="EM305"/>
      <c r="EN305"/>
      <c r="EO305"/>
      <c r="EP305"/>
      <c r="EQ305"/>
      <c r="ER305"/>
      <c r="ES305"/>
      <c r="ET305"/>
      <c r="EU305"/>
      <c r="EV305"/>
      <c r="EW305"/>
      <c r="EX305"/>
      <c r="EY305"/>
      <c r="EZ305"/>
      <c r="FA305"/>
      <c r="FB305"/>
      <c r="FC305"/>
      <c r="FD305"/>
      <c r="FE305"/>
      <c r="FF305"/>
      <c r="FG305"/>
      <c r="FH305"/>
      <c r="FI305"/>
      <c r="FJ305"/>
      <c r="FK305"/>
      <c r="FL305"/>
      <c r="FM305"/>
      <c r="FN305"/>
      <c r="FO305"/>
      <c r="FP305"/>
      <c r="FQ305"/>
      <c r="FR305"/>
      <c r="FS305"/>
      <c r="FT305"/>
      <c r="FU305"/>
      <c r="FV305"/>
      <c r="FW305"/>
      <c r="FX305"/>
      <c r="FY305"/>
      <c r="FZ305"/>
      <c r="GA305"/>
      <c r="GB305"/>
      <c r="GC305"/>
      <c r="GD305"/>
      <c r="GE305"/>
      <c r="GF305"/>
      <c r="GG305"/>
      <c r="GH305"/>
      <c r="GI305"/>
      <c r="GJ305"/>
      <c r="GK305"/>
      <c r="GL305"/>
      <c r="GM305"/>
      <c r="GN305"/>
      <c r="GO305"/>
      <c r="GP305"/>
      <c r="GQ305"/>
      <c r="GR305"/>
      <c r="GS305"/>
      <c r="GT305"/>
      <c r="GU305"/>
      <c r="GV305"/>
      <c r="GW305"/>
      <c r="GX305"/>
      <c r="GY305"/>
      <c r="GZ305"/>
      <c r="HA305"/>
      <c r="HB305"/>
      <c r="HC305"/>
      <c r="HD305"/>
      <c r="HE305"/>
      <c r="HF305"/>
      <c r="HG305"/>
      <c r="HH305"/>
      <c r="HI305"/>
      <c r="HJ305"/>
      <c r="HK305"/>
      <c r="HL305"/>
      <c r="HM305"/>
      <c r="HN305"/>
      <c r="HO305"/>
      <c r="HP305"/>
      <c r="HQ305"/>
      <c r="HR305"/>
      <c r="HS305"/>
      <c r="HT305"/>
      <c r="HU305"/>
      <c r="HV305"/>
      <c r="HW305"/>
      <c r="HX305"/>
      <c r="HY305"/>
      <c r="HZ305"/>
      <c r="IA305"/>
      <c r="IB305"/>
      <c r="IC305"/>
      <c r="ID305"/>
      <c r="IE305"/>
      <c r="IF305"/>
      <c r="IG305"/>
      <c r="IH305"/>
      <c r="II305"/>
      <c r="IJ305"/>
      <c r="IK305"/>
      <c r="IL305"/>
      <c r="IM305"/>
      <c r="IN305"/>
      <c r="IO305"/>
      <c r="IP305"/>
      <c r="IQ305"/>
      <c r="IR305"/>
      <c r="IS305"/>
      <c r="IT305"/>
      <c r="IU305"/>
      <c r="IV305"/>
      <c r="IW305"/>
      <c r="IX305"/>
      <c r="IY305"/>
      <c r="IZ305"/>
      <c r="JA305"/>
      <c r="JB305"/>
      <c r="JC305"/>
      <c r="JD305"/>
      <c r="JE305"/>
      <c r="JF305"/>
      <c r="JG305"/>
      <c r="JH305"/>
      <c r="JI305"/>
      <c r="JJ305"/>
      <c r="JK305"/>
      <c r="JL305"/>
      <c r="JM305"/>
      <c r="JN305"/>
      <c r="JO305"/>
      <c r="JP305"/>
      <c r="JQ305"/>
      <c r="JR305"/>
      <c r="JS305"/>
      <c r="JT305"/>
      <c r="JU305"/>
      <c r="JV305"/>
      <c r="JW305"/>
      <c r="JX305"/>
      <c r="JY305"/>
      <c r="JZ305"/>
      <c r="KA305"/>
      <c r="KB305"/>
      <c r="KC305"/>
      <c r="KD305"/>
      <c r="KE305"/>
      <c r="KF305"/>
      <c r="KG305"/>
      <c r="KH305"/>
      <c r="KI305"/>
      <c r="KJ305"/>
      <c r="KK305"/>
      <c r="KL305"/>
      <c r="KM305"/>
      <c r="KN305"/>
      <c r="KO305"/>
      <c r="KP305"/>
      <c r="KQ305"/>
      <c r="KR305"/>
      <c r="KS305"/>
      <c r="KT305"/>
      <c r="KU305"/>
      <c r="KV305"/>
      <c r="KW305"/>
      <c r="KX305"/>
      <c r="KY305"/>
      <c r="KZ305"/>
      <c r="LA305"/>
      <c r="LB305"/>
      <c r="LC305"/>
      <c r="LD305"/>
      <c r="LE305"/>
      <c r="LF305"/>
      <c r="LG305"/>
      <c r="LH305"/>
      <c r="LI305"/>
      <c r="LJ305"/>
      <c r="LK305"/>
      <c r="LL305"/>
      <c r="LM305"/>
      <c r="LN305"/>
      <c r="LO305"/>
      <c r="LP305"/>
      <c r="LQ305"/>
      <c r="LR305"/>
      <c r="LS305"/>
      <c r="LT305"/>
      <c r="LU305"/>
      <c r="LV305"/>
      <c r="LW305"/>
      <c r="LX305"/>
      <c r="LY305"/>
      <c r="LZ305"/>
      <c r="MA305"/>
      <c r="MB305"/>
      <c r="MC305"/>
      <c r="MD305"/>
      <c r="ME305"/>
      <c r="MF305"/>
      <c r="MG305"/>
      <c r="MH305"/>
      <c r="MI305"/>
      <c r="MJ305"/>
      <c r="MK305"/>
      <c r="ML305"/>
      <c r="MM305"/>
      <c r="MN305"/>
      <c r="MO305"/>
      <c r="MP305"/>
      <c r="MQ305"/>
      <c r="MR305"/>
      <c r="MS305"/>
      <c r="MT305"/>
      <c r="MU305"/>
      <c r="MV305"/>
      <c r="MW305"/>
      <c r="MX305"/>
      <c r="MY305"/>
      <c r="MZ305"/>
      <c r="NA305"/>
      <c r="NB305"/>
      <c r="NC305"/>
      <c r="ND305"/>
      <c r="NE305"/>
      <c r="NF305"/>
      <c r="NG305"/>
      <c r="NH305"/>
      <c r="NI305"/>
      <c r="NJ305"/>
      <c r="NK305"/>
      <c r="NL305"/>
      <c r="NM305"/>
      <c r="NN305"/>
      <c r="NO305"/>
      <c r="NP305"/>
      <c r="NQ305"/>
      <c r="NR305"/>
      <c r="NS305"/>
      <c r="NT305"/>
      <c r="NU305"/>
      <c r="NV305"/>
      <c r="NW305"/>
      <c r="NX305"/>
      <c r="NY305"/>
      <c r="NZ305"/>
      <c r="OA305"/>
      <c r="OB305"/>
      <c r="OC305"/>
      <c r="OD305"/>
      <c r="OE305"/>
      <c r="OF305"/>
      <c r="OG305"/>
      <c r="OH305"/>
      <c r="OI305"/>
      <c r="OJ305"/>
      <c r="OK305"/>
      <c r="OL305"/>
      <c r="OM305"/>
      <c r="ON305"/>
      <c r="OO305"/>
      <c r="OP305"/>
      <c r="OQ305"/>
      <c r="OR305"/>
      <c r="OS305"/>
      <c r="OT305"/>
      <c r="OU305"/>
      <c r="OV305"/>
      <c r="OW305"/>
      <c r="OX305"/>
      <c r="OY305"/>
      <c r="OZ305"/>
      <c r="PA305"/>
      <c r="PB305"/>
      <c r="PC305"/>
      <c r="PD305"/>
      <c r="PE305"/>
      <c r="PF305"/>
      <c r="PG305"/>
      <c r="PH305"/>
      <c r="PI305"/>
      <c r="PJ305"/>
      <c r="PK305"/>
      <c r="PL305"/>
      <c r="PM305"/>
      <c r="PN305"/>
      <c r="PO305"/>
      <c r="PP305"/>
      <c r="PQ305"/>
      <c r="PR305"/>
      <c r="PS305"/>
      <c r="PT305"/>
      <c r="PU305"/>
      <c r="PV305"/>
      <c r="PW305"/>
      <c r="PX305"/>
      <c r="PY305"/>
      <c r="PZ305"/>
      <c r="QA305"/>
      <c r="QB305"/>
      <c r="QC305"/>
      <c r="QD305"/>
      <c r="QE305"/>
      <c r="QF305"/>
      <c r="QG305"/>
      <c r="QH305"/>
      <c r="QI305"/>
      <c r="QJ305"/>
      <c r="QK305"/>
      <c r="QL305"/>
      <c r="QM305"/>
      <c r="QN305"/>
      <c r="QO305"/>
      <c r="QP305"/>
      <c r="QQ305"/>
      <c r="QR305"/>
      <c r="QS305"/>
      <c r="QT305"/>
      <c r="QU305"/>
      <c r="QV305"/>
      <c r="QW305"/>
      <c r="QX305"/>
      <c r="QY305"/>
      <c r="QZ305"/>
      <c r="RA305"/>
      <c r="RB305"/>
      <c r="RC305"/>
      <c r="RD305"/>
      <c r="RE305"/>
      <c r="RF305"/>
      <c r="RG305"/>
      <c r="RH305"/>
      <c r="RI305"/>
      <c r="RJ305"/>
      <c r="RK305"/>
      <c r="RL305"/>
      <c r="RM305"/>
      <c r="RN305"/>
      <c r="RO305"/>
      <c r="RP305"/>
      <c r="RQ305"/>
      <c r="RR305"/>
      <c r="RS305"/>
      <c r="RT305"/>
      <c r="RU305"/>
      <c r="RV305"/>
      <c r="RW305"/>
      <c r="RX305"/>
      <c r="RY305"/>
      <c r="RZ305"/>
      <c r="SA305"/>
      <c r="SB305"/>
      <c r="SC305"/>
      <c r="SD305"/>
      <c r="SE305"/>
      <c r="SF305"/>
      <c r="SG305"/>
      <c r="SH305"/>
      <c r="SI305"/>
      <c r="SJ305"/>
      <c r="SK305"/>
      <c r="SL305"/>
      <c r="SM305"/>
      <c r="SN305"/>
      <c r="SO305"/>
      <c r="SP305"/>
      <c r="SQ305"/>
      <c r="SR305"/>
      <c r="SS305"/>
      <c r="ST305"/>
      <c r="SU305"/>
      <c r="SV305"/>
      <c r="SW305"/>
      <c r="SX305"/>
      <c r="SY305"/>
      <c r="SZ305"/>
      <c r="TA305"/>
      <c r="TB305"/>
      <c r="TC305"/>
      <c r="TD305"/>
      <c r="TE305"/>
      <c r="TF305"/>
      <c r="TG305"/>
      <c r="TH305"/>
      <c r="TI305"/>
      <c r="TJ305"/>
      <c r="TK305"/>
      <c r="TL305"/>
      <c r="TM305"/>
      <c r="TN305"/>
      <c r="TO305"/>
      <c r="TP305"/>
      <c r="TQ305"/>
      <c r="TR305"/>
      <c r="TS305"/>
      <c r="TT305"/>
      <c r="TU305"/>
      <c r="TV305"/>
      <c r="TW305"/>
      <c r="TX305"/>
      <c r="TY305"/>
      <c r="TZ305"/>
      <c r="UA305"/>
      <c r="UB305"/>
      <c r="UC305"/>
      <c r="UD305"/>
      <c r="UE305"/>
      <c r="UF305"/>
      <c r="UG305"/>
      <c r="UH305"/>
      <c r="UI305"/>
      <c r="UJ305"/>
      <c r="UK305"/>
      <c r="UL305"/>
      <c r="UM305"/>
      <c r="UN305"/>
      <c r="UO305"/>
      <c r="UP305"/>
      <c r="UQ305"/>
      <c r="UR305"/>
      <c r="US305"/>
      <c r="UT305"/>
      <c r="UU305"/>
      <c r="UV305"/>
      <c r="UW305"/>
      <c r="UX305"/>
      <c r="UY305"/>
      <c r="UZ305"/>
      <c r="VA305"/>
      <c r="VB305"/>
      <c r="VC305"/>
      <c r="VD305"/>
      <c r="VE305"/>
      <c r="VF305"/>
      <c r="VG305"/>
      <c r="VH305"/>
      <c r="VI305"/>
      <c r="VJ305"/>
      <c r="VK305"/>
      <c r="VL305"/>
      <c r="VM305"/>
      <c r="VN305"/>
      <c r="VO305"/>
      <c r="VP305"/>
      <c r="VQ305"/>
      <c r="VR305"/>
      <c r="VS305"/>
      <c r="VT305"/>
      <c r="VU305"/>
      <c r="VV305"/>
      <c r="VW305"/>
      <c r="VX305"/>
      <c r="VY305"/>
      <c r="VZ305"/>
      <c r="WA305"/>
      <c r="WB305"/>
      <c r="WC305"/>
      <c r="WD305"/>
      <c r="WE305"/>
      <c r="WF305"/>
      <c r="WG305"/>
      <c r="WH305"/>
      <c r="WI305"/>
      <c r="WJ305"/>
      <c r="WK305"/>
      <c r="WL305"/>
      <c r="WM305"/>
      <c r="WN305"/>
      <c r="WO305"/>
      <c r="WP305"/>
      <c r="WQ305"/>
      <c r="WR305"/>
      <c r="WS305"/>
      <c r="WT305"/>
      <c r="WU305"/>
      <c r="WV305"/>
      <c r="WW305"/>
      <c r="WX305"/>
      <c r="WY305"/>
      <c r="WZ305"/>
      <c r="XA305"/>
      <c r="XB305"/>
      <c r="XC305"/>
      <c r="XD305"/>
      <c r="XE305"/>
      <c r="XF305"/>
      <c r="XG305"/>
      <c r="XH305"/>
      <c r="XI305"/>
      <c r="XJ305"/>
      <c r="XK305"/>
      <c r="XL305"/>
      <c r="XM305"/>
      <c r="XN305"/>
      <c r="XO305"/>
      <c r="XP305"/>
      <c r="XQ305"/>
      <c r="XR305"/>
      <c r="XS305"/>
      <c r="XT305"/>
      <c r="XU305"/>
      <c r="XV305"/>
      <c r="XW305"/>
      <c r="XX305"/>
      <c r="XY305"/>
      <c r="XZ305"/>
      <c r="YA305"/>
      <c r="YB305"/>
      <c r="YC305"/>
      <c r="YD305"/>
      <c r="YE305"/>
      <c r="YF305"/>
      <c r="YG305"/>
      <c r="YH305"/>
      <c r="YI305"/>
      <c r="YJ305"/>
      <c r="YK305"/>
      <c r="YL305"/>
      <c r="YM305"/>
      <c r="YN305"/>
      <c r="YO305"/>
      <c r="YP305"/>
      <c r="YQ305"/>
      <c r="YR305"/>
      <c r="YS305"/>
      <c r="YT305"/>
      <c r="YU305"/>
      <c r="YV305"/>
      <c r="YW305"/>
      <c r="YX305"/>
      <c r="YY305"/>
      <c r="YZ305"/>
      <c r="ZA305"/>
      <c r="ZB305"/>
      <c r="ZC305"/>
      <c r="ZD305"/>
      <c r="ZE305"/>
      <c r="ZF305"/>
      <c r="ZG305"/>
      <c r="ZH305"/>
      <c r="ZI305"/>
      <c r="ZJ305"/>
      <c r="ZK305"/>
      <c r="ZL305"/>
      <c r="ZM305"/>
      <c r="ZN305"/>
      <c r="ZO305"/>
      <c r="ZP305"/>
      <c r="ZQ305"/>
      <c r="ZR305"/>
      <c r="ZS305"/>
      <c r="ZT305"/>
      <c r="ZU305"/>
      <c r="ZV305"/>
      <c r="ZW305"/>
      <c r="ZX305"/>
      <c r="ZY305"/>
      <c r="ZZ305"/>
      <c r="AAA305"/>
      <c r="AAB305"/>
      <c r="AAC305"/>
      <c r="AAD305"/>
      <c r="AAE305"/>
      <c r="AAF305"/>
      <c r="AAG305"/>
      <c r="AAH305"/>
      <c r="AAI305"/>
      <c r="AAJ305"/>
      <c r="AAK305"/>
      <c r="AAL305"/>
      <c r="AAM305"/>
      <c r="AAN305"/>
      <c r="AAO305"/>
      <c r="AAP305"/>
      <c r="AAQ305"/>
      <c r="AAR305"/>
      <c r="AAS305"/>
      <c r="AAT305"/>
      <c r="AAU305"/>
      <c r="AAV305"/>
      <c r="AAW305"/>
      <c r="AAX305"/>
      <c r="AAY305"/>
      <c r="AAZ305"/>
      <c r="ABA305"/>
      <c r="ABB305"/>
      <c r="ABC305"/>
      <c r="ABD305"/>
      <c r="ABE305"/>
      <c r="ABF305"/>
      <c r="ABG305"/>
      <c r="ABH305"/>
      <c r="ABI305"/>
      <c r="ABJ305"/>
      <c r="ABK305"/>
      <c r="ABL305"/>
      <c r="ABM305"/>
      <c r="ABN305"/>
      <c r="ABO305"/>
      <c r="ABP305"/>
      <c r="ABQ305"/>
      <c r="ABR305"/>
      <c r="ABS305"/>
      <c r="ABT305"/>
      <c r="ABU305"/>
      <c r="ABV305"/>
      <c r="ABW305"/>
      <c r="ABX305"/>
      <c r="ABY305"/>
      <c r="ABZ305"/>
      <c r="ACA305"/>
      <c r="ACB305"/>
      <c r="ACC305"/>
      <c r="ACD305"/>
      <c r="ACE305"/>
      <c r="ACF305"/>
      <c r="ACG305"/>
      <c r="ACH305"/>
      <c r="ACI305"/>
      <c r="ACJ305"/>
      <c r="ACK305"/>
      <c r="ACL305"/>
      <c r="ACM305"/>
      <c r="ACN305"/>
      <c r="ACO305"/>
      <c r="ACP305"/>
      <c r="ACQ305"/>
      <c r="ACR305"/>
      <c r="ACS305"/>
      <c r="ACT305"/>
      <c r="ACU305"/>
      <c r="ACV305"/>
      <c r="ACW305"/>
      <c r="ACX305"/>
      <c r="ACY305"/>
      <c r="ACZ305"/>
      <c r="ADA305"/>
      <c r="ADB305"/>
      <c r="ADC305"/>
      <c r="ADD305"/>
      <c r="ADE305"/>
      <c r="ADF305"/>
      <c r="ADG305"/>
      <c r="ADH305"/>
      <c r="ADI305"/>
      <c r="ADJ305"/>
      <c r="ADK305"/>
      <c r="ADL305"/>
      <c r="ADM305"/>
      <c r="ADN305"/>
      <c r="ADO305"/>
      <c r="ADP305"/>
      <c r="ADQ305"/>
      <c r="ADR305"/>
      <c r="ADS305"/>
      <c r="ADT305"/>
      <c r="ADU305"/>
      <c r="ADV305"/>
      <c r="ADW305"/>
      <c r="ADX305"/>
      <c r="ADY305"/>
      <c r="ADZ305"/>
      <c r="AEA305"/>
      <c r="AEB305"/>
      <c r="AEC305"/>
      <c r="AED305"/>
      <c r="AEE305"/>
      <c r="AEF305"/>
      <c r="AEG305"/>
      <c r="AEH305"/>
      <c r="AEI305"/>
      <c r="AEJ305"/>
      <c r="AEK305"/>
      <c r="AEL305"/>
      <c r="AEM305"/>
      <c r="AEN305"/>
      <c r="AEO305"/>
      <c r="AEP305"/>
      <c r="AEQ305"/>
      <c r="AER305"/>
      <c r="AES305"/>
      <c r="AET305"/>
      <c r="AEU305"/>
      <c r="AEV305"/>
      <c r="AEW305"/>
      <c r="AEX305"/>
      <c r="AEY305"/>
      <c r="AEZ305"/>
      <c r="AFA305"/>
      <c r="AFB305"/>
      <c r="AFC305"/>
      <c r="AFD305"/>
      <c r="AFE305"/>
      <c r="AFF305"/>
      <c r="AFG305"/>
      <c r="AFH305"/>
      <c r="AFI305"/>
      <c r="AFJ305"/>
      <c r="AFK305"/>
      <c r="AFL305"/>
      <c r="AFM305"/>
      <c r="AFN305"/>
      <c r="AFO305"/>
      <c r="AFP305"/>
      <c r="AFQ305"/>
      <c r="AFR305"/>
      <c r="AFS305"/>
      <c r="AFT305"/>
      <c r="AFU305"/>
      <c r="AFV305"/>
      <c r="AFW305"/>
      <c r="AFX305"/>
      <c r="AFY305"/>
      <c r="AFZ305"/>
      <c r="AGA305"/>
      <c r="AGB305"/>
      <c r="AGC305"/>
      <c r="AGD305"/>
      <c r="AGE305"/>
      <c r="AGF305"/>
      <c r="AGG305"/>
      <c r="AGH305"/>
      <c r="AGI305"/>
      <c r="AGJ305"/>
      <c r="AGK305"/>
      <c r="AGL305"/>
      <c r="AGM305"/>
      <c r="AGN305"/>
      <c r="AGO305"/>
      <c r="AGP305"/>
      <c r="AGQ305"/>
      <c r="AGR305"/>
      <c r="AGS305"/>
      <c r="AGT305"/>
      <c r="AGU305"/>
      <c r="AGV305"/>
      <c r="AGW305"/>
      <c r="AGX305"/>
      <c r="AGY305"/>
      <c r="AGZ305"/>
      <c r="AHA305"/>
      <c r="AHB305"/>
      <c r="AHC305"/>
      <c r="AHD305"/>
      <c r="AHE305"/>
      <c r="AHF305"/>
      <c r="AHG305"/>
      <c r="AHH305"/>
      <c r="AHI305"/>
      <c r="AHJ305"/>
      <c r="AHK305"/>
      <c r="AHL305"/>
      <c r="AHM305"/>
      <c r="AHN305"/>
      <c r="AHO305"/>
      <c r="AHP305"/>
      <c r="AHQ305"/>
      <c r="AHR305"/>
      <c r="AHS305"/>
      <c r="AHT305"/>
      <c r="AHU305"/>
      <c r="AHV305"/>
      <c r="AHW305"/>
      <c r="AHX305"/>
      <c r="AHY305"/>
      <c r="AHZ305"/>
      <c r="AIA305"/>
      <c r="AIB305"/>
      <c r="AIC305"/>
      <c r="AID305"/>
      <c r="AIE305"/>
      <c r="AIF305"/>
      <c r="AIG305"/>
      <c r="AIH305"/>
      <c r="AII305"/>
      <c r="AIJ305"/>
      <c r="AIK305"/>
      <c r="AIL305"/>
      <c r="AIM305"/>
      <c r="AIN305"/>
      <c r="AIO305"/>
      <c r="AIP305"/>
      <c r="AIQ305"/>
      <c r="AIR305"/>
      <c r="AIS305"/>
      <c r="AIT305"/>
      <c r="AIU305"/>
      <c r="AIV305"/>
      <c r="AIW305"/>
      <c r="AIX305"/>
      <c r="AIY305"/>
      <c r="AIZ305"/>
      <c r="AJA305"/>
      <c r="AJB305"/>
      <c r="AJC305"/>
      <c r="AJD305"/>
      <c r="AJE305"/>
      <c r="AJF305"/>
      <c r="AJG305"/>
      <c r="AJH305"/>
      <c r="AJI305"/>
      <c r="AJJ305"/>
      <c r="AJK305"/>
      <c r="AJL305"/>
      <c r="AJM305"/>
      <c r="AJN305"/>
      <c r="AJO305"/>
      <c r="AJP305"/>
      <c r="AJQ305"/>
      <c r="AJR305"/>
      <c r="AJS305"/>
      <c r="AJT305"/>
      <c r="AJU305"/>
      <c r="AJV305"/>
      <c r="AJW305"/>
      <c r="AJX305"/>
      <c r="AJY305"/>
      <c r="AJZ305"/>
      <c r="AKA305"/>
      <c r="AKB305"/>
      <c r="AKC305"/>
      <c r="AKD305"/>
      <c r="AKE305"/>
      <c r="AKF305"/>
      <c r="AKG305"/>
      <c r="AKH305"/>
      <c r="AKI305"/>
      <c r="AKJ305"/>
      <c r="AKK305"/>
      <c r="AKL305"/>
      <c r="AKM305"/>
      <c r="AKN305"/>
      <c r="AKO305"/>
      <c r="AKP305"/>
      <c r="AKQ305"/>
      <c r="AKR305"/>
      <c r="AKS305"/>
      <c r="AKT305"/>
      <c r="AKU305"/>
      <c r="AKV305"/>
      <c r="AKW305"/>
      <c r="AKX305"/>
      <c r="AKY305"/>
      <c r="AKZ305"/>
      <c r="ALA305"/>
      <c r="ALB305"/>
      <c r="ALC305"/>
      <c r="ALD305"/>
      <c r="ALE305"/>
      <c r="ALF305"/>
      <c r="ALG305"/>
      <c r="ALH305"/>
      <c r="ALI305"/>
      <c r="ALJ305"/>
      <c r="ALK305"/>
      <c r="ALL305"/>
      <c r="ALM305"/>
      <c r="ALN305"/>
      <c r="ALO305"/>
      <c r="ALP305"/>
      <c r="ALQ305"/>
      <c r="ALR305"/>
      <c r="ALS305"/>
      <c r="ALT305"/>
      <c r="ALU305"/>
      <c r="ALV305"/>
      <c r="ALW305"/>
      <c r="ALX305"/>
      <c r="ALY305"/>
      <c r="ALZ305"/>
      <c r="AMA305"/>
      <c r="AMB305"/>
      <c r="AMC305"/>
      <c r="AMD305"/>
      <c r="AME305"/>
      <c r="AMF305"/>
      <c r="AMG305"/>
      <c r="AMH305"/>
      <c r="AMI305"/>
      <c r="AMJ305"/>
      <c r="AMK305"/>
      <c r="AML305"/>
      <c r="AMM305"/>
      <c r="AMN305"/>
      <c r="AMO305"/>
      <c r="AMP305"/>
      <c r="AMQ305"/>
      <c r="AMR305"/>
      <c r="AMS305"/>
      <c r="AMT305"/>
      <c r="AMU305"/>
      <c r="AMV305"/>
      <c r="AMW305"/>
      <c r="AMX305"/>
      <c r="AMY305"/>
      <c r="AMZ305"/>
      <c r="ANA305"/>
      <c r="ANB305"/>
      <c r="ANC305"/>
      <c r="AND305"/>
      <c r="ANE305"/>
    </row>
    <row r="306" spans="3:1045" s="6" customFormat="1" ht="15" customHeight="1" x14ac:dyDescent="0.25">
      <c r="C306" s="6" t="str">
        <f t="shared" si="247"/>
        <v>Richmond</v>
      </c>
      <c r="D306" s="6" t="str">
        <f t="shared" si="248"/>
        <v>10E80-HP4D  (80 gal)</v>
      </c>
      <c r="E306" s="6">
        <f t="shared" si="227"/>
        <v>200341</v>
      </c>
      <c r="F306" s="60">
        <f t="shared" si="202"/>
        <v>80</v>
      </c>
      <c r="G306" s="6" t="str">
        <f t="shared" si="249"/>
        <v>RheemHBDR4580</v>
      </c>
      <c r="H306" s="62">
        <v>0</v>
      </c>
      <c r="I306" s="60">
        <v>1</v>
      </c>
      <c r="J306" s="61">
        <f t="shared" si="205"/>
        <v>0</v>
      </c>
      <c r="K306" s="61">
        <f t="shared" si="206"/>
        <v>3.4</v>
      </c>
      <c r="L306" s="127">
        <f t="shared" si="245"/>
        <v>0</v>
      </c>
      <c r="M306" s="169" t="str">
        <f t="shared" si="228"/>
        <v>Richmond10E80HP4D</v>
      </c>
      <c r="N306" s="97" t="s">
        <v>196</v>
      </c>
      <c r="O306" s="32">
        <v>3</v>
      </c>
      <c r="P306" s="81">
        <f t="shared" si="246"/>
        <v>20</v>
      </c>
      <c r="Q306" s="12" t="s">
        <v>98</v>
      </c>
      <c r="R306" s="68">
        <f t="shared" si="251"/>
        <v>3</v>
      </c>
      <c r="S306" s="68">
        <f t="shared" si="230"/>
        <v>200341</v>
      </c>
      <c r="T306" s="65" t="str">
        <f t="shared" si="250"/>
        <v>10E80-HP4D  (80 gal)</v>
      </c>
      <c r="U306" s="168">
        <f t="shared" si="220"/>
        <v>1</v>
      </c>
      <c r="V306" s="13" t="s">
        <v>137</v>
      </c>
      <c r="W306" s="14">
        <v>80</v>
      </c>
      <c r="X306" s="105" t="s">
        <v>275</v>
      </c>
      <c r="Y306" s="86" t="s">
        <v>275</v>
      </c>
      <c r="Z306" s="91" t="str">
        <f t="shared" si="240"/>
        <v>RheemHBDR4580</v>
      </c>
      <c r="AA306" s="126">
        <v>0</v>
      </c>
      <c r="AB306" s="42" t="str">
        <f>[1]ESTAR_to_AWHS!K63</f>
        <v>--</v>
      </c>
      <c r="AC306" s="51">
        <f>[1]ESTAR_to_AWHS!I63</f>
        <v>4</v>
      </c>
      <c r="AD306" s="171">
        <f>[1]ESTAR_to_AWHS!L63</f>
        <v>3.4</v>
      </c>
      <c r="AE306" s="52">
        <f>[1]ESTAR_to_AWHS!J63</f>
        <v>42667</v>
      </c>
      <c r="AF306" s="49" t="s">
        <v>91</v>
      </c>
      <c r="AG306" s="138" t="str">
        <f t="shared" si="224"/>
        <v>2,     200341,   "10E80-HP4D  (80 gal)"</v>
      </c>
      <c r="AH306" s="140" t="str">
        <f t="shared" si="225"/>
        <v>Richmond</v>
      </c>
      <c r="AI306" s="141" t="s">
        <v>637</v>
      </c>
      <c r="AJ306" s="166">
        <f t="shared" si="221"/>
        <v>1</v>
      </c>
      <c r="AK306" s="138" t="str">
        <f t="shared" si="226"/>
        <v xml:space="preserve">          case  10E80-HP4D  (80 gal)   :   "Richmond10E80HP4D"</v>
      </c>
      <c r="AL306"/>
      <c r="AM306"/>
      <c r="AN306"/>
      <c r="AO306"/>
      <c r="AP306"/>
      <c r="AQ306"/>
      <c r="AR306"/>
      <c r="AS306"/>
      <c r="AT306"/>
      <c r="AU306"/>
      <c r="AV306"/>
      <c r="AW306"/>
      <c r="AX306"/>
      <c r="AY306"/>
      <c r="AZ306"/>
      <c r="BA306"/>
      <c r="BB306"/>
      <c r="BC306"/>
      <c r="BD306"/>
      <c r="BE306"/>
      <c r="BF306"/>
      <c r="BG306"/>
      <c r="BH306"/>
      <c r="BI306"/>
      <c r="BJ306"/>
      <c r="BK306"/>
      <c r="BL306"/>
      <c r="BM306"/>
      <c r="BN306"/>
      <c r="BO306"/>
      <c r="BP306"/>
      <c r="BQ306"/>
      <c r="BR306"/>
      <c r="BS306"/>
      <c r="BT306"/>
      <c r="BU306"/>
      <c r="BV306"/>
      <c r="BW306"/>
      <c r="BX306"/>
      <c r="BY306"/>
      <c r="BZ306"/>
      <c r="CA306"/>
      <c r="CB306"/>
      <c r="CC306"/>
      <c r="CD306"/>
      <c r="CE306"/>
      <c r="CF306"/>
      <c r="CG306"/>
      <c r="CH306"/>
      <c r="CI306"/>
      <c r="CJ306"/>
      <c r="CK306"/>
      <c r="CL306"/>
      <c r="CM306"/>
      <c r="CN306"/>
      <c r="CO306"/>
      <c r="CP306"/>
      <c r="CQ306"/>
      <c r="CR306"/>
      <c r="CS306"/>
      <c r="CT306"/>
      <c r="CU306"/>
      <c r="CV306"/>
      <c r="CW306"/>
      <c r="CX306"/>
      <c r="CY306"/>
      <c r="CZ306"/>
      <c r="DA306"/>
      <c r="DB306"/>
      <c r="DC306"/>
      <c r="DD306"/>
      <c r="DE306"/>
      <c r="DF306"/>
      <c r="DG306"/>
      <c r="DH306"/>
      <c r="DI306"/>
      <c r="DJ306"/>
      <c r="DK306"/>
      <c r="DL306"/>
      <c r="DM306"/>
      <c r="DN306"/>
      <c r="DO306"/>
      <c r="DP306"/>
      <c r="DQ306"/>
      <c r="DR306"/>
      <c r="DS306"/>
      <c r="DT306"/>
      <c r="DU306"/>
      <c r="DV306"/>
      <c r="DW306"/>
      <c r="DX306"/>
      <c r="DY306"/>
      <c r="DZ306"/>
      <c r="EA306"/>
      <c r="EB306"/>
      <c r="EC306"/>
      <c r="ED306"/>
      <c r="EE306"/>
      <c r="EF306"/>
      <c r="EG306"/>
      <c r="EH306"/>
      <c r="EI306"/>
      <c r="EJ306"/>
      <c r="EK306"/>
      <c r="EL306"/>
      <c r="EM306"/>
      <c r="EN306"/>
      <c r="EO306"/>
      <c r="EP306"/>
      <c r="EQ306"/>
      <c r="ER306"/>
      <c r="ES306"/>
      <c r="ET306"/>
      <c r="EU306"/>
      <c r="EV306"/>
      <c r="EW306"/>
      <c r="EX306"/>
      <c r="EY306"/>
      <c r="EZ306"/>
      <c r="FA306"/>
      <c r="FB306"/>
      <c r="FC306"/>
      <c r="FD306"/>
      <c r="FE306"/>
      <c r="FF306"/>
      <c r="FG306"/>
      <c r="FH306"/>
      <c r="FI306"/>
      <c r="FJ306"/>
      <c r="FK306"/>
      <c r="FL306"/>
      <c r="FM306"/>
      <c r="FN306"/>
      <c r="FO306"/>
      <c r="FP306"/>
      <c r="FQ306"/>
      <c r="FR306"/>
      <c r="FS306"/>
      <c r="FT306"/>
      <c r="FU306"/>
      <c r="FV306"/>
      <c r="FW306"/>
      <c r="FX306"/>
      <c r="FY306"/>
      <c r="FZ306"/>
      <c r="GA306"/>
      <c r="GB306"/>
      <c r="GC306"/>
      <c r="GD306"/>
      <c r="GE306"/>
      <c r="GF306"/>
      <c r="GG306"/>
      <c r="GH306"/>
      <c r="GI306"/>
      <c r="GJ306"/>
      <c r="GK306"/>
      <c r="GL306"/>
      <c r="GM306"/>
      <c r="GN306"/>
      <c r="GO306"/>
      <c r="GP306"/>
      <c r="GQ306"/>
      <c r="GR306"/>
      <c r="GS306"/>
      <c r="GT306"/>
      <c r="GU306"/>
      <c r="GV306"/>
      <c r="GW306"/>
      <c r="GX306"/>
      <c r="GY306"/>
      <c r="GZ306"/>
      <c r="HA306"/>
      <c r="HB306"/>
      <c r="HC306"/>
      <c r="HD306"/>
      <c r="HE306"/>
      <c r="HF306"/>
      <c r="HG306"/>
      <c r="HH306"/>
      <c r="HI306"/>
      <c r="HJ306"/>
      <c r="HK306"/>
      <c r="HL306"/>
      <c r="HM306"/>
      <c r="HN306"/>
      <c r="HO306"/>
      <c r="HP306"/>
      <c r="HQ306"/>
      <c r="HR306"/>
      <c r="HS306"/>
      <c r="HT306"/>
      <c r="HU306"/>
      <c r="HV306"/>
      <c r="HW306"/>
      <c r="HX306"/>
      <c r="HY306"/>
      <c r="HZ306"/>
      <c r="IA306"/>
      <c r="IB306"/>
      <c r="IC306"/>
      <c r="ID306"/>
      <c r="IE306"/>
      <c r="IF306"/>
      <c r="IG306"/>
      <c r="IH306"/>
      <c r="II306"/>
      <c r="IJ306"/>
      <c r="IK306"/>
      <c r="IL306"/>
      <c r="IM306"/>
      <c r="IN306"/>
      <c r="IO306"/>
      <c r="IP306"/>
      <c r="IQ306"/>
      <c r="IR306"/>
      <c r="IS306"/>
      <c r="IT306"/>
      <c r="IU306"/>
      <c r="IV306"/>
      <c r="IW306"/>
      <c r="IX306"/>
      <c r="IY306"/>
      <c r="IZ306"/>
      <c r="JA306"/>
      <c r="JB306"/>
      <c r="JC306"/>
      <c r="JD306"/>
      <c r="JE306"/>
      <c r="JF306"/>
      <c r="JG306"/>
      <c r="JH306"/>
      <c r="JI306"/>
      <c r="JJ306"/>
      <c r="JK306"/>
      <c r="JL306"/>
      <c r="JM306"/>
      <c r="JN306"/>
      <c r="JO306"/>
      <c r="JP306"/>
      <c r="JQ306"/>
      <c r="JR306"/>
      <c r="JS306"/>
      <c r="JT306"/>
      <c r="JU306"/>
      <c r="JV306"/>
      <c r="JW306"/>
      <c r="JX306"/>
      <c r="JY306"/>
      <c r="JZ306"/>
      <c r="KA306"/>
      <c r="KB306"/>
      <c r="KC306"/>
      <c r="KD306"/>
      <c r="KE306"/>
      <c r="KF306"/>
      <c r="KG306"/>
      <c r="KH306"/>
      <c r="KI306"/>
      <c r="KJ306"/>
      <c r="KK306"/>
      <c r="KL306"/>
      <c r="KM306"/>
      <c r="KN306"/>
      <c r="KO306"/>
      <c r="KP306"/>
      <c r="KQ306"/>
      <c r="KR306"/>
      <c r="KS306"/>
      <c r="KT306"/>
      <c r="KU306"/>
      <c r="KV306"/>
      <c r="KW306"/>
      <c r="KX306"/>
      <c r="KY306"/>
      <c r="KZ306"/>
      <c r="LA306"/>
      <c r="LB306"/>
      <c r="LC306"/>
      <c r="LD306"/>
      <c r="LE306"/>
      <c r="LF306"/>
      <c r="LG306"/>
      <c r="LH306"/>
      <c r="LI306"/>
      <c r="LJ306"/>
      <c r="LK306"/>
      <c r="LL306"/>
      <c r="LM306"/>
      <c r="LN306"/>
      <c r="LO306"/>
      <c r="LP306"/>
      <c r="LQ306"/>
      <c r="LR306"/>
      <c r="LS306"/>
      <c r="LT306"/>
      <c r="LU306"/>
      <c r="LV306"/>
      <c r="LW306"/>
      <c r="LX306"/>
      <c r="LY306"/>
      <c r="LZ306"/>
      <c r="MA306"/>
      <c r="MB306"/>
      <c r="MC306"/>
      <c r="MD306"/>
      <c r="ME306"/>
      <c r="MF306"/>
      <c r="MG306"/>
      <c r="MH306"/>
      <c r="MI306"/>
      <c r="MJ306"/>
      <c r="MK306"/>
      <c r="ML306"/>
      <c r="MM306"/>
      <c r="MN306"/>
      <c r="MO306"/>
      <c r="MP306"/>
      <c r="MQ306"/>
      <c r="MR306"/>
      <c r="MS306"/>
      <c r="MT306"/>
      <c r="MU306"/>
      <c r="MV306"/>
      <c r="MW306"/>
      <c r="MX306"/>
      <c r="MY306"/>
      <c r="MZ306"/>
      <c r="NA306"/>
      <c r="NB306"/>
      <c r="NC306"/>
      <c r="ND306"/>
      <c r="NE306"/>
      <c r="NF306"/>
      <c r="NG306"/>
      <c r="NH306"/>
      <c r="NI306"/>
      <c r="NJ306"/>
      <c r="NK306"/>
      <c r="NL306"/>
      <c r="NM306"/>
      <c r="NN306"/>
      <c r="NO306"/>
      <c r="NP306"/>
      <c r="NQ306"/>
      <c r="NR306"/>
      <c r="NS306"/>
      <c r="NT306"/>
      <c r="NU306"/>
      <c r="NV306"/>
      <c r="NW306"/>
      <c r="NX306"/>
      <c r="NY306"/>
      <c r="NZ306"/>
      <c r="OA306"/>
      <c r="OB306"/>
      <c r="OC306"/>
      <c r="OD306"/>
      <c r="OE306"/>
      <c r="OF306"/>
      <c r="OG306"/>
      <c r="OH306"/>
      <c r="OI306"/>
      <c r="OJ306"/>
      <c r="OK306"/>
      <c r="OL306"/>
      <c r="OM306"/>
      <c r="ON306"/>
      <c r="OO306"/>
      <c r="OP306"/>
      <c r="OQ306"/>
      <c r="OR306"/>
      <c r="OS306"/>
      <c r="OT306"/>
      <c r="OU306"/>
      <c r="OV306"/>
      <c r="OW306"/>
      <c r="OX306"/>
      <c r="OY306"/>
      <c r="OZ306"/>
      <c r="PA306"/>
      <c r="PB306"/>
      <c r="PC306"/>
      <c r="PD306"/>
      <c r="PE306"/>
      <c r="PF306"/>
      <c r="PG306"/>
      <c r="PH306"/>
      <c r="PI306"/>
      <c r="PJ306"/>
      <c r="PK306"/>
      <c r="PL306"/>
      <c r="PM306"/>
      <c r="PN306"/>
      <c r="PO306"/>
      <c r="PP306"/>
      <c r="PQ306"/>
      <c r="PR306"/>
      <c r="PS306"/>
      <c r="PT306"/>
      <c r="PU306"/>
      <c r="PV306"/>
      <c r="PW306"/>
      <c r="PX306"/>
      <c r="PY306"/>
      <c r="PZ306"/>
      <c r="QA306"/>
      <c r="QB306"/>
      <c r="QC306"/>
      <c r="QD306"/>
      <c r="QE306"/>
      <c r="QF306"/>
      <c r="QG306"/>
      <c r="QH306"/>
      <c r="QI306"/>
      <c r="QJ306"/>
      <c r="QK306"/>
      <c r="QL306"/>
      <c r="QM306"/>
      <c r="QN306"/>
      <c r="QO306"/>
      <c r="QP306"/>
      <c r="QQ306"/>
      <c r="QR306"/>
      <c r="QS306"/>
      <c r="QT306"/>
      <c r="QU306"/>
      <c r="QV306"/>
      <c r="QW306"/>
      <c r="QX306"/>
      <c r="QY306"/>
      <c r="QZ306"/>
      <c r="RA306"/>
      <c r="RB306"/>
      <c r="RC306"/>
      <c r="RD306"/>
      <c r="RE306"/>
      <c r="RF306"/>
      <c r="RG306"/>
      <c r="RH306"/>
      <c r="RI306"/>
      <c r="RJ306"/>
      <c r="RK306"/>
      <c r="RL306"/>
      <c r="RM306"/>
      <c r="RN306"/>
      <c r="RO306"/>
      <c r="RP306"/>
      <c r="RQ306"/>
      <c r="RR306"/>
      <c r="RS306"/>
      <c r="RT306"/>
      <c r="RU306"/>
      <c r="RV306"/>
      <c r="RW306"/>
      <c r="RX306"/>
      <c r="RY306"/>
      <c r="RZ306"/>
      <c r="SA306"/>
      <c r="SB306"/>
      <c r="SC306"/>
      <c r="SD306"/>
      <c r="SE306"/>
      <c r="SF306"/>
      <c r="SG306"/>
      <c r="SH306"/>
      <c r="SI306"/>
      <c r="SJ306"/>
      <c r="SK306"/>
      <c r="SL306"/>
      <c r="SM306"/>
      <c r="SN306"/>
      <c r="SO306"/>
      <c r="SP306"/>
      <c r="SQ306"/>
      <c r="SR306"/>
      <c r="SS306"/>
      <c r="ST306"/>
      <c r="SU306"/>
      <c r="SV306"/>
      <c r="SW306"/>
      <c r="SX306"/>
      <c r="SY306"/>
      <c r="SZ306"/>
      <c r="TA306"/>
      <c r="TB306"/>
      <c r="TC306"/>
      <c r="TD306"/>
      <c r="TE306"/>
      <c r="TF306"/>
      <c r="TG306"/>
      <c r="TH306"/>
      <c r="TI306"/>
      <c r="TJ306"/>
      <c r="TK306"/>
      <c r="TL306"/>
      <c r="TM306"/>
      <c r="TN306"/>
      <c r="TO306"/>
      <c r="TP306"/>
      <c r="TQ306"/>
      <c r="TR306"/>
      <c r="TS306"/>
      <c r="TT306"/>
      <c r="TU306"/>
      <c r="TV306"/>
      <c r="TW306"/>
      <c r="TX306"/>
      <c r="TY306"/>
      <c r="TZ306"/>
      <c r="UA306"/>
      <c r="UB306"/>
      <c r="UC306"/>
      <c r="UD306"/>
      <c r="UE306"/>
      <c r="UF306"/>
      <c r="UG306"/>
      <c r="UH306"/>
      <c r="UI306"/>
      <c r="UJ306"/>
      <c r="UK306"/>
      <c r="UL306"/>
      <c r="UM306"/>
      <c r="UN306"/>
      <c r="UO306"/>
      <c r="UP306"/>
      <c r="UQ306"/>
      <c r="UR306"/>
      <c r="US306"/>
      <c r="UT306"/>
      <c r="UU306"/>
      <c r="UV306"/>
      <c r="UW306"/>
      <c r="UX306"/>
      <c r="UY306"/>
      <c r="UZ306"/>
      <c r="VA306"/>
      <c r="VB306"/>
      <c r="VC306"/>
      <c r="VD306"/>
      <c r="VE306"/>
      <c r="VF306"/>
      <c r="VG306"/>
      <c r="VH306"/>
      <c r="VI306"/>
      <c r="VJ306"/>
      <c r="VK306"/>
      <c r="VL306"/>
      <c r="VM306"/>
      <c r="VN306"/>
      <c r="VO306"/>
      <c r="VP306"/>
      <c r="VQ306"/>
      <c r="VR306"/>
      <c r="VS306"/>
      <c r="VT306"/>
      <c r="VU306"/>
      <c r="VV306"/>
      <c r="VW306"/>
      <c r="VX306"/>
      <c r="VY306"/>
      <c r="VZ306"/>
      <c r="WA306"/>
      <c r="WB306"/>
      <c r="WC306"/>
      <c r="WD306"/>
      <c r="WE306"/>
      <c r="WF306"/>
      <c r="WG306"/>
      <c r="WH306"/>
      <c r="WI306"/>
      <c r="WJ306"/>
      <c r="WK306"/>
      <c r="WL306"/>
      <c r="WM306"/>
      <c r="WN306"/>
      <c r="WO306"/>
      <c r="WP306"/>
      <c r="WQ306"/>
      <c r="WR306"/>
      <c r="WS306"/>
      <c r="WT306"/>
      <c r="WU306"/>
      <c r="WV306"/>
      <c r="WW306"/>
      <c r="WX306"/>
      <c r="WY306"/>
      <c r="WZ306"/>
      <c r="XA306"/>
      <c r="XB306"/>
      <c r="XC306"/>
      <c r="XD306"/>
      <c r="XE306"/>
      <c r="XF306"/>
      <c r="XG306"/>
      <c r="XH306"/>
      <c r="XI306"/>
      <c r="XJ306"/>
      <c r="XK306"/>
      <c r="XL306"/>
      <c r="XM306"/>
      <c r="XN306"/>
      <c r="XO306"/>
      <c r="XP306"/>
      <c r="XQ306"/>
      <c r="XR306"/>
      <c r="XS306"/>
      <c r="XT306"/>
      <c r="XU306"/>
      <c r="XV306"/>
      <c r="XW306"/>
      <c r="XX306"/>
      <c r="XY306"/>
      <c r="XZ306"/>
      <c r="YA306"/>
      <c r="YB306"/>
      <c r="YC306"/>
      <c r="YD306"/>
      <c r="YE306"/>
      <c r="YF306"/>
      <c r="YG306"/>
      <c r="YH306"/>
      <c r="YI306"/>
      <c r="YJ306"/>
      <c r="YK306"/>
      <c r="YL306"/>
      <c r="YM306"/>
      <c r="YN306"/>
      <c r="YO306"/>
      <c r="YP306"/>
      <c r="YQ306"/>
      <c r="YR306"/>
      <c r="YS306"/>
      <c r="YT306"/>
      <c r="YU306"/>
      <c r="YV306"/>
      <c r="YW306"/>
      <c r="YX306"/>
      <c r="YY306"/>
      <c r="YZ306"/>
      <c r="ZA306"/>
      <c r="ZB306"/>
      <c r="ZC306"/>
      <c r="ZD306"/>
      <c r="ZE306"/>
      <c r="ZF306"/>
      <c r="ZG306"/>
      <c r="ZH306"/>
      <c r="ZI306"/>
      <c r="ZJ306"/>
      <c r="ZK306"/>
      <c r="ZL306"/>
      <c r="ZM306"/>
      <c r="ZN306"/>
      <c r="ZO306"/>
      <c r="ZP306"/>
      <c r="ZQ306"/>
      <c r="ZR306"/>
      <c r="ZS306"/>
      <c r="ZT306"/>
      <c r="ZU306"/>
      <c r="ZV306"/>
      <c r="ZW306"/>
      <c r="ZX306"/>
      <c r="ZY306"/>
      <c r="ZZ306"/>
      <c r="AAA306"/>
      <c r="AAB306"/>
      <c r="AAC306"/>
      <c r="AAD306"/>
      <c r="AAE306"/>
      <c r="AAF306"/>
      <c r="AAG306"/>
      <c r="AAH306"/>
      <c r="AAI306"/>
      <c r="AAJ306"/>
      <c r="AAK306"/>
      <c r="AAL306"/>
      <c r="AAM306"/>
      <c r="AAN306"/>
      <c r="AAO306"/>
      <c r="AAP306"/>
      <c r="AAQ306"/>
      <c r="AAR306"/>
      <c r="AAS306"/>
      <c r="AAT306"/>
      <c r="AAU306"/>
      <c r="AAV306"/>
      <c r="AAW306"/>
      <c r="AAX306"/>
      <c r="AAY306"/>
      <c r="AAZ306"/>
      <c r="ABA306"/>
      <c r="ABB306"/>
      <c r="ABC306"/>
      <c r="ABD306"/>
      <c r="ABE306"/>
      <c r="ABF306"/>
      <c r="ABG306"/>
      <c r="ABH306"/>
      <c r="ABI306"/>
      <c r="ABJ306"/>
      <c r="ABK306"/>
      <c r="ABL306"/>
      <c r="ABM306"/>
      <c r="ABN306"/>
      <c r="ABO306"/>
      <c r="ABP306"/>
      <c r="ABQ306"/>
      <c r="ABR306"/>
      <c r="ABS306"/>
      <c r="ABT306"/>
      <c r="ABU306"/>
      <c r="ABV306"/>
      <c r="ABW306"/>
      <c r="ABX306"/>
      <c r="ABY306"/>
      <c r="ABZ306"/>
      <c r="ACA306"/>
      <c r="ACB306"/>
      <c r="ACC306"/>
      <c r="ACD306"/>
      <c r="ACE306"/>
      <c r="ACF306"/>
      <c r="ACG306"/>
      <c r="ACH306"/>
      <c r="ACI306"/>
      <c r="ACJ306"/>
      <c r="ACK306"/>
      <c r="ACL306"/>
      <c r="ACM306"/>
      <c r="ACN306"/>
      <c r="ACO306"/>
      <c r="ACP306"/>
      <c r="ACQ306"/>
      <c r="ACR306"/>
      <c r="ACS306"/>
      <c r="ACT306"/>
      <c r="ACU306"/>
      <c r="ACV306"/>
      <c r="ACW306"/>
      <c r="ACX306"/>
      <c r="ACY306"/>
      <c r="ACZ306"/>
      <c r="ADA306"/>
      <c r="ADB306"/>
      <c r="ADC306"/>
      <c r="ADD306"/>
      <c r="ADE306"/>
      <c r="ADF306"/>
      <c r="ADG306"/>
      <c r="ADH306"/>
      <c r="ADI306"/>
      <c r="ADJ306"/>
      <c r="ADK306"/>
      <c r="ADL306"/>
      <c r="ADM306"/>
      <c r="ADN306"/>
      <c r="ADO306"/>
      <c r="ADP306"/>
      <c r="ADQ306"/>
      <c r="ADR306"/>
      <c r="ADS306"/>
      <c r="ADT306"/>
      <c r="ADU306"/>
      <c r="ADV306"/>
      <c r="ADW306"/>
      <c r="ADX306"/>
      <c r="ADY306"/>
      <c r="ADZ306"/>
      <c r="AEA306"/>
      <c r="AEB306"/>
      <c r="AEC306"/>
      <c r="AED306"/>
      <c r="AEE306"/>
      <c r="AEF306"/>
      <c r="AEG306"/>
      <c r="AEH306"/>
      <c r="AEI306"/>
      <c r="AEJ306"/>
      <c r="AEK306"/>
      <c r="AEL306"/>
      <c r="AEM306"/>
      <c r="AEN306"/>
      <c r="AEO306"/>
      <c r="AEP306"/>
      <c r="AEQ306"/>
      <c r="AER306"/>
      <c r="AES306"/>
      <c r="AET306"/>
      <c r="AEU306"/>
      <c r="AEV306"/>
      <c r="AEW306"/>
      <c r="AEX306"/>
      <c r="AEY306"/>
      <c r="AEZ306"/>
      <c r="AFA306"/>
      <c r="AFB306"/>
      <c r="AFC306"/>
      <c r="AFD306"/>
      <c r="AFE306"/>
      <c r="AFF306"/>
      <c r="AFG306"/>
      <c r="AFH306"/>
      <c r="AFI306"/>
      <c r="AFJ306"/>
      <c r="AFK306"/>
      <c r="AFL306"/>
      <c r="AFM306"/>
      <c r="AFN306"/>
      <c r="AFO306"/>
      <c r="AFP306"/>
      <c r="AFQ306"/>
      <c r="AFR306"/>
      <c r="AFS306"/>
      <c r="AFT306"/>
      <c r="AFU306"/>
      <c r="AFV306"/>
      <c r="AFW306"/>
      <c r="AFX306"/>
      <c r="AFY306"/>
      <c r="AFZ306"/>
      <c r="AGA306"/>
      <c r="AGB306"/>
      <c r="AGC306"/>
      <c r="AGD306"/>
      <c r="AGE306"/>
      <c r="AGF306"/>
      <c r="AGG306"/>
      <c r="AGH306"/>
      <c r="AGI306"/>
      <c r="AGJ306"/>
      <c r="AGK306"/>
      <c r="AGL306"/>
      <c r="AGM306"/>
      <c r="AGN306"/>
      <c r="AGO306"/>
      <c r="AGP306"/>
      <c r="AGQ306"/>
      <c r="AGR306"/>
      <c r="AGS306"/>
      <c r="AGT306"/>
      <c r="AGU306"/>
      <c r="AGV306"/>
      <c r="AGW306"/>
      <c r="AGX306"/>
      <c r="AGY306"/>
      <c r="AGZ306"/>
      <c r="AHA306"/>
      <c r="AHB306"/>
      <c r="AHC306"/>
      <c r="AHD306"/>
      <c r="AHE306"/>
      <c r="AHF306"/>
      <c r="AHG306"/>
      <c r="AHH306"/>
      <c r="AHI306"/>
      <c r="AHJ306"/>
      <c r="AHK306"/>
      <c r="AHL306"/>
      <c r="AHM306"/>
      <c r="AHN306"/>
      <c r="AHO306"/>
      <c r="AHP306"/>
      <c r="AHQ306"/>
      <c r="AHR306"/>
      <c r="AHS306"/>
      <c r="AHT306"/>
      <c r="AHU306"/>
      <c r="AHV306"/>
      <c r="AHW306"/>
      <c r="AHX306"/>
      <c r="AHY306"/>
      <c r="AHZ306"/>
      <c r="AIA306"/>
      <c r="AIB306"/>
      <c r="AIC306"/>
      <c r="AID306"/>
      <c r="AIE306"/>
      <c r="AIF306"/>
      <c r="AIG306"/>
      <c r="AIH306"/>
      <c r="AII306"/>
      <c r="AIJ306"/>
      <c r="AIK306"/>
      <c r="AIL306"/>
      <c r="AIM306"/>
      <c r="AIN306"/>
      <c r="AIO306"/>
      <c r="AIP306"/>
      <c r="AIQ306"/>
      <c r="AIR306"/>
      <c r="AIS306"/>
      <c r="AIT306"/>
      <c r="AIU306"/>
      <c r="AIV306"/>
      <c r="AIW306"/>
      <c r="AIX306"/>
      <c r="AIY306"/>
      <c r="AIZ306"/>
      <c r="AJA306"/>
      <c r="AJB306"/>
      <c r="AJC306"/>
      <c r="AJD306"/>
      <c r="AJE306"/>
      <c r="AJF306"/>
      <c r="AJG306"/>
      <c r="AJH306"/>
      <c r="AJI306"/>
      <c r="AJJ306"/>
      <c r="AJK306"/>
      <c r="AJL306"/>
      <c r="AJM306"/>
      <c r="AJN306"/>
      <c r="AJO306"/>
      <c r="AJP306"/>
      <c r="AJQ306"/>
      <c r="AJR306"/>
      <c r="AJS306"/>
      <c r="AJT306"/>
      <c r="AJU306"/>
      <c r="AJV306"/>
      <c r="AJW306"/>
      <c r="AJX306"/>
      <c r="AJY306"/>
      <c r="AJZ306"/>
      <c r="AKA306"/>
      <c r="AKB306"/>
      <c r="AKC306"/>
      <c r="AKD306"/>
      <c r="AKE306"/>
      <c r="AKF306"/>
      <c r="AKG306"/>
      <c r="AKH306"/>
      <c r="AKI306"/>
      <c r="AKJ306"/>
      <c r="AKK306"/>
      <c r="AKL306"/>
      <c r="AKM306"/>
      <c r="AKN306"/>
      <c r="AKO306"/>
      <c r="AKP306"/>
      <c r="AKQ306"/>
      <c r="AKR306"/>
      <c r="AKS306"/>
      <c r="AKT306"/>
      <c r="AKU306"/>
      <c r="AKV306"/>
      <c r="AKW306"/>
      <c r="AKX306"/>
      <c r="AKY306"/>
      <c r="AKZ306"/>
      <c r="ALA306"/>
      <c r="ALB306"/>
      <c r="ALC306"/>
      <c r="ALD306"/>
      <c r="ALE306"/>
      <c r="ALF306"/>
      <c r="ALG306"/>
      <c r="ALH306"/>
      <c r="ALI306"/>
      <c r="ALJ306"/>
      <c r="ALK306"/>
      <c r="ALL306"/>
      <c r="ALM306"/>
      <c r="ALN306"/>
      <c r="ALO306"/>
      <c r="ALP306"/>
      <c r="ALQ306"/>
      <c r="ALR306"/>
      <c r="ALS306"/>
      <c r="ALT306"/>
      <c r="ALU306"/>
      <c r="ALV306"/>
      <c r="ALW306"/>
      <c r="ALX306"/>
      <c r="ALY306"/>
      <c r="ALZ306"/>
      <c r="AMA306"/>
      <c r="AMB306"/>
      <c r="AMC306"/>
      <c r="AMD306"/>
      <c r="AME306"/>
      <c r="AMF306"/>
      <c r="AMG306"/>
      <c r="AMH306"/>
      <c r="AMI306"/>
      <c r="AMJ306"/>
      <c r="AMK306"/>
      <c r="AML306"/>
      <c r="AMM306"/>
      <c r="AMN306"/>
      <c r="AMO306"/>
      <c r="AMP306"/>
      <c r="AMQ306"/>
      <c r="AMR306"/>
      <c r="AMS306"/>
      <c r="AMT306"/>
      <c r="AMU306"/>
      <c r="AMV306"/>
      <c r="AMW306"/>
      <c r="AMX306"/>
      <c r="AMY306"/>
      <c r="AMZ306"/>
      <c r="ANA306"/>
      <c r="ANB306"/>
      <c r="ANC306"/>
      <c r="AND306"/>
      <c r="ANE306"/>
    </row>
    <row r="307" spans="3:1045" s="6" customFormat="1" ht="15" customHeight="1" x14ac:dyDescent="0.25">
      <c r="C307" s="6" t="str">
        <f t="shared" si="247"/>
        <v>Richmond</v>
      </c>
      <c r="D307" s="6" t="str">
        <f t="shared" si="248"/>
        <v>12E50-HP  (50 gal)</v>
      </c>
      <c r="E307" s="6">
        <f t="shared" si="227"/>
        <v>200421</v>
      </c>
      <c r="F307" s="60">
        <f t="shared" si="202"/>
        <v>50</v>
      </c>
      <c r="G307" s="6" t="str">
        <f t="shared" si="249"/>
        <v>RheemHB50</v>
      </c>
      <c r="H307" s="60">
        <v>1</v>
      </c>
      <c r="I307" s="62">
        <v>0</v>
      </c>
      <c r="J307" s="61">
        <f t="shared" si="205"/>
        <v>1.94</v>
      </c>
      <c r="K307" s="61">
        <f t="shared" si="206"/>
        <v>0</v>
      </c>
      <c r="L307" s="127">
        <f t="shared" si="245"/>
        <v>0</v>
      </c>
      <c r="M307" s="169" t="str">
        <f t="shared" si="228"/>
        <v>Richmond12E50HP</v>
      </c>
      <c r="N307" s="97" t="s">
        <v>196</v>
      </c>
      <c r="O307" s="32">
        <v>1</v>
      </c>
      <c r="P307" s="81">
        <f t="shared" si="246"/>
        <v>20</v>
      </c>
      <c r="Q307" s="12" t="s">
        <v>98</v>
      </c>
      <c r="R307" s="68">
        <f t="shared" si="251"/>
        <v>4</v>
      </c>
      <c r="S307" s="68">
        <f t="shared" si="230"/>
        <v>200421</v>
      </c>
      <c r="T307" s="65" t="str">
        <f t="shared" si="250"/>
        <v>12E50-HP  (50 gal)</v>
      </c>
      <c r="U307" s="168">
        <f t="shared" si="220"/>
        <v>1</v>
      </c>
      <c r="V307" s="13" t="s">
        <v>149</v>
      </c>
      <c r="W307" s="14">
        <v>50</v>
      </c>
      <c r="X307" s="30" t="s">
        <v>94</v>
      </c>
      <c r="Y307" s="86" t="s">
        <v>94</v>
      </c>
      <c r="Z307" s="91" t="str">
        <f t="shared" si="240"/>
        <v>RheemHB50</v>
      </c>
      <c r="AA307" s="126">
        <v>0</v>
      </c>
      <c r="AB307" s="42">
        <f>[1]ESTAR_to_AWHS!K148</f>
        <v>1.94</v>
      </c>
      <c r="AC307" s="51" t="str">
        <f>[1]ESTAR_to_AWHS!I148</f>
        <v>1-2</v>
      </c>
      <c r="AD307" s="171" t="str">
        <f>[1]ESTAR_to_AWHS!L148</f>
        <v>--</v>
      </c>
      <c r="AE307" s="52">
        <f>[1]ESTAR_to_AWHS!J148</f>
        <v>42505</v>
      </c>
      <c r="AF307" s="49" t="s">
        <v>91</v>
      </c>
      <c r="AG307" s="138" t="str">
        <f t="shared" si="224"/>
        <v>2,     200421,   "12E50-HP  (50 gal)"</v>
      </c>
      <c r="AH307" s="140" t="str">
        <f t="shared" si="225"/>
        <v>Richmond</v>
      </c>
      <c r="AI307" s="141" t="s">
        <v>642</v>
      </c>
      <c r="AJ307" s="166">
        <f t="shared" si="221"/>
        <v>1</v>
      </c>
      <c r="AK307" s="138" t="str">
        <f t="shared" si="226"/>
        <v xml:space="preserve">          case  12E50-HP  (50 gal)   :   "Richmond12E50HP"</v>
      </c>
      <c r="AL307"/>
      <c r="AM307"/>
      <c r="AN307"/>
      <c r="AO307"/>
      <c r="AP307"/>
      <c r="AQ307"/>
      <c r="AR307"/>
      <c r="AS307"/>
      <c r="AT307"/>
      <c r="AU307"/>
      <c r="AV307"/>
      <c r="AW307"/>
      <c r="AX307"/>
      <c r="AY307"/>
      <c r="AZ307"/>
      <c r="BA307"/>
      <c r="BB307"/>
    </row>
    <row r="308" spans="3:1045" s="6" customFormat="1" ht="15" customHeight="1" x14ac:dyDescent="0.25">
      <c r="C308" s="6" t="str">
        <f t="shared" si="247"/>
        <v>Richmond</v>
      </c>
      <c r="D308" s="6" t="str">
        <f t="shared" si="248"/>
        <v>12E80-HP  (80 gal)</v>
      </c>
      <c r="E308" s="6">
        <f t="shared" si="227"/>
        <v>200534</v>
      </c>
      <c r="F308" s="60">
        <f t="shared" si="202"/>
        <v>80</v>
      </c>
      <c r="G308" s="6" t="str">
        <f t="shared" si="249"/>
        <v>AOSmithSHPT80</v>
      </c>
      <c r="H308" s="60">
        <v>1</v>
      </c>
      <c r="I308" s="62">
        <v>0</v>
      </c>
      <c r="J308" s="61">
        <f t="shared" si="205"/>
        <v>2.2799999999999998</v>
      </c>
      <c r="K308" s="61">
        <f t="shared" si="206"/>
        <v>0</v>
      </c>
      <c r="L308" s="127">
        <f t="shared" si="245"/>
        <v>0</v>
      </c>
      <c r="M308" s="169" t="str">
        <f t="shared" si="228"/>
        <v>Richmond12E80HP</v>
      </c>
      <c r="N308" s="97" t="s">
        <v>196</v>
      </c>
      <c r="O308" s="32">
        <v>1</v>
      </c>
      <c r="P308" s="81">
        <f t="shared" si="246"/>
        <v>20</v>
      </c>
      <c r="Q308" s="12" t="s">
        <v>98</v>
      </c>
      <c r="R308" s="68">
        <f t="shared" si="251"/>
        <v>5</v>
      </c>
      <c r="S308" s="68">
        <f t="shared" si="230"/>
        <v>200534</v>
      </c>
      <c r="T308" s="65" t="str">
        <f t="shared" si="250"/>
        <v>12E80-HP  (80 gal)</v>
      </c>
      <c r="U308" s="168">
        <f t="shared" si="220"/>
        <v>1</v>
      </c>
      <c r="V308" s="13" t="s">
        <v>150</v>
      </c>
      <c r="W308" s="14">
        <v>80</v>
      </c>
      <c r="X308" s="106" t="s">
        <v>165</v>
      </c>
      <c r="Y308" s="86" t="s">
        <v>165</v>
      </c>
      <c r="Z308" s="91" t="str">
        <f t="shared" si="240"/>
        <v>AOSmithSHPT80</v>
      </c>
      <c r="AA308" s="126">
        <v>0</v>
      </c>
      <c r="AB308" s="42">
        <f>[1]ESTAR_to_AWHS!K149</f>
        <v>2.2799999999999998</v>
      </c>
      <c r="AC308" s="51">
        <f>[1]ESTAR_to_AWHS!I149</f>
        <v>3</v>
      </c>
      <c r="AD308" s="171" t="str">
        <f>[1]ESTAR_to_AWHS!L149</f>
        <v>--</v>
      </c>
      <c r="AE308" s="52">
        <f>[1]ESTAR_to_AWHS!J149</f>
        <v>42505</v>
      </c>
      <c r="AF308" s="49" t="s">
        <v>91</v>
      </c>
      <c r="AG308" s="138" t="str">
        <f t="shared" si="224"/>
        <v>2,     200534,   "12E80-HP  (80 gal)"</v>
      </c>
      <c r="AH308" s="140" t="str">
        <f t="shared" si="225"/>
        <v>Richmond</v>
      </c>
      <c r="AI308" s="141" t="s">
        <v>643</v>
      </c>
      <c r="AJ308" s="166">
        <f t="shared" si="221"/>
        <v>1</v>
      </c>
      <c r="AK308" s="138" t="str">
        <f t="shared" si="226"/>
        <v xml:space="preserve">          case  12E80-HP  (80 gal)   :   "Richmond12E80HP"</v>
      </c>
      <c r="AL308"/>
      <c r="AM308"/>
      <c r="AN308"/>
      <c r="AO308"/>
      <c r="AP308"/>
      <c r="AQ308"/>
      <c r="AR308"/>
      <c r="AS308"/>
      <c r="AT308"/>
      <c r="AU308"/>
      <c r="AV308"/>
      <c r="AW308"/>
      <c r="AX308"/>
      <c r="AY308"/>
      <c r="AZ308"/>
      <c r="BA308"/>
      <c r="BB308"/>
    </row>
    <row r="309" spans="3:1045" s="6" customFormat="1" ht="15" customHeight="1" x14ac:dyDescent="0.25">
      <c r="C309" s="6" t="str">
        <f t="shared" si="247"/>
        <v>Richmond</v>
      </c>
      <c r="D309" s="6" t="str">
        <f t="shared" si="248"/>
        <v>HB50RM  (50 gal)</v>
      </c>
      <c r="E309" s="6">
        <f t="shared" si="227"/>
        <v>200621</v>
      </c>
      <c r="F309" s="60">
        <f t="shared" si="202"/>
        <v>50</v>
      </c>
      <c r="G309" s="6" t="str">
        <f t="shared" si="249"/>
        <v>RheemHB50</v>
      </c>
      <c r="H309" s="60">
        <v>1</v>
      </c>
      <c r="I309" s="62">
        <v>0</v>
      </c>
      <c r="J309" s="61">
        <f t="shared" si="205"/>
        <v>2.2799999999999998</v>
      </c>
      <c r="K309" s="61">
        <f t="shared" si="206"/>
        <v>0</v>
      </c>
      <c r="L309" s="127">
        <f t="shared" si="245"/>
        <v>0</v>
      </c>
      <c r="M309" s="169" t="str">
        <f t="shared" si="228"/>
        <v>RichmondHB50RM</v>
      </c>
      <c r="N309" s="97" t="s">
        <v>196</v>
      </c>
      <c r="O309" s="32">
        <v>1</v>
      </c>
      <c r="P309" s="81">
        <f t="shared" si="246"/>
        <v>20</v>
      </c>
      <c r="Q309" s="12" t="s">
        <v>98</v>
      </c>
      <c r="R309" s="68">
        <f t="shared" si="251"/>
        <v>6</v>
      </c>
      <c r="S309" s="68">
        <f t="shared" si="230"/>
        <v>200621</v>
      </c>
      <c r="T309" s="65" t="str">
        <f t="shared" si="250"/>
        <v>HB50RM  (50 gal)</v>
      </c>
      <c r="U309" s="168">
        <f t="shared" si="220"/>
        <v>1</v>
      </c>
      <c r="V309" s="13" t="s">
        <v>151</v>
      </c>
      <c r="W309" s="14">
        <v>50</v>
      </c>
      <c r="X309" s="30" t="s">
        <v>94</v>
      </c>
      <c r="Y309" s="86" t="s">
        <v>94</v>
      </c>
      <c r="Z309" s="91" t="str">
        <f t="shared" si="240"/>
        <v>RheemHB50</v>
      </c>
      <c r="AA309" s="126">
        <v>0</v>
      </c>
      <c r="AB309" s="42">
        <f>[1]ESTAR_to_AWHS!K150</f>
        <v>2.2799999999999998</v>
      </c>
      <c r="AC309" s="51">
        <f>[1]ESTAR_to_AWHS!I150</f>
        <v>3</v>
      </c>
      <c r="AD309" s="171" t="str">
        <f>[1]ESTAR_to_AWHS!L150</f>
        <v>--</v>
      </c>
      <c r="AE309" s="52">
        <f>[1]ESTAR_to_AWHS!J150</f>
        <v>42402</v>
      </c>
      <c r="AF309" s="49" t="s">
        <v>91</v>
      </c>
      <c r="AG309" s="138" t="str">
        <f t="shared" si="224"/>
        <v>2,     200621,   "HB50RM  (50 gal)"</v>
      </c>
      <c r="AH309" s="140" t="str">
        <f t="shared" si="225"/>
        <v>Richmond</v>
      </c>
      <c r="AI309" s="141" t="s">
        <v>644</v>
      </c>
      <c r="AJ309" s="166">
        <f t="shared" si="221"/>
        <v>1</v>
      </c>
      <c r="AK309" s="138" t="str">
        <f t="shared" si="226"/>
        <v xml:space="preserve">          case  HB50RM  (50 gal)   :   "RichmondHB50RM"</v>
      </c>
      <c r="AL309"/>
      <c r="AM309"/>
      <c r="AN309"/>
      <c r="AO309"/>
      <c r="AP309"/>
      <c r="AQ309"/>
      <c r="AR309"/>
      <c r="AS309"/>
      <c r="AT309"/>
      <c r="AU309"/>
      <c r="AV309"/>
      <c r="AW309"/>
      <c r="AX309"/>
      <c r="AY309"/>
      <c r="AZ309"/>
      <c r="BA309"/>
      <c r="BB309"/>
    </row>
    <row r="310" spans="3:1045" s="6" customFormat="1" ht="15" customHeight="1" x14ac:dyDescent="0.25">
      <c r="C310" s="6" t="str">
        <f t="shared" si="247"/>
        <v>Richmond</v>
      </c>
      <c r="D310" s="6" t="str">
        <f t="shared" si="248"/>
        <v>10E50-HP4D15  (50 gal)</v>
      </c>
      <c r="E310" s="6">
        <f t="shared" si="227"/>
        <v>200742</v>
      </c>
      <c r="F310" s="60">
        <f t="shared" si="202"/>
        <v>50</v>
      </c>
      <c r="G310" s="6" t="str">
        <f t="shared" si="249"/>
        <v>RheemHBDR2250</v>
      </c>
      <c r="H310" s="62">
        <v>0</v>
      </c>
      <c r="I310" s="60">
        <v>1</v>
      </c>
      <c r="J310" s="61">
        <f t="shared" si="205"/>
        <v>0</v>
      </c>
      <c r="K310" s="61" t="str">
        <f t="shared" si="206"/>
        <v>3.2</v>
      </c>
      <c r="L310" s="127">
        <f t="shared" si="245"/>
        <v>0</v>
      </c>
      <c r="M310" s="169" t="str">
        <f t="shared" si="228"/>
        <v>Richmond10E50HP4D15</v>
      </c>
      <c r="N310" s="97" t="s">
        <v>196</v>
      </c>
      <c r="O310" s="32">
        <v>3</v>
      </c>
      <c r="P310" s="81">
        <f t="shared" si="246"/>
        <v>20</v>
      </c>
      <c r="Q310" s="12" t="s">
        <v>98</v>
      </c>
      <c r="R310" s="68">
        <f t="shared" si="251"/>
        <v>7</v>
      </c>
      <c r="S310" s="68">
        <f t="shared" si="230"/>
        <v>200742</v>
      </c>
      <c r="T310" s="65" t="str">
        <f t="shared" si="250"/>
        <v>10E50-HP4D15  (50 gal)</v>
      </c>
      <c r="U310" s="168">
        <f t="shared" si="220"/>
        <v>1</v>
      </c>
      <c r="V310" s="13" t="s">
        <v>267</v>
      </c>
      <c r="W310" s="14">
        <v>50</v>
      </c>
      <c r="X310" s="105" t="s">
        <v>228</v>
      </c>
      <c r="Y310" s="86" t="s">
        <v>228</v>
      </c>
      <c r="Z310" s="91" t="str">
        <f t="shared" si="240"/>
        <v>RheemHBDR2250</v>
      </c>
      <c r="AA310" s="126">
        <v>0</v>
      </c>
      <c r="AB310" s="42"/>
      <c r="AC310" s="51" t="s">
        <v>9</v>
      </c>
      <c r="AD310" s="171" t="s">
        <v>263</v>
      </c>
      <c r="AE310" s="52"/>
      <c r="AF310" s="49"/>
      <c r="AG310" s="138" t="str">
        <f t="shared" si="224"/>
        <v>2,     200742,   "10E50-HP4D15  (50 gal)"</v>
      </c>
      <c r="AH310" s="140" t="str">
        <f t="shared" si="225"/>
        <v>Richmond</v>
      </c>
      <c r="AI310" s="141" t="s">
        <v>628</v>
      </c>
      <c r="AJ310" s="166">
        <f t="shared" si="221"/>
        <v>1</v>
      </c>
      <c r="AK310" s="138" t="str">
        <f t="shared" si="226"/>
        <v xml:space="preserve">          case  10E50-HP4D15  (50 gal)   :   "Richmond10E50HP4D15"</v>
      </c>
      <c r="AL310"/>
      <c r="AM310"/>
      <c r="AN310"/>
      <c r="AO310"/>
      <c r="AP310"/>
      <c r="AQ310"/>
      <c r="AR310"/>
      <c r="AS310"/>
      <c r="AT310"/>
      <c r="AU310"/>
      <c r="AV310"/>
      <c r="AW310"/>
      <c r="AX310"/>
      <c r="AY310"/>
      <c r="AZ310"/>
      <c r="BA310"/>
      <c r="BB310"/>
    </row>
    <row r="311" spans="3:1045" s="6" customFormat="1" ht="15" customHeight="1" x14ac:dyDescent="0.25">
      <c r="C311" s="6" t="str">
        <f t="shared" si="247"/>
        <v>Richmond</v>
      </c>
      <c r="D311" s="6" t="str">
        <f t="shared" si="248"/>
        <v>10E65-HP4D15  (65 gal)</v>
      </c>
      <c r="E311" s="6">
        <f t="shared" si="227"/>
        <v>200843</v>
      </c>
      <c r="F311" s="60">
        <f t="shared" si="202"/>
        <v>65</v>
      </c>
      <c r="G311" s="6" t="str">
        <f t="shared" si="249"/>
        <v>RheemHBDR2265</v>
      </c>
      <c r="H311" s="62">
        <v>0</v>
      </c>
      <c r="I311" s="60">
        <v>1</v>
      </c>
      <c r="J311" s="61">
        <f t="shared" si="205"/>
        <v>0</v>
      </c>
      <c r="K311" s="61" t="str">
        <f t="shared" si="206"/>
        <v>3.4</v>
      </c>
      <c r="L311" s="127">
        <f t="shared" si="245"/>
        <v>0</v>
      </c>
      <c r="M311" s="169" t="str">
        <f t="shared" si="228"/>
        <v>Richmond10E65HP4D15</v>
      </c>
      <c r="N311" s="97" t="s">
        <v>196</v>
      </c>
      <c r="O311" s="32">
        <v>3</v>
      </c>
      <c r="P311" s="81">
        <f t="shared" si="246"/>
        <v>20</v>
      </c>
      <c r="Q311" s="12" t="s">
        <v>98</v>
      </c>
      <c r="R311" s="68">
        <f t="shared" si="251"/>
        <v>8</v>
      </c>
      <c r="S311" s="68">
        <f t="shared" si="230"/>
        <v>200843</v>
      </c>
      <c r="T311" s="65" t="str">
        <f t="shared" si="250"/>
        <v>10E65-HP4D15  (65 gal)</v>
      </c>
      <c r="U311" s="168">
        <f t="shared" si="220"/>
        <v>1</v>
      </c>
      <c r="V311" s="13" t="s">
        <v>256</v>
      </c>
      <c r="W311" s="14">
        <v>65</v>
      </c>
      <c r="X311" s="105" t="s">
        <v>229</v>
      </c>
      <c r="Y311" s="86" t="s">
        <v>229</v>
      </c>
      <c r="Z311" s="91" t="str">
        <f t="shared" si="240"/>
        <v>RheemHBDR2265</v>
      </c>
      <c r="AA311" s="126">
        <v>0</v>
      </c>
      <c r="AB311" s="42"/>
      <c r="AC311" s="51" t="s">
        <v>9</v>
      </c>
      <c r="AD311" s="171" t="s">
        <v>264</v>
      </c>
      <c r="AE311" s="52"/>
      <c r="AF311" s="49"/>
      <c r="AG311" s="138" t="str">
        <f t="shared" si="224"/>
        <v>2,     200843,   "10E65-HP4D15  (65 gal)"</v>
      </c>
      <c r="AH311" s="140" t="str">
        <f t="shared" si="225"/>
        <v>Richmond</v>
      </c>
      <c r="AI311" s="141" t="s">
        <v>633</v>
      </c>
      <c r="AJ311" s="166">
        <f t="shared" si="221"/>
        <v>1</v>
      </c>
      <c r="AK311" s="138" t="str">
        <f t="shared" si="226"/>
        <v xml:space="preserve">          case  10E65-HP4D15  (65 gal)   :   "Richmond10E65HP4D15"</v>
      </c>
      <c r="AL311"/>
      <c r="AM311"/>
      <c r="AN311"/>
      <c r="AO311"/>
      <c r="AP311"/>
      <c r="AQ311"/>
      <c r="AR311"/>
      <c r="AS311"/>
      <c r="AT311"/>
      <c r="AU311"/>
      <c r="AV311"/>
      <c r="AW311"/>
      <c r="AX311"/>
      <c r="AY311"/>
      <c r="AZ311"/>
      <c r="BA311"/>
      <c r="BB311"/>
    </row>
    <row r="312" spans="3:1045" s="6" customFormat="1" ht="15" customHeight="1" x14ac:dyDescent="0.25">
      <c r="C312" s="6" t="str">
        <f t="shared" si="247"/>
        <v>Richmond</v>
      </c>
      <c r="D312" s="6" t="str">
        <f t="shared" si="248"/>
        <v>10E80-HP4D15  (80 gal)</v>
      </c>
      <c r="E312" s="6">
        <f t="shared" si="227"/>
        <v>200944</v>
      </c>
      <c r="F312" s="60">
        <f t="shared" si="202"/>
        <v>80</v>
      </c>
      <c r="G312" s="6" t="str">
        <f t="shared" si="249"/>
        <v>RheemHBDR2280</v>
      </c>
      <c r="H312" s="62">
        <v>0</v>
      </c>
      <c r="I312" s="60">
        <v>1</v>
      </c>
      <c r="J312" s="61">
        <f t="shared" si="205"/>
        <v>0</v>
      </c>
      <c r="K312" s="61" t="str">
        <f t="shared" si="206"/>
        <v>3.4</v>
      </c>
      <c r="L312" s="127">
        <f t="shared" si="245"/>
        <v>0</v>
      </c>
      <c r="M312" s="169" t="str">
        <f t="shared" si="228"/>
        <v>Richmond10E80HP4D15</v>
      </c>
      <c r="N312" s="97" t="s">
        <v>196</v>
      </c>
      <c r="O312" s="32">
        <v>3</v>
      </c>
      <c r="P312" s="81">
        <f t="shared" si="246"/>
        <v>20</v>
      </c>
      <c r="Q312" s="12" t="s">
        <v>98</v>
      </c>
      <c r="R312" s="68">
        <f t="shared" si="251"/>
        <v>9</v>
      </c>
      <c r="S312" s="68">
        <f t="shared" ref="S312:S343" si="252" xml:space="preserve"> (P312*10000) + (R312*100) + VLOOKUP( Y312, $V$2:$X$56, 2, FALSE )</f>
        <v>200944</v>
      </c>
      <c r="T312" s="65" t="str">
        <f t="shared" si="250"/>
        <v>10E80-HP4D15  (80 gal)</v>
      </c>
      <c r="U312" s="168">
        <f t="shared" si="220"/>
        <v>1</v>
      </c>
      <c r="V312" s="13" t="s">
        <v>257</v>
      </c>
      <c r="W312" s="14">
        <v>80</v>
      </c>
      <c r="X312" s="105" t="s">
        <v>230</v>
      </c>
      <c r="Y312" s="86" t="s">
        <v>230</v>
      </c>
      <c r="Z312" s="91" t="str">
        <f t="shared" si="240"/>
        <v>RheemHBDR2280</v>
      </c>
      <c r="AA312" s="126">
        <v>0</v>
      </c>
      <c r="AB312" s="42"/>
      <c r="AC312" s="51" t="s">
        <v>265</v>
      </c>
      <c r="AD312" s="171" t="s">
        <v>264</v>
      </c>
      <c r="AE312" s="52"/>
      <c r="AF312" s="49"/>
      <c r="AG312" s="138" t="str">
        <f t="shared" si="224"/>
        <v>2,     200944,   "10E80-HP4D15  (80 gal)"</v>
      </c>
      <c r="AH312" s="140" t="str">
        <f t="shared" si="225"/>
        <v>Richmond</v>
      </c>
      <c r="AI312" s="141" t="s">
        <v>638</v>
      </c>
      <c r="AJ312" s="166">
        <f t="shared" si="221"/>
        <v>1</v>
      </c>
      <c r="AK312" s="138" t="str">
        <f t="shared" si="226"/>
        <v xml:space="preserve">          case  10E80-HP4D15  (80 gal)   :   "Richmond10E80HP4D15"</v>
      </c>
      <c r="AL312"/>
      <c r="AM312"/>
      <c r="AN312"/>
      <c r="AO312"/>
      <c r="AP312"/>
      <c r="AQ312"/>
      <c r="AR312"/>
      <c r="AS312"/>
      <c r="AT312"/>
      <c r="AU312"/>
      <c r="AV312"/>
      <c r="AW312"/>
      <c r="AX312"/>
      <c r="AY312"/>
      <c r="AZ312"/>
      <c r="BA312"/>
      <c r="BB312"/>
    </row>
    <row r="313" spans="3:1045" s="6" customFormat="1" ht="15" customHeight="1" x14ac:dyDescent="0.25">
      <c r="C313" s="131" t="str">
        <f t="shared" si="247"/>
        <v>Ruud</v>
      </c>
      <c r="D313" s="131" t="str">
        <f t="shared" si="248"/>
        <v>HPLD40-1RU  (40 gal)</v>
      </c>
      <c r="E313" s="131">
        <f t="shared" si="227"/>
        <v>213359</v>
      </c>
      <c r="F313" s="60">
        <f t="shared" si="202"/>
        <v>40</v>
      </c>
      <c r="G313" s="6" t="str">
        <f t="shared" si="249"/>
        <v>Rheem2020Prem40</v>
      </c>
      <c r="H313" s="62">
        <v>0</v>
      </c>
      <c r="I313" s="60">
        <v>1</v>
      </c>
      <c r="J313" s="61">
        <f t="shared" si="205"/>
        <v>0</v>
      </c>
      <c r="K313" s="61">
        <f t="shared" si="206"/>
        <v>3.1</v>
      </c>
      <c r="L313" s="127">
        <f t="shared" ref="L313:L316" si="253">AA313</f>
        <v>0</v>
      </c>
      <c r="M313" s="169" t="str">
        <f t="shared" si="228"/>
        <v>RuudHPLD401RU</v>
      </c>
      <c r="N313" s="97" t="s">
        <v>196</v>
      </c>
      <c r="O313" s="32">
        <v>4</v>
      </c>
      <c r="P313" s="81">
        <f t="shared" si="246"/>
        <v>21</v>
      </c>
      <c r="Q313" s="12" t="s">
        <v>99</v>
      </c>
      <c r="R313" s="67">
        <v>33</v>
      </c>
      <c r="S313" s="68">
        <f t="shared" si="252"/>
        <v>213359</v>
      </c>
      <c r="T313" s="65" t="str">
        <f t="shared" si="250"/>
        <v>HPLD40-1RU  (40 gal)</v>
      </c>
      <c r="U313" s="168">
        <f t="shared" si="220"/>
        <v>1</v>
      </c>
      <c r="V313" s="13" t="s">
        <v>431</v>
      </c>
      <c r="W313" s="14">
        <v>40</v>
      </c>
      <c r="X313" s="105"/>
      <c r="Y313" s="86" t="s">
        <v>291</v>
      </c>
      <c r="Z313" s="91" t="str">
        <f t="shared" si="240"/>
        <v>Rheem2020Prem40</v>
      </c>
      <c r="AA313" s="126">
        <v>0</v>
      </c>
      <c r="AB313" s="116"/>
      <c r="AC313" s="117">
        <v>2</v>
      </c>
      <c r="AD313" s="172">
        <v>3.1</v>
      </c>
      <c r="AE313" s="118">
        <v>44127</v>
      </c>
      <c r="AF313" s="119"/>
      <c r="AG313" s="138" t="str">
        <f t="shared" si="224"/>
        <v>2,     213359,   "HPLD40-1RU  (40 gal)"</v>
      </c>
      <c r="AH313" s="139" t="str">
        <f>Q313</f>
        <v>Ruud</v>
      </c>
      <c r="AI313" s="142" t="s">
        <v>645</v>
      </c>
      <c r="AJ313" s="166">
        <f t="shared" si="221"/>
        <v>1</v>
      </c>
      <c r="AK313" s="138" t="str">
        <f t="shared" si="226"/>
        <v xml:space="preserve">          case  HPLD40-1RU  (40 gal)   :   "RuudHPLD401RU"</v>
      </c>
      <c r="AL313"/>
      <c r="AM313"/>
      <c r="AN313"/>
      <c r="AO313"/>
      <c r="AP313"/>
      <c r="AQ313"/>
      <c r="AR313"/>
      <c r="AS313"/>
      <c r="AT313"/>
      <c r="AU313"/>
      <c r="AV313"/>
      <c r="AW313"/>
      <c r="AX313"/>
      <c r="AY313"/>
      <c r="AZ313"/>
      <c r="BA313"/>
      <c r="BB313"/>
    </row>
    <row r="314" spans="3:1045" s="6" customFormat="1" ht="15" customHeight="1" x14ac:dyDescent="0.25">
      <c r="C314" s="131" t="str">
        <f t="shared" si="247"/>
        <v>Ruud</v>
      </c>
      <c r="D314" s="131" t="str">
        <f t="shared" si="248"/>
        <v>HPLD50-1RU  (50 gal)</v>
      </c>
      <c r="E314" s="131">
        <f t="shared" si="227"/>
        <v>213460</v>
      </c>
      <c r="F314" s="60">
        <f t="shared" si="202"/>
        <v>50</v>
      </c>
      <c r="G314" s="6" t="str">
        <f t="shared" si="249"/>
        <v>Rheem2020Prem50</v>
      </c>
      <c r="H314" s="62">
        <v>0</v>
      </c>
      <c r="I314" s="60">
        <v>1</v>
      </c>
      <c r="J314" s="61">
        <f t="shared" si="205"/>
        <v>0</v>
      </c>
      <c r="K314" s="61">
        <f t="shared" si="206"/>
        <v>3.2</v>
      </c>
      <c r="L314" s="127">
        <f t="shared" si="253"/>
        <v>0</v>
      </c>
      <c r="M314" s="169" t="str">
        <f t="shared" si="228"/>
        <v>RuudHPLD501RU</v>
      </c>
      <c r="N314" s="97" t="s">
        <v>196</v>
      </c>
      <c r="O314" s="32">
        <v>4</v>
      </c>
      <c r="P314" s="81">
        <f t="shared" si="246"/>
        <v>21</v>
      </c>
      <c r="Q314" s="12" t="s">
        <v>99</v>
      </c>
      <c r="R314" s="68">
        <f t="shared" ref="R314:R316" si="254">R313+1</f>
        <v>34</v>
      </c>
      <c r="S314" s="68">
        <f t="shared" si="252"/>
        <v>213460</v>
      </c>
      <c r="T314" s="65" t="str">
        <f t="shared" si="250"/>
        <v>HPLD50-1RU  (50 gal)</v>
      </c>
      <c r="U314" s="168">
        <f t="shared" si="220"/>
        <v>1</v>
      </c>
      <c r="V314" s="13" t="s">
        <v>432</v>
      </c>
      <c r="W314" s="14">
        <v>50</v>
      </c>
      <c r="X314" s="105"/>
      <c r="Y314" s="86" t="s">
        <v>292</v>
      </c>
      <c r="Z314" s="91" t="str">
        <f t="shared" si="240"/>
        <v>Rheem2020Prem50</v>
      </c>
      <c r="AA314" s="126">
        <v>0</v>
      </c>
      <c r="AB314" s="42"/>
      <c r="AC314" s="51" t="s">
        <v>9</v>
      </c>
      <c r="AD314" s="171">
        <v>3.2</v>
      </c>
      <c r="AE314" s="52">
        <v>44127</v>
      </c>
      <c r="AF314" s="49"/>
      <c r="AG314" s="138" t="str">
        <f t="shared" si="224"/>
        <v>2,     213460,   "HPLD50-1RU  (50 gal)"</v>
      </c>
      <c r="AH314" s="140" t="str">
        <f t="shared" si="225"/>
        <v>Ruud</v>
      </c>
      <c r="AI314" s="142" t="s">
        <v>646</v>
      </c>
      <c r="AJ314" s="166">
        <f t="shared" si="221"/>
        <v>1</v>
      </c>
      <c r="AK314" s="138" t="str">
        <f t="shared" si="226"/>
        <v xml:space="preserve">          case  HPLD50-1RU  (50 gal)   :   "RuudHPLD501RU"</v>
      </c>
      <c r="AL314"/>
      <c r="AM314"/>
      <c r="AN314"/>
      <c r="AO314"/>
      <c r="AP314"/>
      <c r="AQ314"/>
      <c r="AR314"/>
      <c r="AS314"/>
      <c r="AT314"/>
      <c r="AU314"/>
      <c r="AV314"/>
      <c r="AW314"/>
      <c r="AX314"/>
      <c r="AY314"/>
      <c r="AZ314"/>
      <c r="BA314"/>
      <c r="BB314"/>
    </row>
    <row r="315" spans="3:1045" s="6" customFormat="1" ht="15" customHeight="1" x14ac:dyDescent="0.25">
      <c r="C315" s="131" t="str">
        <f t="shared" si="247"/>
        <v>Ruud</v>
      </c>
      <c r="D315" s="131" t="str">
        <f t="shared" si="248"/>
        <v>HPLD65-1RU  (65 gal)</v>
      </c>
      <c r="E315" s="131">
        <f t="shared" si="227"/>
        <v>213561</v>
      </c>
      <c r="F315" s="60">
        <f t="shared" si="202"/>
        <v>65</v>
      </c>
      <c r="G315" s="6" t="str">
        <f t="shared" si="249"/>
        <v>Rheem2020Prem65</v>
      </c>
      <c r="H315" s="62">
        <v>0</v>
      </c>
      <c r="I315" s="60">
        <v>1</v>
      </c>
      <c r="J315" s="61">
        <f t="shared" si="205"/>
        <v>0</v>
      </c>
      <c r="K315" s="61">
        <f t="shared" si="206"/>
        <v>3.2</v>
      </c>
      <c r="L315" s="127">
        <f t="shared" si="253"/>
        <v>0</v>
      </c>
      <c r="M315" s="169" t="str">
        <f t="shared" si="228"/>
        <v>RuudHPLD651RU</v>
      </c>
      <c r="N315" s="97" t="s">
        <v>196</v>
      </c>
      <c r="O315" s="32">
        <v>4</v>
      </c>
      <c r="P315" s="81">
        <f t="shared" si="246"/>
        <v>21</v>
      </c>
      <c r="Q315" s="12" t="s">
        <v>99</v>
      </c>
      <c r="R315" s="68">
        <f t="shared" si="254"/>
        <v>35</v>
      </c>
      <c r="S315" s="68">
        <f t="shared" si="252"/>
        <v>213561</v>
      </c>
      <c r="T315" s="65" t="str">
        <f t="shared" si="250"/>
        <v>HPLD65-1RU  (65 gal)</v>
      </c>
      <c r="U315" s="168">
        <f t="shared" ref="U315:U378" si="255">COUNTIF(T$59:T$411, T315)</f>
        <v>1</v>
      </c>
      <c r="V315" s="13" t="s">
        <v>433</v>
      </c>
      <c r="W315" s="14">
        <v>65</v>
      </c>
      <c r="X315" s="105"/>
      <c r="Y315" s="86" t="s">
        <v>293</v>
      </c>
      <c r="Z315" s="91" t="str">
        <f t="shared" si="240"/>
        <v>Rheem2020Prem65</v>
      </c>
      <c r="AA315" s="126">
        <v>0</v>
      </c>
      <c r="AB315" s="42"/>
      <c r="AC315" s="51" t="s">
        <v>9</v>
      </c>
      <c r="AD315" s="171">
        <v>3.2</v>
      </c>
      <c r="AE315" s="52">
        <v>44127</v>
      </c>
      <c r="AF315" s="49"/>
      <c r="AG315" s="138" t="str">
        <f t="shared" si="224"/>
        <v>2,     213561,   "HPLD65-1RU  (65 gal)"</v>
      </c>
      <c r="AH315" s="140" t="str">
        <f t="shared" si="225"/>
        <v>Ruud</v>
      </c>
      <c r="AI315" s="142" t="s">
        <v>647</v>
      </c>
      <c r="AJ315" s="166">
        <f t="shared" ref="AJ315:AJ378" si="256">COUNTIF(AI$59:AI$411, AI315)</f>
        <v>1</v>
      </c>
      <c r="AK315" s="138" t="str">
        <f t="shared" si="226"/>
        <v xml:space="preserve">          case  HPLD65-1RU  (65 gal)   :   "RuudHPLD651RU"</v>
      </c>
      <c r="AL315"/>
      <c r="AM315"/>
      <c r="AN315"/>
      <c r="AO315"/>
      <c r="AP315"/>
      <c r="AQ315"/>
      <c r="AR315"/>
      <c r="AS315"/>
      <c r="AT315"/>
      <c r="AU315"/>
      <c r="AV315"/>
      <c r="AW315"/>
      <c r="AX315"/>
      <c r="AY315"/>
      <c r="AZ315"/>
      <c r="BA315"/>
      <c r="BB315"/>
    </row>
    <row r="316" spans="3:1045" s="6" customFormat="1" ht="15" customHeight="1" x14ac:dyDescent="0.25">
      <c r="C316" s="131" t="str">
        <f t="shared" si="247"/>
        <v>Ruud</v>
      </c>
      <c r="D316" s="131" t="str">
        <f t="shared" si="248"/>
        <v>HPLD80-1RU  (80 gal)</v>
      </c>
      <c r="E316" s="131">
        <f t="shared" si="227"/>
        <v>213662</v>
      </c>
      <c r="F316" s="60">
        <f t="shared" si="202"/>
        <v>80</v>
      </c>
      <c r="G316" s="6" t="str">
        <f t="shared" si="249"/>
        <v>Rheem2020Prem80</v>
      </c>
      <c r="H316" s="62">
        <v>0</v>
      </c>
      <c r="I316" s="60">
        <v>1</v>
      </c>
      <c r="J316" s="61">
        <f t="shared" si="205"/>
        <v>0</v>
      </c>
      <c r="K316" s="61">
        <f t="shared" si="206"/>
        <v>3.2</v>
      </c>
      <c r="L316" s="127">
        <f t="shared" si="253"/>
        <v>0</v>
      </c>
      <c r="M316" s="169" t="str">
        <f t="shared" si="228"/>
        <v>RuudHPLD801RU</v>
      </c>
      <c r="N316" s="97" t="s">
        <v>196</v>
      </c>
      <c r="O316" s="32">
        <v>4</v>
      </c>
      <c r="P316" s="81">
        <f t="shared" si="246"/>
        <v>21</v>
      </c>
      <c r="Q316" s="12" t="s">
        <v>99</v>
      </c>
      <c r="R316" s="68">
        <f t="shared" si="254"/>
        <v>36</v>
      </c>
      <c r="S316" s="68">
        <f t="shared" si="252"/>
        <v>213662</v>
      </c>
      <c r="T316" s="65" t="str">
        <f t="shared" si="250"/>
        <v>HPLD80-1RU  (80 gal)</v>
      </c>
      <c r="U316" s="168">
        <f t="shared" si="255"/>
        <v>1</v>
      </c>
      <c r="V316" s="13" t="s">
        <v>434</v>
      </c>
      <c r="W316" s="14">
        <v>80</v>
      </c>
      <c r="X316" s="105"/>
      <c r="Y316" s="86" t="s">
        <v>294</v>
      </c>
      <c r="Z316" s="91" t="str">
        <f t="shared" si="240"/>
        <v>Rheem2020Prem80</v>
      </c>
      <c r="AA316" s="126">
        <v>0</v>
      </c>
      <c r="AB316" s="42"/>
      <c r="AC316" s="51">
        <v>4</v>
      </c>
      <c r="AD316" s="171">
        <v>3.2</v>
      </c>
      <c r="AE316" s="52">
        <v>44127</v>
      </c>
      <c r="AF316" s="49"/>
      <c r="AG316" s="138" t="str">
        <f t="shared" si="224"/>
        <v>2,     213662,   "HPLD80-1RU  (80 gal)"</v>
      </c>
      <c r="AH316" s="140" t="str">
        <f t="shared" si="225"/>
        <v>Ruud</v>
      </c>
      <c r="AI316" s="142" t="s">
        <v>648</v>
      </c>
      <c r="AJ316" s="166">
        <f t="shared" si="256"/>
        <v>1</v>
      </c>
      <c r="AK316" s="138" t="str">
        <f t="shared" si="226"/>
        <v xml:space="preserve">          case  HPLD80-1RU  (80 gal)   :   "RuudHPLD801RU"</v>
      </c>
      <c r="AL316"/>
      <c r="AM316"/>
      <c r="AN316"/>
      <c r="AO316"/>
      <c r="AP316"/>
      <c r="AQ316"/>
      <c r="AR316"/>
      <c r="AS316"/>
      <c r="AT316"/>
      <c r="AU316"/>
      <c r="AV316"/>
      <c r="AW316"/>
      <c r="AX316"/>
      <c r="AY316"/>
      <c r="AZ316"/>
      <c r="BA316"/>
      <c r="BB316"/>
    </row>
    <row r="317" spans="3:1045" s="6" customFormat="1" ht="15" customHeight="1" x14ac:dyDescent="0.25">
      <c r="C317" s="115" t="str">
        <f t="shared" si="247"/>
        <v>Ruud</v>
      </c>
      <c r="D317" s="115" t="str">
        <f t="shared" si="248"/>
        <v>PROUH40 T2 RU375-15  (40 gal, JA13)</v>
      </c>
      <c r="E317" s="115">
        <f t="shared" si="227"/>
        <v>211359</v>
      </c>
      <c r="F317" s="60">
        <f t="shared" ref="F317:F318" si="257">W317</f>
        <v>40</v>
      </c>
      <c r="G317" s="6" t="str">
        <f t="shared" si="249"/>
        <v>Rheem2020Prem40</v>
      </c>
      <c r="H317" s="62">
        <v>0</v>
      </c>
      <c r="I317" s="60">
        <v>1</v>
      </c>
      <c r="J317" s="61">
        <f t="shared" ref="J317:J318" si="258">IF(H317&gt;0,AB317,0)</f>
        <v>0</v>
      </c>
      <c r="K317" s="61">
        <f t="shared" ref="K317:K318" si="259">IF(I317&gt;0,AD317,0)</f>
        <v>3.1</v>
      </c>
      <c r="L317" s="127">
        <f t="shared" si="245"/>
        <v>1</v>
      </c>
      <c r="M317" s="169" t="str">
        <f t="shared" si="228"/>
        <v>RuudPROUH40T2RU37515</v>
      </c>
      <c r="N317" s="97" t="s">
        <v>196</v>
      </c>
      <c r="O317" s="32">
        <v>4</v>
      </c>
      <c r="P317" s="81">
        <f t="shared" si="246"/>
        <v>21</v>
      </c>
      <c r="Q317" s="12" t="s">
        <v>99</v>
      </c>
      <c r="R317" s="67">
        <v>13</v>
      </c>
      <c r="S317" s="68">
        <f t="shared" si="252"/>
        <v>211359</v>
      </c>
      <c r="T317" s="65" t="str">
        <f t="shared" si="250"/>
        <v>PROUH40 T2 RU375-15  (40 gal, JA13)</v>
      </c>
      <c r="U317" s="168">
        <f t="shared" si="255"/>
        <v>1</v>
      </c>
      <c r="V317" s="13" t="s">
        <v>321</v>
      </c>
      <c r="W317" s="14">
        <v>40</v>
      </c>
      <c r="X317" s="105"/>
      <c r="Y317" s="86" t="s">
        <v>291</v>
      </c>
      <c r="Z317" s="91" t="str">
        <f t="shared" si="240"/>
        <v>Rheem2020Prem40</v>
      </c>
      <c r="AA317" s="128">
        <v>1</v>
      </c>
      <c r="AB317" s="116"/>
      <c r="AC317" s="117">
        <v>2</v>
      </c>
      <c r="AD317" s="172">
        <v>3.1</v>
      </c>
      <c r="AE317" s="118">
        <v>43944</v>
      </c>
      <c r="AF317" s="119"/>
      <c r="AG317" s="138" t="str">
        <f t="shared" si="224"/>
        <v>2,     211359,   "PROUH40 T2 RU375-15  (40 gal, JA13)"</v>
      </c>
      <c r="AH317" s="140" t="str">
        <f t="shared" si="225"/>
        <v>Ruud</v>
      </c>
      <c r="AI317" t="s">
        <v>658</v>
      </c>
      <c r="AJ317" s="166">
        <f t="shared" si="256"/>
        <v>1</v>
      </c>
      <c r="AK317" s="138" t="str">
        <f t="shared" si="226"/>
        <v xml:space="preserve">          case  PROUH40 T2 RU375-15  (40 gal, JA13)   :   "RuudPROUH40T2RU37515"</v>
      </c>
      <c r="AL317"/>
      <c r="AM317"/>
      <c r="AN317"/>
      <c r="AO317"/>
      <c r="AP317"/>
      <c r="AQ317"/>
      <c r="AR317"/>
      <c r="AS317"/>
      <c r="AT317"/>
      <c r="AU317"/>
      <c r="AV317"/>
      <c r="AW317"/>
      <c r="AX317"/>
      <c r="AY317"/>
      <c r="AZ317"/>
      <c r="BA317"/>
      <c r="BB317"/>
    </row>
    <row r="318" spans="3:1045" s="6" customFormat="1" ht="15" customHeight="1" x14ac:dyDescent="0.25">
      <c r="C318" s="115" t="str">
        <f t="shared" si="247"/>
        <v>Ruud</v>
      </c>
      <c r="D318" s="115" t="str">
        <f t="shared" si="248"/>
        <v>PROUH50 T2 RU375-15  (50 gal, JA13)</v>
      </c>
      <c r="E318" s="115">
        <f t="shared" si="227"/>
        <v>211460</v>
      </c>
      <c r="F318" s="60">
        <f t="shared" si="257"/>
        <v>50</v>
      </c>
      <c r="G318" s="6" t="str">
        <f t="shared" si="249"/>
        <v>Rheem2020Prem50</v>
      </c>
      <c r="H318" s="62">
        <v>0</v>
      </c>
      <c r="I318" s="60">
        <v>1</v>
      </c>
      <c r="J318" s="61">
        <f t="shared" si="258"/>
        <v>0</v>
      </c>
      <c r="K318" s="61">
        <f t="shared" si="259"/>
        <v>3.2</v>
      </c>
      <c r="L318" s="127">
        <f t="shared" si="245"/>
        <v>1</v>
      </c>
      <c r="M318" s="169" t="str">
        <f t="shared" si="228"/>
        <v>RuudPROUH50T2RU37515</v>
      </c>
      <c r="N318" s="97" t="s">
        <v>196</v>
      </c>
      <c r="O318" s="32">
        <v>4</v>
      </c>
      <c r="P318" s="81">
        <f t="shared" si="246"/>
        <v>21</v>
      </c>
      <c r="Q318" s="12" t="s">
        <v>99</v>
      </c>
      <c r="R318" s="68">
        <f t="shared" ref="R318:R346" si="260">R317+1</f>
        <v>14</v>
      </c>
      <c r="S318" s="68">
        <f t="shared" si="252"/>
        <v>211460</v>
      </c>
      <c r="T318" s="65" t="str">
        <f t="shared" si="250"/>
        <v>PROUH50 T2 RU375-15  (50 gal, JA13)</v>
      </c>
      <c r="U318" s="168">
        <f t="shared" si="255"/>
        <v>1</v>
      </c>
      <c r="V318" s="13" t="s">
        <v>322</v>
      </c>
      <c r="W318" s="14">
        <v>50</v>
      </c>
      <c r="X318" s="105"/>
      <c r="Y318" s="86" t="s">
        <v>292</v>
      </c>
      <c r="Z318" s="91" t="str">
        <f t="shared" si="240"/>
        <v>Rheem2020Prem50</v>
      </c>
      <c r="AA318" s="128">
        <v>1</v>
      </c>
      <c r="AB318" s="42"/>
      <c r="AC318" s="51" t="s">
        <v>9</v>
      </c>
      <c r="AD318" s="171">
        <v>3.2</v>
      </c>
      <c r="AE318" s="52">
        <v>43944</v>
      </c>
      <c r="AF318" s="49"/>
      <c r="AG318" s="138" t="str">
        <f t="shared" si="224"/>
        <v>2,     211460,   "PROUH50 T2 RU375-15  (50 gal, JA13)"</v>
      </c>
      <c r="AH318" s="140" t="str">
        <f t="shared" si="225"/>
        <v>Ruud</v>
      </c>
      <c r="AI318" t="s">
        <v>665</v>
      </c>
      <c r="AJ318" s="166">
        <f t="shared" si="256"/>
        <v>1</v>
      </c>
      <c r="AK318" s="138" t="str">
        <f t="shared" si="226"/>
        <v xml:space="preserve">          case  PROUH50 T2 RU375-15  (50 gal, JA13)   :   "RuudPROUH50T2RU37515"</v>
      </c>
      <c r="AL318"/>
      <c r="AM318"/>
      <c r="AN318"/>
      <c r="AO318"/>
      <c r="AP318"/>
      <c r="AQ318"/>
      <c r="AR318"/>
      <c r="AS318"/>
      <c r="AT318"/>
      <c r="AU318"/>
      <c r="AV318"/>
      <c r="AW318"/>
      <c r="AX318"/>
      <c r="AY318"/>
      <c r="AZ318"/>
      <c r="BA318"/>
      <c r="BB318"/>
    </row>
    <row r="319" spans="3:1045" s="6" customFormat="1" ht="15" customHeight="1" x14ac:dyDescent="0.25">
      <c r="C319" s="115" t="str">
        <f t="shared" si="247"/>
        <v>Ruud</v>
      </c>
      <c r="D319" s="115" t="str">
        <f t="shared" si="248"/>
        <v>PROUH65 T2 RU375-15  (65 gal, JA13)</v>
      </c>
      <c r="E319" s="115">
        <f t="shared" si="227"/>
        <v>211561</v>
      </c>
      <c r="F319" s="60">
        <f t="shared" ref="F319:F332" si="261">W319</f>
        <v>65</v>
      </c>
      <c r="G319" s="6" t="str">
        <f t="shared" si="249"/>
        <v>Rheem2020Prem65</v>
      </c>
      <c r="H319" s="62">
        <v>0</v>
      </c>
      <c r="I319" s="60">
        <v>1</v>
      </c>
      <c r="J319" s="61">
        <f t="shared" ref="J319:J332" si="262">IF(H319&gt;0,AB319,0)</f>
        <v>0</v>
      </c>
      <c r="K319" s="61">
        <f t="shared" ref="K319:K332" si="263">IF(I319&gt;0,AD319,0)</f>
        <v>3.2</v>
      </c>
      <c r="L319" s="127">
        <f t="shared" si="245"/>
        <v>1</v>
      </c>
      <c r="M319" s="169" t="str">
        <f t="shared" si="228"/>
        <v>RuudPROUH65T2RU37515</v>
      </c>
      <c r="N319" s="97" t="s">
        <v>196</v>
      </c>
      <c r="O319" s="32">
        <v>4</v>
      </c>
      <c r="P319" s="81">
        <f t="shared" si="246"/>
        <v>21</v>
      </c>
      <c r="Q319" s="12" t="s">
        <v>99</v>
      </c>
      <c r="R319" s="68">
        <f t="shared" si="260"/>
        <v>15</v>
      </c>
      <c r="S319" s="68">
        <f t="shared" si="252"/>
        <v>211561</v>
      </c>
      <c r="T319" s="65" t="str">
        <f t="shared" si="250"/>
        <v>PROUH65 T2 RU375-15  (65 gal, JA13)</v>
      </c>
      <c r="U319" s="168">
        <f t="shared" si="255"/>
        <v>1</v>
      </c>
      <c r="V319" s="13" t="s">
        <v>323</v>
      </c>
      <c r="W319" s="14">
        <v>65</v>
      </c>
      <c r="X319" s="105"/>
      <c r="Y319" s="86" t="s">
        <v>293</v>
      </c>
      <c r="Z319" s="91" t="str">
        <f t="shared" si="240"/>
        <v>Rheem2020Prem65</v>
      </c>
      <c r="AA319" s="128">
        <v>1</v>
      </c>
      <c r="AB319" s="42"/>
      <c r="AC319" s="51" t="s">
        <v>9</v>
      </c>
      <c r="AD319" s="171">
        <v>3.2</v>
      </c>
      <c r="AE319" s="52">
        <v>43944</v>
      </c>
      <c r="AF319" s="49"/>
      <c r="AG319" s="138" t="str">
        <f t="shared" si="224"/>
        <v>2,     211561,   "PROUH65 T2 RU375-15  (65 gal, JA13)"</v>
      </c>
      <c r="AH319" s="140" t="str">
        <f t="shared" si="225"/>
        <v>Ruud</v>
      </c>
      <c r="AI319" s="6" t="s">
        <v>671</v>
      </c>
      <c r="AJ319" s="166">
        <f t="shared" si="256"/>
        <v>1</v>
      </c>
      <c r="AK319" s="138" t="str">
        <f t="shared" si="226"/>
        <v xml:space="preserve">          case  PROUH65 T2 RU375-15  (65 gal, JA13)   :   "RuudPROUH65T2RU37515"</v>
      </c>
      <c r="AL319"/>
      <c r="AM319"/>
      <c r="AN319"/>
      <c r="AO319"/>
      <c r="AP319"/>
      <c r="AQ319"/>
      <c r="AR319"/>
      <c r="AS319"/>
      <c r="AT319"/>
      <c r="AU319"/>
      <c r="AV319"/>
      <c r="AW319"/>
      <c r="AX319"/>
      <c r="AY319"/>
      <c r="AZ319"/>
      <c r="BA319"/>
      <c r="BB319"/>
    </row>
    <row r="320" spans="3:1045" s="6" customFormat="1" ht="15" customHeight="1" x14ac:dyDescent="0.25">
      <c r="C320" s="115" t="str">
        <f t="shared" si="247"/>
        <v>Ruud</v>
      </c>
      <c r="D320" s="115" t="str">
        <f t="shared" si="248"/>
        <v>PROUH80 T2 RU375-15  (80 gal, JA13)</v>
      </c>
      <c r="E320" s="115">
        <f t="shared" si="227"/>
        <v>211662</v>
      </c>
      <c r="F320" s="60">
        <f t="shared" si="261"/>
        <v>80</v>
      </c>
      <c r="G320" s="6" t="str">
        <f t="shared" si="249"/>
        <v>Rheem2020Prem80</v>
      </c>
      <c r="H320" s="62">
        <v>0</v>
      </c>
      <c r="I320" s="60">
        <v>1</v>
      </c>
      <c r="J320" s="61">
        <f t="shared" si="262"/>
        <v>0</v>
      </c>
      <c r="K320" s="61">
        <f t="shared" si="263"/>
        <v>3.2</v>
      </c>
      <c r="L320" s="127">
        <f t="shared" si="245"/>
        <v>1</v>
      </c>
      <c r="M320" s="169" t="str">
        <f t="shared" si="228"/>
        <v>RuudPROUH80T2RU37515</v>
      </c>
      <c r="N320" s="97" t="s">
        <v>196</v>
      </c>
      <c r="O320" s="32">
        <v>4</v>
      </c>
      <c r="P320" s="81">
        <f t="shared" si="246"/>
        <v>21</v>
      </c>
      <c r="Q320" s="12" t="s">
        <v>99</v>
      </c>
      <c r="R320" s="68">
        <f t="shared" si="260"/>
        <v>16</v>
      </c>
      <c r="S320" s="68">
        <f t="shared" si="252"/>
        <v>211662</v>
      </c>
      <c r="T320" s="65" t="str">
        <f t="shared" si="250"/>
        <v>PROUH80 T2 RU375-15  (80 gal, JA13)</v>
      </c>
      <c r="U320" s="168">
        <f t="shared" si="255"/>
        <v>1</v>
      </c>
      <c r="V320" s="13" t="s">
        <v>324</v>
      </c>
      <c r="W320" s="14">
        <v>80</v>
      </c>
      <c r="X320" s="105"/>
      <c r="Y320" s="86" t="s">
        <v>294</v>
      </c>
      <c r="Z320" s="91" t="str">
        <f t="shared" si="240"/>
        <v>Rheem2020Prem80</v>
      </c>
      <c r="AA320" s="128">
        <v>1</v>
      </c>
      <c r="AB320" s="42"/>
      <c r="AC320" s="51">
        <v>4</v>
      </c>
      <c r="AD320" s="171">
        <v>3.2</v>
      </c>
      <c r="AE320" s="52">
        <v>43944</v>
      </c>
      <c r="AF320" s="49"/>
      <c r="AG320" s="138" t="str">
        <f t="shared" si="224"/>
        <v>2,     211662,   "PROUH80 T2 RU375-15  (80 gal, JA13)"</v>
      </c>
      <c r="AH320" s="140" t="str">
        <f t="shared" si="225"/>
        <v>Ruud</v>
      </c>
      <c r="AI320" t="s">
        <v>678</v>
      </c>
      <c r="AJ320" s="166">
        <f t="shared" si="256"/>
        <v>1</v>
      </c>
      <c r="AK320" s="138" t="str">
        <f t="shared" si="226"/>
        <v xml:space="preserve">          case  PROUH80 T2 RU375-15  (80 gal, JA13)   :   "RuudPROUH80T2RU37515"</v>
      </c>
      <c r="AL320"/>
      <c r="AM320"/>
      <c r="AN320"/>
      <c r="AO320"/>
      <c r="AP320"/>
      <c r="AQ320"/>
      <c r="AR320"/>
      <c r="AS320"/>
      <c r="AT320"/>
      <c r="AU320"/>
      <c r="AV320"/>
      <c r="AW320"/>
      <c r="AX320"/>
      <c r="AY320"/>
      <c r="AZ320"/>
      <c r="BA320"/>
      <c r="BB320"/>
    </row>
    <row r="321" spans="3:54" s="6" customFormat="1" ht="15" customHeight="1" x14ac:dyDescent="0.25">
      <c r="C321" s="115" t="str">
        <f t="shared" si="247"/>
        <v>Ruud</v>
      </c>
      <c r="D321" s="115" t="str">
        <f t="shared" si="248"/>
        <v>PROUH40 T2 RU375-30  (40 gal, JA13)</v>
      </c>
      <c r="E321" s="115">
        <f t="shared" si="227"/>
        <v>211759</v>
      </c>
      <c r="F321" s="60">
        <f t="shared" si="261"/>
        <v>40</v>
      </c>
      <c r="G321" s="6" t="str">
        <f t="shared" si="249"/>
        <v>Rheem2020Prem40</v>
      </c>
      <c r="H321" s="62">
        <v>0</v>
      </c>
      <c r="I321" s="60">
        <v>1</v>
      </c>
      <c r="J321" s="61">
        <f t="shared" si="262"/>
        <v>0</v>
      </c>
      <c r="K321" s="61">
        <f t="shared" si="263"/>
        <v>3.1</v>
      </c>
      <c r="L321" s="127">
        <f t="shared" si="245"/>
        <v>1</v>
      </c>
      <c r="M321" s="169" t="str">
        <f t="shared" si="228"/>
        <v>RuudPROUH40T2RU37530</v>
      </c>
      <c r="N321" s="97" t="s">
        <v>196</v>
      </c>
      <c r="O321" s="32">
        <v>4</v>
      </c>
      <c r="P321" s="81">
        <f t="shared" si="246"/>
        <v>21</v>
      </c>
      <c r="Q321" s="12" t="s">
        <v>99</v>
      </c>
      <c r="R321" s="68">
        <f t="shared" si="260"/>
        <v>17</v>
      </c>
      <c r="S321" s="68">
        <f t="shared" si="252"/>
        <v>211759</v>
      </c>
      <c r="T321" s="65" t="str">
        <f t="shared" si="250"/>
        <v>PROUH40 T2 RU375-30  (40 gal, JA13)</v>
      </c>
      <c r="U321" s="168">
        <f t="shared" si="255"/>
        <v>1</v>
      </c>
      <c r="V321" s="13" t="s">
        <v>325</v>
      </c>
      <c r="W321" s="14">
        <v>40</v>
      </c>
      <c r="X321" s="105"/>
      <c r="Y321" s="86" t="s">
        <v>291</v>
      </c>
      <c r="Z321" s="91" t="str">
        <f t="shared" si="240"/>
        <v>Rheem2020Prem40</v>
      </c>
      <c r="AA321" s="128">
        <v>1</v>
      </c>
      <c r="AB321" s="42"/>
      <c r="AC321" s="51">
        <v>2</v>
      </c>
      <c r="AD321" s="171">
        <v>3.1</v>
      </c>
      <c r="AE321" s="52">
        <v>43944</v>
      </c>
      <c r="AF321" s="49"/>
      <c r="AG321" s="138" t="str">
        <f t="shared" si="224"/>
        <v>2,     211759,   "PROUH40 T2 RU375-30  (40 gal, JA13)"</v>
      </c>
      <c r="AH321" s="140" t="str">
        <f t="shared" si="225"/>
        <v>Ruud</v>
      </c>
      <c r="AI321" t="s">
        <v>659</v>
      </c>
      <c r="AJ321" s="166">
        <f t="shared" si="256"/>
        <v>1</v>
      </c>
      <c r="AK321" s="138" t="str">
        <f t="shared" si="226"/>
        <v xml:space="preserve">          case  PROUH40 T2 RU375-30  (40 gal, JA13)   :   "RuudPROUH40T2RU37530"</v>
      </c>
      <c r="AL321"/>
      <c r="AM321"/>
      <c r="AN321"/>
      <c r="AO321"/>
      <c r="AP321"/>
      <c r="AQ321"/>
      <c r="AR321"/>
      <c r="AS321"/>
      <c r="AT321"/>
      <c r="AU321"/>
      <c r="AV321"/>
      <c r="AW321"/>
      <c r="AX321"/>
      <c r="AY321"/>
      <c r="AZ321"/>
      <c r="BA321"/>
      <c r="BB321"/>
    </row>
    <row r="322" spans="3:54" s="6" customFormat="1" ht="15" customHeight="1" x14ac:dyDescent="0.25">
      <c r="C322" s="115" t="str">
        <f t="shared" si="247"/>
        <v>Ruud</v>
      </c>
      <c r="D322" s="115" t="str">
        <f t="shared" si="248"/>
        <v>PROUH50 T2 RU375-30  (50 gal, JA13)</v>
      </c>
      <c r="E322" s="115">
        <f t="shared" si="227"/>
        <v>211860</v>
      </c>
      <c r="F322" s="60">
        <f t="shared" si="261"/>
        <v>50</v>
      </c>
      <c r="G322" s="6" t="str">
        <f t="shared" si="249"/>
        <v>Rheem2020Prem50</v>
      </c>
      <c r="H322" s="62">
        <v>0</v>
      </c>
      <c r="I322" s="60">
        <v>1</v>
      </c>
      <c r="J322" s="61">
        <f t="shared" si="262"/>
        <v>0</v>
      </c>
      <c r="K322" s="61">
        <f t="shared" si="263"/>
        <v>3.2</v>
      </c>
      <c r="L322" s="127">
        <f t="shared" si="245"/>
        <v>1</v>
      </c>
      <c r="M322" s="169" t="str">
        <f t="shared" si="228"/>
        <v>RuudPROUH50T2RU37530</v>
      </c>
      <c r="N322" s="97" t="s">
        <v>196</v>
      </c>
      <c r="O322" s="32">
        <v>4</v>
      </c>
      <c r="P322" s="81">
        <f t="shared" si="246"/>
        <v>21</v>
      </c>
      <c r="Q322" s="12" t="s">
        <v>99</v>
      </c>
      <c r="R322" s="68">
        <f t="shared" si="260"/>
        <v>18</v>
      </c>
      <c r="S322" s="68">
        <f t="shared" si="252"/>
        <v>211860</v>
      </c>
      <c r="T322" s="65" t="str">
        <f t="shared" si="250"/>
        <v>PROUH50 T2 RU375-30  (50 gal, JA13)</v>
      </c>
      <c r="U322" s="168">
        <f t="shared" si="255"/>
        <v>1</v>
      </c>
      <c r="V322" s="13" t="s">
        <v>326</v>
      </c>
      <c r="W322" s="14">
        <v>50</v>
      </c>
      <c r="X322" s="105"/>
      <c r="Y322" s="86" t="s">
        <v>292</v>
      </c>
      <c r="Z322" s="91" t="str">
        <f t="shared" si="240"/>
        <v>Rheem2020Prem50</v>
      </c>
      <c r="AA322" s="128">
        <v>1</v>
      </c>
      <c r="AB322" s="42"/>
      <c r="AC322" s="51" t="s">
        <v>9</v>
      </c>
      <c r="AD322" s="171">
        <v>3.2</v>
      </c>
      <c r="AE322" s="52">
        <v>43944</v>
      </c>
      <c r="AF322" s="49"/>
      <c r="AG322" s="138" t="str">
        <f t="shared" ref="AG322:AG388" si="264">"2,     "&amp;E322&amp;",   """&amp;T322&amp;""""</f>
        <v>2,     211860,   "PROUH50 T2 RU375-30  (50 gal, JA13)"</v>
      </c>
      <c r="AH322" s="140" t="str">
        <f t="shared" si="225"/>
        <v>Ruud</v>
      </c>
      <c r="AI322" t="s">
        <v>666</v>
      </c>
      <c r="AJ322" s="166">
        <f t="shared" si="256"/>
        <v>1</v>
      </c>
      <c r="AK322" s="138" t="str">
        <f t="shared" si="226"/>
        <v xml:space="preserve">          case  PROUH50 T2 RU375-30  (50 gal, JA13)   :   "RuudPROUH50T2RU37530"</v>
      </c>
      <c r="AL322"/>
      <c r="AM322"/>
      <c r="AN322"/>
      <c r="AO322"/>
      <c r="AP322"/>
      <c r="AQ322"/>
      <c r="AR322"/>
      <c r="AS322"/>
      <c r="AT322"/>
      <c r="AU322"/>
      <c r="AV322"/>
      <c r="AW322"/>
      <c r="AX322"/>
      <c r="AY322"/>
      <c r="AZ322"/>
      <c r="BA322"/>
      <c r="BB322"/>
    </row>
    <row r="323" spans="3:54" s="6" customFormat="1" ht="15" customHeight="1" x14ac:dyDescent="0.25">
      <c r="C323" s="115" t="str">
        <f t="shared" si="247"/>
        <v>Ruud</v>
      </c>
      <c r="D323" s="115" t="str">
        <f t="shared" si="248"/>
        <v>PROUH65 T2 RU375-30  (65 gal, JA13)</v>
      </c>
      <c r="E323" s="115">
        <f t="shared" si="227"/>
        <v>211961</v>
      </c>
      <c r="F323" s="60">
        <f t="shared" si="261"/>
        <v>65</v>
      </c>
      <c r="G323" s="6" t="str">
        <f t="shared" si="249"/>
        <v>Rheem2020Prem65</v>
      </c>
      <c r="H323" s="62">
        <v>0</v>
      </c>
      <c r="I323" s="60">
        <v>1</v>
      </c>
      <c r="J323" s="61">
        <f t="shared" si="262"/>
        <v>0</v>
      </c>
      <c r="K323" s="61">
        <f t="shared" si="263"/>
        <v>3.2</v>
      </c>
      <c r="L323" s="127">
        <f t="shared" si="245"/>
        <v>1</v>
      </c>
      <c r="M323" s="169" t="str">
        <f t="shared" si="228"/>
        <v>RuudPROUH65T2RU37530</v>
      </c>
      <c r="N323" s="97" t="s">
        <v>196</v>
      </c>
      <c r="O323" s="32">
        <v>4</v>
      </c>
      <c r="P323" s="81">
        <f t="shared" si="246"/>
        <v>21</v>
      </c>
      <c r="Q323" s="12" t="s">
        <v>99</v>
      </c>
      <c r="R323" s="68">
        <f t="shared" si="260"/>
        <v>19</v>
      </c>
      <c r="S323" s="68">
        <f t="shared" si="252"/>
        <v>211961</v>
      </c>
      <c r="T323" s="65" t="str">
        <f t="shared" si="250"/>
        <v>PROUH65 T2 RU375-30  (65 gal, JA13)</v>
      </c>
      <c r="U323" s="168">
        <f t="shared" si="255"/>
        <v>1</v>
      </c>
      <c r="V323" s="13" t="s">
        <v>327</v>
      </c>
      <c r="W323" s="14">
        <v>65</v>
      </c>
      <c r="X323" s="105"/>
      <c r="Y323" s="86" t="s">
        <v>293</v>
      </c>
      <c r="Z323" s="91" t="str">
        <f t="shared" si="240"/>
        <v>Rheem2020Prem65</v>
      </c>
      <c r="AA323" s="128">
        <v>1</v>
      </c>
      <c r="AB323" s="42"/>
      <c r="AC323" s="51" t="s">
        <v>9</v>
      </c>
      <c r="AD323" s="171">
        <v>3.2</v>
      </c>
      <c r="AE323" s="52">
        <v>43944</v>
      </c>
      <c r="AF323" s="49"/>
      <c r="AG323" s="138" t="str">
        <f t="shared" si="264"/>
        <v>2,     211961,   "PROUH65 T2 RU375-30  (65 gal, JA13)"</v>
      </c>
      <c r="AH323" s="140" t="str">
        <f t="shared" si="225"/>
        <v>Ruud</v>
      </c>
      <c r="AI323" s="6" t="s">
        <v>672</v>
      </c>
      <c r="AJ323" s="166">
        <f t="shared" si="256"/>
        <v>1</v>
      </c>
      <c r="AK323" s="138" t="str">
        <f t="shared" si="226"/>
        <v xml:space="preserve">          case  PROUH65 T2 RU375-30  (65 gal, JA13)   :   "RuudPROUH65T2RU37530"</v>
      </c>
      <c r="AL323"/>
      <c r="AM323"/>
      <c r="AN323"/>
      <c r="AO323"/>
      <c r="AP323"/>
      <c r="AQ323"/>
      <c r="AR323"/>
      <c r="AS323"/>
      <c r="AT323"/>
      <c r="AU323"/>
      <c r="AV323"/>
      <c r="AW323"/>
      <c r="AX323"/>
      <c r="AY323"/>
      <c r="AZ323"/>
      <c r="BA323"/>
      <c r="BB323"/>
    </row>
    <row r="324" spans="3:54" s="6" customFormat="1" ht="15" customHeight="1" x14ac:dyDescent="0.25">
      <c r="C324" s="115" t="str">
        <f t="shared" si="247"/>
        <v>Ruud</v>
      </c>
      <c r="D324" s="115" t="str">
        <f t="shared" si="248"/>
        <v>PROUH80 T2 RU375-30  (80 gal, JA13)</v>
      </c>
      <c r="E324" s="115">
        <f t="shared" si="227"/>
        <v>212062</v>
      </c>
      <c r="F324" s="60">
        <f t="shared" si="261"/>
        <v>80</v>
      </c>
      <c r="G324" s="6" t="str">
        <f t="shared" si="249"/>
        <v>Rheem2020Prem80</v>
      </c>
      <c r="H324" s="62">
        <v>0</v>
      </c>
      <c r="I324" s="60">
        <v>1</v>
      </c>
      <c r="J324" s="61">
        <f t="shared" si="262"/>
        <v>0</v>
      </c>
      <c r="K324" s="61">
        <f t="shared" si="263"/>
        <v>3.2</v>
      </c>
      <c r="L324" s="127">
        <f t="shared" si="245"/>
        <v>1</v>
      </c>
      <c r="M324" s="169" t="str">
        <f t="shared" si="228"/>
        <v>RuudPROUH80T2RU37530</v>
      </c>
      <c r="N324" s="97" t="s">
        <v>196</v>
      </c>
      <c r="O324" s="32">
        <v>4</v>
      </c>
      <c r="P324" s="81">
        <f t="shared" si="246"/>
        <v>21</v>
      </c>
      <c r="Q324" s="12" t="s">
        <v>99</v>
      </c>
      <c r="R324" s="68">
        <f t="shared" si="260"/>
        <v>20</v>
      </c>
      <c r="S324" s="68">
        <f t="shared" si="252"/>
        <v>212062</v>
      </c>
      <c r="T324" s="65" t="str">
        <f t="shared" si="250"/>
        <v>PROUH80 T2 RU375-30  (80 gal, JA13)</v>
      </c>
      <c r="U324" s="168">
        <f t="shared" si="255"/>
        <v>1</v>
      </c>
      <c r="V324" s="13" t="s">
        <v>328</v>
      </c>
      <c r="W324" s="14">
        <v>80</v>
      </c>
      <c r="X324" s="105"/>
      <c r="Y324" s="86" t="s">
        <v>294</v>
      </c>
      <c r="Z324" s="91" t="str">
        <f t="shared" si="240"/>
        <v>Rheem2020Prem80</v>
      </c>
      <c r="AA324" s="128">
        <v>1</v>
      </c>
      <c r="AB324" s="42"/>
      <c r="AC324" s="51">
        <v>4</v>
      </c>
      <c r="AD324" s="171">
        <v>3.2</v>
      </c>
      <c r="AE324" s="52">
        <v>43944</v>
      </c>
      <c r="AF324" s="49"/>
      <c r="AG324" s="138" t="str">
        <f t="shared" si="264"/>
        <v>2,     212062,   "PROUH80 T2 RU375-30  (80 gal, JA13)"</v>
      </c>
      <c r="AH324" s="140" t="str">
        <f t="shared" si="225"/>
        <v>Ruud</v>
      </c>
      <c r="AI324" t="s">
        <v>679</v>
      </c>
      <c r="AJ324" s="166">
        <f t="shared" si="256"/>
        <v>1</v>
      </c>
      <c r="AK324" s="138" t="str">
        <f t="shared" si="226"/>
        <v xml:space="preserve">          case  PROUH80 T2 RU375-30  (80 gal, JA13)   :   "RuudPROUH80T2RU37530"</v>
      </c>
      <c r="AL324"/>
      <c r="AM324"/>
      <c r="AN324"/>
      <c r="AO324"/>
      <c r="AP324"/>
      <c r="AQ324"/>
      <c r="AR324"/>
      <c r="AS324"/>
      <c r="AT324"/>
      <c r="AU324"/>
      <c r="AV324"/>
      <c r="AW324"/>
      <c r="AX324"/>
      <c r="AY324"/>
      <c r="AZ324"/>
      <c r="BA324"/>
      <c r="BB324"/>
    </row>
    <row r="325" spans="3:54" s="6" customFormat="1" ht="15" customHeight="1" x14ac:dyDescent="0.25">
      <c r="C325" s="115" t="str">
        <f t="shared" si="247"/>
        <v>Ruud</v>
      </c>
      <c r="D325" s="115" t="str">
        <f t="shared" si="248"/>
        <v>PROUH40 T2 RU375-SO  (40 gal, JA13)</v>
      </c>
      <c r="E325" s="115">
        <f t="shared" si="227"/>
        <v>212159</v>
      </c>
      <c r="F325" s="60">
        <f t="shared" si="261"/>
        <v>40</v>
      </c>
      <c r="G325" s="6" t="str">
        <f t="shared" si="249"/>
        <v>Rheem2020Prem40</v>
      </c>
      <c r="H325" s="62">
        <v>0</v>
      </c>
      <c r="I325" s="60">
        <v>1</v>
      </c>
      <c r="J325" s="61">
        <f t="shared" si="262"/>
        <v>0</v>
      </c>
      <c r="K325" s="61">
        <f t="shared" si="263"/>
        <v>3.1</v>
      </c>
      <c r="L325" s="127">
        <f t="shared" si="245"/>
        <v>1</v>
      </c>
      <c r="M325" s="169" t="str">
        <f t="shared" si="228"/>
        <v>RuudPROUH40T2RU375SO</v>
      </c>
      <c r="N325" s="97" t="s">
        <v>196</v>
      </c>
      <c r="O325" s="32">
        <v>4</v>
      </c>
      <c r="P325" s="81">
        <f t="shared" si="246"/>
        <v>21</v>
      </c>
      <c r="Q325" s="12" t="s">
        <v>99</v>
      </c>
      <c r="R325" s="68">
        <f t="shared" si="260"/>
        <v>21</v>
      </c>
      <c r="S325" s="68">
        <f t="shared" si="252"/>
        <v>212159</v>
      </c>
      <c r="T325" s="65" t="str">
        <f t="shared" si="250"/>
        <v>PROUH40 T2 RU375-SO  (40 gal, JA13)</v>
      </c>
      <c r="U325" s="168">
        <f t="shared" si="255"/>
        <v>1</v>
      </c>
      <c r="V325" s="13" t="s">
        <v>329</v>
      </c>
      <c r="W325" s="14">
        <v>40</v>
      </c>
      <c r="X325" s="105"/>
      <c r="Y325" s="86" t="s">
        <v>291</v>
      </c>
      <c r="Z325" s="91" t="str">
        <f t="shared" si="240"/>
        <v>Rheem2020Prem40</v>
      </c>
      <c r="AA325" s="128">
        <v>1</v>
      </c>
      <c r="AB325" s="42"/>
      <c r="AC325" s="51">
        <v>2</v>
      </c>
      <c r="AD325" s="171">
        <v>3.1</v>
      </c>
      <c r="AE325" s="52">
        <v>43944</v>
      </c>
      <c r="AF325" s="49"/>
      <c r="AG325" s="138" t="str">
        <f t="shared" si="264"/>
        <v>2,     212159,   "PROUH40 T2 RU375-SO  (40 gal, JA13)"</v>
      </c>
      <c r="AH325" s="140" t="str">
        <f t="shared" si="225"/>
        <v>Ruud</v>
      </c>
      <c r="AI325" t="s">
        <v>660</v>
      </c>
      <c r="AJ325" s="166">
        <f t="shared" si="256"/>
        <v>1</v>
      </c>
      <c r="AK325" s="138" t="str">
        <f t="shared" ref="AK325:AK391" si="265">"          case  "&amp;D325&amp;"   :   """&amp;AI325&amp;""""</f>
        <v xml:space="preserve">          case  PROUH40 T2 RU375-SO  (40 gal, JA13)   :   "RuudPROUH40T2RU375SO"</v>
      </c>
      <c r="AL325"/>
      <c r="AM325"/>
      <c r="AN325"/>
      <c r="AO325"/>
      <c r="AP325"/>
      <c r="AQ325"/>
      <c r="AR325"/>
      <c r="AS325"/>
      <c r="AT325"/>
      <c r="AU325"/>
      <c r="AV325"/>
      <c r="AW325"/>
      <c r="AX325"/>
      <c r="AY325"/>
      <c r="AZ325"/>
      <c r="BA325"/>
      <c r="BB325"/>
    </row>
    <row r="326" spans="3:54" s="6" customFormat="1" ht="15" customHeight="1" x14ac:dyDescent="0.25">
      <c r="C326" s="115" t="str">
        <f t="shared" si="247"/>
        <v>Ruud</v>
      </c>
      <c r="D326" s="115" t="str">
        <f t="shared" si="248"/>
        <v>PROUH50 T2 RU375-SO  (50 gal, JA13)</v>
      </c>
      <c r="E326" s="115">
        <f t="shared" si="227"/>
        <v>212260</v>
      </c>
      <c r="F326" s="60">
        <f t="shared" si="261"/>
        <v>50</v>
      </c>
      <c r="G326" s="6" t="str">
        <f t="shared" si="249"/>
        <v>Rheem2020Prem50</v>
      </c>
      <c r="H326" s="62">
        <v>0</v>
      </c>
      <c r="I326" s="60">
        <v>1</v>
      </c>
      <c r="J326" s="61">
        <f t="shared" si="262"/>
        <v>0</v>
      </c>
      <c r="K326" s="61">
        <f t="shared" si="263"/>
        <v>3.2</v>
      </c>
      <c r="L326" s="127">
        <f t="shared" si="245"/>
        <v>1</v>
      </c>
      <c r="M326" s="169" t="str">
        <f t="shared" si="228"/>
        <v>RuudPROUH50T2RU375SO</v>
      </c>
      <c r="N326" s="97" t="s">
        <v>196</v>
      </c>
      <c r="O326" s="32">
        <v>4</v>
      </c>
      <c r="P326" s="81">
        <f t="shared" si="246"/>
        <v>21</v>
      </c>
      <c r="Q326" s="12" t="s">
        <v>99</v>
      </c>
      <c r="R326" s="68">
        <f t="shared" si="260"/>
        <v>22</v>
      </c>
      <c r="S326" s="68">
        <f t="shared" si="252"/>
        <v>212260</v>
      </c>
      <c r="T326" s="65" t="str">
        <f t="shared" si="250"/>
        <v>PROUH50 T2 RU375-SO  (50 gal, JA13)</v>
      </c>
      <c r="U326" s="168">
        <f t="shared" si="255"/>
        <v>1</v>
      </c>
      <c r="V326" s="13" t="s">
        <v>330</v>
      </c>
      <c r="W326" s="14">
        <v>50</v>
      </c>
      <c r="X326" s="105"/>
      <c r="Y326" s="86" t="s">
        <v>292</v>
      </c>
      <c r="Z326" s="91" t="str">
        <f t="shared" si="240"/>
        <v>Rheem2020Prem50</v>
      </c>
      <c r="AA326" s="128">
        <v>1</v>
      </c>
      <c r="AB326" s="42"/>
      <c r="AC326" s="51" t="s">
        <v>9</v>
      </c>
      <c r="AD326" s="171">
        <v>3.2</v>
      </c>
      <c r="AE326" s="52">
        <v>43944</v>
      </c>
      <c r="AF326" s="49"/>
      <c r="AG326" s="138" t="str">
        <f t="shared" si="264"/>
        <v>2,     212260,   "PROUH50 T2 RU375-SO  (50 gal, JA13)"</v>
      </c>
      <c r="AH326" s="140" t="str">
        <f t="shared" si="225"/>
        <v>Ruud</v>
      </c>
      <c r="AI326" t="s">
        <v>667</v>
      </c>
      <c r="AJ326" s="166">
        <f t="shared" si="256"/>
        <v>1</v>
      </c>
      <c r="AK326" s="138" t="str">
        <f t="shared" si="265"/>
        <v xml:space="preserve">          case  PROUH50 T2 RU375-SO  (50 gal, JA13)   :   "RuudPROUH50T2RU375SO"</v>
      </c>
      <c r="AL326"/>
      <c r="AM326"/>
      <c r="AN326"/>
      <c r="AO326"/>
      <c r="AP326"/>
      <c r="AQ326"/>
      <c r="AR326"/>
      <c r="AS326"/>
      <c r="AT326"/>
      <c r="AU326"/>
      <c r="AV326"/>
      <c r="AW326"/>
      <c r="AX326"/>
      <c r="AY326"/>
      <c r="AZ326"/>
      <c r="BA326"/>
      <c r="BB326"/>
    </row>
    <row r="327" spans="3:54" s="6" customFormat="1" ht="15" customHeight="1" x14ac:dyDescent="0.25">
      <c r="C327" s="115" t="str">
        <f t="shared" si="247"/>
        <v>Ruud</v>
      </c>
      <c r="D327" s="115" t="str">
        <f t="shared" si="248"/>
        <v>PROUH65 T2 RU375-SO  (65 gal, JA13)</v>
      </c>
      <c r="E327" s="115">
        <f t="shared" si="227"/>
        <v>212361</v>
      </c>
      <c r="F327" s="60">
        <f t="shared" si="261"/>
        <v>65</v>
      </c>
      <c r="G327" s="6" t="str">
        <f t="shared" si="249"/>
        <v>Rheem2020Prem65</v>
      </c>
      <c r="H327" s="62">
        <v>0</v>
      </c>
      <c r="I327" s="60">
        <v>1</v>
      </c>
      <c r="J327" s="61">
        <f t="shared" si="262"/>
        <v>0</v>
      </c>
      <c r="K327" s="61">
        <f t="shared" si="263"/>
        <v>3.2</v>
      </c>
      <c r="L327" s="127">
        <f t="shared" si="245"/>
        <v>1</v>
      </c>
      <c r="M327" s="169" t="str">
        <f t="shared" si="228"/>
        <v>RuudPROUH65T2RU375SO</v>
      </c>
      <c r="N327" s="97" t="s">
        <v>196</v>
      </c>
      <c r="O327" s="32">
        <v>4</v>
      </c>
      <c r="P327" s="81">
        <f t="shared" si="246"/>
        <v>21</v>
      </c>
      <c r="Q327" s="12" t="s">
        <v>99</v>
      </c>
      <c r="R327" s="68">
        <f t="shared" si="260"/>
        <v>23</v>
      </c>
      <c r="S327" s="68">
        <f t="shared" si="252"/>
        <v>212361</v>
      </c>
      <c r="T327" s="65" t="str">
        <f t="shared" si="250"/>
        <v>PROUH65 T2 RU375-SO  (65 gal, JA13)</v>
      </c>
      <c r="U327" s="168">
        <f t="shared" si="255"/>
        <v>1</v>
      </c>
      <c r="V327" s="13" t="s">
        <v>331</v>
      </c>
      <c r="W327" s="14">
        <v>65</v>
      </c>
      <c r="X327" s="105"/>
      <c r="Y327" s="86" t="s">
        <v>293</v>
      </c>
      <c r="Z327" s="91" t="str">
        <f t="shared" si="240"/>
        <v>Rheem2020Prem65</v>
      </c>
      <c r="AA327" s="128">
        <v>1</v>
      </c>
      <c r="AB327" s="42"/>
      <c r="AC327" s="51" t="s">
        <v>9</v>
      </c>
      <c r="AD327" s="171">
        <v>3.2</v>
      </c>
      <c r="AE327" s="52">
        <v>43944</v>
      </c>
      <c r="AF327" s="49"/>
      <c r="AG327" s="138" t="str">
        <f t="shared" si="264"/>
        <v>2,     212361,   "PROUH65 T2 RU375-SO  (65 gal, JA13)"</v>
      </c>
      <c r="AH327" s="140" t="str">
        <f t="shared" si="225"/>
        <v>Ruud</v>
      </c>
      <c r="AI327" s="6" t="s">
        <v>673</v>
      </c>
      <c r="AJ327" s="166">
        <f t="shared" si="256"/>
        <v>1</v>
      </c>
      <c r="AK327" s="138" t="str">
        <f t="shared" si="265"/>
        <v xml:space="preserve">          case  PROUH65 T2 RU375-SO  (65 gal, JA13)   :   "RuudPROUH65T2RU375SO"</v>
      </c>
      <c r="AL327"/>
      <c r="AM327"/>
      <c r="AN327"/>
      <c r="AO327"/>
      <c r="AP327"/>
      <c r="AQ327"/>
      <c r="AR327"/>
      <c r="AS327"/>
      <c r="AT327"/>
      <c r="AU327"/>
      <c r="AV327"/>
      <c r="AW327"/>
      <c r="AX327"/>
      <c r="AY327"/>
      <c r="AZ327"/>
      <c r="BA327"/>
      <c r="BB327"/>
    </row>
    <row r="328" spans="3:54" s="6" customFormat="1" ht="15" customHeight="1" x14ac:dyDescent="0.25">
      <c r="C328" s="115" t="str">
        <f t="shared" si="247"/>
        <v>Ruud</v>
      </c>
      <c r="D328" s="115" t="str">
        <f t="shared" si="248"/>
        <v>PROUH80 T2 RU375-SO  (80 gal, JA13)</v>
      </c>
      <c r="E328" s="115">
        <f t="shared" si="227"/>
        <v>212462</v>
      </c>
      <c r="F328" s="60">
        <f t="shared" si="261"/>
        <v>80</v>
      </c>
      <c r="G328" s="6" t="str">
        <f t="shared" si="249"/>
        <v>Rheem2020Prem80</v>
      </c>
      <c r="H328" s="62">
        <v>0</v>
      </c>
      <c r="I328" s="60">
        <v>1</v>
      </c>
      <c r="J328" s="61">
        <f t="shared" si="262"/>
        <v>0</v>
      </c>
      <c r="K328" s="61">
        <f t="shared" si="263"/>
        <v>3.2</v>
      </c>
      <c r="L328" s="127">
        <f t="shared" si="245"/>
        <v>1</v>
      </c>
      <c r="M328" s="169" t="str">
        <f t="shared" si="228"/>
        <v>RuudPROUH80T2RU375SO</v>
      </c>
      <c r="N328" s="97" t="s">
        <v>196</v>
      </c>
      <c r="O328" s="32">
        <v>4</v>
      </c>
      <c r="P328" s="81">
        <f t="shared" si="246"/>
        <v>21</v>
      </c>
      <c r="Q328" s="12" t="s">
        <v>99</v>
      </c>
      <c r="R328" s="68">
        <f t="shared" si="260"/>
        <v>24</v>
      </c>
      <c r="S328" s="68">
        <f t="shared" si="252"/>
        <v>212462</v>
      </c>
      <c r="T328" s="65" t="str">
        <f t="shared" si="250"/>
        <v>PROUH80 T2 RU375-SO  (80 gal, JA13)</v>
      </c>
      <c r="U328" s="168">
        <f t="shared" si="255"/>
        <v>1</v>
      </c>
      <c r="V328" s="13" t="s">
        <v>332</v>
      </c>
      <c r="W328" s="14">
        <v>80</v>
      </c>
      <c r="X328" s="105"/>
      <c r="Y328" s="86" t="s">
        <v>294</v>
      </c>
      <c r="Z328" s="91" t="str">
        <f t="shared" si="240"/>
        <v>Rheem2020Prem80</v>
      </c>
      <c r="AA328" s="128">
        <v>1</v>
      </c>
      <c r="AB328" s="42"/>
      <c r="AC328" s="51">
        <v>4</v>
      </c>
      <c r="AD328" s="171">
        <v>3.2</v>
      </c>
      <c r="AE328" s="52">
        <v>43944</v>
      </c>
      <c r="AF328" s="49"/>
      <c r="AG328" s="138" t="str">
        <f t="shared" si="264"/>
        <v>2,     212462,   "PROUH80 T2 RU375-SO  (80 gal, JA13)"</v>
      </c>
      <c r="AH328" s="140" t="str">
        <f t="shared" si="225"/>
        <v>Ruud</v>
      </c>
      <c r="AI328" t="s">
        <v>680</v>
      </c>
      <c r="AJ328" s="166">
        <f t="shared" si="256"/>
        <v>1</v>
      </c>
      <c r="AK328" s="138" t="str">
        <f t="shared" si="265"/>
        <v xml:space="preserve">          case  PROUH80 T2 RU375-SO  (80 gal, JA13)   :   "RuudPROUH80T2RU375SO"</v>
      </c>
      <c r="AL328"/>
      <c r="AM328"/>
      <c r="AN328"/>
      <c r="AO328"/>
      <c r="AP328"/>
      <c r="AQ328"/>
      <c r="AR328"/>
      <c r="AS328"/>
      <c r="AT328"/>
      <c r="AU328"/>
      <c r="AV328"/>
      <c r="AW328"/>
      <c r="AX328"/>
      <c r="AY328"/>
      <c r="AZ328"/>
      <c r="BA328"/>
      <c r="BB328"/>
    </row>
    <row r="329" spans="3:54" s="6" customFormat="1" ht="15" customHeight="1" x14ac:dyDescent="0.25">
      <c r="C329" s="115" t="str">
        <f t="shared" si="247"/>
        <v>Ruud</v>
      </c>
      <c r="D329" s="115" t="str">
        <f t="shared" si="248"/>
        <v>PRO H40 T2 RU310BM  (40 gal, JA13)</v>
      </c>
      <c r="E329" s="115">
        <f t="shared" si="227"/>
        <v>212563</v>
      </c>
      <c r="F329" s="60">
        <f t="shared" si="261"/>
        <v>40</v>
      </c>
      <c r="G329" s="6" t="str">
        <f t="shared" si="249"/>
        <v>Rheem2020Build40</v>
      </c>
      <c r="H329" s="62">
        <v>0</v>
      </c>
      <c r="I329" s="60">
        <v>1</v>
      </c>
      <c r="J329" s="61">
        <f t="shared" si="262"/>
        <v>0</v>
      </c>
      <c r="K329" s="61">
        <f t="shared" si="263"/>
        <v>2.9</v>
      </c>
      <c r="L329" s="127">
        <f t="shared" si="245"/>
        <v>1</v>
      </c>
      <c r="M329" s="169" t="str">
        <f t="shared" si="228"/>
        <v>RuudPROH40T2RU310BM</v>
      </c>
      <c r="N329" s="97" t="s">
        <v>196</v>
      </c>
      <c r="O329" s="32">
        <v>3</v>
      </c>
      <c r="P329" s="81">
        <f t="shared" si="246"/>
        <v>21</v>
      </c>
      <c r="Q329" s="12" t="s">
        <v>99</v>
      </c>
      <c r="R329" s="68">
        <f t="shared" si="260"/>
        <v>25</v>
      </c>
      <c r="S329" s="68">
        <f t="shared" si="252"/>
        <v>212563</v>
      </c>
      <c r="T329" s="65" t="str">
        <f t="shared" si="250"/>
        <v>PRO H40 T2 RU310BM  (40 gal, JA13)</v>
      </c>
      <c r="U329" s="168">
        <f t="shared" si="255"/>
        <v>1</v>
      </c>
      <c r="V329" s="13" t="s">
        <v>357</v>
      </c>
      <c r="W329" s="14">
        <v>40</v>
      </c>
      <c r="X329" s="105"/>
      <c r="Y329" s="86" t="s">
        <v>295</v>
      </c>
      <c r="Z329" s="91" t="str">
        <f t="shared" si="240"/>
        <v>Rheem2020Build40</v>
      </c>
      <c r="AA329" s="128">
        <v>1</v>
      </c>
      <c r="AB329" s="42"/>
      <c r="AC329" s="51">
        <v>2</v>
      </c>
      <c r="AD329" s="171">
        <v>2.9</v>
      </c>
      <c r="AE329" s="52">
        <v>43944</v>
      </c>
      <c r="AF329" s="49"/>
      <c r="AG329" s="138" t="str">
        <f t="shared" si="264"/>
        <v>2,     212563,   "PRO H40 T2 RU310BM  (40 gal, JA13)"</v>
      </c>
      <c r="AH329" s="140" t="str">
        <f t="shared" si="225"/>
        <v>Ruud</v>
      </c>
      <c r="AI329" t="s">
        <v>654</v>
      </c>
      <c r="AJ329" s="166">
        <f t="shared" si="256"/>
        <v>1</v>
      </c>
      <c r="AK329" s="138" t="str">
        <f t="shared" si="265"/>
        <v xml:space="preserve">          case  PRO H40 T2 RU310BM  (40 gal, JA13)   :   "RuudPROH40T2RU310BM"</v>
      </c>
      <c r="AL329"/>
      <c r="AM329"/>
      <c r="AN329"/>
      <c r="AO329"/>
      <c r="AP329"/>
      <c r="AQ329"/>
      <c r="AR329"/>
      <c r="AS329"/>
      <c r="AT329"/>
      <c r="AU329"/>
      <c r="AV329"/>
      <c r="AW329"/>
      <c r="AX329"/>
      <c r="AY329"/>
      <c r="AZ329"/>
      <c r="BA329"/>
      <c r="BB329"/>
    </row>
    <row r="330" spans="3:54" s="6" customFormat="1" ht="15" customHeight="1" x14ac:dyDescent="0.25">
      <c r="C330" s="115" t="str">
        <f t="shared" si="247"/>
        <v>Ruud</v>
      </c>
      <c r="D330" s="115" t="str">
        <f t="shared" si="248"/>
        <v>PRO H50 T2 RU310BM  (50 gal, JA13)</v>
      </c>
      <c r="E330" s="115">
        <f t="shared" si="227"/>
        <v>212664</v>
      </c>
      <c r="F330" s="60">
        <f t="shared" si="261"/>
        <v>50</v>
      </c>
      <c r="G330" s="6" t="str">
        <f t="shared" si="249"/>
        <v>Rheem2020Build50</v>
      </c>
      <c r="H330" s="62">
        <v>0</v>
      </c>
      <c r="I330" s="60">
        <v>1</v>
      </c>
      <c r="J330" s="61">
        <f t="shared" si="262"/>
        <v>0</v>
      </c>
      <c r="K330" s="61">
        <f t="shared" si="263"/>
        <v>2.9</v>
      </c>
      <c r="L330" s="127">
        <f t="shared" si="245"/>
        <v>1</v>
      </c>
      <c r="M330" s="169" t="str">
        <f t="shared" si="228"/>
        <v>RuudPROH50T2RU310BM</v>
      </c>
      <c r="N330" s="97" t="s">
        <v>196</v>
      </c>
      <c r="O330" s="32">
        <v>3</v>
      </c>
      <c r="P330" s="81">
        <f t="shared" si="246"/>
        <v>21</v>
      </c>
      <c r="Q330" s="12" t="s">
        <v>99</v>
      </c>
      <c r="R330" s="68">
        <f t="shared" si="260"/>
        <v>26</v>
      </c>
      <c r="S330" s="68">
        <f t="shared" si="252"/>
        <v>212664</v>
      </c>
      <c r="T330" s="65" t="str">
        <f t="shared" si="250"/>
        <v>PRO H50 T2 RU310BM  (50 gal, JA13)</v>
      </c>
      <c r="U330" s="168">
        <f t="shared" si="255"/>
        <v>1</v>
      </c>
      <c r="V330" s="13" t="s">
        <v>358</v>
      </c>
      <c r="W330" s="14">
        <v>50</v>
      </c>
      <c r="X330" s="105"/>
      <c r="Y330" s="86" t="s">
        <v>296</v>
      </c>
      <c r="Z330" s="91" t="str">
        <f t="shared" si="240"/>
        <v>Rheem2020Build50</v>
      </c>
      <c r="AA330" s="128">
        <v>1</v>
      </c>
      <c r="AB330" s="42"/>
      <c r="AC330" s="51" t="s">
        <v>9</v>
      </c>
      <c r="AD330" s="171">
        <v>2.9</v>
      </c>
      <c r="AE330" s="52">
        <v>43944</v>
      </c>
      <c r="AF330" s="49"/>
      <c r="AG330" s="138" t="str">
        <f t="shared" si="264"/>
        <v>2,     212664,   "PRO H50 T2 RU310BM  (50 gal, JA13)"</v>
      </c>
      <c r="AH330" s="140" t="str">
        <f t="shared" si="225"/>
        <v>Ruud</v>
      </c>
      <c r="AI330" t="s">
        <v>655</v>
      </c>
      <c r="AJ330" s="166">
        <f t="shared" si="256"/>
        <v>1</v>
      </c>
      <c r="AK330" s="138" t="str">
        <f t="shared" si="265"/>
        <v xml:space="preserve">          case  PRO H50 T2 RU310BM  (50 gal, JA13)   :   "RuudPROH50T2RU310BM"</v>
      </c>
      <c r="AL330"/>
      <c r="AM330"/>
      <c r="AN330"/>
      <c r="AO330"/>
      <c r="AP330"/>
      <c r="AQ330"/>
      <c r="AR330"/>
      <c r="AS330"/>
      <c r="AT330"/>
      <c r="AU330"/>
      <c r="AV330"/>
      <c r="AW330"/>
      <c r="AX330"/>
      <c r="AY330"/>
      <c r="AZ330"/>
      <c r="BA330"/>
      <c r="BB330"/>
    </row>
    <row r="331" spans="3:54" s="6" customFormat="1" ht="15" customHeight="1" x14ac:dyDescent="0.25">
      <c r="C331" s="115" t="str">
        <f t="shared" si="247"/>
        <v>Ruud</v>
      </c>
      <c r="D331" s="115" t="str">
        <f t="shared" si="248"/>
        <v>PRO H65 T2 RU310BM  (65 gal, JA13)</v>
      </c>
      <c r="E331" s="115">
        <f t="shared" ref="E331:E397" si="266">S331</f>
        <v>212765</v>
      </c>
      <c r="F331" s="60">
        <f t="shared" si="261"/>
        <v>65</v>
      </c>
      <c r="G331" s="6" t="str">
        <f t="shared" si="249"/>
        <v>Rheem2020Build65</v>
      </c>
      <c r="H331" s="62">
        <v>0</v>
      </c>
      <c r="I331" s="60">
        <v>1</v>
      </c>
      <c r="J331" s="61">
        <f t="shared" si="262"/>
        <v>0</v>
      </c>
      <c r="K331" s="61">
        <f t="shared" si="263"/>
        <v>2.9</v>
      </c>
      <c r="L331" s="127">
        <f t="shared" si="245"/>
        <v>1</v>
      </c>
      <c r="M331" s="169" t="str">
        <f t="shared" ref="M331:M397" si="267">AI331</f>
        <v>RuudPROH65T2RU310BM</v>
      </c>
      <c r="N331" s="97" t="s">
        <v>196</v>
      </c>
      <c r="O331" s="32">
        <v>3</v>
      </c>
      <c r="P331" s="81">
        <f t="shared" si="246"/>
        <v>21</v>
      </c>
      <c r="Q331" s="12" t="s">
        <v>99</v>
      </c>
      <c r="R331" s="68">
        <f t="shared" si="260"/>
        <v>27</v>
      </c>
      <c r="S331" s="68">
        <f t="shared" si="252"/>
        <v>212765</v>
      </c>
      <c r="T331" s="65" t="str">
        <f t="shared" si="250"/>
        <v>PRO H65 T2 RU310BM  (65 gal, JA13)</v>
      </c>
      <c r="U331" s="168">
        <f t="shared" si="255"/>
        <v>1</v>
      </c>
      <c r="V331" s="13" t="s">
        <v>359</v>
      </c>
      <c r="W331" s="14">
        <v>65</v>
      </c>
      <c r="X331" s="105"/>
      <c r="Y331" s="86" t="s">
        <v>297</v>
      </c>
      <c r="Z331" s="91" t="str">
        <f t="shared" si="240"/>
        <v>Rheem2020Build65</v>
      </c>
      <c r="AA331" s="128">
        <v>1</v>
      </c>
      <c r="AB331" s="42"/>
      <c r="AC331" s="51" t="s">
        <v>9</v>
      </c>
      <c r="AD331" s="171">
        <v>2.9</v>
      </c>
      <c r="AE331" s="52">
        <v>43944</v>
      </c>
      <c r="AF331" s="49"/>
      <c r="AG331" s="138" t="str">
        <f t="shared" si="264"/>
        <v>2,     212765,   "PRO H65 T2 RU310BM  (65 gal, JA13)"</v>
      </c>
      <c r="AH331" s="140" t="str">
        <f t="shared" si="225"/>
        <v>Ruud</v>
      </c>
      <c r="AI331" t="s">
        <v>656</v>
      </c>
      <c r="AJ331" s="166">
        <f t="shared" si="256"/>
        <v>1</v>
      </c>
      <c r="AK331" s="138" t="str">
        <f t="shared" si="265"/>
        <v xml:space="preserve">          case  PRO H65 T2 RU310BM  (65 gal, JA13)   :   "RuudPROH65T2RU310BM"</v>
      </c>
      <c r="AL331"/>
      <c r="AM331"/>
      <c r="AN331"/>
      <c r="AO331"/>
      <c r="AP331"/>
      <c r="AQ331"/>
      <c r="AR331"/>
      <c r="AS331"/>
      <c r="AT331"/>
      <c r="AU331"/>
      <c r="AV331"/>
      <c r="AW331"/>
      <c r="AX331"/>
      <c r="AY331"/>
      <c r="AZ331"/>
      <c r="BA331"/>
      <c r="BB331"/>
    </row>
    <row r="332" spans="3:54" s="6" customFormat="1" ht="15" customHeight="1" x14ac:dyDescent="0.25">
      <c r="C332" s="115" t="str">
        <f t="shared" si="247"/>
        <v>Ruud</v>
      </c>
      <c r="D332" s="115" t="str">
        <f t="shared" si="248"/>
        <v>PRO H80 T2 RU310BM  (80 gal, JA13)</v>
      </c>
      <c r="E332" s="115">
        <f t="shared" si="266"/>
        <v>212866</v>
      </c>
      <c r="F332" s="60">
        <f t="shared" si="261"/>
        <v>80</v>
      </c>
      <c r="G332" s="6" t="str">
        <f t="shared" si="249"/>
        <v>Rheem2020Build80</v>
      </c>
      <c r="H332" s="62">
        <v>0</v>
      </c>
      <c r="I332" s="60">
        <v>1</v>
      </c>
      <c r="J332" s="61">
        <f t="shared" si="262"/>
        <v>0</v>
      </c>
      <c r="K332" s="61">
        <f t="shared" si="263"/>
        <v>2.9</v>
      </c>
      <c r="L332" s="127">
        <f t="shared" si="245"/>
        <v>1</v>
      </c>
      <c r="M332" s="169" t="str">
        <f t="shared" si="267"/>
        <v>RuudPROH80T2RU310BM</v>
      </c>
      <c r="N332" s="97" t="s">
        <v>196</v>
      </c>
      <c r="O332" s="32">
        <v>3</v>
      </c>
      <c r="P332" s="81">
        <f t="shared" si="246"/>
        <v>21</v>
      </c>
      <c r="Q332" s="12" t="s">
        <v>99</v>
      </c>
      <c r="R332" s="68">
        <f t="shared" si="260"/>
        <v>28</v>
      </c>
      <c r="S332" s="68">
        <f t="shared" si="252"/>
        <v>212866</v>
      </c>
      <c r="T332" s="65" t="str">
        <f t="shared" si="250"/>
        <v>PRO H80 T2 RU310BM  (80 gal, JA13)</v>
      </c>
      <c r="U332" s="168">
        <f t="shared" si="255"/>
        <v>1</v>
      </c>
      <c r="V332" s="13" t="s">
        <v>360</v>
      </c>
      <c r="W332" s="14">
        <v>80</v>
      </c>
      <c r="X332" s="105"/>
      <c r="Y332" s="86" t="s">
        <v>298</v>
      </c>
      <c r="Z332" s="91" t="str">
        <f t="shared" si="240"/>
        <v>Rheem2020Build80</v>
      </c>
      <c r="AA332" s="128">
        <v>1</v>
      </c>
      <c r="AB332" s="42"/>
      <c r="AC332" s="51" t="s">
        <v>15</v>
      </c>
      <c r="AD332" s="171">
        <v>2.9</v>
      </c>
      <c r="AE332" s="52">
        <v>43944</v>
      </c>
      <c r="AF332" s="49"/>
      <c r="AG332" s="138" t="str">
        <f t="shared" si="264"/>
        <v>2,     212866,   "PRO H80 T2 RU310BM  (80 gal, JA13)"</v>
      </c>
      <c r="AH332" s="140" t="str">
        <f t="shared" si="225"/>
        <v>Ruud</v>
      </c>
      <c r="AI332" t="s">
        <v>657</v>
      </c>
      <c r="AJ332" s="166">
        <f t="shared" si="256"/>
        <v>1</v>
      </c>
      <c r="AK332" s="138" t="str">
        <f t="shared" si="265"/>
        <v xml:space="preserve">          case  PRO H80 T2 RU310BM  (80 gal, JA13)   :   "RuudPROH80T2RU310BM"</v>
      </c>
      <c r="AL332"/>
      <c r="AM332"/>
      <c r="AN332"/>
      <c r="AO332"/>
      <c r="AP332"/>
      <c r="AQ332"/>
      <c r="AR332"/>
      <c r="AS332"/>
      <c r="AT332"/>
      <c r="AU332"/>
      <c r="AV332"/>
      <c r="AW332"/>
      <c r="AX332"/>
      <c r="AY332"/>
      <c r="AZ332"/>
      <c r="BA332"/>
      <c r="BB332"/>
    </row>
    <row r="333" spans="3:54" s="6" customFormat="1" ht="15" customHeight="1" x14ac:dyDescent="0.25">
      <c r="C333" s="131" t="str">
        <f t="shared" si="247"/>
        <v>Ruud</v>
      </c>
      <c r="D333" s="131" t="str">
        <f t="shared" si="248"/>
        <v>PRO H40 T2 RU310UM  (40 gal)</v>
      </c>
      <c r="E333" s="131">
        <f t="shared" si="266"/>
        <v>212963</v>
      </c>
      <c r="F333" s="60">
        <f t="shared" ref="F333:F346" si="268">W333</f>
        <v>40</v>
      </c>
      <c r="G333" s="6" t="str">
        <f t="shared" si="249"/>
        <v>Rheem2020Build40</v>
      </c>
      <c r="H333" s="62">
        <v>0</v>
      </c>
      <c r="I333" s="60">
        <v>1</v>
      </c>
      <c r="J333" s="61">
        <f t="shared" ref="J333:J346" si="269">IF(H333&gt;0,AB333,0)</f>
        <v>0</v>
      </c>
      <c r="K333" s="61">
        <f t="shared" ref="K333:K346" si="270">IF(I333&gt;0,AD333,0)</f>
        <v>2.9</v>
      </c>
      <c r="L333" s="127">
        <f t="shared" ref="L333:L346" si="271">AA333</f>
        <v>0</v>
      </c>
      <c r="M333" s="169" t="str">
        <f t="shared" si="267"/>
        <v>RuudPROH40T2RU310UM</v>
      </c>
      <c r="N333" s="97" t="s">
        <v>196</v>
      </c>
      <c r="O333" s="32">
        <v>3</v>
      </c>
      <c r="P333" s="81">
        <f t="shared" ref="P333:P346" si="272">VLOOKUP( Q333, $Q$2:$R$21, 2, FALSE )</f>
        <v>21</v>
      </c>
      <c r="Q333" s="12" t="s">
        <v>99</v>
      </c>
      <c r="R333" s="68">
        <f t="shared" si="260"/>
        <v>29</v>
      </c>
      <c r="S333" s="68">
        <f t="shared" si="252"/>
        <v>212963</v>
      </c>
      <c r="T333" s="65" t="str">
        <f t="shared" si="250"/>
        <v>PRO H40 T2 RU310UM  (40 gal)</v>
      </c>
      <c r="U333" s="168">
        <f t="shared" si="255"/>
        <v>1</v>
      </c>
      <c r="V333" s="13" t="s">
        <v>435</v>
      </c>
      <c r="W333" s="14">
        <v>40</v>
      </c>
      <c r="X333" s="105"/>
      <c r="Y333" s="86" t="s">
        <v>295</v>
      </c>
      <c r="Z333" s="91" t="str">
        <f t="shared" si="240"/>
        <v>Rheem2020Build40</v>
      </c>
      <c r="AA333" s="126">
        <v>0</v>
      </c>
      <c r="AB333" s="42"/>
      <c r="AC333" s="51">
        <v>2</v>
      </c>
      <c r="AD333" s="171">
        <v>2.9</v>
      </c>
      <c r="AE333" s="52">
        <v>44158</v>
      </c>
      <c r="AF333" s="49"/>
      <c r="AG333" s="138" t="str">
        <f t="shared" si="264"/>
        <v>2,     212963,   "PRO H40 T2 RU310UM  (40 gal)"</v>
      </c>
      <c r="AH333" s="140" t="str">
        <f t="shared" ref="AH333:AH409" si="273">AH332</f>
        <v>Ruud</v>
      </c>
      <c r="AI333" s="142" t="s">
        <v>649</v>
      </c>
      <c r="AJ333" s="166">
        <f t="shared" si="256"/>
        <v>1</v>
      </c>
      <c r="AK333" s="138" t="str">
        <f t="shared" si="265"/>
        <v xml:space="preserve">          case  PRO H40 T2 RU310UM  (40 gal)   :   "RuudPROH40T2RU310UM"</v>
      </c>
      <c r="AL333"/>
      <c r="AM333"/>
      <c r="AN333"/>
      <c r="AO333"/>
      <c r="AP333"/>
      <c r="AQ333"/>
      <c r="AR333"/>
      <c r="AS333"/>
      <c r="AT333"/>
      <c r="AU333"/>
      <c r="AV333"/>
      <c r="AW333"/>
      <c r="AX333"/>
      <c r="AY333"/>
      <c r="AZ333"/>
      <c r="BA333"/>
      <c r="BB333"/>
    </row>
    <row r="334" spans="3:54" s="6" customFormat="1" ht="15" customHeight="1" x14ac:dyDescent="0.25">
      <c r="C334" s="131" t="str">
        <f t="shared" si="247"/>
        <v>Ruud</v>
      </c>
      <c r="D334" s="131" t="str">
        <f t="shared" si="248"/>
        <v>PRO H50 T2 RU310UM  (50 gal)</v>
      </c>
      <c r="E334" s="131">
        <f t="shared" si="266"/>
        <v>213064</v>
      </c>
      <c r="F334" s="60">
        <f t="shared" si="268"/>
        <v>50</v>
      </c>
      <c r="G334" s="6" t="str">
        <f t="shared" si="249"/>
        <v>Rheem2020Build50</v>
      </c>
      <c r="H334" s="62">
        <v>0</v>
      </c>
      <c r="I334" s="60">
        <v>1</v>
      </c>
      <c r="J334" s="61">
        <f t="shared" si="269"/>
        <v>0</v>
      </c>
      <c r="K334" s="61">
        <f t="shared" si="270"/>
        <v>2.9</v>
      </c>
      <c r="L334" s="127">
        <f t="shared" si="271"/>
        <v>0</v>
      </c>
      <c r="M334" s="169" t="str">
        <f t="shared" si="267"/>
        <v>RuudPROH50T2RU310UM</v>
      </c>
      <c r="N334" s="97" t="s">
        <v>196</v>
      </c>
      <c r="O334" s="32">
        <v>3</v>
      </c>
      <c r="P334" s="81">
        <f t="shared" si="272"/>
        <v>21</v>
      </c>
      <c r="Q334" s="12" t="s">
        <v>99</v>
      </c>
      <c r="R334" s="68">
        <f t="shared" si="260"/>
        <v>30</v>
      </c>
      <c r="S334" s="68">
        <f t="shared" si="252"/>
        <v>213064</v>
      </c>
      <c r="T334" s="65" t="str">
        <f t="shared" si="250"/>
        <v>PRO H50 T2 RU310UM  (50 gal)</v>
      </c>
      <c r="U334" s="168">
        <f t="shared" si="255"/>
        <v>1</v>
      </c>
      <c r="V334" s="13" t="s">
        <v>436</v>
      </c>
      <c r="W334" s="14">
        <v>50</v>
      </c>
      <c r="X334" s="105"/>
      <c r="Y334" s="86" t="s">
        <v>296</v>
      </c>
      <c r="Z334" s="91" t="str">
        <f t="shared" si="240"/>
        <v>Rheem2020Build50</v>
      </c>
      <c r="AA334" s="126">
        <v>0</v>
      </c>
      <c r="AB334" s="42"/>
      <c r="AC334" s="51" t="s">
        <v>9</v>
      </c>
      <c r="AD334" s="171">
        <v>2.9</v>
      </c>
      <c r="AE334" s="52">
        <v>44158</v>
      </c>
      <c r="AF334" s="49"/>
      <c r="AG334" s="138" t="str">
        <f t="shared" si="264"/>
        <v>2,     213064,   "PRO H50 T2 RU310UM  (50 gal)"</v>
      </c>
      <c r="AH334" s="140" t="str">
        <f t="shared" si="273"/>
        <v>Ruud</v>
      </c>
      <c r="AI334" s="142" t="s">
        <v>650</v>
      </c>
      <c r="AJ334" s="166">
        <f t="shared" si="256"/>
        <v>1</v>
      </c>
      <c r="AK334" s="138" t="str">
        <f t="shared" si="265"/>
        <v xml:space="preserve">          case  PRO H50 T2 RU310UM  (50 gal)   :   "RuudPROH50T2RU310UM"</v>
      </c>
      <c r="AL334"/>
      <c r="AM334"/>
      <c r="AN334"/>
      <c r="AO334"/>
      <c r="AP334"/>
      <c r="AQ334"/>
      <c r="AR334"/>
      <c r="AS334"/>
      <c r="AT334"/>
      <c r="AU334"/>
      <c r="AV334"/>
      <c r="AW334"/>
      <c r="AX334"/>
      <c r="AY334"/>
      <c r="AZ334"/>
      <c r="BA334"/>
      <c r="BB334"/>
    </row>
    <row r="335" spans="3:54" s="6" customFormat="1" ht="15" customHeight="1" x14ac:dyDescent="0.25">
      <c r="C335" s="131" t="str">
        <f t="shared" si="247"/>
        <v>Ruud</v>
      </c>
      <c r="D335" s="131" t="str">
        <f t="shared" si="248"/>
        <v>PRO H65 T2 RU310UM  (65 gal)</v>
      </c>
      <c r="E335" s="131">
        <f t="shared" si="266"/>
        <v>213165</v>
      </c>
      <c r="F335" s="60">
        <f t="shared" si="268"/>
        <v>65</v>
      </c>
      <c r="G335" s="6" t="str">
        <f t="shared" si="249"/>
        <v>Rheem2020Build65</v>
      </c>
      <c r="H335" s="62">
        <v>0</v>
      </c>
      <c r="I335" s="60">
        <v>1</v>
      </c>
      <c r="J335" s="61">
        <f t="shared" si="269"/>
        <v>0</v>
      </c>
      <c r="K335" s="61">
        <f t="shared" si="270"/>
        <v>2.9</v>
      </c>
      <c r="L335" s="127">
        <f t="shared" si="271"/>
        <v>0</v>
      </c>
      <c r="M335" s="169" t="str">
        <f t="shared" si="267"/>
        <v>RuudPROH65T2RU310UM</v>
      </c>
      <c r="N335" s="97" t="s">
        <v>196</v>
      </c>
      <c r="O335" s="32">
        <v>3</v>
      </c>
      <c r="P335" s="81">
        <f t="shared" si="272"/>
        <v>21</v>
      </c>
      <c r="Q335" s="12" t="s">
        <v>99</v>
      </c>
      <c r="R335" s="68">
        <f t="shared" si="260"/>
        <v>31</v>
      </c>
      <c r="S335" s="68">
        <f t="shared" si="252"/>
        <v>213165</v>
      </c>
      <c r="T335" s="65" t="str">
        <f t="shared" si="250"/>
        <v>PRO H65 T2 RU310UM  (65 gal)</v>
      </c>
      <c r="U335" s="168">
        <f t="shared" si="255"/>
        <v>1</v>
      </c>
      <c r="V335" s="13" t="s">
        <v>437</v>
      </c>
      <c r="W335" s="14">
        <v>65</v>
      </c>
      <c r="X335" s="105"/>
      <c r="Y335" s="86" t="s">
        <v>297</v>
      </c>
      <c r="Z335" s="91" t="str">
        <f t="shared" si="240"/>
        <v>Rheem2020Build65</v>
      </c>
      <c r="AA335" s="126">
        <v>0</v>
      </c>
      <c r="AB335" s="42"/>
      <c r="AC335" s="51" t="s">
        <v>9</v>
      </c>
      <c r="AD335" s="171">
        <v>2.9</v>
      </c>
      <c r="AE335" s="52">
        <v>44158</v>
      </c>
      <c r="AF335" s="49"/>
      <c r="AG335" s="138" t="str">
        <f t="shared" si="264"/>
        <v>2,     213165,   "PRO H65 T2 RU310UM  (65 gal)"</v>
      </c>
      <c r="AH335" s="140" t="str">
        <f t="shared" si="273"/>
        <v>Ruud</v>
      </c>
      <c r="AI335" s="142" t="s">
        <v>651</v>
      </c>
      <c r="AJ335" s="166">
        <f t="shared" si="256"/>
        <v>1</v>
      </c>
      <c r="AK335" s="138" t="str">
        <f t="shared" si="265"/>
        <v xml:space="preserve">          case  PRO H65 T2 RU310UM  (65 gal)   :   "RuudPROH65T2RU310UM"</v>
      </c>
      <c r="AL335"/>
      <c r="AM335"/>
      <c r="AN335"/>
      <c r="AO335"/>
      <c r="AP335"/>
      <c r="AQ335"/>
      <c r="AR335"/>
      <c r="AS335"/>
      <c r="AT335"/>
      <c r="AU335"/>
      <c r="AV335"/>
      <c r="AW335"/>
      <c r="AX335"/>
      <c r="AY335"/>
      <c r="AZ335"/>
      <c r="BA335"/>
      <c r="BB335"/>
    </row>
    <row r="336" spans="3:54" s="6" customFormat="1" ht="15" customHeight="1" x14ac:dyDescent="0.25">
      <c r="C336" s="131" t="str">
        <f t="shared" si="247"/>
        <v>Ruud</v>
      </c>
      <c r="D336" s="131" t="str">
        <f t="shared" si="248"/>
        <v>PRO H80 T2 RU310UM  (80 gal)</v>
      </c>
      <c r="E336" s="131">
        <f t="shared" si="266"/>
        <v>213266</v>
      </c>
      <c r="F336" s="60">
        <f t="shared" si="268"/>
        <v>80</v>
      </c>
      <c r="G336" s="6" t="str">
        <f t="shared" si="249"/>
        <v>Rheem2020Build80</v>
      </c>
      <c r="H336" s="62">
        <v>0</v>
      </c>
      <c r="I336" s="60">
        <v>1</v>
      </c>
      <c r="J336" s="61">
        <f t="shared" si="269"/>
        <v>0</v>
      </c>
      <c r="K336" s="61">
        <f t="shared" si="270"/>
        <v>2.9</v>
      </c>
      <c r="L336" s="127">
        <f t="shared" si="271"/>
        <v>0</v>
      </c>
      <c r="M336" s="169" t="str">
        <f t="shared" si="267"/>
        <v>RuudPROH80T2RU310UM</v>
      </c>
      <c r="N336" s="97" t="s">
        <v>196</v>
      </c>
      <c r="O336" s="32">
        <v>3</v>
      </c>
      <c r="P336" s="81">
        <f t="shared" si="272"/>
        <v>21</v>
      </c>
      <c r="Q336" s="12" t="s">
        <v>99</v>
      </c>
      <c r="R336" s="68">
        <f t="shared" si="260"/>
        <v>32</v>
      </c>
      <c r="S336" s="68">
        <f t="shared" si="252"/>
        <v>213266</v>
      </c>
      <c r="T336" s="65" t="str">
        <f t="shared" si="250"/>
        <v>PRO H80 T2 RU310UM  (80 gal)</v>
      </c>
      <c r="U336" s="168">
        <f t="shared" si="255"/>
        <v>1</v>
      </c>
      <c r="V336" s="13" t="s">
        <v>438</v>
      </c>
      <c r="W336" s="14">
        <v>80</v>
      </c>
      <c r="X336" s="105"/>
      <c r="Y336" s="86" t="s">
        <v>298</v>
      </c>
      <c r="Z336" s="91" t="str">
        <f t="shared" si="240"/>
        <v>Rheem2020Build80</v>
      </c>
      <c r="AA336" s="126">
        <v>0</v>
      </c>
      <c r="AB336" s="42"/>
      <c r="AC336" s="51" t="s">
        <v>15</v>
      </c>
      <c r="AD336" s="171">
        <v>2.9</v>
      </c>
      <c r="AE336" s="52">
        <v>44158</v>
      </c>
      <c r="AF336" s="49"/>
      <c r="AG336" s="138" t="str">
        <f t="shared" si="264"/>
        <v>2,     213266,   "PRO H80 T2 RU310UM  (80 gal)"</v>
      </c>
      <c r="AH336" s="140" t="str">
        <f t="shared" si="273"/>
        <v>Ruud</v>
      </c>
      <c r="AI336" s="142" t="s">
        <v>652</v>
      </c>
      <c r="AJ336" s="166">
        <f t="shared" si="256"/>
        <v>1</v>
      </c>
      <c r="AK336" s="138" t="str">
        <f t="shared" si="265"/>
        <v xml:space="preserve">          case  PRO H80 T2 RU310UM  (80 gal)   :   "RuudPROH80T2RU310UM"</v>
      </c>
      <c r="AL336"/>
      <c r="AM336"/>
      <c r="AN336"/>
      <c r="AO336"/>
      <c r="AP336"/>
      <c r="AQ336"/>
      <c r="AR336"/>
      <c r="AS336"/>
      <c r="AT336"/>
      <c r="AU336"/>
      <c r="AV336"/>
      <c r="AW336"/>
      <c r="AX336"/>
      <c r="AY336"/>
      <c r="AZ336"/>
      <c r="BA336"/>
      <c r="BB336"/>
    </row>
    <row r="337" spans="3:1045" s="6" customFormat="1" ht="15" customHeight="1" x14ac:dyDescent="0.25">
      <c r="C337" s="158" t="str">
        <f t="shared" ref="C337:C346" si="274">Q337</f>
        <v>Ruud</v>
      </c>
      <c r="D337" s="158" t="str">
        <f t="shared" ref="D337:D346" si="275">T337</f>
        <v>PROUH40 T0 RU120  (40 gal)</v>
      </c>
      <c r="E337" s="158">
        <f t="shared" si="266"/>
        <v>213781</v>
      </c>
      <c r="F337" s="60">
        <f t="shared" si="268"/>
        <v>40</v>
      </c>
      <c r="G337" s="6" t="str">
        <f t="shared" ref="G337:G346" si="276">Z337</f>
        <v>RheemPlugInDedicated40</v>
      </c>
      <c r="H337" s="62">
        <v>0</v>
      </c>
      <c r="I337" s="60">
        <v>1</v>
      </c>
      <c r="J337" s="61">
        <f t="shared" si="269"/>
        <v>0</v>
      </c>
      <c r="K337" s="61">
        <f t="shared" si="270"/>
        <v>3</v>
      </c>
      <c r="L337" s="127">
        <f t="shared" si="271"/>
        <v>0</v>
      </c>
      <c r="M337" s="169" t="str">
        <f t="shared" si="267"/>
        <v>RuudPROUH40T0RU120</v>
      </c>
      <c r="N337" s="97" t="s">
        <v>196</v>
      </c>
      <c r="O337" s="32">
        <v>2</v>
      </c>
      <c r="P337" s="81">
        <f t="shared" si="272"/>
        <v>21</v>
      </c>
      <c r="Q337" s="12" t="s">
        <v>99</v>
      </c>
      <c r="R337" s="67">
        <v>37</v>
      </c>
      <c r="S337" s="68">
        <f t="shared" si="252"/>
        <v>213781</v>
      </c>
      <c r="T337" s="65" t="str">
        <f t="shared" ref="T337:T346" si="277">V337 &amp; "  (" &amp; W337 &amp; " gal" &amp; IF(AA337&gt;0, ", JA13)", ")")</f>
        <v>PROUH40 T0 RU120  (40 gal)</v>
      </c>
      <c r="U337" s="168">
        <f t="shared" si="255"/>
        <v>1</v>
      </c>
      <c r="V337" s="159" t="s">
        <v>822</v>
      </c>
      <c r="W337" s="14">
        <v>40</v>
      </c>
      <c r="X337" s="105"/>
      <c r="Y337" s="86" t="s">
        <v>759</v>
      </c>
      <c r="Z337" s="91" t="str">
        <f t="shared" si="240"/>
        <v>RheemPlugInDedicated40</v>
      </c>
      <c r="AA337" s="126">
        <v>0</v>
      </c>
      <c r="AB337" s="116"/>
      <c r="AC337" s="117" t="s">
        <v>9</v>
      </c>
      <c r="AD337" s="172">
        <v>3</v>
      </c>
      <c r="AE337" s="118">
        <v>44760</v>
      </c>
      <c r="AF337" s="119"/>
      <c r="AG337" s="138" t="str">
        <f t="shared" si="264"/>
        <v>2,     213781,   "PROUH40 T0 RU120  (40 gal)"</v>
      </c>
      <c r="AH337" s="140" t="str">
        <f t="shared" si="273"/>
        <v>Ruud</v>
      </c>
      <c r="AI337" s="159" t="s">
        <v>832</v>
      </c>
      <c r="AJ337" s="166">
        <f t="shared" si="256"/>
        <v>1</v>
      </c>
      <c r="AK337" s="138" t="str">
        <f t="shared" si="265"/>
        <v xml:space="preserve">          case  PROUH40 T0 RU120  (40 gal)   :   "RuudPROUH40T0RU120"</v>
      </c>
      <c r="AL337"/>
      <c r="AM337"/>
      <c r="AN337"/>
      <c r="AO337"/>
      <c r="AP337"/>
      <c r="AQ337"/>
      <c r="AR337"/>
      <c r="AS337"/>
      <c r="AT337"/>
      <c r="AU337"/>
      <c r="AV337"/>
      <c r="AW337"/>
      <c r="AX337"/>
      <c r="AY337"/>
      <c r="AZ337"/>
      <c r="BA337"/>
      <c r="BB337"/>
    </row>
    <row r="338" spans="3:1045" s="6" customFormat="1" ht="15" customHeight="1" x14ac:dyDescent="0.25">
      <c r="C338" s="158" t="str">
        <f t="shared" si="274"/>
        <v>Ruud</v>
      </c>
      <c r="D338" s="158" t="str">
        <f t="shared" si="275"/>
        <v>PROUH50 T0 RU120  (50 gal)</v>
      </c>
      <c r="E338" s="158">
        <f t="shared" si="266"/>
        <v>213882</v>
      </c>
      <c r="F338" s="60">
        <f t="shared" si="268"/>
        <v>50</v>
      </c>
      <c r="G338" s="6" t="str">
        <f t="shared" si="276"/>
        <v>RheemPlugInDedicated50</v>
      </c>
      <c r="H338" s="62">
        <v>0</v>
      </c>
      <c r="I338" s="60">
        <v>1</v>
      </c>
      <c r="J338" s="61">
        <f t="shared" si="269"/>
        <v>0</v>
      </c>
      <c r="K338" s="61">
        <f t="shared" si="270"/>
        <v>3</v>
      </c>
      <c r="L338" s="127">
        <f t="shared" si="271"/>
        <v>0</v>
      </c>
      <c r="M338" s="169" t="str">
        <f t="shared" si="267"/>
        <v>RuudPROUH50T0RU120</v>
      </c>
      <c r="N338" s="97" t="s">
        <v>196</v>
      </c>
      <c r="O338" s="32">
        <v>2</v>
      </c>
      <c r="P338" s="81">
        <f t="shared" si="272"/>
        <v>21</v>
      </c>
      <c r="Q338" s="12" t="s">
        <v>99</v>
      </c>
      <c r="R338" s="68">
        <f t="shared" si="260"/>
        <v>38</v>
      </c>
      <c r="S338" s="68">
        <f t="shared" si="252"/>
        <v>213882</v>
      </c>
      <c r="T338" s="65" t="str">
        <f t="shared" si="277"/>
        <v>PROUH50 T0 RU120  (50 gal)</v>
      </c>
      <c r="U338" s="168">
        <f t="shared" si="255"/>
        <v>1</v>
      </c>
      <c r="V338" s="159" t="s">
        <v>823</v>
      </c>
      <c r="W338" s="14">
        <v>50</v>
      </c>
      <c r="X338" s="105"/>
      <c r="Y338" s="86" t="s">
        <v>760</v>
      </c>
      <c r="Z338" s="91" t="str">
        <f t="shared" si="240"/>
        <v>RheemPlugInDedicated50</v>
      </c>
      <c r="AA338" s="126">
        <v>0</v>
      </c>
      <c r="AB338" s="42"/>
      <c r="AC338" s="51" t="s">
        <v>9</v>
      </c>
      <c r="AD338" s="171">
        <v>3</v>
      </c>
      <c r="AE338" s="52">
        <v>44760</v>
      </c>
      <c r="AF338" s="49"/>
      <c r="AG338" s="138" t="str">
        <f t="shared" si="264"/>
        <v>2,     213882,   "PROUH50 T0 RU120  (50 gal)"</v>
      </c>
      <c r="AH338" s="140" t="str">
        <f t="shared" si="273"/>
        <v>Ruud</v>
      </c>
      <c r="AI338" s="159" t="s">
        <v>833</v>
      </c>
      <c r="AJ338" s="166">
        <f t="shared" si="256"/>
        <v>1</v>
      </c>
      <c r="AK338" s="138" t="str">
        <f t="shared" si="265"/>
        <v xml:space="preserve">          case  PROUH50 T0 RU120  (50 gal)   :   "RuudPROUH50T0RU120"</v>
      </c>
      <c r="AL338"/>
      <c r="AM338"/>
      <c r="AN338"/>
      <c r="AO338"/>
      <c r="AP338"/>
      <c r="AQ338"/>
      <c r="AR338"/>
      <c r="AS338"/>
      <c r="AT338"/>
      <c r="AU338"/>
      <c r="AV338"/>
      <c r="AW338"/>
      <c r="AX338"/>
      <c r="AY338"/>
      <c r="AZ338"/>
      <c r="BA338"/>
      <c r="BB338"/>
    </row>
    <row r="339" spans="3:1045" s="6" customFormat="1" ht="15" customHeight="1" x14ac:dyDescent="0.25">
      <c r="C339" s="158" t="str">
        <f t="shared" si="274"/>
        <v>Ruud</v>
      </c>
      <c r="D339" s="158" t="str">
        <f t="shared" si="275"/>
        <v>PROUH40 T0 RU120-M  (40 gal, JA13)</v>
      </c>
      <c r="E339" s="158">
        <f t="shared" si="266"/>
        <v>213977</v>
      </c>
      <c r="F339" s="60">
        <f t="shared" si="268"/>
        <v>40</v>
      </c>
      <c r="G339" s="6" t="str">
        <f t="shared" si="276"/>
        <v>RheemPlugInShared40</v>
      </c>
      <c r="H339" s="62">
        <v>0</v>
      </c>
      <c r="I339" s="60">
        <v>1</v>
      </c>
      <c r="J339" s="61">
        <f t="shared" si="269"/>
        <v>0</v>
      </c>
      <c r="K339" s="61">
        <f t="shared" si="270"/>
        <v>2.8</v>
      </c>
      <c r="L339" s="127">
        <f t="shared" si="271"/>
        <v>1</v>
      </c>
      <c r="M339" s="169" t="str">
        <f t="shared" si="267"/>
        <v>RuudPROUH40T0RU120M</v>
      </c>
      <c r="N339" s="97" t="s">
        <v>196</v>
      </c>
      <c r="O339" s="32">
        <v>3</v>
      </c>
      <c r="P339" s="81">
        <f t="shared" si="272"/>
        <v>21</v>
      </c>
      <c r="Q339" s="12" t="s">
        <v>99</v>
      </c>
      <c r="R339" s="68">
        <f t="shared" si="260"/>
        <v>39</v>
      </c>
      <c r="S339" s="68">
        <f t="shared" si="252"/>
        <v>213977</v>
      </c>
      <c r="T339" s="65" t="str">
        <f t="shared" si="277"/>
        <v>PROUH40 T0 RU120-M  (40 gal, JA13)</v>
      </c>
      <c r="U339" s="168">
        <f t="shared" si="255"/>
        <v>1</v>
      </c>
      <c r="V339" s="159" t="s">
        <v>824</v>
      </c>
      <c r="W339" s="14">
        <v>40</v>
      </c>
      <c r="X339" s="105"/>
      <c r="Y339" s="86" t="s">
        <v>755</v>
      </c>
      <c r="Z339" s="91" t="str">
        <f t="shared" si="240"/>
        <v>RheemPlugInShared40</v>
      </c>
      <c r="AA339" s="128">
        <v>1</v>
      </c>
      <c r="AB339" s="116"/>
      <c r="AC339" s="117" t="s">
        <v>9</v>
      </c>
      <c r="AD339" s="172">
        <v>2.8</v>
      </c>
      <c r="AE339" s="118">
        <v>44760</v>
      </c>
      <c r="AF339" s="49"/>
      <c r="AG339" s="138" t="str">
        <f t="shared" si="264"/>
        <v>2,     213977,   "PROUH40 T0 RU120-M  (40 gal, JA13)"</v>
      </c>
      <c r="AH339" s="140" t="str">
        <f t="shared" si="273"/>
        <v>Ruud</v>
      </c>
      <c r="AI339" s="155" t="s">
        <v>834</v>
      </c>
      <c r="AJ339" s="166">
        <f t="shared" si="256"/>
        <v>1</v>
      </c>
      <c r="AK339" s="138" t="str">
        <f t="shared" si="265"/>
        <v xml:space="preserve">          case  PROUH40 T0 RU120-M  (40 gal, JA13)   :   "RuudPROUH40T0RU120M"</v>
      </c>
      <c r="AL339"/>
      <c r="AM339"/>
      <c r="AN339"/>
      <c r="AO339"/>
      <c r="AP339"/>
      <c r="AQ339"/>
      <c r="AR339"/>
      <c r="AS339"/>
      <c r="AT339"/>
      <c r="AU339"/>
      <c r="AV339"/>
      <c r="AW339"/>
      <c r="AX339"/>
      <c r="AY339"/>
      <c r="AZ339"/>
      <c r="BA339"/>
      <c r="BB339"/>
    </row>
    <row r="340" spans="3:1045" s="6" customFormat="1" ht="15" customHeight="1" x14ac:dyDescent="0.25">
      <c r="C340" s="158" t="str">
        <f t="shared" si="274"/>
        <v>Ruud</v>
      </c>
      <c r="D340" s="158" t="str">
        <f t="shared" si="275"/>
        <v>PROUH40 T0 RU120-MSO  (40 gal, JA13)</v>
      </c>
      <c r="E340" s="158">
        <f t="shared" si="266"/>
        <v>214077</v>
      </c>
      <c r="F340" s="60">
        <f t="shared" si="268"/>
        <v>40</v>
      </c>
      <c r="G340" s="6" t="str">
        <f t="shared" si="276"/>
        <v>RheemPlugInShared40</v>
      </c>
      <c r="H340" s="62">
        <v>0</v>
      </c>
      <c r="I340" s="60">
        <v>1</v>
      </c>
      <c r="J340" s="61">
        <f t="shared" si="269"/>
        <v>0</v>
      </c>
      <c r="K340" s="61">
        <f t="shared" si="270"/>
        <v>2.8</v>
      </c>
      <c r="L340" s="127">
        <f t="shared" si="271"/>
        <v>1</v>
      </c>
      <c r="M340" s="169" t="str">
        <f t="shared" si="267"/>
        <v>RuudPROUH40T0RU120MSO</v>
      </c>
      <c r="N340" s="97" t="s">
        <v>196</v>
      </c>
      <c r="O340" s="32">
        <v>3</v>
      </c>
      <c r="P340" s="81">
        <f t="shared" si="272"/>
        <v>21</v>
      </c>
      <c r="Q340" s="12" t="s">
        <v>99</v>
      </c>
      <c r="R340" s="68">
        <f t="shared" si="260"/>
        <v>40</v>
      </c>
      <c r="S340" s="68">
        <f t="shared" si="252"/>
        <v>214077</v>
      </c>
      <c r="T340" s="65" t="str">
        <f t="shared" si="277"/>
        <v>PROUH40 T0 RU120-MSO  (40 gal, JA13)</v>
      </c>
      <c r="U340" s="168">
        <f t="shared" si="255"/>
        <v>1</v>
      </c>
      <c r="V340" s="159" t="s">
        <v>825</v>
      </c>
      <c r="W340" s="14">
        <v>40</v>
      </c>
      <c r="X340" s="105"/>
      <c r="Y340" s="86" t="s">
        <v>755</v>
      </c>
      <c r="Z340" s="91" t="str">
        <f t="shared" si="240"/>
        <v>RheemPlugInShared40</v>
      </c>
      <c r="AA340" s="128">
        <v>1</v>
      </c>
      <c r="AB340" s="42"/>
      <c r="AC340" s="51" t="s">
        <v>9</v>
      </c>
      <c r="AD340" s="171">
        <v>2.8</v>
      </c>
      <c r="AE340" s="52">
        <v>44760</v>
      </c>
      <c r="AF340" s="49"/>
      <c r="AG340" s="138" t="str">
        <f t="shared" si="264"/>
        <v>2,     214077,   "PROUH40 T0 RU120-MSO  (40 gal, JA13)"</v>
      </c>
      <c r="AH340" s="140" t="str">
        <f t="shared" si="273"/>
        <v>Ruud</v>
      </c>
      <c r="AI340" s="155" t="s">
        <v>835</v>
      </c>
      <c r="AJ340" s="166">
        <f t="shared" si="256"/>
        <v>1</v>
      </c>
      <c r="AK340" s="138" t="str">
        <f t="shared" si="265"/>
        <v xml:space="preserve">          case  PROUH40 T0 RU120-MSO  (40 gal, JA13)   :   "RuudPROUH40T0RU120MSO"</v>
      </c>
      <c r="AL340"/>
      <c r="AM340"/>
      <c r="AN340"/>
      <c r="AO340"/>
      <c r="AP340"/>
      <c r="AQ340"/>
      <c r="AR340"/>
      <c r="AS340"/>
      <c r="AT340"/>
      <c r="AU340"/>
      <c r="AV340"/>
      <c r="AW340"/>
      <c r="AX340"/>
      <c r="AY340"/>
      <c r="AZ340"/>
      <c r="BA340"/>
      <c r="BB340"/>
    </row>
    <row r="341" spans="3:1045" s="6" customFormat="1" ht="15" customHeight="1" x14ac:dyDescent="0.25">
      <c r="C341" s="158" t="str">
        <f t="shared" si="274"/>
        <v>Ruud</v>
      </c>
      <c r="D341" s="158" t="str">
        <f t="shared" si="275"/>
        <v>PROUH50 T0 RU120-M  (50 gal, JA13)</v>
      </c>
      <c r="E341" s="158">
        <f t="shared" si="266"/>
        <v>214178</v>
      </c>
      <c r="F341" s="60">
        <f t="shared" si="268"/>
        <v>50</v>
      </c>
      <c r="G341" s="6" t="str">
        <f t="shared" si="276"/>
        <v>RheemPlugInShared50</v>
      </c>
      <c r="H341" s="62">
        <v>0</v>
      </c>
      <c r="I341" s="60">
        <v>1</v>
      </c>
      <c r="J341" s="61">
        <f t="shared" si="269"/>
        <v>0</v>
      </c>
      <c r="K341" s="61">
        <f t="shared" si="270"/>
        <v>3</v>
      </c>
      <c r="L341" s="127">
        <f t="shared" si="271"/>
        <v>1</v>
      </c>
      <c r="M341" s="169" t="str">
        <f t="shared" si="267"/>
        <v>RuudPROUH50T0RU120M</v>
      </c>
      <c r="N341" s="97" t="s">
        <v>196</v>
      </c>
      <c r="O341" s="32">
        <v>3</v>
      </c>
      <c r="P341" s="81">
        <f t="shared" si="272"/>
        <v>21</v>
      </c>
      <c r="Q341" s="12" t="s">
        <v>99</v>
      </c>
      <c r="R341" s="68">
        <f t="shared" si="260"/>
        <v>41</v>
      </c>
      <c r="S341" s="68">
        <f t="shared" si="252"/>
        <v>214178</v>
      </c>
      <c r="T341" s="65" t="str">
        <f t="shared" si="277"/>
        <v>PROUH50 T0 RU120-M  (50 gal, JA13)</v>
      </c>
      <c r="U341" s="168">
        <f t="shared" si="255"/>
        <v>1</v>
      </c>
      <c r="V341" s="159" t="s">
        <v>826</v>
      </c>
      <c r="W341" s="14">
        <v>50</v>
      </c>
      <c r="X341" s="105"/>
      <c r="Y341" s="86" t="s">
        <v>756</v>
      </c>
      <c r="Z341" s="91" t="str">
        <f t="shared" si="240"/>
        <v>RheemPlugInShared50</v>
      </c>
      <c r="AA341" s="128">
        <v>1</v>
      </c>
      <c r="AB341" s="42"/>
      <c r="AC341" s="51" t="s">
        <v>9</v>
      </c>
      <c r="AD341" s="171">
        <v>3</v>
      </c>
      <c r="AE341" s="52">
        <v>44760</v>
      </c>
      <c r="AF341" s="49"/>
      <c r="AG341" s="138" t="str">
        <f t="shared" si="264"/>
        <v>2,     214178,   "PROUH50 T0 RU120-M  (50 gal, JA13)"</v>
      </c>
      <c r="AH341" s="140" t="str">
        <f t="shared" si="273"/>
        <v>Ruud</v>
      </c>
      <c r="AI341" s="158" t="s">
        <v>836</v>
      </c>
      <c r="AJ341" s="166">
        <f t="shared" si="256"/>
        <v>1</v>
      </c>
      <c r="AK341" s="138" t="str">
        <f t="shared" si="265"/>
        <v xml:space="preserve">          case  PROUH50 T0 RU120-M  (50 gal, JA13)   :   "RuudPROUH50T0RU120M"</v>
      </c>
      <c r="AL341"/>
      <c r="AM341"/>
      <c r="AN341"/>
      <c r="AO341"/>
      <c r="AP341"/>
      <c r="AQ341"/>
      <c r="AR341"/>
      <c r="AS341"/>
      <c r="AT341"/>
      <c r="AU341"/>
      <c r="AV341"/>
      <c r="AW341"/>
      <c r="AX341"/>
      <c r="AY341"/>
      <c r="AZ341"/>
      <c r="BA341"/>
      <c r="BB341"/>
    </row>
    <row r="342" spans="3:1045" s="6" customFormat="1" ht="15" customHeight="1" x14ac:dyDescent="0.25">
      <c r="C342" s="158" t="str">
        <f t="shared" si="274"/>
        <v>Ruud</v>
      </c>
      <c r="D342" s="158" t="str">
        <f t="shared" si="275"/>
        <v>PROUH50 T0 RU120-MSO  (50 gal, JA13)</v>
      </c>
      <c r="E342" s="158">
        <f t="shared" si="266"/>
        <v>214278</v>
      </c>
      <c r="F342" s="60">
        <f t="shared" si="268"/>
        <v>50</v>
      </c>
      <c r="G342" s="6" t="str">
        <f t="shared" si="276"/>
        <v>RheemPlugInShared50</v>
      </c>
      <c r="H342" s="62">
        <v>0</v>
      </c>
      <c r="I342" s="60">
        <v>1</v>
      </c>
      <c r="J342" s="61">
        <f t="shared" si="269"/>
        <v>0</v>
      </c>
      <c r="K342" s="61">
        <f t="shared" si="270"/>
        <v>3</v>
      </c>
      <c r="L342" s="127">
        <f t="shared" si="271"/>
        <v>1</v>
      </c>
      <c r="M342" s="169" t="str">
        <f t="shared" si="267"/>
        <v>RuudPROUH50T0RU120MSO</v>
      </c>
      <c r="N342" s="97" t="s">
        <v>196</v>
      </c>
      <c r="O342" s="32">
        <v>3</v>
      </c>
      <c r="P342" s="81">
        <f t="shared" si="272"/>
        <v>21</v>
      </c>
      <c r="Q342" s="12" t="s">
        <v>99</v>
      </c>
      <c r="R342" s="68">
        <f t="shared" si="260"/>
        <v>42</v>
      </c>
      <c r="S342" s="68">
        <f t="shared" si="252"/>
        <v>214278</v>
      </c>
      <c r="T342" s="65" t="str">
        <f t="shared" si="277"/>
        <v>PROUH50 T0 RU120-MSO  (50 gal, JA13)</v>
      </c>
      <c r="U342" s="168">
        <f t="shared" si="255"/>
        <v>1</v>
      </c>
      <c r="V342" s="159" t="s">
        <v>827</v>
      </c>
      <c r="W342" s="14">
        <v>50</v>
      </c>
      <c r="X342" s="105"/>
      <c r="Y342" s="86" t="s">
        <v>756</v>
      </c>
      <c r="Z342" s="91" t="str">
        <f t="shared" si="240"/>
        <v>RheemPlugInShared50</v>
      </c>
      <c r="AA342" s="128">
        <v>1</v>
      </c>
      <c r="AB342" s="42"/>
      <c r="AC342" s="51" t="s">
        <v>9</v>
      </c>
      <c r="AD342" s="171">
        <v>3</v>
      </c>
      <c r="AE342" s="52">
        <v>44760</v>
      </c>
      <c r="AF342" s="49"/>
      <c r="AG342" s="138" t="str">
        <f t="shared" si="264"/>
        <v>2,     214278,   "PROUH50 T0 RU120-MSO  (50 gal, JA13)"</v>
      </c>
      <c r="AH342" s="140" t="str">
        <f t="shared" si="273"/>
        <v>Ruud</v>
      </c>
      <c r="AI342" s="155" t="s">
        <v>837</v>
      </c>
      <c r="AJ342" s="166">
        <f t="shared" si="256"/>
        <v>1</v>
      </c>
      <c r="AK342" s="138" t="str">
        <f t="shared" si="265"/>
        <v xml:space="preserve">          case  PROUH50 T0 RU120-MSO  (50 gal, JA13)   :   "RuudPROUH50T0RU120MSO"</v>
      </c>
      <c r="AL342"/>
      <c r="AM342"/>
      <c r="AN342"/>
      <c r="AO342"/>
      <c r="AP342"/>
      <c r="AQ342"/>
      <c r="AR342"/>
      <c r="AS342"/>
      <c r="AT342"/>
      <c r="AU342"/>
      <c r="AV342"/>
      <c r="AW342"/>
      <c r="AX342"/>
      <c r="AY342"/>
      <c r="AZ342"/>
      <c r="BA342"/>
      <c r="BB342"/>
    </row>
    <row r="343" spans="3:1045" s="6" customFormat="1" ht="15" customHeight="1" x14ac:dyDescent="0.25">
      <c r="C343" s="158" t="str">
        <f t="shared" si="274"/>
        <v>Ruud</v>
      </c>
      <c r="D343" s="158" t="str">
        <f t="shared" si="275"/>
        <v>PROUH65 T0 RU120-M  (65 gal, JA13)</v>
      </c>
      <c r="E343" s="158">
        <f t="shared" si="266"/>
        <v>214379</v>
      </c>
      <c r="F343" s="60">
        <f t="shared" si="268"/>
        <v>65</v>
      </c>
      <c r="G343" s="6" t="str">
        <f t="shared" si="276"/>
        <v>RheemPlugInShared65</v>
      </c>
      <c r="H343" s="62">
        <v>0</v>
      </c>
      <c r="I343" s="60">
        <v>1</v>
      </c>
      <c r="J343" s="61">
        <f t="shared" si="269"/>
        <v>0</v>
      </c>
      <c r="K343" s="61">
        <f t="shared" si="270"/>
        <v>3.3</v>
      </c>
      <c r="L343" s="127">
        <f t="shared" si="271"/>
        <v>1</v>
      </c>
      <c r="M343" s="169" t="str">
        <f t="shared" si="267"/>
        <v>RuudPROUH65T0RU120M</v>
      </c>
      <c r="N343" s="97" t="s">
        <v>196</v>
      </c>
      <c r="O343" s="32">
        <v>3</v>
      </c>
      <c r="P343" s="81">
        <f t="shared" si="272"/>
        <v>21</v>
      </c>
      <c r="Q343" s="12" t="s">
        <v>99</v>
      </c>
      <c r="R343" s="68">
        <f t="shared" si="260"/>
        <v>43</v>
      </c>
      <c r="S343" s="68">
        <f t="shared" si="252"/>
        <v>214379</v>
      </c>
      <c r="T343" s="65" t="str">
        <f t="shared" si="277"/>
        <v>PROUH65 T0 RU120-M  (65 gal, JA13)</v>
      </c>
      <c r="U343" s="168">
        <f t="shared" si="255"/>
        <v>1</v>
      </c>
      <c r="V343" s="159" t="s">
        <v>828</v>
      </c>
      <c r="W343" s="14">
        <v>65</v>
      </c>
      <c r="X343" s="105"/>
      <c r="Y343" s="86" t="s">
        <v>757</v>
      </c>
      <c r="Z343" s="91" t="str">
        <f t="shared" si="240"/>
        <v>RheemPlugInShared65</v>
      </c>
      <c r="AA343" s="128">
        <v>1</v>
      </c>
      <c r="AB343" s="42"/>
      <c r="AC343" s="51">
        <v>3</v>
      </c>
      <c r="AD343" s="171">
        <v>3.3</v>
      </c>
      <c r="AE343" s="52">
        <v>44760</v>
      </c>
      <c r="AF343" s="49"/>
      <c r="AG343" s="138" t="str">
        <f t="shared" si="264"/>
        <v>2,     214379,   "PROUH65 T0 RU120-M  (65 gal, JA13)"</v>
      </c>
      <c r="AH343" s="140" t="str">
        <f t="shared" si="273"/>
        <v>Ruud</v>
      </c>
      <c r="AI343" s="155" t="s">
        <v>838</v>
      </c>
      <c r="AJ343" s="166">
        <f t="shared" si="256"/>
        <v>1</v>
      </c>
      <c r="AK343" s="138" t="str">
        <f t="shared" si="265"/>
        <v xml:space="preserve">          case  PROUH65 T0 RU120-M  (65 gal, JA13)   :   "RuudPROUH65T0RU120M"</v>
      </c>
      <c r="AL343"/>
      <c r="AM343"/>
      <c r="AN343"/>
      <c r="AO343"/>
      <c r="AP343"/>
      <c r="AQ343"/>
      <c r="AR343"/>
      <c r="AS343"/>
      <c r="AT343"/>
      <c r="AU343"/>
      <c r="AV343"/>
      <c r="AW343"/>
      <c r="AX343"/>
      <c r="AY343"/>
      <c r="AZ343"/>
      <c r="BA343"/>
      <c r="BB343"/>
    </row>
    <row r="344" spans="3:1045" s="6" customFormat="1" ht="15" customHeight="1" x14ac:dyDescent="0.25">
      <c r="C344" s="158" t="str">
        <f t="shared" si="274"/>
        <v>Ruud</v>
      </c>
      <c r="D344" s="158" t="str">
        <f t="shared" si="275"/>
        <v>PROUH65 T0 RU120-MSO  (65 gal, JA13)</v>
      </c>
      <c r="E344" s="158">
        <f t="shared" si="266"/>
        <v>214479</v>
      </c>
      <c r="F344" s="60">
        <f t="shared" si="268"/>
        <v>65</v>
      </c>
      <c r="G344" s="6" t="str">
        <f t="shared" si="276"/>
        <v>RheemPlugInShared65</v>
      </c>
      <c r="H344" s="62">
        <v>0</v>
      </c>
      <c r="I344" s="60">
        <v>1</v>
      </c>
      <c r="J344" s="61">
        <f t="shared" si="269"/>
        <v>0</v>
      </c>
      <c r="K344" s="61">
        <f t="shared" si="270"/>
        <v>3.3</v>
      </c>
      <c r="L344" s="127">
        <f t="shared" si="271"/>
        <v>1</v>
      </c>
      <c r="M344" s="169" t="str">
        <f t="shared" si="267"/>
        <v>RuudPROUH65T0RU120MSO</v>
      </c>
      <c r="N344" s="97" t="s">
        <v>196</v>
      </c>
      <c r="O344" s="32">
        <v>3</v>
      </c>
      <c r="P344" s="81">
        <f t="shared" si="272"/>
        <v>21</v>
      </c>
      <c r="Q344" s="12" t="s">
        <v>99</v>
      </c>
      <c r="R344" s="68">
        <f t="shared" si="260"/>
        <v>44</v>
      </c>
      <c r="S344" s="68">
        <f t="shared" ref="S344:S375" si="278" xml:space="preserve"> (P344*10000) + (R344*100) + VLOOKUP( Y344, $V$2:$X$56, 2, FALSE )</f>
        <v>214479</v>
      </c>
      <c r="T344" s="65" t="str">
        <f t="shared" si="277"/>
        <v>PROUH65 T0 RU120-MSO  (65 gal, JA13)</v>
      </c>
      <c r="U344" s="168">
        <f t="shared" si="255"/>
        <v>1</v>
      </c>
      <c r="V344" s="159" t="s">
        <v>829</v>
      </c>
      <c r="W344" s="14">
        <v>65</v>
      </c>
      <c r="X344" s="105"/>
      <c r="Y344" s="86" t="s">
        <v>757</v>
      </c>
      <c r="Z344" s="91" t="str">
        <f t="shared" si="240"/>
        <v>RheemPlugInShared65</v>
      </c>
      <c r="AA344" s="128">
        <v>1</v>
      </c>
      <c r="AB344" s="42"/>
      <c r="AC344" s="51">
        <v>3</v>
      </c>
      <c r="AD344" s="171">
        <v>3.3</v>
      </c>
      <c r="AE344" s="52">
        <v>44760</v>
      </c>
      <c r="AF344" s="49"/>
      <c r="AG344" s="138" t="str">
        <f t="shared" si="264"/>
        <v>2,     214479,   "PROUH65 T0 RU120-MSO  (65 gal, JA13)"</v>
      </c>
      <c r="AH344" s="140" t="str">
        <f t="shared" si="273"/>
        <v>Ruud</v>
      </c>
      <c r="AI344" s="155" t="s">
        <v>839</v>
      </c>
      <c r="AJ344" s="166">
        <f t="shared" si="256"/>
        <v>1</v>
      </c>
      <c r="AK344" s="138" t="str">
        <f t="shared" si="265"/>
        <v xml:space="preserve">          case  PROUH65 T0 RU120-MSO  (65 gal, JA13)   :   "RuudPROUH65T0RU120MSO"</v>
      </c>
      <c r="AL344"/>
      <c r="AM344"/>
      <c r="AN344"/>
      <c r="AO344"/>
      <c r="AP344"/>
      <c r="AQ344"/>
      <c r="AR344"/>
      <c r="AS344"/>
      <c r="AT344"/>
      <c r="AU344"/>
      <c r="AV344"/>
      <c r="AW344"/>
      <c r="AX344"/>
      <c r="AY344"/>
      <c r="AZ344"/>
      <c r="BA344"/>
      <c r="BB344"/>
    </row>
    <row r="345" spans="3:1045" s="6" customFormat="1" ht="15" customHeight="1" x14ac:dyDescent="0.25">
      <c r="C345" s="158" t="str">
        <f t="shared" si="274"/>
        <v>Ruud</v>
      </c>
      <c r="D345" s="158" t="str">
        <f t="shared" si="275"/>
        <v>PROUH80 T0 RU120-M  (80 gal, JA13)</v>
      </c>
      <c r="E345" s="158">
        <f t="shared" si="266"/>
        <v>214580</v>
      </c>
      <c r="F345" s="60">
        <f t="shared" si="268"/>
        <v>80</v>
      </c>
      <c r="G345" s="6" t="str">
        <f t="shared" si="276"/>
        <v>RheemPlugInShared80</v>
      </c>
      <c r="H345" s="62">
        <v>0</v>
      </c>
      <c r="I345" s="60">
        <v>1</v>
      </c>
      <c r="J345" s="61">
        <f t="shared" si="269"/>
        <v>0</v>
      </c>
      <c r="K345" s="61">
        <f t="shared" si="270"/>
        <v>3.5</v>
      </c>
      <c r="L345" s="127">
        <f t="shared" si="271"/>
        <v>1</v>
      </c>
      <c r="M345" s="169" t="str">
        <f t="shared" si="267"/>
        <v>RuudPROUH80T0RU120M</v>
      </c>
      <c r="N345" s="97" t="s">
        <v>196</v>
      </c>
      <c r="O345" s="32">
        <v>3</v>
      </c>
      <c r="P345" s="81">
        <f t="shared" si="272"/>
        <v>21</v>
      </c>
      <c r="Q345" s="12" t="s">
        <v>99</v>
      </c>
      <c r="R345" s="68">
        <f t="shared" si="260"/>
        <v>45</v>
      </c>
      <c r="S345" s="68">
        <f t="shared" si="278"/>
        <v>214580</v>
      </c>
      <c r="T345" s="65" t="str">
        <f t="shared" si="277"/>
        <v>PROUH80 T0 RU120-M  (80 gal, JA13)</v>
      </c>
      <c r="U345" s="168">
        <f t="shared" si="255"/>
        <v>1</v>
      </c>
      <c r="V345" s="159" t="s">
        <v>830</v>
      </c>
      <c r="W345" s="14">
        <v>80</v>
      </c>
      <c r="X345" s="105"/>
      <c r="Y345" s="86" t="s">
        <v>758</v>
      </c>
      <c r="Z345" s="91" t="str">
        <f t="shared" si="240"/>
        <v>RheemPlugInShared80</v>
      </c>
      <c r="AA345" s="128">
        <v>1</v>
      </c>
      <c r="AB345" s="42"/>
      <c r="AC345" s="51" t="s">
        <v>15</v>
      </c>
      <c r="AD345" s="171">
        <v>3.5</v>
      </c>
      <c r="AE345" s="52">
        <v>44760</v>
      </c>
      <c r="AF345" s="49"/>
      <c r="AG345" s="138" t="str">
        <f t="shared" si="264"/>
        <v>2,     214580,   "PROUH80 T0 RU120-M  (80 gal, JA13)"</v>
      </c>
      <c r="AH345" s="140" t="str">
        <f t="shared" si="273"/>
        <v>Ruud</v>
      </c>
      <c r="AI345" s="158" t="s">
        <v>840</v>
      </c>
      <c r="AJ345" s="166">
        <f t="shared" si="256"/>
        <v>1</v>
      </c>
      <c r="AK345" s="138" t="str">
        <f t="shared" si="265"/>
        <v xml:space="preserve">          case  PROUH80 T0 RU120-M  (80 gal, JA13)   :   "RuudPROUH80T0RU120M"</v>
      </c>
      <c r="AL345"/>
      <c r="AM345"/>
      <c r="AN345"/>
      <c r="AO345"/>
      <c r="AP345"/>
      <c r="AQ345"/>
      <c r="AR345"/>
      <c r="AS345"/>
      <c r="AT345"/>
      <c r="AU345"/>
      <c r="AV345"/>
      <c r="AW345"/>
      <c r="AX345"/>
      <c r="AY345"/>
      <c r="AZ345"/>
      <c r="BA345"/>
      <c r="BB345"/>
    </row>
    <row r="346" spans="3:1045" s="6" customFormat="1" ht="15" customHeight="1" x14ac:dyDescent="0.25">
      <c r="C346" s="158" t="str">
        <f t="shared" si="274"/>
        <v>Ruud</v>
      </c>
      <c r="D346" s="158" t="str">
        <f t="shared" si="275"/>
        <v>PROUH80 T0 RU120-MSO  (80 gal, JA13)</v>
      </c>
      <c r="E346" s="158">
        <f t="shared" si="266"/>
        <v>214680</v>
      </c>
      <c r="F346" s="60">
        <f t="shared" si="268"/>
        <v>80</v>
      </c>
      <c r="G346" s="6" t="str">
        <f t="shared" si="276"/>
        <v>RheemPlugInShared80</v>
      </c>
      <c r="H346" s="62">
        <v>0</v>
      </c>
      <c r="I346" s="60">
        <v>1</v>
      </c>
      <c r="J346" s="61">
        <f t="shared" si="269"/>
        <v>0</v>
      </c>
      <c r="K346" s="61">
        <f t="shared" si="270"/>
        <v>3.5</v>
      </c>
      <c r="L346" s="127">
        <f t="shared" si="271"/>
        <v>1</v>
      </c>
      <c r="M346" s="169" t="str">
        <f t="shared" si="267"/>
        <v>RuudPROUH80T0RU120MSO</v>
      </c>
      <c r="N346" s="97" t="s">
        <v>196</v>
      </c>
      <c r="O346" s="32">
        <v>3</v>
      </c>
      <c r="P346" s="81">
        <f t="shared" si="272"/>
        <v>21</v>
      </c>
      <c r="Q346" s="12" t="s">
        <v>99</v>
      </c>
      <c r="R346" s="68">
        <f t="shared" si="260"/>
        <v>46</v>
      </c>
      <c r="S346" s="68">
        <f t="shared" si="278"/>
        <v>214680</v>
      </c>
      <c r="T346" s="65" t="str">
        <f t="shared" si="277"/>
        <v>PROUH80 T0 RU120-MSO  (80 gal, JA13)</v>
      </c>
      <c r="U346" s="168">
        <f t="shared" si="255"/>
        <v>1</v>
      </c>
      <c r="V346" s="159" t="s">
        <v>831</v>
      </c>
      <c r="W346" s="14">
        <v>80</v>
      </c>
      <c r="X346" s="105"/>
      <c r="Y346" s="86" t="s">
        <v>758</v>
      </c>
      <c r="Z346" s="91" t="str">
        <f t="shared" si="240"/>
        <v>RheemPlugInShared80</v>
      </c>
      <c r="AA346" s="128">
        <v>1</v>
      </c>
      <c r="AB346" s="42"/>
      <c r="AC346" s="51" t="s">
        <v>15</v>
      </c>
      <c r="AD346" s="171">
        <v>3.5</v>
      </c>
      <c r="AE346" s="52">
        <v>44760</v>
      </c>
      <c r="AF346" s="49"/>
      <c r="AG346" s="138" t="str">
        <f t="shared" si="264"/>
        <v>2,     214680,   "PROUH80 T0 RU120-MSO  (80 gal, JA13)"</v>
      </c>
      <c r="AH346" s="140" t="str">
        <f t="shared" si="273"/>
        <v>Ruud</v>
      </c>
      <c r="AI346" s="155" t="s">
        <v>841</v>
      </c>
      <c r="AJ346" s="166">
        <f t="shared" si="256"/>
        <v>1</v>
      </c>
      <c r="AK346" s="138" t="str">
        <f t="shared" si="265"/>
        <v xml:space="preserve">          case  PROUH80 T0 RU120-MSO  (80 gal, JA13)   :   "RuudPROUH80T0RU120MSO"</v>
      </c>
      <c r="AL346"/>
      <c r="AM346"/>
      <c r="AN346"/>
      <c r="AO346"/>
      <c r="AP346"/>
      <c r="AQ346"/>
      <c r="AR346"/>
      <c r="AS346"/>
      <c r="AT346"/>
      <c r="AU346"/>
      <c r="AV346"/>
      <c r="AW346"/>
      <c r="AX346"/>
      <c r="AY346"/>
      <c r="AZ346"/>
      <c r="BA346"/>
      <c r="BB346"/>
    </row>
    <row r="347" spans="3:1045" s="6" customFormat="1" ht="15" customHeight="1" x14ac:dyDescent="0.25">
      <c r="C347" s="6" t="str">
        <f t="shared" si="247"/>
        <v>Ruud</v>
      </c>
      <c r="D347" s="6" t="str">
        <f t="shared" si="248"/>
        <v>HB50RU  (50 gal)</v>
      </c>
      <c r="E347" s="6">
        <f t="shared" si="266"/>
        <v>210121</v>
      </c>
      <c r="F347" s="60">
        <f t="shared" si="202"/>
        <v>50</v>
      </c>
      <c r="G347" s="6" t="str">
        <f t="shared" si="249"/>
        <v>RheemHB50</v>
      </c>
      <c r="H347" s="60">
        <v>1</v>
      </c>
      <c r="I347" s="62">
        <v>0</v>
      </c>
      <c r="J347" s="61">
        <f t="shared" si="205"/>
        <v>2.2799999999999998</v>
      </c>
      <c r="K347" s="61">
        <f t="shared" si="206"/>
        <v>0</v>
      </c>
      <c r="L347" s="127">
        <f t="shared" si="245"/>
        <v>0</v>
      </c>
      <c r="M347" s="169" t="str">
        <f t="shared" si="267"/>
        <v>RuudHB50RU</v>
      </c>
      <c r="N347" s="97" t="s">
        <v>196</v>
      </c>
      <c r="O347" s="32">
        <v>1</v>
      </c>
      <c r="P347" s="81">
        <f t="shared" si="246"/>
        <v>21</v>
      </c>
      <c r="Q347" s="12" t="s">
        <v>99</v>
      </c>
      <c r="R347" s="67">
        <v>1</v>
      </c>
      <c r="S347" s="68">
        <f t="shared" si="278"/>
        <v>210121</v>
      </c>
      <c r="T347" s="65" t="str">
        <f t="shared" si="250"/>
        <v>HB50RU  (50 gal)</v>
      </c>
      <c r="U347" s="168">
        <f t="shared" si="255"/>
        <v>1</v>
      </c>
      <c r="V347" s="13" t="s">
        <v>152</v>
      </c>
      <c r="W347" s="14">
        <v>50</v>
      </c>
      <c r="X347" s="30" t="s">
        <v>94</v>
      </c>
      <c r="Y347" s="86" t="s">
        <v>94</v>
      </c>
      <c r="Z347" s="91" t="str">
        <f t="shared" si="240"/>
        <v>RheemHB50</v>
      </c>
      <c r="AA347" s="126">
        <v>0</v>
      </c>
      <c r="AB347" s="42">
        <f>[1]ESTAR_to_AWHS!K151</f>
        <v>2.2799999999999998</v>
      </c>
      <c r="AC347" s="51">
        <f>[1]ESTAR_to_AWHS!I151</f>
        <v>3</v>
      </c>
      <c r="AD347" s="171" t="str">
        <f>[1]ESTAR_to_AWHS!L151</f>
        <v>--</v>
      </c>
      <c r="AE347" s="52">
        <f>[1]ESTAR_to_AWHS!J151</f>
        <v>42505</v>
      </c>
      <c r="AF347" s="49" t="s">
        <v>91</v>
      </c>
      <c r="AG347" s="138" t="str">
        <f t="shared" si="264"/>
        <v>2,     210121,   "HB50RU  (50 gal)"</v>
      </c>
      <c r="AH347" s="140" t="str">
        <f>AH336</f>
        <v>Ruud</v>
      </c>
      <c r="AI347" t="s">
        <v>653</v>
      </c>
      <c r="AJ347" s="166">
        <f t="shared" si="256"/>
        <v>1</v>
      </c>
      <c r="AK347" s="138" t="str">
        <f t="shared" si="265"/>
        <v xml:space="preserve">          case  HB50RU  (50 gal)   :   "RuudHB50RU"</v>
      </c>
      <c r="AL347"/>
      <c r="AM347"/>
      <c r="AN347"/>
      <c r="AO347"/>
      <c r="AP347"/>
      <c r="AQ347"/>
      <c r="AR347"/>
      <c r="AS347"/>
      <c r="AT347"/>
      <c r="AU347"/>
      <c r="AV347"/>
      <c r="AW347"/>
      <c r="AX347"/>
      <c r="AY347"/>
      <c r="AZ347"/>
      <c r="BA347"/>
      <c r="BB347"/>
    </row>
    <row r="348" spans="3:1045" s="6" customFormat="1" ht="15" customHeight="1" x14ac:dyDescent="0.25">
      <c r="C348" s="6" t="str">
        <f t="shared" si="247"/>
        <v>Ruud</v>
      </c>
      <c r="D348" s="6" t="str">
        <f t="shared" si="248"/>
        <v>PROUH50 T2 RU245  (50 gal)</v>
      </c>
      <c r="E348" s="6">
        <f t="shared" si="266"/>
        <v>210221</v>
      </c>
      <c r="F348" s="60">
        <f t="shared" si="202"/>
        <v>50</v>
      </c>
      <c r="G348" s="6" t="str">
        <f t="shared" si="249"/>
        <v>RheemHB50</v>
      </c>
      <c r="H348" s="60">
        <v>1</v>
      </c>
      <c r="I348" s="62">
        <v>0</v>
      </c>
      <c r="J348" s="61">
        <f t="shared" si="205"/>
        <v>1.94</v>
      </c>
      <c r="K348" s="61">
        <f t="shared" si="206"/>
        <v>0</v>
      </c>
      <c r="L348" s="127">
        <f t="shared" si="245"/>
        <v>0</v>
      </c>
      <c r="M348" s="169" t="str">
        <f t="shared" si="267"/>
        <v>RuudPROUH50RU245</v>
      </c>
      <c r="N348" s="97" t="s">
        <v>196</v>
      </c>
      <c r="O348" s="32">
        <v>1</v>
      </c>
      <c r="P348" s="81">
        <f t="shared" si="246"/>
        <v>21</v>
      </c>
      <c r="Q348" s="12" t="s">
        <v>99</v>
      </c>
      <c r="R348" s="68">
        <f t="shared" ref="R348:R358" si="279">R347+1</f>
        <v>2</v>
      </c>
      <c r="S348" s="68">
        <f t="shared" si="278"/>
        <v>210221</v>
      </c>
      <c r="T348" s="65" t="str">
        <f t="shared" si="250"/>
        <v>PROUH50 T2 RU245  (50 gal)</v>
      </c>
      <c r="U348" s="168">
        <f t="shared" si="255"/>
        <v>1</v>
      </c>
      <c r="V348" s="13" t="s">
        <v>153</v>
      </c>
      <c r="W348" s="14">
        <v>50</v>
      </c>
      <c r="X348" s="30" t="s">
        <v>94</v>
      </c>
      <c r="Y348" s="86" t="s">
        <v>94</v>
      </c>
      <c r="Z348" s="91" t="str">
        <f t="shared" si="240"/>
        <v>RheemHB50</v>
      </c>
      <c r="AA348" s="126">
        <v>0</v>
      </c>
      <c r="AB348" s="42">
        <f>[1]ESTAR_to_AWHS!K152</f>
        <v>1.94</v>
      </c>
      <c r="AC348" s="51" t="str">
        <f>[1]ESTAR_to_AWHS!I152</f>
        <v>1-2</v>
      </c>
      <c r="AD348" s="171" t="str">
        <f>[1]ESTAR_to_AWHS!L152</f>
        <v>--</v>
      </c>
      <c r="AE348" s="52">
        <f>[1]ESTAR_to_AWHS!J152</f>
        <v>42505</v>
      </c>
      <c r="AF348" s="49" t="s">
        <v>91</v>
      </c>
      <c r="AG348" s="138" t="str">
        <f t="shared" si="264"/>
        <v>2,     210221,   "PROUH50 T2 RU245  (50 gal)"</v>
      </c>
      <c r="AH348" s="140" t="str">
        <f t="shared" si="273"/>
        <v>Ruud</v>
      </c>
      <c r="AI348" s="6" t="s">
        <v>661</v>
      </c>
      <c r="AJ348" s="166">
        <f t="shared" si="256"/>
        <v>1</v>
      </c>
      <c r="AK348" s="138" t="str">
        <f t="shared" si="265"/>
        <v xml:space="preserve">          case  PROUH50 T2 RU245  (50 gal)   :   "RuudPROUH50RU245"</v>
      </c>
      <c r="AL348"/>
      <c r="AM348"/>
      <c r="AN348"/>
      <c r="AO348"/>
      <c r="AP348"/>
      <c r="AQ348"/>
      <c r="AR348"/>
      <c r="AS348"/>
      <c r="AT348"/>
      <c r="AU348"/>
      <c r="AV348"/>
      <c r="AW348"/>
      <c r="AX348"/>
      <c r="AY348"/>
      <c r="AZ348"/>
      <c r="BA348"/>
      <c r="BB348"/>
    </row>
    <row r="349" spans="3:1045" s="6" customFormat="1" ht="15" customHeight="1" x14ac:dyDescent="0.25">
      <c r="C349" s="6" t="str">
        <f t="shared" si="247"/>
        <v>Ruud</v>
      </c>
      <c r="D349" s="6" t="str">
        <f t="shared" si="248"/>
        <v>PROUH50 T2 RU350 D  (50 gal)</v>
      </c>
      <c r="E349" s="6">
        <f t="shared" si="266"/>
        <v>210339</v>
      </c>
      <c r="F349" s="60">
        <f t="shared" si="202"/>
        <v>50</v>
      </c>
      <c r="G349" s="6" t="str">
        <f t="shared" si="249"/>
        <v>RheemHBDR4550</v>
      </c>
      <c r="H349" s="62">
        <v>0</v>
      </c>
      <c r="I349" s="60">
        <v>1</v>
      </c>
      <c r="J349" s="61">
        <f t="shared" si="205"/>
        <v>0</v>
      </c>
      <c r="K349" s="61">
        <f t="shared" si="206"/>
        <v>3.2</v>
      </c>
      <c r="L349" s="127">
        <f t="shared" si="245"/>
        <v>0</v>
      </c>
      <c r="M349" s="169" t="str">
        <f t="shared" si="267"/>
        <v>RuudPROUH50RU350D</v>
      </c>
      <c r="N349" s="97" t="s">
        <v>196</v>
      </c>
      <c r="O349" s="32">
        <v>3</v>
      </c>
      <c r="P349" s="81">
        <f t="shared" si="246"/>
        <v>21</v>
      </c>
      <c r="Q349" s="12" t="s">
        <v>99</v>
      </c>
      <c r="R349" s="68">
        <f t="shared" si="279"/>
        <v>3</v>
      </c>
      <c r="S349" s="68">
        <f t="shared" si="278"/>
        <v>210339</v>
      </c>
      <c r="T349" s="65" t="str">
        <f t="shared" si="250"/>
        <v>PROUH50 T2 RU350 D  (50 gal)</v>
      </c>
      <c r="U349" s="168">
        <f t="shared" si="255"/>
        <v>1</v>
      </c>
      <c r="V349" s="13" t="s">
        <v>138</v>
      </c>
      <c r="W349" s="14">
        <v>50</v>
      </c>
      <c r="X349" s="105" t="s">
        <v>273</v>
      </c>
      <c r="Y349" s="86" t="s">
        <v>273</v>
      </c>
      <c r="Z349" s="91" t="str">
        <f t="shared" si="240"/>
        <v>RheemHBDR4550</v>
      </c>
      <c r="AA349" s="126">
        <v>0</v>
      </c>
      <c r="AB349" s="42" t="str">
        <f>[1]ESTAR_to_AWHS!K64</f>
        <v>--</v>
      </c>
      <c r="AC349" s="51" t="str">
        <f>[1]ESTAR_to_AWHS!I64</f>
        <v>2-3</v>
      </c>
      <c r="AD349" s="171">
        <f>[1]ESTAR_to_AWHS!L64</f>
        <v>3.2</v>
      </c>
      <c r="AE349" s="52">
        <f>[1]ESTAR_to_AWHS!J64</f>
        <v>42667</v>
      </c>
      <c r="AF349" s="49" t="s">
        <v>91</v>
      </c>
      <c r="AG349" s="138" t="str">
        <f t="shared" si="264"/>
        <v>2,     210339,   "PROUH50 T2 RU350 D  (50 gal)"</v>
      </c>
      <c r="AH349" s="140" t="str">
        <f t="shared" si="273"/>
        <v>Ruud</v>
      </c>
      <c r="AI349" s="6" t="s">
        <v>662</v>
      </c>
      <c r="AJ349" s="166">
        <f t="shared" si="256"/>
        <v>1</v>
      </c>
      <c r="AK349" s="138" t="str">
        <f t="shared" si="265"/>
        <v xml:space="preserve">          case  PROUH50 T2 RU350 D  (50 gal)   :   "RuudPROUH50RU350D"</v>
      </c>
      <c r="AL349"/>
      <c r="AM349"/>
      <c r="AN349"/>
      <c r="AO349"/>
      <c r="AP349"/>
      <c r="AQ349"/>
      <c r="AR349"/>
      <c r="AS349"/>
      <c r="AT349"/>
      <c r="AU349"/>
      <c r="AV349"/>
      <c r="AW349"/>
      <c r="AX349"/>
      <c r="AY349"/>
      <c r="AZ349"/>
      <c r="BA349"/>
      <c r="BB349"/>
      <c r="BC349"/>
      <c r="BD349"/>
      <c r="BE349"/>
      <c r="BF349"/>
      <c r="BG349"/>
      <c r="BH349"/>
      <c r="BI349"/>
      <c r="BJ349"/>
      <c r="BK349"/>
      <c r="BL349"/>
      <c r="BM349"/>
      <c r="BN349"/>
      <c r="BO349"/>
      <c r="BP349"/>
      <c r="BQ349"/>
      <c r="BR349"/>
      <c r="BS349"/>
      <c r="BT349"/>
      <c r="BU349"/>
      <c r="BV349"/>
      <c r="BW349"/>
      <c r="BX349"/>
      <c r="BY349"/>
      <c r="BZ349"/>
      <c r="CA349"/>
      <c r="CB349"/>
      <c r="CC349"/>
      <c r="CD349"/>
      <c r="CE349"/>
      <c r="CF349"/>
      <c r="CG349"/>
      <c r="CH349"/>
      <c r="CI349"/>
      <c r="CJ349"/>
      <c r="CK349"/>
      <c r="CL349"/>
      <c r="CM349"/>
      <c r="CN349"/>
      <c r="CO349"/>
      <c r="CP349"/>
      <c r="CQ349"/>
      <c r="CR349"/>
      <c r="CS349"/>
      <c r="CT349"/>
      <c r="CU349"/>
      <c r="CV349"/>
      <c r="CW349"/>
      <c r="CX349"/>
      <c r="CY349"/>
      <c r="CZ349"/>
      <c r="DA349"/>
      <c r="DB349"/>
      <c r="DC349"/>
      <c r="DD349"/>
      <c r="DE349"/>
      <c r="DF349"/>
      <c r="DG349"/>
      <c r="DH349"/>
      <c r="DI349"/>
      <c r="DJ349"/>
      <c r="DK349"/>
      <c r="DL349"/>
      <c r="DM349"/>
      <c r="DN349"/>
      <c r="DO349"/>
      <c r="DP349"/>
      <c r="DQ349"/>
      <c r="DR349"/>
      <c r="DS349"/>
      <c r="DT349"/>
      <c r="DU349"/>
      <c r="DV349"/>
      <c r="DW349"/>
      <c r="DX349"/>
      <c r="DY349"/>
      <c r="DZ349"/>
      <c r="EA349"/>
      <c r="EB349"/>
      <c r="EC349"/>
      <c r="ED349"/>
      <c r="EE349"/>
      <c r="EF349"/>
      <c r="EG349"/>
      <c r="EH349"/>
      <c r="EI349"/>
      <c r="EJ349"/>
      <c r="EK349"/>
      <c r="EL349"/>
      <c r="EM349"/>
      <c r="EN349"/>
      <c r="EO349"/>
      <c r="EP349"/>
      <c r="EQ349"/>
      <c r="ER349"/>
      <c r="ES349"/>
      <c r="ET349"/>
      <c r="EU349"/>
      <c r="EV349"/>
      <c r="EW349"/>
      <c r="EX349"/>
      <c r="EY349"/>
      <c r="EZ349"/>
      <c r="FA349"/>
      <c r="FB349"/>
      <c r="FC349"/>
      <c r="FD349"/>
      <c r="FE349"/>
      <c r="FF349"/>
      <c r="FG349"/>
      <c r="FH349"/>
      <c r="FI349"/>
      <c r="FJ349"/>
      <c r="FK349"/>
      <c r="FL349"/>
      <c r="FM349"/>
      <c r="FN349"/>
      <c r="FO349"/>
      <c r="FP349"/>
      <c r="FQ349"/>
      <c r="FR349"/>
      <c r="FS349"/>
      <c r="FT349"/>
      <c r="FU349"/>
      <c r="FV349"/>
      <c r="FW349"/>
      <c r="FX349"/>
      <c r="FY349"/>
      <c r="FZ349"/>
      <c r="GA349"/>
      <c r="GB349"/>
      <c r="GC349"/>
      <c r="GD349"/>
      <c r="GE349"/>
      <c r="GF349"/>
      <c r="GG349"/>
      <c r="GH349"/>
      <c r="GI349"/>
      <c r="GJ349"/>
      <c r="GK349"/>
      <c r="GL349"/>
      <c r="GM349"/>
      <c r="GN349"/>
      <c r="GO349"/>
      <c r="GP349"/>
      <c r="GQ349"/>
      <c r="GR349"/>
      <c r="GS349"/>
      <c r="GT349"/>
      <c r="GU349"/>
      <c r="GV349"/>
      <c r="GW349"/>
      <c r="GX349"/>
      <c r="GY349"/>
      <c r="GZ349"/>
      <c r="HA349"/>
      <c r="HB349"/>
      <c r="HC349"/>
      <c r="HD349"/>
      <c r="HE349"/>
      <c r="HF349"/>
      <c r="HG349"/>
      <c r="HH349"/>
      <c r="HI349"/>
      <c r="HJ349"/>
      <c r="HK349"/>
      <c r="HL349"/>
      <c r="HM349"/>
      <c r="HN349"/>
      <c r="HO349"/>
      <c r="HP349"/>
      <c r="HQ349"/>
      <c r="HR349"/>
      <c r="HS349"/>
      <c r="HT349"/>
      <c r="HU349"/>
      <c r="HV349"/>
      <c r="HW349"/>
      <c r="HX349"/>
      <c r="HY349"/>
      <c r="HZ349"/>
      <c r="IA349"/>
      <c r="IB349"/>
      <c r="IC349"/>
      <c r="ID349"/>
      <c r="IE349"/>
      <c r="IF349"/>
      <c r="IG349"/>
      <c r="IH349"/>
      <c r="II349"/>
      <c r="IJ349"/>
      <c r="IK349"/>
      <c r="IL349"/>
      <c r="IM349"/>
      <c r="IN349"/>
      <c r="IO349"/>
      <c r="IP349"/>
      <c r="IQ349"/>
      <c r="IR349"/>
      <c r="IS349"/>
      <c r="IT349"/>
      <c r="IU349"/>
      <c r="IV349"/>
      <c r="IW349"/>
      <c r="IX349"/>
      <c r="IY349"/>
      <c r="IZ349"/>
      <c r="JA349"/>
      <c r="JB349"/>
      <c r="JC349"/>
      <c r="JD349"/>
      <c r="JE349"/>
      <c r="JF349"/>
      <c r="JG349"/>
      <c r="JH349"/>
      <c r="JI349"/>
      <c r="JJ349"/>
      <c r="JK349"/>
      <c r="JL349"/>
      <c r="JM349"/>
      <c r="JN349"/>
      <c r="JO349"/>
      <c r="JP349"/>
      <c r="JQ349"/>
      <c r="JR349"/>
      <c r="JS349"/>
      <c r="JT349"/>
      <c r="JU349"/>
      <c r="JV349"/>
      <c r="JW349"/>
      <c r="JX349"/>
      <c r="JY349"/>
      <c r="JZ349"/>
      <c r="KA349"/>
      <c r="KB349"/>
      <c r="KC349"/>
      <c r="KD349"/>
      <c r="KE349"/>
      <c r="KF349"/>
      <c r="KG349"/>
      <c r="KH349"/>
      <c r="KI349"/>
      <c r="KJ349"/>
      <c r="KK349"/>
      <c r="KL349"/>
      <c r="KM349"/>
      <c r="KN349"/>
      <c r="KO349"/>
      <c r="KP349"/>
      <c r="KQ349"/>
      <c r="KR349"/>
      <c r="KS349"/>
      <c r="KT349"/>
      <c r="KU349"/>
      <c r="KV349"/>
      <c r="KW349"/>
      <c r="KX349"/>
      <c r="KY349"/>
      <c r="KZ349"/>
      <c r="LA349"/>
      <c r="LB349"/>
      <c r="LC349"/>
      <c r="LD349"/>
      <c r="LE349"/>
      <c r="LF349"/>
      <c r="LG349"/>
      <c r="LH349"/>
      <c r="LI349"/>
      <c r="LJ349"/>
      <c r="LK349"/>
      <c r="LL349"/>
      <c r="LM349"/>
      <c r="LN349"/>
      <c r="LO349"/>
      <c r="LP349"/>
      <c r="LQ349"/>
      <c r="LR349"/>
      <c r="LS349"/>
      <c r="LT349"/>
      <c r="LU349"/>
      <c r="LV349"/>
      <c r="LW349"/>
      <c r="LX349"/>
      <c r="LY349"/>
      <c r="LZ349"/>
      <c r="MA349"/>
      <c r="MB349"/>
      <c r="MC349"/>
      <c r="MD349"/>
      <c r="ME349"/>
      <c r="MF349"/>
      <c r="MG349"/>
      <c r="MH349"/>
      <c r="MI349"/>
      <c r="MJ349"/>
      <c r="MK349"/>
      <c r="ML349"/>
      <c r="MM349"/>
      <c r="MN349"/>
      <c r="MO349"/>
      <c r="MP349"/>
      <c r="MQ349"/>
      <c r="MR349"/>
      <c r="MS349"/>
      <c r="MT349"/>
      <c r="MU349"/>
      <c r="MV349"/>
      <c r="MW349"/>
      <c r="MX349"/>
      <c r="MY349"/>
      <c r="MZ349"/>
      <c r="NA349"/>
      <c r="NB349"/>
      <c r="NC349"/>
      <c r="ND349"/>
      <c r="NE349"/>
      <c r="NF349"/>
      <c r="NG349"/>
      <c r="NH349"/>
      <c r="NI349"/>
      <c r="NJ349"/>
      <c r="NK349"/>
      <c r="NL349"/>
      <c r="NM349"/>
      <c r="NN349"/>
      <c r="NO349"/>
      <c r="NP349"/>
      <c r="NQ349"/>
      <c r="NR349"/>
      <c r="NS349"/>
      <c r="NT349"/>
      <c r="NU349"/>
      <c r="NV349"/>
      <c r="NW349"/>
      <c r="NX349"/>
      <c r="NY349"/>
      <c r="NZ349"/>
      <c r="OA349"/>
      <c r="OB349"/>
      <c r="OC349"/>
      <c r="OD349"/>
      <c r="OE349"/>
      <c r="OF349"/>
      <c r="OG349"/>
      <c r="OH349"/>
      <c r="OI349"/>
      <c r="OJ349"/>
      <c r="OK349"/>
      <c r="OL349"/>
      <c r="OM349"/>
      <c r="ON349"/>
      <c r="OO349"/>
      <c r="OP349"/>
      <c r="OQ349"/>
      <c r="OR349"/>
      <c r="OS349"/>
      <c r="OT349"/>
      <c r="OU349"/>
      <c r="OV349"/>
      <c r="OW349"/>
      <c r="OX349"/>
      <c r="OY349"/>
      <c r="OZ349"/>
      <c r="PA349"/>
      <c r="PB349"/>
      <c r="PC349"/>
      <c r="PD349"/>
      <c r="PE349"/>
      <c r="PF349"/>
      <c r="PG349"/>
      <c r="PH349"/>
      <c r="PI349"/>
      <c r="PJ349"/>
      <c r="PK349"/>
      <c r="PL349"/>
      <c r="PM349"/>
      <c r="PN349"/>
      <c r="PO349"/>
      <c r="PP349"/>
      <c r="PQ349"/>
      <c r="PR349"/>
      <c r="PS349"/>
      <c r="PT349"/>
      <c r="PU349"/>
      <c r="PV349"/>
      <c r="PW349"/>
      <c r="PX349"/>
      <c r="PY349"/>
      <c r="PZ349"/>
      <c r="QA349"/>
      <c r="QB349"/>
      <c r="QC349"/>
      <c r="QD349"/>
      <c r="QE349"/>
      <c r="QF349"/>
      <c r="QG349"/>
      <c r="QH349"/>
      <c r="QI349"/>
      <c r="QJ349"/>
      <c r="QK349"/>
      <c r="QL349"/>
      <c r="QM349"/>
      <c r="QN349"/>
      <c r="QO349"/>
      <c r="QP349"/>
      <c r="QQ349"/>
      <c r="QR349"/>
      <c r="QS349"/>
      <c r="QT349"/>
      <c r="QU349"/>
      <c r="QV349"/>
      <c r="QW349"/>
      <c r="QX349"/>
      <c r="QY349"/>
      <c r="QZ349"/>
      <c r="RA349"/>
      <c r="RB349"/>
      <c r="RC349"/>
      <c r="RD349"/>
      <c r="RE349"/>
      <c r="RF349"/>
      <c r="RG349"/>
      <c r="RH349"/>
      <c r="RI349"/>
      <c r="RJ349"/>
      <c r="RK349"/>
      <c r="RL349"/>
      <c r="RM349"/>
      <c r="RN349"/>
      <c r="RO349"/>
      <c r="RP349"/>
      <c r="RQ349"/>
      <c r="RR349"/>
      <c r="RS349"/>
      <c r="RT349"/>
      <c r="RU349"/>
      <c r="RV349"/>
      <c r="RW349"/>
      <c r="RX349"/>
      <c r="RY349"/>
      <c r="RZ349"/>
      <c r="SA349"/>
      <c r="SB349"/>
      <c r="SC349"/>
      <c r="SD349"/>
      <c r="SE349"/>
      <c r="SF349"/>
      <c r="SG349"/>
      <c r="SH349"/>
      <c r="SI349"/>
      <c r="SJ349"/>
      <c r="SK349"/>
      <c r="SL349"/>
      <c r="SM349"/>
      <c r="SN349"/>
      <c r="SO349"/>
      <c r="SP349"/>
      <c r="SQ349"/>
      <c r="SR349"/>
      <c r="SS349"/>
      <c r="ST349"/>
      <c r="SU349"/>
      <c r="SV349"/>
      <c r="SW349"/>
      <c r="SX349"/>
      <c r="SY349"/>
      <c r="SZ349"/>
      <c r="TA349"/>
      <c r="TB349"/>
      <c r="TC349"/>
      <c r="TD349"/>
      <c r="TE349"/>
      <c r="TF349"/>
      <c r="TG349"/>
      <c r="TH349"/>
      <c r="TI349"/>
      <c r="TJ349"/>
      <c r="TK349"/>
      <c r="TL349"/>
      <c r="TM349"/>
      <c r="TN349"/>
      <c r="TO349"/>
      <c r="TP349"/>
      <c r="TQ349"/>
      <c r="TR349"/>
      <c r="TS349"/>
      <c r="TT349"/>
      <c r="TU349"/>
      <c r="TV349"/>
      <c r="TW349"/>
      <c r="TX349"/>
      <c r="TY349"/>
      <c r="TZ349"/>
      <c r="UA349"/>
      <c r="UB349"/>
      <c r="UC349"/>
      <c r="UD349"/>
      <c r="UE349"/>
      <c r="UF349"/>
      <c r="UG349"/>
      <c r="UH349"/>
      <c r="UI349"/>
      <c r="UJ349"/>
      <c r="UK349"/>
      <c r="UL349"/>
      <c r="UM349"/>
      <c r="UN349"/>
      <c r="UO349"/>
      <c r="UP349"/>
      <c r="UQ349"/>
      <c r="UR349"/>
      <c r="US349"/>
      <c r="UT349"/>
      <c r="UU349"/>
      <c r="UV349"/>
      <c r="UW349"/>
      <c r="UX349"/>
      <c r="UY349"/>
      <c r="UZ349"/>
      <c r="VA349"/>
      <c r="VB349"/>
      <c r="VC349"/>
      <c r="VD349"/>
      <c r="VE349"/>
      <c r="VF349"/>
      <c r="VG349"/>
      <c r="VH349"/>
      <c r="VI349"/>
      <c r="VJ349"/>
      <c r="VK349"/>
      <c r="VL349"/>
      <c r="VM349"/>
      <c r="VN349"/>
      <c r="VO349"/>
      <c r="VP349"/>
      <c r="VQ349"/>
      <c r="VR349"/>
      <c r="VS349"/>
      <c r="VT349"/>
      <c r="VU349"/>
      <c r="VV349"/>
      <c r="VW349"/>
      <c r="VX349"/>
      <c r="VY349"/>
      <c r="VZ349"/>
      <c r="WA349"/>
      <c r="WB349"/>
      <c r="WC349"/>
      <c r="WD349"/>
      <c r="WE349"/>
      <c r="WF349"/>
      <c r="WG349"/>
      <c r="WH349"/>
      <c r="WI349"/>
      <c r="WJ349"/>
      <c r="WK349"/>
      <c r="WL349"/>
      <c r="WM349"/>
      <c r="WN349"/>
      <c r="WO349"/>
      <c r="WP349"/>
      <c r="WQ349"/>
      <c r="WR349"/>
      <c r="WS349"/>
      <c r="WT349"/>
      <c r="WU349"/>
      <c r="WV349"/>
      <c r="WW349"/>
      <c r="WX349"/>
      <c r="WY349"/>
      <c r="WZ349"/>
      <c r="XA349"/>
      <c r="XB349"/>
      <c r="XC349"/>
      <c r="XD349"/>
      <c r="XE349"/>
      <c r="XF349"/>
      <c r="XG349"/>
      <c r="XH349"/>
      <c r="XI349"/>
      <c r="XJ349"/>
      <c r="XK349"/>
      <c r="XL349"/>
      <c r="XM349"/>
      <c r="XN349"/>
      <c r="XO349"/>
      <c r="XP349"/>
      <c r="XQ349"/>
      <c r="XR349"/>
      <c r="XS349"/>
      <c r="XT349"/>
      <c r="XU349"/>
      <c r="XV349"/>
      <c r="XW349"/>
      <c r="XX349"/>
      <c r="XY349"/>
      <c r="XZ349"/>
      <c r="YA349"/>
      <c r="YB349"/>
      <c r="YC349"/>
      <c r="YD349"/>
      <c r="YE349"/>
      <c r="YF349"/>
      <c r="YG349"/>
      <c r="YH349"/>
      <c r="YI349"/>
      <c r="YJ349"/>
      <c r="YK349"/>
      <c r="YL349"/>
      <c r="YM349"/>
      <c r="YN349"/>
      <c r="YO349"/>
      <c r="YP349"/>
      <c r="YQ349"/>
      <c r="YR349"/>
      <c r="YS349"/>
      <c r="YT349"/>
      <c r="YU349"/>
      <c r="YV349"/>
      <c r="YW349"/>
      <c r="YX349"/>
      <c r="YY349"/>
      <c r="YZ349"/>
      <c r="ZA349"/>
      <c r="ZB349"/>
      <c r="ZC349"/>
      <c r="ZD349"/>
      <c r="ZE349"/>
      <c r="ZF349"/>
      <c r="ZG349"/>
      <c r="ZH349"/>
      <c r="ZI349"/>
      <c r="ZJ349"/>
      <c r="ZK349"/>
      <c r="ZL349"/>
      <c r="ZM349"/>
      <c r="ZN349"/>
      <c r="ZO349"/>
      <c r="ZP349"/>
      <c r="ZQ349"/>
      <c r="ZR349"/>
      <c r="ZS349"/>
      <c r="ZT349"/>
      <c r="ZU349"/>
      <c r="ZV349"/>
      <c r="ZW349"/>
      <c r="ZX349"/>
      <c r="ZY349"/>
      <c r="ZZ349"/>
      <c r="AAA349"/>
      <c r="AAB349"/>
      <c r="AAC349"/>
      <c r="AAD349"/>
      <c r="AAE349"/>
      <c r="AAF349"/>
      <c r="AAG349"/>
      <c r="AAH349"/>
      <c r="AAI349"/>
      <c r="AAJ349"/>
      <c r="AAK349"/>
      <c r="AAL349"/>
      <c r="AAM349"/>
      <c r="AAN349"/>
      <c r="AAO349"/>
      <c r="AAP349"/>
      <c r="AAQ349"/>
      <c r="AAR349"/>
      <c r="AAS349"/>
      <c r="AAT349"/>
      <c r="AAU349"/>
      <c r="AAV349"/>
      <c r="AAW349"/>
      <c r="AAX349"/>
      <c r="AAY349"/>
      <c r="AAZ349"/>
      <c r="ABA349"/>
      <c r="ABB349"/>
      <c r="ABC349"/>
      <c r="ABD349"/>
      <c r="ABE349"/>
      <c r="ABF349"/>
      <c r="ABG349"/>
      <c r="ABH349"/>
      <c r="ABI349"/>
      <c r="ABJ349"/>
      <c r="ABK349"/>
      <c r="ABL349"/>
      <c r="ABM349"/>
      <c r="ABN349"/>
      <c r="ABO349"/>
      <c r="ABP349"/>
      <c r="ABQ349"/>
      <c r="ABR349"/>
      <c r="ABS349"/>
      <c r="ABT349"/>
      <c r="ABU349"/>
      <c r="ABV349"/>
      <c r="ABW349"/>
      <c r="ABX349"/>
      <c r="ABY349"/>
      <c r="ABZ349"/>
      <c r="ACA349"/>
      <c r="ACB349"/>
      <c r="ACC349"/>
      <c r="ACD349"/>
      <c r="ACE349"/>
      <c r="ACF349"/>
      <c r="ACG349"/>
      <c r="ACH349"/>
      <c r="ACI349"/>
      <c r="ACJ349"/>
      <c r="ACK349"/>
      <c r="ACL349"/>
      <c r="ACM349"/>
      <c r="ACN349"/>
      <c r="ACO349"/>
      <c r="ACP349"/>
      <c r="ACQ349"/>
      <c r="ACR349"/>
      <c r="ACS349"/>
      <c r="ACT349"/>
      <c r="ACU349"/>
      <c r="ACV349"/>
      <c r="ACW349"/>
      <c r="ACX349"/>
      <c r="ACY349"/>
      <c r="ACZ349"/>
      <c r="ADA349"/>
      <c r="ADB349"/>
      <c r="ADC349"/>
      <c r="ADD349"/>
      <c r="ADE349"/>
      <c r="ADF349"/>
      <c r="ADG349"/>
      <c r="ADH349"/>
      <c r="ADI349"/>
      <c r="ADJ349"/>
      <c r="ADK349"/>
      <c r="ADL349"/>
      <c r="ADM349"/>
      <c r="ADN349"/>
      <c r="ADO349"/>
      <c r="ADP349"/>
      <c r="ADQ349"/>
      <c r="ADR349"/>
      <c r="ADS349"/>
      <c r="ADT349"/>
      <c r="ADU349"/>
      <c r="ADV349"/>
      <c r="ADW349"/>
      <c r="ADX349"/>
      <c r="ADY349"/>
      <c r="ADZ349"/>
      <c r="AEA349"/>
      <c r="AEB349"/>
      <c r="AEC349"/>
      <c r="AED349"/>
      <c r="AEE349"/>
      <c r="AEF349"/>
      <c r="AEG349"/>
      <c r="AEH349"/>
      <c r="AEI349"/>
      <c r="AEJ349"/>
      <c r="AEK349"/>
      <c r="AEL349"/>
      <c r="AEM349"/>
      <c r="AEN349"/>
      <c r="AEO349"/>
      <c r="AEP349"/>
      <c r="AEQ349"/>
      <c r="AER349"/>
      <c r="AES349"/>
      <c r="AET349"/>
      <c r="AEU349"/>
      <c r="AEV349"/>
      <c r="AEW349"/>
      <c r="AEX349"/>
      <c r="AEY349"/>
      <c r="AEZ349"/>
      <c r="AFA349"/>
      <c r="AFB349"/>
      <c r="AFC349"/>
      <c r="AFD349"/>
      <c r="AFE349"/>
      <c r="AFF349"/>
      <c r="AFG349"/>
      <c r="AFH349"/>
      <c r="AFI349"/>
      <c r="AFJ349"/>
      <c r="AFK349"/>
      <c r="AFL349"/>
      <c r="AFM349"/>
      <c r="AFN349"/>
      <c r="AFO349"/>
      <c r="AFP349"/>
      <c r="AFQ349"/>
      <c r="AFR349"/>
      <c r="AFS349"/>
      <c r="AFT349"/>
      <c r="AFU349"/>
      <c r="AFV349"/>
      <c r="AFW349"/>
      <c r="AFX349"/>
      <c r="AFY349"/>
      <c r="AFZ349"/>
      <c r="AGA349"/>
      <c r="AGB349"/>
      <c r="AGC349"/>
      <c r="AGD349"/>
      <c r="AGE349"/>
      <c r="AGF349"/>
      <c r="AGG349"/>
      <c r="AGH349"/>
      <c r="AGI349"/>
      <c r="AGJ349"/>
      <c r="AGK349"/>
      <c r="AGL349"/>
      <c r="AGM349"/>
      <c r="AGN349"/>
      <c r="AGO349"/>
      <c r="AGP349"/>
      <c r="AGQ349"/>
      <c r="AGR349"/>
      <c r="AGS349"/>
      <c r="AGT349"/>
      <c r="AGU349"/>
      <c r="AGV349"/>
      <c r="AGW349"/>
      <c r="AGX349"/>
      <c r="AGY349"/>
      <c r="AGZ349"/>
      <c r="AHA349"/>
      <c r="AHB349"/>
      <c r="AHC349"/>
      <c r="AHD349"/>
      <c r="AHE349"/>
      <c r="AHF349"/>
      <c r="AHG349"/>
      <c r="AHH349"/>
      <c r="AHI349"/>
      <c r="AHJ349"/>
      <c r="AHK349"/>
      <c r="AHL349"/>
      <c r="AHM349"/>
      <c r="AHN349"/>
      <c r="AHO349"/>
      <c r="AHP349"/>
      <c r="AHQ349"/>
      <c r="AHR349"/>
      <c r="AHS349"/>
      <c r="AHT349"/>
      <c r="AHU349"/>
      <c r="AHV349"/>
      <c r="AHW349"/>
      <c r="AHX349"/>
      <c r="AHY349"/>
      <c r="AHZ349"/>
      <c r="AIA349"/>
      <c r="AIB349"/>
      <c r="AIC349"/>
      <c r="AID349"/>
      <c r="AIE349"/>
      <c r="AIF349"/>
      <c r="AIG349"/>
      <c r="AIH349"/>
      <c r="AII349"/>
      <c r="AIJ349"/>
      <c r="AIK349"/>
      <c r="AIL349"/>
      <c r="AIM349"/>
      <c r="AIN349"/>
      <c r="AIO349"/>
      <c r="AIP349"/>
      <c r="AIQ349"/>
      <c r="AIR349"/>
      <c r="AIS349"/>
      <c r="AIT349"/>
      <c r="AIU349"/>
      <c r="AIV349"/>
      <c r="AIW349"/>
      <c r="AIX349"/>
      <c r="AIY349"/>
      <c r="AIZ349"/>
      <c r="AJA349"/>
      <c r="AJB349"/>
      <c r="AJC349"/>
      <c r="AJD349"/>
      <c r="AJE349"/>
      <c r="AJF349"/>
      <c r="AJG349"/>
      <c r="AJH349"/>
      <c r="AJI349"/>
      <c r="AJJ349"/>
      <c r="AJK349"/>
      <c r="AJL349"/>
      <c r="AJM349"/>
      <c r="AJN349"/>
      <c r="AJO349"/>
      <c r="AJP349"/>
      <c r="AJQ349"/>
      <c r="AJR349"/>
      <c r="AJS349"/>
      <c r="AJT349"/>
      <c r="AJU349"/>
      <c r="AJV349"/>
      <c r="AJW349"/>
      <c r="AJX349"/>
      <c r="AJY349"/>
      <c r="AJZ349"/>
      <c r="AKA349"/>
      <c r="AKB349"/>
      <c r="AKC349"/>
      <c r="AKD349"/>
      <c r="AKE349"/>
      <c r="AKF349"/>
      <c r="AKG349"/>
      <c r="AKH349"/>
      <c r="AKI349"/>
      <c r="AKJ349"/>
      <c r="AKK349"/>
      <c r="AKL349"/>
      <c r="AKM349"/>
      <c r="AKN349"/>
      <c r="AKO349"/>
      <c r="AKP349"/>
      <c r="AKQ349"/>
      <c r="AKR349"/>
      <c r="AKS349"/>
      <c r="AKT349"/>
      <c r="AKU349"/>
      <c r="AKV349"/>
      <c r="AKW349"/>
      <c r="AKX349"/>
      <c r="AKY349"/>
      <c r="AKZ349"/>
      <c r="ALA349"/>
      <c r="ALB349"/>
      <c r="ALC349"/>
      <c r="ALD349"/>
      <c r="ALE349"/>
      <c r="ALF349"/>
      <c r="ALG349"/>
      <c r="ALH349"/>
      <c r="ALI349"/>
      <c r="ALJ349"/>
      <c r="ALK349"/>
      <c r="ALL349"/>
      <c r="ALM349"/>
      <c r="ALN349"/>
      <c r="ALO349"/>
      <c r="ALP349"/>
      <c r="ALQ349"/>
      <c r="ALR349"/>
      <c r="ALS349"/>
      <c r="ALT349"/>
      <c r="ALU349"/>
      <c r="ALV349"/>
      <c r="ALW349"/>
      <c r="ALX349"/>
      <c r="ALY349"/>
      <c r="ALZ349"/>
      <c r="AMA349"/>
      <c r="AMB349"/>
      <c r="AMC349"/>
      <c r="AMD349"/>
      <c r="AME349"/>
      <c r="AMF349"/>
      <c r="AMG349"/>
      <c r="AMH349"/>
      <c r="AMI349"/>
      <c r="AMJ349"/>
      <c r="AMK349"/>
      <c r="AML349"/>
      <c r="AMM349"/>
      <c r="AMN349"/>
      <c r="AMO349"/>
      <c r="AMP349"/>
      <c r="AMQ349"/>
      <c r="AMR349"/>
      <c r="AMS349"/>
      <c r="AMT349"/>
      <c r="AMU349"/>
      <c r="AMV349"/>
      <c r="AMW349"/>
      <c r="AMX349"/>
      <c r="AMY349"/>
      <c r="AMZ349"/>
      <c r="ANA349"/>
      <c r="ANB349"/>
      <c r="ANC349"/>
      <c r="AND349"/>
      <c r="ANE349"/>
    </row>
    <row r="350" spans="3:1045" s="6" customFormat="1" ht="15" customHeight="1" x14ac:dyDescent="0.25">
      <c r="C350" s="6" t="str">
        <f t="shared" si="247"/>
        <v>Ruud</v>
      </c>
      <c r="D350" s="6" t="str">
        <f t="shared" si="248"/>
        <v>PROUH65 T2 RU350 D  (65 gal)</v>
      </c>
      <c r="E350" s="6">
        <f t="shared" si="266"/>
        <v>210440</v>
      </c>
      <c r="F350" s="60">
        <f t="shared" si="202"/>
        <v>65</v>
      </c>
      <c r="G350" s="6" t="str">
        <f t="shared" si="249"/>
        <v>RheemHBDR4565</v>
      </c>
      <c r="H350" s="62">
        <v>0</v>
      </c>
      <c r="I350" s="60">
        <v>1</v>
      </c>
      <c r="J350" s="61">
        <f t="shared" si="205"/>
        <v>0</v>
      </c>
      <c r="K350" s="61">
        <f t="shared" si="206"/>
        <v>3.4</v>
      </c>
      <c r="L350" s="127">
        <f t="shared" si="245"/>
        <v>0</v>
      </c>
      <c r="M350" s="169" t="str">
        <f t="shared" si="267"/>
        <v>RuudPROUH65RU350D</v>
      </c>
      <c r="N350" s="97" t="s">
        <v>196</v>
      </c>
      <c r="O350" s="32">
        <v>3</v>
      </c>
      <c r="P350" s="81">
        <f t="shared" si="246"/>
        <v>21</v>
      </c>
      <c r="Q350" s="12" t="s">
        <v>99</v>
      </c>
      <c r="R350" s="68">
        <f t="shared" si="279"/>
        <v>4</v>
      </c>
      <c r="S350" s="68">
        <f t="shared" si="278"/>
        <v>210440</v>
      </c>
      <c r="T350" s="65" t="str">
        <f t="shared" si="250"/>
        <v>PROUH65 T2 RU350 D  (65 gal)</v>
      </c>
      <c r="U350" s="168">
        <f t="shared" si="255"/>
        <v>1</v>
      </c>
      <c r="V350" s="13" t="s">
        <v>139</v>
      </c>
      <c r="W350" s="14">
        <v>65</v>
      </c>
      <c r="X350" s="105" t="s">
        <v>274</v>
      </c>
      <c r="Y350" s="86" t="s">
        <v>274</v>
      </c>
      <c r="Z350" s="91" t="str">
        <f t="shared" si="240"/>
        <v>RheemHBDR4565</v>
      </c>
      <c r="AA350" s="126">
        <v>0</v>
      </c>
      <c r="AB350" s="42" t="str">
        <f>[1]ESTAR_to_AWHS!K65</f>
        <v>--</v>
      </c>
      <c r="AC350" s="51" t="str">
        <f>[1]ESTAR_to_AWHS!I65</f>
        <v>2-3</v>
      </c>
      <c r="AD350" s="171">
        <f>[1]ESTAR_to_AWHS!L65</f>
        <v>3.4</v>
      </c>
      <c r="AE350" s="52">
        <f>[1]ESTAR_to_AWHS!J65</f>
        <v>42667</v>
      </c>
      <c r="AF350" s="49" t="s">
        <v>91</v>
      </c>
      <c r="AG350" s="138" t="str">
        <f t="shared" si="264"/>
        <v>2,     210440,   "PROUH65 T2 RU350 D  (65 gal)"</v>
      </c>
      <c r="AH350" s="140" t="str">
        <f t="shared" si="273"/>
        <v>Ruud</v>
      </c>
      <c r="AI350" s="6" t="s">
        <v>668</v>
      </c>
      <c r="AJ350" s="166">
        <f t="shared" si="256"/>
        <v>1</v>
      </c>
      <c r="AK350" s="138" t="str">
        <f t="shared" si="265"/>
        <v xml:space="preserve">          case  PROUH65 T2 RU350 D  (65 gal)   :   "RuudPROUH65RU350D"</v>
      </c>
      <c r="AL350"/>
      <c r="AM350"/>
      <c r="AN350"/>
      <c r="AO350"/>
      <c r="AP350"/>
      <c r="AQ350"/>
      <c r="AR350"/>
      <c r="AS350"/>
      <c r="AT350"/>
      <c r="AU350"/>
      <c r="AV350"/>
      <c r="AW350"/>
      <c r="AX350"/>
      <c r="AY350"/>
      <c r="AZ350"/>
      <c r="BA350"/>
      <c r="BB350"/>
      <c r="BC350"/>
      <c r="BD350"/>
      <c r="BE350"/>
      <c r="BF350"/>
      <c r="BG350"/>
      <c r="BH350"/>
      <c r="BI350"/>
      <c r="BJ350"/>
      <c r="BK350"/>
      <c r="BL350"/>
      <c r="BM350"/>
      <c r="BN350"/>
      <c r="BO350"/>
      <c r="BP350"/>
      <c r="BQ350"/>
      <c r="BR350"/>
      <c r="BS350"/>
      <c r="BT350"/>
      <c r="BU350"/>
      <c r="BV350"/>
      <c r="BW350"/>
      <c r="BX350"/>
      <c r="BY350"/>
      <c r="BZ350"/>
      <c r="CA350"/>
      <c r="CB350"/>
      <c r="CC350"/>
      <c r="CD350"/>
      <c r="CE350"/>
      <c r="CF350"/>
      <c r="CG350"/>
      <c r="CH350"/>
      <c r="CI350"/>
      <c r="CJ350"/>
      <c r="CK350"/>
      <c r="CL350"/>
      <c r="CM350"/>
      <c r="CN350"/>
      <c r="CO350"/>
      <c r="CP350"/>
      <c r="CQ350"/>
      <c r="CR350"/>
      <c r="CS350"/>
      <c r="CT350"/>
      <c r="CU350"/>
      <c r="CV350"/>
      <c r="CW350"/>
      <c r="CX350"/>
      <c r="CY350"/>
      <c r="CZ350"/>
      <c r="DA350"/>
      <c r="DB350"/>
      <c r="DC350"/>
      <c r="DD350"/>
      <c r="DE350"/>
      <c r="DF350"/>
      <c r="DG350"/>
      <c r="DH350"/>
      <c r="DI350"/>
      <c r="DJ350"/>
      <c r="DK350"/>
      <c r="DL350"/>
      <c r="DM350"/>
      <c r="DN350"/>
      <c r="DO350"/>
      <c r="DP350"/>
      <c r="DQ350"/>
      <c r="DR350"/>
      <c r="DS350"/>
      <c r="DT350"/>
      <c r="DU350"/>
      <c r="DV350"/>
      <c r="DW350"/>
      <c r="DX350"/>
      <c r="DY350"/>
      <c r="DZ350"/>
      <c r="EA350"/>
      <c r="EB350"/>
      <c r="EC350"/>
      <c r="ED350"/>
      <c r="EE350"/>
      <c r="EF350"/>
      <c r="EG350"/>
      <c r="EH350"/>
      <c r="EI350"/>
      <c r="EJ350"/>
      <c r="EK350"/>
      <c r="EL350"/>
      <c r="EM350"/>
      <c r="EN350"/>
      <c r="EO350"/>
      <c r="EP350"/>
      <c r="EQ350"/>
      <c r="ER350"/>
      <c r="ES350"/>
      <c r="ET350"/>
      <c r="EU350"/>
      <c r="EV350"/>
      <c r="EW350"/>
      <c r="EX350"/>
      <c r="EY350"/>
      <c r="EZ350"/>
      <c r="FA350"/>
      <c r="FB350"/>
      <c r="FC350"/>
      <c r="FD350"/>
      <c r="FE350"/>
      <c r="FF350"/>
      <c r="FG350"/>
      <c r="FH350"/>
      <c r="FI350"/>
      <c r="FJ350"/>
      <c r="FK350"/>
      <c r="FL350"/>
      <c r="FM350"/>
      <c r="FN350"/>
      <c r="FO350"/>
      <c r="FP350"/>
      <c r="FQ350"/>
      <c r="FR350"/>
      <c r="FS350"/>
      <c r="FT350"/>
      <c r="FU350"/>
      <c r="FV350"/>
      <c r="FW350"/>
      <c r="FX350"/>
      <c r="FY350"/>
      <c r="FZ350"/>
      <c r="GA350"/>
      <c r="GB350"/>
      <c r="GC350"/>
      <c r="GD350"/>
      <c r="GE350"/>
      <c r="GF350"/>
      <c r="GG350"/>
      <c r="GH350"/>
      <c r="GI350"/>
      <c r="GJ350"/>
      <c r="GK350"/>
      <c r="GL350"/>
      <c r="GM350"/>
      <c r="GN350"/>
      <c r="GO350"/>
      <c r="GP350"/>
      <c r="GQ350"/>
      <c r="GR350"/>
      <c r="GS350"/>
      <c r="GT350"/>
      <c r="GU350"/>
      <c r="GV350"/>
      <c r="GW350"/>
      <c r="GX350"/>
      <c r="GY350"/>
      <c r="GZ350"/>
      <c r="HA350"/>
      <c r="HB350"/>
      <c r="HC350"/>
      <c r="HD350"/>
      <c r="HE350"/>
      <c r="HF350"/>
      <c r="HG350"/>
      <c r="HH350"/>
      <c r="HI350"/>
      <c r="HJ350"/>
      <c r="HK350"/>
      <c r="HL350"/>
      <c r="HM350"/>
      <c r="HN350"/>
      <c r="HO350"/>
      <c r="HP350"/>
      <c r="HQ350"/>
      <c r="HR350"/>
      <c r="HS350"/>
      <c r="HT350"/>
      <c r="HU350"/>
      <c r="HV350"/>
      <c r="HW350"/>
      <c r="HX350"/>
      <c r="HY350"/>
      <c r="HZ350"/>
      <c r="IA350"/>
      <c r="IB350"/>
      <c r="IC350"/>
      <c r="ID350"/>
      <c r="IE350"/>
      <c r="IF350"/>
      <c r="IG350"/>
      <c r="IH350"/>
      <c r="II350"/>
      <c r="IJ350"/>
      <c r="IK350"/>
      <c r="IL350"/>
      <c r="IM350"/>
      <c r="IN350"/>
      <c r="IO350"/>
      <c r="IP350"/>
      <c r="IQ350"/>
      <c r="IR350"/>
      <c r="IS350"/>
      <c r="IT350"/>
      <c r="IU350"/>
      <c r="IV350"/>
      <c r="IW350"/>
      <c r="IX350"/>
      <c r="IY350"/>
      <c r="IZ350"/>
      <c r="JA350"/>
      <c r="JB350"/>
      <c r="JC350"/>
      <c r="JD350"/>
      <c r="JE350"/>
      <c r="JF350"/>
      <c r="JG350"/>
      <c r="JH350"/>
      <c r="JI350"/>
      <c r="JJ350"/>
      <c r="JK350"/>
      <c r="JL350"/>
      <c r="JM350"/>
      <c r="JN350"/>
      <c r="JO350"/>
      <c r="JP350"/>
      <c r="JQ350"/>
      <c r="JR350"/>
      <c r="JS350"/>
      <c r="JT350"/>
      <c r="JU350"/>
      <c r="JV350"/>
      <c r="JW350"/>
      <c r="JX350"/>
      <c r="JY350"/>
      <c r="JZ350"/>
      <c r="KA350"/>
      <c r="KB350"/>
      <c r="KC350"/>
      <c r="KD350"/>
      <c r="KE350"/>
      <c r="KF350"/>
      <c r="KG350"/>
      <c r="KH350"/>
      <c r="KI350"/>
      <c r="KJ350"/>
      <c r="KK350"/>
      <c r="KL350"/>
      <c r="KM350"/>
      <c r="KN350"/>
      <c r="KO350"/>
      <c r="KP350"/>
      <c r="KQ350"/>
      <c r="KR350"/>
      <c r="KS350"/>
      <c r="KT350"/>
      <c r="KU350"/>
      <c r="KV350"/>
      <c r="KW350"/>
      <c r="KX350"/>
      <c r="KY350"/>
      <c r="KZ350"/>
      <c r="LA350"/>
      <c r="LB350"/>
      <c r="LC350"/>
      <c r="LD350"/>
      <c r="LE350"/>
      <c r="LF350"/>
      <c r="LG350"/>
      <c r="LH350"/>
      <c r="LI350"/>
      <c r="LJ350"/>
      <c r="LK350"/>
      <c r="LL350"/>
      <c r="LM350"/>
      <c r="LN350"/>
      <c r="LO350"/>
      <c r="LP350"/>
      <c r="LQ350"/>
      <c r="LR350"/>
      <c r="LS350"/>
      <c r="LT350"/>
      <c r="LU350"/>
      <c r="LV350"/>
      <c r="LW350"/>
      <c r="LX350"/>
      <c r="LY350"/>
      <c r="LZ350"/>
      <c r="MA350"/>
      <c r="MB350"/>
      <c r="MC350"/>
      <c r="MD350"/>
      <c r="ME350"/>
      <c r="MF350"/>
      <c r="MG350"/>
      <c r="MH350"/>
      <c r="MI350"/>
      <c r="MJ350"/>
      <c r="MK350"/>
      <c r="ML350"/>
      <c r="MM350"/>
      <c r="MN350"/>
      <c r="MO350"/>
      <c r="MP350"/>
      <c r="MQ350"/>
      <c r="MR350"/>
      <c r="MS350"/>
      <c r="MT350"/>
      <c r="MU350"/>
      <c r="MV350"/>
      <c r="MW350"/>
      <c r="MX350"/>
      <c r="MY350"/>
      <c r="MZ350"/>
      <c r="NA350"/>
      <c r="NB350"/>
      <c r="NC350"/>
      <c r="ND350"/>
      <c r="NE350"/>
      <c r="NF350"/>
      <c r="NG350"/>
      <c r="NH350"/>
      <c r="NI350"/>
      <c r="NJ350"/>
      <c r="NK350"/>
      <c r="NL350"/>
      <c r="NM350"/>
      <c r="NN350"/>
      <c r="NO350"/>
      <c r="NP350"/>
      <c r="NQ350"/>
      <c r="NR350"/>
      <c r="NS350"/>
      <c r="NT350"/>
      <c r="NU350"/>
      <c r="NV350"/>
      <c r="NW350"/>
      <c r="NX350"/>
      <c r="NY350"/>
      <c r="NZ350"/>
      <c r="OA350"/>
      <c r="OB350"/>
      <c r="OC350"/>
      <c r="OD350"/>
      <c r="OE350"/>
      <c r="OF350"/>
      <c r="OG350"/>
      <c r="OH350"/>
      <c r="OI350"/>
      <c r="OJ350"/>
      <c r="OK350"/>
      <c r="OL350"/>
      <c r="OM350"/>
      <c r="ON350"/>
      <c r="OO350"/>
      <c r="OP350"/>
      <c r="OQ350"/>
      <c r="OR350"/>
      <c r="OS350"/>
      <c r="OT350"/>
      <c r="OU350"/>
      <c r="OV350"/>
      <c r="OW350"/>
      <c r="OX350"/>
      <c r="OY350"/>
      <c r="OZ350"/>
      <c r="PA350"/>
      <c r="PB350"/>
      <c r="PC350"/>
      <c r="PD350"/>
      <c r="PE350"/>
      <c r="PF350"/>
      <c r="PG350"/>
      <c r="PH350"/>
      <c r="PI350"/>
      <c r="PJ350"/>
      <c r="PK350"/>
      <c r="PL350"/>
      <c r="PM350"/>
      <c r="PN350"/>
      <c r="PO350"/>
      <c r="PP350"/>
      <c r="PQ350"/>
      <c r="PR350"/>
      <c r="PS350"/>
      <c r="PT350"/>
      <c r="PU350"/>
      <c r="PV350"/>
      <c r="PW350"/>
      <c r="PX350"/>
      <c r="PY350"/>
      <c r="PZ350"/>
      <c r="QA350"/>
      <c r="QB350"/>
      <c r="QC350"/>
      <c r="QD350"/>
      <c r="QE350"/>
      <c r="QF350"/>
      <c r="QG350"/>
      <c r="QH350"/>
      <c r="QI350"/>
      <c r="QJ350"/>
      <c r="QK350"/>
      <c r="QL350"/>
      <c r="QM350"/>
      <c r="QN350"/>
      <c r="QO350"/>
      <c r="QP350"/>
      <c r="QQ350"/>
      <c r="QR350"/>
      <c r="QS350"/>
      <c r="QT350"/>
      <c r="QU350"/>
      <c r="QV350"/>
      <c r="QW350"/>
      <c r="QX350"/>
      <c r="QY350"/>
      <c r="QZ350"/>
      <c r="RA350"/>
      <c r="RB350"/>
      <c r="RC350"/>
      <c r="RD350"/>
      <c r="RE350"/>
      <c r="RF350"/>
      <c r="RG350"/>
      <c r="RH350"/>
      <c r="RI350"/>
      <c r="RJ350"/>
      <c r="RK350"/>
      <c r="RL350"/>
      <c r="RM350"/>
      <c r="RN350"/>
      <c r="RO350"/>
      <c r="RP350"/>
      <c r="RQ350"/>
      <c r="RR350"/>
      <c r="RS350"/>
      <c r="RT350"/>
      <c r="RU350"/>
      <c r="RV350"/>
      <c r="RW350"/>
      <c r="RX350"/>
      <c r="RY350"/>
      <c r="RZ350"/>
      <c r="SA350"/>
      <c r="SB350"/>
      <c r="SC350"/>
      <c r="SD350"/>
      <c r="SE350"/>
      <c r="SF350"/>
      <c r="SG350"/>
      <c r="SH350"/>
      <c r="SI350"/>
      <c r="SJ350"/>
      <c r="SK350"/>
      <c r="SL350"/>
      <c r="SM350"/>
      <c r="SN350"/>
      <c r="SO350"/>
      <c r="SP350"/>
      <c r="SQ350"/>
      <c r="SR350"/>
      <c r="SS350"/>
      <c r="ST350"/>
      <c r="SU350"/>
      <c r="SV350"/>
      <c r="SW350"/>
      <c r="SX350"/>
      <c r="SY350"/>
      <c r="SZ350"/>
      <c r="TA350"/>
      <c r="TB350"/>
      <c r="TC350"/>
      <c r="TD350"/>
      <c r="TE350"/>
      <c r="TF350"/>
      <c r="TG350"/>
      <c r="TH350"/>
      <c r="TI350"/>
      <c r="TJ350"/>
      <c r="TK350"/>
      <c r="TL350"/>
      <c r="TM350"/>
      <c r="TN350"/>
      <c r="TO350"/>
      <c r="TP350"/>
      <c r="TQ350"/>
      <c r="TR350"/>
      <c r="TS350"/>
      <c r="TT350"/>
      <c r="TU350"/>
      <c r="TV350"/>
      <c r="TW350"/>
      <c r="TX350"/>
      <c r="TY350"/>
      <c r="TZ350"/>
      <c r="UA350"/>
      <c r="UB350"/>
      <c r="UC350"/>
      <c r="UD350"/>
      <c r="UE350"/>
      <c r="UF350"/>
      <c r="UG350"/>
      <c r="UH350"/>
      <c r="UI350"/>
      <c r="UJ350"/>
      <c r="UK350"/>
      <c r="UL350"/>
      <c r="UM350"/>
      <c r="UN350"/>
      <c r="UO350"/>
      <c r="UP350"/>
      <c r="UQ350"/>
      <c r="UR350"/>
      <c r="US350"/>
      <c r="UT350"/>
      <c r="UU350"/>
      <c r="UV350"/>
      <c r="UW350"/>
      <c r="UX350"/>
      <c r="UY350"/>
      <c r="UZ350"/>
      <c r="VA350"/>
      <c r="VB350"/>
      <c r="VC350"/>
      <c r="VD350"/>
      <c r="VE350"/>
      <c r="VF350"/>
      <c r="VG350"/>
      <c r="VH350"/>
      <c r="VI350"/>
      <c r="VJ350"/>
      <c r="VK350"/>
      <c r="VL350"/>
      <c r="VM350"/>
      <c r="VN350"/>
      <c r="VO350"/>
      <c r="VP350"/>
      <c r="VQ350"/>
      <c r="VR350"/>
      <c r="VS350"/>
      <c r="VT350"/>
      <c r="VU350"/>
      <c r="VV350"/>
      <c r="VW350"/>
      <c r="VX350"/>
      <c r="VY350"/>
      <c r="VZ350"/>
      <c r="WA350"/>
      <c r="WB350"/>
      <c r="WC350"/>
      <c r="WD350"/>
      <c r="WE350"/>
      <c r="WF350"/>
      <c r="WG350"/>
      <c r="WH350"/>
      <c r="WI350"/>
      <c r="WJ350"/>
      <c r="WK350"/>
      <c r="WL350"/>
      <c r="WM350"/>
      <c r="WN350"/>
      <c r="WO350"/>
      <c r="WP350"/>
      <c r="WQ350"/>
      <c r="WR350"/>
      <c r="WS350"/>
      <c r="WT350"/>
      <c r="WU350"/>
      <c r="WV350"/>
      <c r="WW350"/>
      <c r="WX350"/>
      <c r="WY350"/>
      <c r="WZ350"/>
      <c r="XA350"/>
      <c r="XB350"/>
      <c r="XC350"/>
      <c r="XD350"/>
      <c r="XE350"/>
      <c r="XF350"/>
      <c r="XG350"/>
      <c r="XH350"/>
      <c r="XI350"/>
      <c r="XJ350"/>
      <c r="XK350"/>
      <c r="XL350"/>
      <c r="XM350"/>
      <c r="XN350"/>
      <c r="XO350"/>
      <c r="XP350"/>
      <c r="XQ350"/>
      <c r="XR350"/>
      <c r="XS350"/>
      <c r="XT350"/>
      <c r="XU350"/>
      <c r="XV350"/>
      <c r="XW350"/>
      <c r="XX350"/>
      <c r="XY350"/>
      <c r="XZ350"/>
      <c r="YA350"/>
      <c r="YB350"/>
      <c r="YC350"/>
      <c r="YD350"/>
      <c r="YE350"/>
      <c r="YF350"/>
      <c r="YG350"/>
      <c r="YH350"/>
      <c r="YI350"/>
      <c r="YJ350"/>
      <c r="YK350"/>
      <c r="YL350"/>
      <c r="YM350"/>
      <c r="YN350"/>
      <c r="YO350"/>
      <c r="YP350"/>
      <c r="YQ350"/>
      <c r="YR350"/>
      <c r="YS350"/>
      <c r="YT350"/>
      <c r="YU350"/>
      <c r="YV350"/>
      <c r="YW350"/>
      <c r="YX350"/>
      <c r="YY350"/>
      <c r="YZ350"/>
      <c r="ZA350"/>
      <c r="ZB350"/>
      <c r="ZC350"/>
      <c r="ZD350"/>
      <c r="ZE350"/>
      <c r="ZF350"/>
      <c r="ZG350"/>
      <c r="ZH350"/>
      <c r="ZI350"/>
      <c r="ZJ350"/>
      <c r="ZK350"/>
      <c r="ZL350"/>
      <c r="ZM350"/>
      <c r="ZN350"/>
      <c r="ZO350"/>
      <c r="ZP350"/>
      <c r="ZQ350"/>
      <c r="ZR350"/>
      <c r="ZS350"/>
      <c r="ZT350"/>
      <c r="ZU350"/>
      <c r="ZV350"/>
      <c r="ZW350"/>
      <c r="ZX350"/>
      <c r="ZY350"/>
      <c r="ZZ350"/>
      <c r="AAA350"/>
      <c r="AAB350"/>
      <c r="AAC350"/>
      <c r="AAD350"/>
      <c r="AAE350"/>
      <c r="AAF350"/>
      <c r="AAG350"/>
      <c r="AAH350"/>
      <c r="AAI350"/>
      <c r="AAJ350"/>
      <c r="AAK350"/>
      <c r="AAL350"/>
      <c r="AAM350"/>
      <c r="AAN350"/>
      <c r="AAO350"/>
      <c r="AAP350"/>
      <c r="AAQ350"/>
      <c r="AAR350"/>
      <c r="AAS350"/>
      <c r="AAT350"/>
      <c r="AAU350"/>
      <c r="AAV350"/>
      <c r="AAW350"/>
      <c r="AAX350"/>
      <c r="AAY350"/>
      <c r="AAZ350"/>
      <c r="ABA350"/>
      <c r="ABB350"/>
      <c r="ABC350"/>
      <c r="ABD350"/>
      <c r="ABE350"/>
      <c r="ABF350"/>
      <c r="ABG350"/>
      <c r="ABH350"/>
      <c r="ABI350"/>
      <c r="ABJ350"/>
      <c r="ABK350"/>
      <c r="ABL350"/>
      <c r="ABM350"/>
      <c r="ABN350"/>
      <c r="ABO350"/>
      <c r="ABP350"/>
      <c r="ABQ350"/>
      <c r="ABR350"/>
      <c r="ABS350"/>
      <c r="ABT350"/>
      <c r="ABU350"/>
      <c r="ABV350"/>
      <c r="ABW350"/>
      <c r="ABX350"/>
      <c r="ABY350"/>
      <c r="ABZ350"/>
      <c r="ACA350"/>
      <c r="ACB350"/>
      <c r="ACC350"/>
      <c r="ACD350"/>
      <c r="ACE350"/>
      <c r="ACF350"/>
      <c r="ACG350"/>
      <c r="ACH350"/>
      <c r="ACI350"/>
      <c r="ACJ350"/>
      <c r="ACK350"/>
      <c r="ACL350"/>
      <c r="ACM350"/>
      <c r="ACN350"/>
      <c r="ACO350"/>
      <c r="ACP350"/>
      <c r="ACQ350"/>
      <c r="ACR350"/>
      <c r="ACS350"/>
      <c r="ACT350"/>
      <c r="ACU350"/>
      <c r="ACV350"/>
      <c r="ACW350"/>
      <c r="ACX350"/>
      <c r="ACY350"/>
      <c r="ACZ350"/>
      <c r="ADA350"/>
      <c r="ADB350"/>
      <c r="ADC350"/>
      <c r="ADD350"/>
      <c r="ADE350"/>
      <c r="ADF350"/>
      <c r="ADG350"/>
      <c r="ADH350"/>
      <c r="ADI350"/>
      <c r="ADJ350"/>
      <c r="ADK350"/>
      <c r="ADL350"/>
      <c r="ADM350"/>
      <c r="ADN350"/>
      <c r="ADO350"/>
      <c r="ADP350"/>
      <c r="ADQ350"/>
      <c r="ADR350"/>
      <c r="ADS350"/>
      <c r="ADT350"/>
      <c r="ADU350"/>
      <c r="ADV350"/>
      <c r="ADW350"/>
      <c r="ADX350"/>
      <c r="ADY350"/>
      <c r="ADZ350"/>
      <c r="AEA350"/>
      <c r="AEB350"/>
      <c r="AEC350"/>
      <c r="AED350"/>
      <c r="AEE350"/>
      <c r="AEF350"/>
      <c r="AEG350"/>
      <c r="AEH350"/>
      <c r="AEI350"/>
      <c r="AEJ350"/>
      <c r="AEK350"/>
      <c r="AEL350"/>
      <c r="AEM350"/>
      <c r="AEN350"/>
      <c r="AEO350"/>
      <c r="AEP350"/>
      <c r="AEQ350"/>
      <c r="AER350"/>
      <c r="AES350"/>
      <c r="AET350"/>
      <c r="AEU350"/>
      <c r="AEV350"/>
      <c r="AEW350"/>
      <c r="AEX350"/>
      <c r="AEY350"/>
      <c r="AEZ350"/>
      <c r="AFA350"/>
      <c r="AFB350"/>
      <c r="AFC350"/>
      <c r="AFD350"/>
      <c r="AFE350"/>
      <c r="AFF350"/>
      <c r="AFG350"/>
      <c r="AFH350"/>
      <c r="AFI350"/>
      <c r="AFJ350"/>
      <c r="AFK350"/>
      <c r="AFL350"/>
      <c r="AFM350"/>
      <c r="AFN350"/>
      <c r="AFO350"/>
      <c r="AFP350"/>
      <c r="AFQ350"/>
      <c r="AFR350"/>
      <c r="AFS350"/>
      <c r="AFT350"/>
      <c r="AFU350"/>
      <c r="AFV350"/>
      <c r="AFW350"/>
      <c r="AFX350"/>
      <c r="AFY350"/>
      <c r="AFZ350"/>
      <c r="AGA350"/>
      <c r="AGB350"/>
      <c r="AGC350"/>
      <c r="AGD350"/>
      <c r="AGE350"/>
      <c r="AGF350"/>
      <c r="AGG350"/>
      <c r="AGH350"/>
      <c r="AGI350"/>
      <c r="AGJ350"/>
      <c r="AGK350"/>
      <c r="AGL350"/>
      <c r="AGM350"/>
      <c r="AGN350"/>
      <c r="AGO350"/>
      <c r="AGP350"/>
      <c r="AGQ350"/>
      <c r="AGR350"/>
      <c r="AGS350"/>
      <c r="AGT350"/>
      <c r="AGU350"/>
      <c r="AGV350"/>
      <c r="AGW350"/>
      <c r="AGX350"/>
      <c r="AGY350"/>
      <c r="AGZ350"/>
      <c r="AHA350"/>
      <c r="AHB350"/>
      <c r="AHC350"/>
      <c r="AHD350"/>
      <c r="AHE350"/>
      <c r="AHF350"/>
      <c r="AHG350"/>
      <c r="AHH350"/>
      <c r="AHI350"/>
      <c r="AHJ350"/>
      <c r="AHK350"/>
      <c r="AHL350"/>
      <c r="AHM350"/>
      <c r="AHN350"/>
      <c r="AHO350"/>
      <c r="AHP350"/>
      <c r="AHQ350"/>
      <c r="AHR350"/>
      <c r="AHS350"/>
      <c r="AHT350"/>
      <c r="AHU350"/>
      <c r="AHV350"/>
      <c r="AHW350"/>
      <c r="AHX350"/>
      <c r="AHY350"/>
      <c r="AHZ350"/>
      <c r="AIA350"/>
      <c r="AIB350"/>
      <c r="AIC350"/>
      <c r="AID350"/>
      <c r="AIE350"/>
      <c r="AIF350"/>
      <c r="AIG350"/>
      <c r="AIH350"/>
      <c r="AII350"/>
      <c r="AIJ350"/>
      <c r="AIK350"/>
      <c r="AIL350"/>
      <c r="AIM350"/>
      <c r="AIN350"/>
      <c r="AIO350"/>
      <c r="AIP350"/>
      <c r="AIQ350"/>
      <c r="AIR350"/>
      <c r="AIS350"/>
      <c r="AIT350"/>
      <c r="AIU350"/>
      <c r="AIV350"/>
      <c r="AIW350"/>
      <c r="AIX350"/>
      <c r="AIY350"/>
      <c r="AIZ350"/>
      <c r="AJA350"/>
      <c r="AJB350"/>
      <c r="AJC350"/>
      <c r="AJD350"/>
      <c r="AJE350"/>
      <c r="AJF350"/>
      <c r="AJG350"/>
      <c r="AJH350"/>
      <c r="AJI350"/>
      <c r="AJJ350"/>
      <c r="AJK350"/>
      <c r="AJL350"/>
      <c r="AJM350"/>
      <c r="AJN350"/>
      <c r="AJO350"/>
      <c r="AJP350"/>
      <c r="AJQ350"/>
      <c r="AJR350"/>
      <c r="AJS350"/>
      <c r="AJT350"/>
      <c r="AJU350"/>
      <c r="AJV350"/>
      <c r="AJW350"/>
      <c r="AJX350"/>
      <c r="AJY350"/>
      <c r="AJZ350"/>
      <c r="AKA350"/>
      <c r="AKB350"/>
      <c r="AKC350"/>
      <c r="AKD350"/>
      <c r="AKE350"/>
      <c r="AKF350"/>
      <c r="AKG350"/>
      <c r="AKH350"/>
      <c r="AKI350"/>
      <c r="AKJ350"/>
      <c r="AKK350"/>
      <c r="AKL350"/>
      <c r="AKM350"/>
      <c r="AKN350"/>
      <c r="AKO350"/>
      <c r="AKP350"/>
      <c r="AKQ350"/>
      <c r="AKR350"/>
      <c r="AKS350"/>
      <c r="AKT350"/>
      <c r="AKU350"/>
      <c r="AKV350"/>
      <c r="AKW350"/>
      <c r="AKX350"/>
      <c r="AKY350"/>
      <c r="AKZ350"/>
      <c r="ALA350"/>
      <c r="ALB350"/>
      <c r="ALC350"/>
      <c r="ALD350"/>
      <c r="ALE350"/>
      <c r="ALF350"/>
      <c r="ALG350"/>
      <c r="ALH350"/>
      <c r="ALI350"/>
      <c r="ALJ350"/>
      <c r="ALK350"/>
      <c r="ALL350"/>
      <c r="ALM350"/>
      <c r="ALN350"/>
      <c r="ALO350"/>
      <c r="ALP350"/>
      <c r="ALQ350"/>
      <c r="ALR350"/>
      <c r="ALS350"/>
      <c r="ALT350"/>
      <c r="ALU350"/>
      <c r="ALV350"/>
      <c r="ALW350"/>
      <c r="ALX350"/>
      <c r="ALY350"/>
      <c r="ALZ350"/>
      <c r="AMA350"/>
      <c r="AMB350"/>
      <c r="AMC350"/>
      <c r="AMD350"/>
      <c r="AME350"/>
      <c r="AMF350"/>
      <c r="AMG350"/>
      <c r="AMH350"/>
      <c r="AMI350"/>
      <c r="AMJ350"/>
      <c r="AMK350"/>
      <c r="AML350"/>
      <c r="AMM350"/>
      <c r="AMN350"/>
      <c r="AMO350"/>
      <c r="AMP350"/>
      <c r="AMQ350"/>
      <c r="AMR350"/>
      <c r="AMS350"/>
      <c r="AMT350"/>
      <c r="AMU350"/>
      <c r="AMV350"/>
      <c r="AMW350"/>
      <c r="AMX350"/>
      <c r="AMY350"/>
      <c r="AMZ350"/>
      <c r="ANA350"/>
      <c r="ANB350"/>
      <c r="ANC350"/>
      <c r="AND350"/>
      <c r="ANE350"/>
    </row>
    <row r="351" spans="3:1045" s="6" customFormat="1" ht="15" customHeight="1" x14ac:dyDescent="0.25">
      <c r="C351" s="6" t="str">
        <f t="shared" si="247"/>
        <v>Ruud</v>
      </c>
      <c r="D351" s="6" t="str">
        <f t="shared" si="248"/>
        <v>PROUH80 T2 RU245  (80 gal)</v>
      </c>
      <c r="E351" s="6">
        <f t="shared" si="266"/>
        <v>210534</v>
      </c>
      <c r="F351" s="60">
        <f t="shared" si="202"/>
        <v>80</v>
      </c>
      <c r="G351" s="6" t="str">
        <f t="shared" si="249"/>
        <v>AOSmithSHPT80</v>
      </c>
      <c r="H351" s="60">
        <v>1</v>
      </c>
      <c r="I351" s="62">
        <v>0</v>
      </c>
      <c r="J351" s="61">
        <f t="shared" si="205"/>
        <v>2.2799999999999998</v>
      </c>
      <c r="K351" s="61">
        <f t="shared" si="206"/>
        <v>0</v>
      </c>
      <c r="L351" s="127">
        <f t="shared" si="245"/>
        <v>0</v>
      </c>
      <c r="M351" s="169" t="str">
        <f t="shared" si="267"/>
        <v>RuudPROUH80RU245</v>
      </c>
      <c r="N351" s="97" t="s">
        <v>196</v>
      </c>
      <c r="O351" s="32">
        <v>1</v>
      </c>
      <c r="P351" s="81">
        <f t="shared" si="246"/>
        <v>21</v>
      </c>
      <c r="Q351" s="12" t="s">
        <v>99</v>
      </c>
      <c r="R351" s="68">
        <f t="shared" si="279"/>
        <v>5</v>
      </c>
      <c r="S351" s="68">
        <f t="shared" si="278"/>
        <v>210534</v>
      </c>
      <c r="T351" s="65" t="str">
        <f t="shared" si="250"/>
        <v>PROUH80 T2 RU245  (80 gal)</v>
      </c>
      <c r="U351" s="168">
        <f t="shared" si="255"/>
        <v>1</v>
      </c>
      <c r="V351" s="13" t="s">
        <v>154</v>
      </c>
      <c r="W351" s="14">
        <v>80</v>
      </c>
      <c r="X351" s="106" t="s">
        <v>165</v>
      </c>
      <c r="Y351" s="86" t="s">
        <v>165</v>
      </c>
      <c r="Z351" s="91" t="str">
        <f t="shared" si="240"/>
        <v>AOSmithSHPT80</v>
      </c>
      <c r="AA351" s="126">
        <v>0</v>
      </c>
      <c r="AB351" s="42">
        <f>[1]ESTAR_to_AWHS!K153</f>
        <v>2.2799999999999998</v>
      </c>
      <c r="AC351" s="51">
        <f>[1]ESTAR_to_AWHS!I153</f>
        <v>3</v>
      </c>
      <c r="AD351" s="171" t="str">
        <f>[1]ESTAR_to_AWHS!L153</f>
        <v>--</v>
      </c>
      <c r="AE351" s="52">
        <f>[1]ESTAR_to_AWHS!J153</f>
        <v>42505</v>
      </c>
      <c r="AF351" s="49" t="s">
        <v>91</v>
      </c>
      <c r="AG351" s="138" t="str">
        <f t="shared" si="264"/>
        <v>2,     210534,   "PROUH80 T2 RU245  (80 gal)"</v>
      </c>
      <c r="AH351" s="140" t="str">
        <f t="shared" si="273"/>
        <v>Ruud</v>
      </c>
      <c r="AI351" t="s">
        <v>674</v>
      </c>
      <c r="AJ351" s="166">
        <f t="shared" si="256"/>
        <v>1</v>
      </c>
      <c r="AK351" s="138" t="str">
        <f t="shared" si="265"/>
        <v xml:space="preserve">          case  PROUH80 T2 RU245  (80 gal)   :   "RuudPROUH80RU245"</v>
      </c>
      <c r="AL351"/>
      <c r="AM351"/>
      <c r="AN351"/>
      <c r="AO351"/>
      <c r="AP351"/>
      <c r="AQ351"/>
      <c r="AR351"/>
      <c r="AS351"/>
      <c r="AT351"/>
      <c r="AU351"/>
      <c r="AV351"/>
      <c r="AW351"/>
      <c r="AX351"/>
      <c r="AY351"/>
      <c r="AZ351"/>
      <c r="BA351"/>
      <c r="BB351"/>
    </row>
    <row r="352" spans="3:1045" s="6" customFormat="1" ht="15" customHeight="1" x14ac:dyDescent="0.25">
      <c r="C352" s="6" t="str">
        <f t="shared" si="247"/>
        <v>Ruud</v>
      </c>
      <c r="D352" s="6" t="str">
        <f t="shared" si="248"/>
        <v>PROUH80 T2 RU350 D  (80 gal)</v>
      </c>
      <c r="E352" s="6">
        <f t="shared" si="266"/>
        <v>210641</v>
      </c>
      <c r="F352" s="60">
        <f t="shared" si="202"/>
        <v>80</v>
      </c>
      <c r="G352" s="6" t="str">
        <f t="shared" si="249"/>
        <v>RheemHBDR4580</v>
      </c>
      <c r="H352" s="62">
        <v>0</v>
      </c>
      <c r="I352" s="60">
        <v>1</v>
      </c>
      <c r="J352" s="61">
        <f t="shared" si="205"/>
        <v>0</v>
      </c>
      <c r="K352" s="61">
        <f t="shared" si="206"/>
        <v>3.4</v>
      </c>
      <c r="L352" s="127">
        <f t="shared" si="245"/>
        <v>0</v>
      </c>
      <c r="M352" s="169" t="str">
        <f t="shared" si="267"/>
        <v>RuudPROUH80RU350D</v>
      </c>
      <c r="N352" s="97" t="s">
        <v>196</v>
      </c>
      <c r="O352" s="32">
        <v>3</v>
      </c>
      <c r="P352" s="81">
        <f t="shared" si="246"/>
        <v>21</v>
      </c>
      <c r="Q352" s="12" t="s">
        <v>99</v>
      </c>
      <c r="R352" s="68">
        <f t="shared" si="279"/>
        <v>6</v>
      </c>
      <c r="S352" s="68">
        <f t="shared" si="278"/>
        <v>210641</v>
      </c>
      <c r="T352" s="65" t="str">
        <f t="shared" si="250"/>
        <v>PROUH80 T2 RU350 D  (80 gal)</v>
      </c>
      <c r="U352" s="168">
        <f t="shared" si="255"/>
        <v>1</v>
      </c>
      <c r="V352" s="13" t="s">
        <v>140</v>
      </c>
      <c r="W352" s="14">
        <v>80</v>
      </c>
      <c r="X352" s="105" t="s">
        <v>275</v>
      </c>
      <c r="Y352" s="86" t="s">
        <v>275</v>
      </c>
      <c r="Z352" s="91" t="str">
        <f t="shared" si="240"/>
        <v>RheemHBDR4580</v>
      </c>
      <c r="AA352" s="126">
        <v>0</v>
      </c>
      <c r="AB352" s="42" t="str">
        <f>[1]ESTAR_to_AWHS!K66</f>
        <v>--</v>
      </c>
      <c r="AC352" s="51">
        <f>[1]ESTAR_to_AWHS!I66</f>
        <v>4</v>
      </c>
      <c r="AD352" s="171">
        <f>[1]ESTAR_to_AWHS!L66</f>
        <v>3.4</v>
      </c>
      <c r="AE352" s="52">
        <f>[1]ESTAR_to_AWHS!J66</f>
        <v>42667</v>
      </c>
      <c r="AF352" s="49" t="s">
        <v>91</v>
      </c>
      <c r="AG352" s="138" t="str">
        <f t="shared" si="264"/>
        <v>2,     210641,   "PROUH80 T2 RU350 D  (80 gal)"</v>
      </c>
      <c r="AH352" s="140" t="str">
        <f t="shared" si="273"/>
        <v>Ruud</v>
      </c>
      <c r="AI352" t="s">
        <v>675</v>
      </c>
      <c r="AJ352" s="166">
        <f t="shared" si="256"/>
        <v>1</v>
      </c>
      <c r="AK352" s="138" t="str">
        <f t="shared" si="265"/>
        <v xml:space="preserve">          case  PROUH80 T2 RU350 D  (80 gal)   :   "RuudPROUH80RU350D"</v>
      </c>
      <c r="AL352"/>
      <c r="AM352"/>
      <c r="AN352"/>
      <c r="AO352"/>
      <c r="AP352"/>
      <c r="AQ352"/>
      <c r="AR352"/>
      <c r="AS352"/>
      <c r="AT352"/>
      <c r="AU352"/>
      <c r="AV352"/>
      <c r="AW352"/>
      <c r="AX352"/>
      <c r="AY352"/>
      <c r="AZ352"/>
      <c r="BA352"/>
      <c r="BB352"/>
      <c r="BC352"/>
      <c r="BD352"/>
      <c r="BE352"/>
      <c r="BF352"/>
      <c r="BG352"/>
      <c r="BH352"/>
      <c r="BI352"/>
      <c r="BJ352"/>
      <c r="BK352"/>
      <c r="BL352"/>
      <c r="BM352"/>
      <c r="BN352"/>
      <c r="BO352"/>
      <c r="BP352"/>
      <c r="BQ352"/>
      <c r="BR352"/>
      <c r="BS352"/>
      <c r="BT352"/>
      <c r="BU352"/>
      <c r="BV352"/>
      <c r="BW352"/>
      <c r="BX352"/>
      <c r="BY352"/>
      <c r="BZ352"/>
      <c r="CA352"/>
      <c r="CB352"/>
      <c r="CC352"/>
      <c r="CD352"/>
      <c r="CE352"/>
      <c r="CF352"/>
      <c r="CG352"/>
      <c r="CH352"/>
      <c r="CI352"/>
      <c r="CJ352"/>
      <c r="CK352"/>
      <c r="CL352"/>
      <c r="CM352"/>
      <c r="CN352"/>
      <c r="CO352"/>
      <c r="CP352"/>
      <c r="CQ352"/>
      <c r="CR352"/>
      <c r="CS352"/>
      <c r="CT352"/>
      <c r="CU352"/>
      <c r="CV352"/>
      <c r="CW352"/>
      <c r="CX352"/>
      <c r="CY352"/>
      <c r="CZ352"/>
      <c r="DA352"/>
      <c r="DB352"/>
      <c r="DC352"/>
      <c r="DD352"/>
      <c r="DE352"/>
      <c r="DF352"/>
      <c r="DG352"/>
      <c r="DH352"/>
      <c r="DI352"/>
      <c r="DJ352"/>
      <c r="DK352"/>
      <c r="DL352"/>
      <c r="DM352"/>
      <c r="DN352"/>
      <c r="DO352"/>
      <c r="DP352"/>
      <c r="DQ352"/>
      <c r="DR352"/>
      <c r="DS352"/>
      <c r="DT352"/>
      <c r="DU352"/>
      <c r="DV352"/>
      <c r="DW352"/>
      <c r="DX352"/>
      <c r="DY352"/>
      <c r="DZ352"/>
      <c r="EA352"/>
      <c r="EB352"/>
      <c r="EC352"/>
      <c r="ED352"/>
      <c r="EE352"/>
      <c r="EF352"/>
      <c r="EG352"/>
      <c r="EH352"/>
      <c r="EI352"/>
      <c r="EJ352"/>
      <c r="EK352"/>
      <c r="EL352"/>
      <c r="EM352"/>
      <c r="EN352"/>
      <c r="EO352"/>
      <c r="EP352"/>
      <c r="EQ352"/>
      <c r="ER352"/>
      <c r="ES352"/>
      <c r="ET352"/>
      <c r="EU352"/>
      <c r="EV352"/>
      <c r="EW352"/>
      <c r="EX352"/>
      <c r="EY352"/>
      <c r="EZ352"/>
      <c r="FA352"/>
      <c r="FB352"/>
      <c r="FC352"/>
      <c r="FD352"/>
      <c r="FE352"/>
      <c r="FF352"/>
      <c r="FG352"/>
      <c r="FH352"/>
      <c r="FI352"/>
      <c r="FJ352"/>
      <c r="FK352"/>
      <c r="FL352"/>
      <c r="FM352"/>
      <c r="FN352"/>
      <c r="FO352"/>
      <c r="FP352"/>
      <c r="FQ352"/>
      <c r="FR352"/>
      <c r="FS352"/>
      <c r="FT352"/>
      <c r="FU352"/>
      <c r="FV352"/>
      <c r="FW352"/>
      <c r="FX352"/>
      <c r="FY352"/>
      <c r="FZ352"/>
      <c r="GA352"/>
      <c r="GB352"/>
      <c r="GC352"/>
      <c r="GD352"/>
      <c r="GE352"/>
      <c r="GF352"/>
      <c r="GG352"/>
      <c r="GH352"/>
      <c r="GI352"/>
      <c r="GJ352"/>
      <c r="GK352"/>
      <c r="GL352"/>
      <c r="GM352"/>
      <c r="GN352"/>
      <c r="GO352"/>
      <c r="GP352"/>
      <c r="GQ352"/>
      <c r="GR352"/>
      <c r="GS352"/>
      <c r="GT352"/>
      <c r="GU352"/>
      <c r="GV352"/>
      <c r="GW352"/>
      <c r="GX352"/>
      <c r="GY352"/>
      <c r="GZ352"/>
      <c r="HA352"/>
      <c r="HB352"/>
      <c r="HC352"/>
      <c r="HD352"/>
      <c r="HE352"/>
      <c r="HF352"/>
      <c r="HG352"/>
      <c r="HH352"/>
      <c r="HI352"/>
      <c r="HJ352"/>
      <c r="HK352"/>
      <c r="HL352"/>
      <c r="HM352"/>
      <c r="HN352"/>
      <c r="HO352"/>
      <c r="HP352"/>
      <c r="HQ352"/>
      <c r="HR352"/>
      <c r="HS352"/>
      <c r="HT352"/>
      <c r="HU352"/>
      <c r="HV352"/>
      <c r="HW352"/>
      <c r="HX352"/>
      <c r="HY352"/>
      <c r="HZ352"/>
      <c r="IA352"/>
      <c r="IB352"/>
      <c r="IC352"/>
      <c r="ID352"/>
      <c r="IE352"/>
      <c r="IF352"/>
      <c r="IG352"/>
      <c r="IH352"/>
      <c r="II352"/>
      <c r="IJ352"/>
      <c r="IK352"/>
      <c r="IL352"/>
      <c r="IM352"/>
      <c r="IN352"/>
      <c r="IO352"/>
      <c r="IP352"/>
      <c r="IQ352"/>
      <c r="IR352"/>
      <c r="IS352"/>
      <c r="IT352"/>
      <c r="IU352"/>
      <c r="IV352"/>
      <c r="IW352"/>
      <c r="IX352"/>
      <c r="IY352"/>
      <c r="IZ352"/>
      <c r="JA352"/>
      <c r="JB352"/>
      <c r="JC352"/>
      <c r="JD352"/>
      <c r="JE352"/>
      <c r="JF352"/>
      <c r="JG352"/>
      <c r="JH352"/>
      <c r="JI352"/>
      <c r="JJ352"/>
      <c r="JK352"/>
      <c r="JL352"/>
      <c r="JM352"/>
      <c r="JN352"/>
      <c r="JO352"/>
      <c r="JP352"/>
      <c r="JQ352"/>
      <c r="JR352"/>
      <c r="JS352"/>
      <c r="JT352"/>
      <c r="JU352"/>
      <c r="JV352"/>
      <c r="JW352"/>
      <c r="JX352"/>
      <c r="JY352"/>
      <c r="JZ352"/>
      <c r="KA352"/>
      <c r="KB352"/>
      <c r="KC352"/>
      <c r="KD352"/>
      <c r="KE352"/>
      <c r="KF352"/>
      <c r="KG352"/>
      <c r="KH352"/>
      <c r="KI352"/>
      <c r="KJ352"/>
      <c r="KK352"/>
      <c r="KL352"/>
      <c r="KM352"/>
      <c r="KN352"/>
      <c r="KO352"/>
      <c r="KP352"/>
      <c r="KQ352"/>
      <c r="KR352"/>
      <c r="KS352"/>
      <c r="KT352"/>
      <c r="KU352"/>
      <c r="KV352"/>
      <c r="KW352"/>
      <c r="KX352"/>
      <c r="KY352"/>
      <c r="KZ352"/>
      <c r="LA352"/>
      <c r="LB352"/>
      <c r="LC352"/>
      <c r="LD352"/>
      <c r="LE352"/>
      <c r="LF352"/>
      <c r="LG352"/>
      <c r="LH352"/>
      <c r="LI352"/>
      <c r="LJ352"/>
      <c r="LK352"/>
      <c r="LL352"/>
      <c r="LM352"/>
      <c r="LN352"/>
      <c r="LO352"/>
      <c r="LP352"/>
      <c r="LQ352"/>
      <c r="LR352"/>
      <c r="LS352"/>
      <c r="LT352"/>
      <c r="LU352"/>
      <c r="LV352"/>
      <c r="LW352"/>
      <c r="LX352"/>
      <c r="LY352"/>
      <c r="LZ352"/>
      <c r="MA352"/>
      <c r="MB352"/>
      <c r="MC352"/>
      <c r="MD352"/>
      <c r="ME352"/>
      <c r="MF352"/>
      <c r="MG352"/>
      <c r="MH352"/>
      <c r="MI352"/>
      <c r="MJ352"/>
      <c r="MK352"/>
      <c r="ML352"/>
      <c r="MM352"/>
      <c r="MN352"/>
      <c r="MO352"/>
      <c r="MP352"/>
      <c r="MQ352"/>
      <c r="MR352"/>
      <c r="MS352"/>
      <c r="MT352"/>
      <c r="MU352"/>
      <c r="MV352"/>
      <c r="MW352"/>
      <c r="MX352"/>
      <c r="MY352"/>
      <c r="MZ352"/>
      <c r="NA352"/>
      <c r="NB352"/>
      <c r="NC352"/>
      <c r="ND352"/>
      <c r="NE352"/>
      <c r="NF352"/>
      <c r="NG352"/>
      <c r="NH352"/>
      <c r="NI352"/>
      <c r="NJ352"/>
      <c r="NK352"/>
      <c r="NL352"/>
      <c r="NM352"/>
      <c r="NN352"/>
      <c r="NO352"/>
      <c r="NP352"/>
      <c r="NQ352"/>
      <c r="NR352"/>
      <c r="NS352"/>
      <c r="NT352"/>
      <c r="NU352"/>
      <c r="NV352"/>
      <c r="NW352"/>
      <c r="NX352"/>
      <c r="NY352"/>
      <c r="NZ352"/>
      <c r="OA352"/>
      <c r="OB352"/>
      <c r="OC352"/>
      <c r="OD352"/>
      <c r="OE352"/>
      <c r="OF352"/>
      <c r="OG352"/>
      <c r="OH352"/>
      <c r="OI352"/>
      <c r="OJ352"/>
      <c r="OK352"/>
      <c r="OL352"/>
      <c r="OM352"/>
      <c r="ON352"/>
      <c r="OO352"/>
      <c r="OP352"/>
      <c r="OQ352"/>
      <c r="OR352"/>
      <c r="OS352"/>
      <c r="OT352"/>
      <c r="OU352"/>
      <c r="OV352"/>
      <c r="OW352"/>
      <c r="OX352"/>
      <c r="OY352"/>
      <c r="OZ352"/>
      <c r="PA352"/>
      <c r="PB352"/>
      <c r="PC352"/>
      <c r="PD352"/>
      <c r="PE352"/>
      <c r="PF352"/>
      <c r="PG352"/>
      <c r="PH352"/>
      <c r="PI352"/>
      <c r="PJ352"/>
      <c r="PK352"/>
      <c r="PL352"/>
      <c r="PM352"/>
      <c r="PN352"/>
      <c r="PO352"/>
      <c r="PP352"/>
      <c r="PQ352"/>
      <c r="PR352"/>
      <c r="PS352"/>
      <c r="PT352"/>
      <c r="PU352"/>
      <c r="PV352"/>
      <c r="PW352"/>
      <c r="PX352"/>
      <c r="PY352"/>
      <c r="PZ352"/>
      <c r="QA352"/>
      <c r="QB352"/>
      <c r="QC352"/>
      <c r="QD352"/>
      <c r="QE352"/>
      <c r="QF352"/>
      <c r="QG352"/>
      <c r="QH352"/>
      <c r="QI352"/>
      <c r="QJ352"/>
      <c r="QK352"/>
      <c r="QL352"/>
      <c r="QM352"/>
      <c r="QN352"/>
      <c r="QO352"/>
      <c r="QP352"/>
      <c r="QQ352"/>
      <c r="QR352"/>
      <c r="QS352"/>
      <c r="QT352"/>
      <c r="QU352"/>
      <c r="QV352"/>
      <c r="QW352"/>
      <c r="QX352"/>
      <c r="QY352"/>
      <c r="QZ352"/>
      <c r="RA352"/>
      <c r="RB352"/>
      <c r="RC352"/>
      <c r="RD352"/>
      <c r="RE352"/>
      <c r="RF352"/>
      <c r="RG352"/>
      <c r="RH352"/>
      <c r="RI352"/>
      <c r="RJ352"/>
      <c r="RK352"/>
      <c r="RL352"/>
      <c r="RM352"/>
      <c r="RN352"/>
      <c r="RO352"/>
      <c r="RP352"/>
      <c r="RQ352"/>
      <c r="RR352"/>
      <c r="RS352"/>
      <c r="RT352"/>
      <c r="RU352"/>
      <c r="RV352"/>
      <c r="RW352"/>
      <c r="RX352"/>
      <c r="RY352"/>
      <c r="RZ352"/>
      <c r="SA352"/>
      <c r="SB352"/>
      <c r="SC352"/>
      <c r="SD352"/>
      <c r="SE352"/>
      <c r="SF352"/>
      <c r="SG352"/>
      <c r="SH352"/>
      <c r="SI352"/>
      <c r="SJ352"/>
      <c r="SK352"/>
      <c r="SL352"/>
      <c r="SM352"/>
      <c r="SN352"/>
      <c r="SO352"/>
      <c r="SP352"/>
      <c r="SQ352"/>
      <c r="SR352"/>
      <c r="SS352"/>
      <c r="ST352"/>
      <c r="SU352"/>
      <c r="SV352"/>
      <c r="SW352"/>
      <c r="SX352"/>
      <c r="SY352"/>
      <c r="SZ352"/>
      <c r="TA352"/>
      <c r="TB352"/>
      <c r="TC352"/>
      <c r="TD352"/>
      <c r="TE352"/>
      <c r="TF352"/>
      <c r="TG352"/>
      <c r="TH352"/>
      <c r="TI352"/>
      <c r="TJ352"/>
      <c r="TK352"/>
      <c r="TL352"/>
      <c r="TM352"/>
      <c r="TN352"/>
      <c r="TO352"/>
      <c r="TP352"/>
      <c r="TQ352"/>
      <c r="TR352"/>
      <c r="TS352"/>
      <c r="TT352"/>
      <c r="TU352"/>
      <c r="TV352"/>
      <c r="TW352"/>
      <c r="TX352"/>
      <c r="TY352"/>
      <c r="TZ352"/>
      <c r="UA352"/>
      <c r="UB352"/>
      <c r="UC352"/>
      <c r="UD352"/>
      <c r="UE352"/>
      <c r="UF352"/>
      <c r="UG352"/>
      <c r="UH352"/>
      <c r="UI352"/>
      <c r="UJ352"/>
      <c r="UK352"/>
      <c r="UL352"/>
      <c r="UM352"/>
      <c r="UN352"/>
      <c r="UO352"/>
      <c r="UP352"/>
      <c r="UQ352"/>
      <c r="UR352"/>
      <c r="US352"/>
      <c r="UT352"/>
      <c r="UU352"/>
      <c r="UV352"/>
      <c r="UW352"/>
      <c r="UX352"/>
      <c r="UY352"/>
      <c r="UZ352"/>
      <c r="VA352"/>
      <c r="VB352"/>
      <c r="VC352"/>
      <c r="VD352"/>
      <c r="VE352"/>
      <c r="VF352"/>
      <c r="VG352"/>
      <c r="VH352"/>
      <c r="VI352"/>
      <c r="VJ352"/>
      <c r="VK352"/>
      <c r="VL352"/>
      <c r="VM352"/>
      <c r="VN352"/>
      <c r="VO352"/>
      <c r="VP352"/>
      <c r="VQ352"/>
      <c r="VR352"/>
      <c r="VS352"/>
      <c r="VT352"/>
      <c r="VU352"/>
      <c r="VV352"/>
      <c r="VW352"/>
      <c r="VX352"/>
      <c r="VY352"/>
      <c r="VZ352"/>
      <c r="WA352"/>
      <c r="WB352"/>
      <c r="WC352"/>
      <c r="WD352"/>
      <c r="WE352"/>
      <c r="WF352"/>
      <c r="WG352"/>
      <c r="WH352"/>
      <c r="WI352"/>
      <c r="WJ352"/>
      <c r="WK352"/>
      <c r="WL352"/>
      <c r="WM352"/>
      <c r="WN352"/>
      <c r="WO352"/>
      <c r="WP352"/>
      <c r="WQ352"/>
      <c r="WR352"/>
      <c r="WS352"/>
      <c r="WT352"/>
      <c r="WU352"/>
      <c r="WV352"/>
      <c r="WW352"/>
      <c r="WX352"/>
      <c r="WY352"/>
      <c r="WZ352"/>
      <c r="XA352"/>
      <c r="XB352"/>
      <c r="XC352"/>
      <c r="XD352"/>
      <c r="XE352"/>
      <c r="XF352"/>
      <c r="XG352"/>
      <c r="XH352"/>
      <c r="XI352"/>
      <c r="XJ352"/>
      <c r="XK352"/>
      <c r="XL352"/>
      <c r="XM352"/>
      <c r="XN352"/>
      <c r="XO352"/>
      <c r="XP352"/>
      <c r="XQ352"/>
      <c r="XR352"/>
      <c r="XS352"/>
      <c r="XT352"/>
      <c r="XU352"/>
      <c r="XV352"/>
      <c r="XW352"/>
      <c r="XX352"/>
      <c r="XY352"/>
      <c r="XZ352"/>
      <c r="YA352"/>
      <c r="YB352"/>
      <c r="YC352"/>
      <c r="YD352"/>
      <c r="YE352"/>
      <c r="YF352"/>
      <c r="YG352"/>
      <c r="YH352"/>
      <c r="YI352"/>
      <c r="YJ352"/>
      <c r="YK352"/>
      <c r="YL352"/>
      <c r="YM352"/>
      <c r="YN352"/>
      <c r="YO352"/>
      <c r="YP352"/>
      <c r="YQ352"/>
      <c r="YR352"/>
      <c r="YS352"/>
      <c r="YT352"/>
      <c r="YU352"/>
      <c r="YV352"/>
      <c r="YW352"/>
      <c r="YX352"/>
      <c r="YY352"/>
      <c r="YZ352"/>
      <c r="ZA352"/>
      <c r="ZB352"/>
      <c r="ZC352"/>
      <c r="ZD352"/>
      <c r="ZE352"/>
      <c r="ZF352"/>
      <c r="ZG352"/>
      <c r="ZH352"/>
      <c r="ZI352"/>
      <c r="ZJ352"/>
      <c r="ZK352"/>
      <c r="ZL352"/>
      <c r="ZM352"/>
      <c r="ZN352"/>
      <c r="ZO352"/>
      <c r="ZP352"/>
      <c r="ZQ352"/>
      <c r="ZR352"/>
      <c r="ZS352"/>
      <c r="ZT352"/>
      <c r="ZU352"/>
      <c r="ZV352"/>
      <c r="ZW352"/>
      <c r="ZX352"/>
      <c r="ZY352"/>
      <c r="ZZ352"/>
      <c r="AAA352"/>
      <c r="AAB352"/>
      <c r="AAC352"/>
      <c r="AAD352"/>
      <c r="AAE352"/>
      <c r="AAF352"/>
      <c r="AAG352"/>
      <c r="AAH352"/>
      <c r="AAI352"/>
      <c r="AAJ352"/>
      <c r="AAK352"/>
      <c r="AAL352"/>
      <c r="AAM352"/>
      <c r="AAN352"/>
      <c r="AAO352"/>
      <c r="AAP352"/>
      <c r="AAQ352"/>
      <c r="AAR352"/>
      <c r="AAS352"/>
      <c r="AAT352"/>
      <c r="AAU352"/>
      <c r="AAV352"/>
      <c r="AAW352"/>
      <c r="AAX352"/>
      <c r="AAY352"/>
      <c r="AAZ352"/>
      <c r="ABA352"/>
      <c r="ABB352"/>
      <c r="ABC352"/>
      <c r="ABD352"/>
      <c r="ABE352"/>
      <c r="ABF352"/>
      <c r="ABG352"/>
      <c r="ABH352"/>
      <c r="ABI352"/>
      <c r="ABJ352"/>
      <c r="ABK352"/>
      <c r="ABL352"/>
      <c r="ABM352"/>
      <c r="ABN352"/>
      <c r="ABO352"/>
      <c r="ABP352"/>
      <c r="ABQ352"/>
      <c r="ABR352"/>
      <c r="ABS352"/>
      <c r="ABT352"/>
      <c r="ABU352"/>
      <c r="ABV352"/>
      <c r="ABW352"/>
      <c r="ABX352"/>
      <c r="ABY352"/>
      <c r="ABZ352"/>
      <c r="ACA352"/>
      <c r="ACB352"/>
      <c r="ACC352"/>
      <c r="ACD352"/>
      <c r="ACE352"/>
      <c r="ACF352"/>
      <c r="ACG352"/>
      <c r="ACH352"/>
      <c r="ACI352"/>
      <c r="ACJ352"/>
      <c r="ACK352"/>
      <c r="ACL352"/>
      <c r="ACM352"/>
      <c r="ACN352"/>
      <c r="ACO352"/>
      <c r="ACP352"/>
      <c r="ACQ352"/>
      <c r="ACR352"/>
      <c r="ACS352"/>
      <c r="ACT352"/>
      <c r="ACU352"/>
      <c r="ACV352"/>
      <c r="ACW352"/>
      <c r="ACX352"/>
      <c r="ACY352"/>
      <c r="ACZ352"/>
      <c r="ADA352"/>
      <c r="ADB352"/>
      <c r="ADC352"/>
      <c r="ADD352"/>
      <c r="ADE352"/>
      <c r="ADF352"/>
      <c r="ADG352"/>
      <c r="ADH352"/>
      <c r="ADI352"/>
      <c r="ADJ352"/>
      <c r="ADK352"/>
      <c r="ADL352"/>
      <c r="ADM352"/>
      <c r="ADN352"/>
      <c r="ADO352"/>
      <c r="ADP352"/>
      <c r="ADQ352"/>
      <c r="ADR352"/>
      <c r="ADS352"/>
      <c r="ADT352"/>
      <c r="ADU352"/>
      <c r="ADV352"/>
      <c r="ADW352"/>
      <c r="ADX352"/>
      <c r="ADY352"/>
      <c r="ADZ352"/>
      <c r="AEA352"/>
      <c r="AEB352"/>
      <c r="AEC352"/>
      <c r="AED352"/>
      <c r="AEE352"/>
      <c r="AEF352"/>
      <c r="AEG352"/>
      <c r="AEH352"/>
      <c r="AEI352"/>
      <c r="AEJ352"/>
      <c r="AEK352"/>
      <c r="AEL352"/>
      <c r="AEM352"/>
      <c r="AEN352"/>
      <c r="AEO352"/>
      <c r="AEP352"/>
      <c r="AEQ352"/>
      <c r="AER352"/>
      <c r="AES352"/>
      <c r="AET352"/>
      <c r="AEU352"/>
      <c r="AEV352"/>
      <c r="AEW352"/>
      <c r="AEX352"/>
      <c r="AEY352"/>
      <c r="AEZ352"/>
      <c r="AFA352"/>
      <c r="AFB352"/>
      <c r="AFC352"/>
      <c r="AFD352"/>
      <c r="AFE352"/>
      <c r="AFF352"/>
      <c r="AFG352"/>
      <c r="AFH352"/>
      <c r="AFI352"/>
      <c r="AFJ352"/>
      <c r="AFK352"/>
      <c r="AFL352"/>
      <c r="AFM352"/>
      <c r="AFN352"/>
      <c r="AFO352"/>
      <c r="AFP352"/>
      <c r="AFQ352"/>
      <c r="AFR352"/>
      <c r="AFS352"/>
      <c r="AFT352"/>
      <c r="AFU352"/>
      <c r="AFV352"/>
      <c r="AFW352"/>
      <c r="AFX352"/>
      <c r="AFY352"/>
      <c r="AFZ352"/>
      <c r="AGA352"/>
      <c r="AGB352"/>
      <c r="AGC352"/>
      <c r="AGD352"/>
      <c r="AGE352"/>
      <c r="AGF352"/>
      <c r="AGG352"/>
      <c r="AGH352"/>
      <c r="AGI352"/>
      <c r="AGJ352"/>
      <c r="AGK352"/>
      <c r="AGL352"/>
      <c r="AGM352"/>
      <c r="AGN352"/>
      <c r="AGO352"/>
      <c r="AGP352"/>
      <c r="AGQ352"/>
      <c r="AGR352"/>
      <c r="AGS352"/>
      <c r="AGT352"/>
      <c r="AGU352"/>
      <c r="AGV352"/>
      <c r="AGW352"/>
      <c r="AGX352"/>
      <c r="AGY352"/>
      <c r="AGZ352"/>
      <c r="AHA352"/>
      <c r="AHB352"/>
      <c r="AHC352"/>
      <c r="AHD352"/>
      <c r="AHE352"/>
      <c r="AHF352"/>
      <c r="AHG352"/>
      <c r="AHH352"/>
      <c r="AHI352"/>
      <c r="AHJ352"/>
      <c r="AHK352"/>
      <c r="AHL352"/>
      <c r="AHM352"/>
      <c r="AHN352"/>
      <c r="AHO352"/>
      <c r="AHP352"/>
      <c r="AHQ352"/>
      <c r="AHR352"/>
      <c r="AHS352"/>
      <c r="AHT352"/>
      <c r="AHU352"/>
      <c r="AHV352"/>
      <c r="AHW352"/>
      <c r="AHX352"/>
      <c r="AHY352"/>
      <c r="AHZ352"/>
      <c r="AIA352"/>
      <c r="AIB352"/>
      <c r="AIC352"/>
      <c r="AID352"/>
      <c r="AIE352"/>
      <c r="AIF352"/>
      <c r="AIG352"/>
      <c r="AIH352"/>
      <c r="AII352"/>
      <c r="AIJ352"/>
      <c r="AIK352"/>
      <c r="AIL352"/>
      <c r="AIM352"/>
      <c r="AIN352"/>
      <c r="AIO352"/>
      <c r="AIP352"/>
      <c r="AIQ352"/>
      <c r="AIR352"/>
      <c r="AIS352"/>
      <c r="AIT352"/>
      <c r="AIU352"/>
      <c r="AIV352"/>
      <c r="AIW352"/>
      <c r="AIX352"/>
      <c r="AIY352"/>
      <c r="AIZ352"/>
      <c r="AJA352"/>
      <c r="AJB352"/>
      <c r="AJC352"/>
      <c r="AJD352"/>
      <c r="AJE352"/>
      <c r="AJF352"/>
      <c r="AJG352"/>
      <c r="AJH352"/>
      <c r="AJI352"/>
      <c r="AJJ352"/>
      <c r="AJK352"/>
      <c r="AJL352"/>
      <c r="AJM352"/>
      <c r="AJN352"/>
      <c r="AJO352"/>
      <c r="AJP352"/>
      <c r="AJQ352"/>
      <c r="AJR352"/>
      <c r="AJS352"/>
      <c r="AJT352"/>
      <c r="AJU352"/>
      <c r="AJV352"/>
      <c r="AJW352"/>
      <c r="AJX352"/>
      <c r="AJY352"/>
      <c r="AJZ352"/>
      <c r="AKA352"/>
      <c r="AKB352"/>
      <c r="AKC352"/>
      <c r="AKD352"/>
      <c r="AKE352"/>
      <c r="AKF352"/>
      <c r="AKG352"/>
      <c r="AKH352"/>
      <c r="AKI352"/>
      <c r="AKJ352"/>
      <c r="AKK352"/>
      <c r="AKL352"/>
      <c r="AKM352"/>
      <c r="AKN352"/>
      <c r="AKO352"/>
      <c r="AKP352"/>
      <c r="AKQ352"/>
      <c r="AKR352"/>
      <c r="AKS352"/>
      <c r="AKT352"/>
      <c r="AKU352"/>
      <c r="AKV352"/>
      <c r="AKW352"/>
      <c r="AKX352"/>
      <c r="AKY352"/>
      <c r="AKZ352"/>
      <c r="ALA352"/>
      <c r="ALB352"/>
      <c r="ALC352"/>
      <c r="ALD352"/>
      <c r="ALE352"/>
      <c r="ALF352"/>
      <c r="ALG352"/>
      <c r="ALH352"/>
      <c r="ALI352"/>
      <c r="ALJ352"/>
      <c r="ALK352"/>
      <c r="ALL352"/>
      <c r="ALM352"/>
      <c r="ALN352"/>
      <c r="ALO352"/>
      <c r="ALP352"/>
      <c r="ALQ352"/>
      <c r="ALR352"/>
      <c r="ALS352"/>
      <c r="ALT352"/>
      <c r="ALU352"/>
      <c r="ALV352"/>
      <c r="ALW352"/>
      <c r="ALX352"/>
      <c r="ALY352"/>
      <c r="ALZ352"/>
      <c r="AMA352"/>
      <c r="AMB352"/>
      <c r="AMC352"/>
      <c r="AMD352"/>
      <c r="AME352"/>
      <c r="AMF352"/>
      <c r="AMG352"/>
      <c r="AMH352"/>
      <c r="AMI352"/>
      <c r="AMJ352"/>
      <c r="AMK352"/>
      <c r="AML352"/>
      <c r="AMM352"/>
      <c r="AMN352"/>
      <c r="AMO352"/>
      <c r="AMP352"/>
      <c r="AMQ352"/>
      <c r="AMR352"/>
      <c r="AMS352"/>
      <c r="AMT352"/>
      <c r="AMU352"/>
      <c r="AMV352"/>
      <c r="AMW352"/>
      <c r="AMX352"/>
      <c r="AMY352"/>
      <c r="AMZ352"/>
      <c r="ANA352"/>
      <c r="ANB352"/>
      <c r="ANC352"/>
      <c r="AND352"/>
      <c r="ANE352"/>
    </row>
    <row r="353" spans="3:1048" s="6" customFormat="1" ht="15" customHeight="1" x14ac:dyDescent="0.25">
      <c r="C353" s="6" t="str">
        <f t="shared" si="247"/>
        <v>Ruud</v>
      </c>
      <c r="D353" s="6" t="str">
        <f t="shared" si="248"/>
        <v>PROUH50 T2 RU350 D15  (50 gal)</v>
      </c>
      <c r="E353" s="6">
        <f t="shared" si="266"/>
        <v>210742</v>
      </c>
      <c r="F353" s="60">
        <f t="shared" si="202"/>
        <v>50</v>
      </c>
      <c r="G353" s="6" t="str">
        <f t="shared" si="249"/>
        <v>RheemHBDR2250</v>
      </c>
      <c r="H353" s="62">
        <v>0</v>
      </c>
      <c r="I353" s="60">
        <v>1</v>
      </c>
      <c r="J353" s="61">
        <f t="shared" si="205"/>
        <v>0</v>
      </c>
      <c r="K353" s="61" t="str">
        <f t="shared" si="206"/>
        <v>3.2</v>
      </c>
      <c r="L353" s="127">
        <f t="shared" si="245"/>
        <v>0</v>
      </c>
      <c r="M353" s="169" t="str">
        <f t="shared" si="267"/>
        <v>RuudPROUH50RU350D15</v>
      </c>
      <c r="N353" s="97" t="s">
        <v>196</v>
      </c>
      <c r="O353" s="32">
        <v>3</v>
      </c>
      <c r="P353" s="81">
        <f t="shared" si="246"/>
        <v>21</v>
      </c>
      <c r="Q353" s="12" t="s">
        <v>99</v>
      </c>
      <c r="R353" s="68">
        <f t="shared" si="279"/>
        <v>7</v>
      </c>
      <c r="S353" s="68">
        <f t="shared" si="278"/>
        <v>210742</v>
      </c>
      <c r="T353" s="65" t="str">
        <f t="shared" si="250"/>
        <v>PROUH50 T2 RU350 D15  (50 gal)</v>
      </c>
      <c r="U353" s="168">
        <f t="shared" si="255"/>
        <v>1</v>
      </c>
      <c r="V353" s="13" t="s">
        <v>268</v>
      </c>
      <c r="W353" s="14">
        <v>50</v>
      </c>
      <c r="X353" s="105" t="s">
        <v>228</v>
      </c>
      <c r="Y353" s="86" t="s">
        <v>228</v>
      </c>
      <c r="Z353" s="91" t="str">
        <f t="shared" si="240"/>
        <v>RheemHBDR2250</v>
      </c>
      <c r="AA353" s="126">
        <v>0</v>
      </c>
      <c r="AB353" s="42"/>
      <c r="AC353" s="51" t="s">
        <v>9</v>
      </c>
      <c r="AD353" s="171" t="s">
        <v>263</v>
      </c>
      <c r="AE353" s="52"/>
      <c r="AF353" s="49"/>
      <c r="AG353" s="138" t="str">
        <f t="shared" si="264"/>
        <v>2,     210742,   "PROUH50 T2 RU350 D15  (50 gal)"</v>
      </c>
      <c r="AH353" s="140" t="str">
        <f t="shared" si="273"/>
        <v>Ruud</v>
      </c>
      <c r="AI353" s="6" t="s">
        <v>663</v>
      </c>
      <c r="AJ353" s="166">
        <f t="shared" si="256"/>
        <v>1</v>
      </c>
      <c r="AK353" s="138" t="str">
        <f t="shared" si="265"/>
        <v xml:space="preserve">          case  PROUH50 T2 RU350 D15  (50 gal)   :   "RuudPROUH50RU350D15"</v>
      </c>
      <c r="AL353"/>
      <c r="AM353"/>
      <c r="AN353"/>
      <c r="AO353"/>
      <c r="AP353"/>
      <c r="AQ353"/>
      <c r="AR353"/>
      <c r="AS353"/>
      <c r="AT353"/>
      <c r="AU353"/>
      <c r="AV353"/>
      <c r="AW353"/>
      <c r="AX353"/>
      <c r="AY353"/>
      <c r="AZ353"/>
      <c r="BA353"/>
      <c r="BB353"/>
      <c r="BC353"/>
      <c r="BD353"/>
      <c r="BE353"/>
      <c r="BF353"/>
      <c r="BG353"/>
      <c r="BH353"/>
      <c r="BI353"/>
      <c r="BJ353"/>
      <c r="BK353"/>
      <c r="BL353"/>
      <c r="BM353"/>
      <c r="BN353"/>
      <c r="BO353"/>
      <c r="BP353"/>
      <c r="BQ353"/>
      <c r="BR353"/>
      <c r="BS353"/>
      <c r="BT353"/>
      <c r="BU353"/>
      <c r="BV353"/>
      <c r="BW353"/>
      <c r="BX353"/>
      <c r="BY353"/>
      <c r="BZ353"/>
      <c r="CA353"/>
      <c r="CB353"/>
      <c r="CC353"/>
      <c r="CD353"/>
      <c r="CE353"/>
      <c r="CF353"/>
      <c r="CG353"/>
      <c r="CH353"/>
      <c r="CI353"/>
      <c r="CJ353"/>
      <c r="CK353"/>
      <c r="CL353"/>
      <c r="CM353"/>
      <c r="CN353"/>
      <c r="CO353"/>
      <c r="CP353"/>
      <c r="CQ353"/>
      <c r="CR353"/>
      <c r="CS353"/>
      <c r="CT353"/>
      <c r="CU353"/>
      <c r="CV353"/>
      <c r="CW353"/>
      <c r="CX353"/>
      <c r="CY353"/>
      <c r="CZ353"/>
      <c r="DA353"/>
      <c r="DB353"/>
      <c r="DC353"/>
      <c r="DD353"/>
      <c r="DE353"/>
      <c r="DF353"/>
      <c r="DG353"/>
      <c r="DH353"/>
      <c r="DI353"/>
      <c r="DJ353"/>
      <c r="DK353"/>
      <c r="DL353"/>
      <c r="DM353"/>
      <c r="DN353"/>
      <c r="DO353"/>
      <c r="DP353"/>
      <c r="DQ353"/>
      <c r="DR353"/>
      <c r="DS353"/>
      <c r="DT353"/>
      <c r="DU353"/>
      <c r="DV353"/>
      <c r="DW353"/>
      <c r="DX353"/>
      <c r="DY353"/>
      <c r="DZ353"/>
      <c r="EA353"/>
      <c r="EB353"/>
      <c r="EC353"/>
      <c r="ED353"/>
      <c r="EE353"/>
      <c r="EF353"/>
      <c r="EG353"/>
      <c r="EH353"/>
      <c r="EI353"/>
      <c r="EJ353"/>
      <c r="EK353"/>
      <c r="EL353"/>
      <c r="EM353"/>
      <c r="EN353"/>
      <c r="EO353"/>
      <c r="EP353"/>
      <c r="EQ353"/>
      <c r="ER353"/>
      <c r="ES353"/>
      <c r="ET353"/>
      <c r="EU353"/>
      <c r="EV353"/>
      <c r="EW353"/>
      <c r="EX353"/>
      <c r="EY353"/>
      <c r="EZ353"/>
      <c r="FA353"/>
      <c r="FB353"/>
      <c r="FC353"/>
      <c r="FD353"/>
      <c r="FE353"/>
      <c r="FF353"/>
      <c r="FG353"/>
      <c r="FH353"/>
      <c r="FI353"/>
      <c r="FJ353"/>
      <c r="FK353"/>
      <c r="FL353"/>
      <c r="FM353"/>
      <c r="FN353"/>
      <c r="FO353"/>
      <c r="FP353"/>
      <c r="FQ353"/>
      <c r="FR353"/>
      <c r="FS353"/>
      <c r="FT353"/>
      <c r="FU353"/>
      <c r="FV353"/>
      <c r="FW353"/>
      <c r="FX353"/>
      <c r="FY353"/>
      <c r="FZ353"/>
      <c r="GA353"/>
      <c r="GB353"/>
      <c r="GC353"/>
      <c r="GD353"/>
      <c r="GE353"/>
      <c r="GF353"/>
      <c r="GG353"/>
      <c r="GH353"/>
      <c r="GI353"/>
      <c r="GJ353"/>
      <c r="GK353"/>
      <c r="GL353"/>
      <c r="GM353"/>
      <c r="GN353"/>
      <c r="GO353"/>
      <c r="GP353"/>
      <c r="GQ353"/>
      <c r="GR353"/>
      <c r="GS353"/>
      <c r="GT353"/>
      <c r="GU353"/>
      <c r="GV353"/>
      <c r="GW353"/>
      <c r="GX353"/>
      <c r="GY353"/>
      <c r="GZ353"/>
      <c r="HA353"/>
      <c r="HB353"/>
      <c r="HC353"/>
      <c r="HD353"/>
      <c r="HE353"/>
      <c r="HF353"/>
      <c r="HG353"/>
      <c r="HH353"/>
      <c r="HI353"/>
      <c r="HJ353"/>
      <c r="HK353"/>
      <c r="HL353"/>
      <c r="HM353"/>
      <c r="HN353"/>
      <c r="HO353"/>
      <c r="HP353"/>
      <c r="HQ353"/>
      <c r="HR353"/>
      <c r="HS353"/>
      <c r="HT353"/>
      <c r="HU353"/>
      <c r="HV353"/>
      <c r="HW353"/>
      <c r="HX353"/>
      <c r="HY353"/>
      <c r="HZ353"/>
      <c r="IA353"/>
      <c r="IB353"/>
      <c r="IC353"/>
      <c r="ID353"/>
      <c r="IE353"/>
      <c r="IF353"/>
      <c r="IG353"/>
      <c r="IH353"/>
      <c r="II353"/>
      <c r="IJ353"/>
      <c r="IK353"/>
      <c r="IL353"/>
      <c r="IM353"/>
      <c r="IN353"/>
      <c r="IO353"/>
      <c r="IP353"/>
      <c r="IQ353"/>
      <c r="IR353"/>
      <c r="IS353"/>
      <c r="IT353"/>
      <c r="IU353"/>
      <c r="IV353"/>
      <c r="IW353"/>
      <c r="IX353"/>
      <c r="IY353"/>
      <c r="IZ353"/>
      <c r="JA353"/>
      <c r="JB353"/>
      <c r="JC353"/>
      <c r="JD353"/>
      <c r="JE353"/>
      <c r="JF353"/>
      <c r="JG353"/>
      <c r="JH353"/>
      <c r="JI353"/>
      <c r="JJ353"/>
      <c r="JK353"/>
      <c r="JL353"/>
      <c r="JM353"/>
      <c r="JN353"/>
      <c r="JO353"/>
      <c r="JP353"/>
      <c r="JQ353"/>
      <c r="JR353"/>
      <c r="JS353"/>
      <c r="JT353"/>
      <c r="JU353"/>
      <c r="JV353"/>
      <c r="JW353"/>
      <c r="JX353"/>
      <c r="JY353"/>
      <c r="JZ353"/>
      <c r="KA353"/>
      <c r="KB353"/>
      <c r="KC353"/>
      <c r="KD353"/>
      <c r="KE353"/>
      <c r="KF353"/>
      <c r="KG353"/>
      <c r="KH353"/>
      <c r="KI353"/>
      <c r="KJ353"/>
      <c r="KK353"/>
      <c r="KL353"/>
      <c r="KM353"/>
      <c r="KN353"/>
      <c r="KO353"/>
      <c r="KP353"/>
      <c r="KQ353"/>
      <c r="KR353"/>
      <c r="KS353"/>
      <c r="KT353"/>
      <c r="KU353"/>
      <c r="KV353"/>
      <c r="KW353"/>
      <c r="KX353"/>
      <c r="KY353"/>
      <c r="KZ353"/>
      <c r="LA353"/>
      <c r="LB353"/>
      <c r="LC353"/>
      <c r="LD353"/>
      <c r="LE353"/>
      <c r="LF353"/>
      <c r="LG353"/>
      <c r="LH353"/>
      <c r="LI353"/>
      <c r="LJ353"/>
      <c r="LK353"/>
      <c r="LL353"/>
      <c r="LM353"/>
      <c r="LN353"/>
      <c r="LO353"/>
      <c r="LP353"/>
      <c r="LQ353"/>
      <c r="LR353"/>
      <c r="LS353"/>
      <c r="LT353"/>
      <c r="LU353"/>
      <c r="LV353"/>
      <c r="LW353"/>
      <c r="LX353"/>
      <c r="LY353"/>
      <c r="LZ353"/>
      <c r="MA353"/>
      <c r="MB353"/>
      <c r="MC353"/>
      <c r="MD353"/>
      <c r="ME353"/>
      <c r="MF353"/>
      <c r="MG353"/>
      <c r="MH353"/>
      <c r="MI353"/>
      <c r="MJ353"/>
      <c r="MK353"/>
      <c r="ML353"/>
      <c r="MM353"/>
      <c r="MN353"/>
      <c r="MO353"/>
      <c r="MP353"/>
      <c r="MQ353"/>
      <c r="MR353"/>
      <c r="MS353"/>
      <c r="MT353"/>
      <c r="MU353"/>
      <c r="MV353"/>
      <c r="MW353"/>
      <c r="MX353"/>
      <c r="MY353"/>
      <c r="MZ353"/>
      <c r="NA353"/>
      <c r="NB353"/>
      <c r="NC353"/>
      <c r="ND353"/>
      <c r="NE353"/>
      <c r="NF353"/>
      <c r="NG353"/>
      <c r="NH353"/>
      <c r="NI353"/>
      <c r="NJ353"/>
      <c r="NK353"/>
      <c r="NL353"/>
      <c r="NM353"/>
      <c r="NN353"/>
      <c r="NO353"/>
      <c r="NP353"/>
      <c r="NQ353"/>
      <c r="NR353"/>
      <c r="NS353"/>
      <c r="NT353"/>
      <c r="NU353"/>
      <c r="NV353"/>
      <c r="NW353"/>
      <c r="NX353"/>
      <c r="NY353"/>
      <c r="NZ353"/>
      <c r="OA353"/>
      <c r="OB353"/>
      <c r="OC353"/>
      <c r="OD353"/>
      <c r="OE353"/>
      <c r="OF353"/>
      <c r="OG353"/>
      <c r="OH353"/>
      <c r="OI353"/>
      <c r="OJ353"/>
      <c r="OK353"/>
      <c r="OL353"/>
      <c r="OM353"/>
      <c r="ON353"/>
      <c r="OO353"/>
      <c r="OP353"/>
      <c r="OQ353"/>
      <c r="OR353"/>
      <c r="OS353"/>
      <c r="OT353"/>
      <c r="OU353"/>
      <c r="OV353"/>
      <c r="OW353"/>
      <c r="OX353"/>
      <c r="OY353"/>
      <c r="OZ353"/>
      <c r="PA353"/>
      <c r="PB353"/>
      <c r="PC353"/>
      <c r="PD353"/>
      <c r="PE353"/>
      <c r="PF353"/>
      <c r="PG353"/>
      <c r="PH353"/>
      <c r="PI353"/>
      <c r="PJ353"/>
      <c r="PK353"/>
      <c r="PL353"/>
      <c r="PM353"/>
      <c r="PN353"/>
      <c r="PO353"/>
      <c r="PP353"/>
      <c r="PQ353"/>
      <c r="PR353"/>
      <c r="PS353"/>
      <c r="PT353"/>
      <c r="PU353"/>
      <c r="PV353"/>
      <c r="PW353"/>
      <c r="PX353"/>
      <c r="PY353"/>
      <c r="PZ353"/>
      <c r="QA353"/>
      <c r="QB353"/>
      <c r="QC353"/>
      <c r="QD353"/>
      <c r="QE353"/>
      <c r="QF353"/>
      <c r="QG353"/>
      <c r="QH353"/>
      <c r="QI353"/>
      <c r="QJ353"/>
      <c r="QK353"/>
      <c r="QL353"/>
      <c r="QM353"/>
      <c r="QN353"/>
      <c r="QO353"/>
      <c r="QP353"/>
      <c r="QQ353"/>
      <c r="QR353"/>
      <c r="QS353"/>
      <c r="QT353"/>
      <c r="QU353"/>
      <c r="QV353"/>
      <c r="QW353"/>
      <c r="QX353"/>
      <c r="QY353"/>
      <c r="QZ353"/>
      <c r="RA353"/>
      <c r="RB353"/>
      <c r="RC353"/>
      <c r="RD353"/>
      <c r="RE353"/>
      <c r="RF353"/>
      <c r="RG353"/>
      <c r="RH353"/>
      <c r="RI353"/>
      <c r="RJ353"/>
      <c r="RK353"/>
      <c r="RL353"/>
      <c r="RM353"/>
      <c r="RN353"/>
      <c r="RO353"/>
      <c r="RP353"/>
      <c r="RQ353"/>
      <c r="RR353"/>
      <c r="RS353"/>
      <c r="RT353"/>
      <c r="RU353"/>
      <c r="RV353"/>
      <c r="RW353"/>
      <c r="RX353"/>
      <c r="RY353"/>
      <c r="RZ353"/>
      <c r="SA353"/>
      <c r="SB353"/>
      <c r="SC353"/>
      <c r="SD353"/>
      <c r="SE353"/>
      <c r="SF353"/>
      <c r="SG353"/>
      <c r="SH353"/>
      <c r="SI353"/>
      <c r="SJ353"/>
      <c r="SK353"/>
      <c r="SL353"/>
      <c r="SM353"/>
      <c r="SN353"/>
      <c r="SO353"/>
      <c r="SP353"/>
      <c r="SQ353"/>
      <c r="SR353"/>
      <c r="SS353"/>
      <c r="ST353"/>
      <c r="SU353"/>
      <c r="SV353"/>
      <c r="SW353"/>
      <c r="SX353"/>
      <c r="SY353"/>
      <c r="SZ353"/>
      <c r="TA353"/>
      <c r="TB353"/>
      <c r="TC353"/>
      <c r="TD353"/>
      <c r="TE353"/>
      <c r="TF353"/>
      <c r="TG353"/>
      <c r="TH353"/>
      <c r="TI353"/>
      <c r="TJ353"/>
      <c r="TK353"/>
      <c r="TL353"/>
      <c r="TM353"/>
      <c r="TN353"/>
      <c r="TO353"/>
      <c r="TP353"/>
      <c r="TQ353"/>
      <c r="TR353"/>
      <c r="TS353"/>
      <c r="TT353"/>
      <c r="TU353"/>
      <c r="TV353"/>
      <c r="TW353"/>
      <c r="TX353"/>
      <c r="TY353"/>
      <c r="TZ353"/>
      <c r="UA353"/>
      <c r="UB353"/>
      <c r="UC353"/>
      <c r="UD353"/>
      <c r="UE353"/>
      <c r="UF353"/>
      <c r="UG353"/>
      <c r="UH353"/>
      <c r="UI353"/>
      <c r="UJ353"/>
      <c r="UK353"/>
      <c r="UL353"/>
      <c r="UM353"/>
      <c r="UN353"/>
      <c r="UO353"/>
      <c r="UP353"/>
      <c r="UQ353"/>
      <c r="UR353"/>
      <c r="US353"/>
      <c r="UT353"/>
      <c r="UU353"/>
      <c r="UV353"/>
      <c r="UW353"/>
      <c r="UX353"/>
      <c r="UY353"/>
      <c r="UZ353"/>
      <c r="VA353"/>
      <c r="VB353"/>
      <c r="VC353"/>
      <c r="VD353"/>
      <c r="VE353"/>
      <c r="VF353"/>
      <c r="VG353"/>
      <c r="VH353"/>
      <c r="VI353"/>
      <c r="VJ353"/>
      <c r="VK353"/>
      <c r="VL353"/>
      <c r="VM353"/>
      <c r="VN353"/>
      <c r="VO353"/>
      <c r="VP353"/>
      <c r="VQ353"/>
      <c r="VR353"/>
      <c r="VS353"/>
      <c r="VT353"/>
      <c r="VU353"/>
      <c r="VV353"/>
      <c r="VW353"/>
      <c r="VX353"/>
      <c r="VY353"/>
      <c r="VZ353"/>
      <c r="WA353"/>
      <c r="WB353"/>
      <c r="WC353"/>
      <c r="WD353"/>
      <c r="WE353"/>
      <c r="WF353"/>
      <c r="WG353"/>
      <c r="WH353"/>
      <c r="WI353"/>
      <c r="WJ353"/>
      <c r="WK353"/>
      <c r="WL353"/>
      <c r="WM353"/>
      <c r="WN353"/>
      <c r="WO353"/>
      <c r="WP353"/>
      <c r="WQ353"/>
      <c r="WR353"/>
      <c r="WS353"/>
      <c r="WT353"/>
      <c r="WU353"/>
      <c r="WV353"/>
      <c r="WW353"/>
      <c r="WX353"/>
      <c r="WY353"/>
      <c r="WZ353"/>
      <c r="XA353"/>
      <c r="XB353"/>
      <c r="XC353"/>
      <c r="XD353"/>
      <c r="XE353"/>
      <c r="XF353"/>
      <c r="XG353"/>
      <c r="XH353"/>
      <c r="XI353"/>
      <c r="XJ353"/>
      <c r="XK353"/>
      <c r="XL353"/>
      <c r="XM353"/>
      <c r="XN353"/>
      <c r="XO353"/>
      <c r="XP353"/>
      <c r="XQ353"/>
      <c r="XR353"/>
      <c r="XS353"/>
      <c r="XT353"/>
      <c r="XU353"/>
      <c r="XV353"/>
      <c r="XW353"/>
      <c r="XX353"/>
      <c r="XY353"/>
      <c r="XZ353"/>
      <c r="YA353"/>
      <c r="YB353"/>
      <c r="YC353"/>
      <c r="YD353"/>
      <c r="YE353"/>
      <c r="YF353"/>
      <c r="YG353"/>
      <c r="YH353"/>
      <c r="YI353"/>
      <c r="YJ353"/>
      <c r="YK353"/>
      <c r="YL353"/>
      <c r="YM353"/>
      <c r="YN353"/>
      <c r="YO353"/>
      <c r="YP353"/>
      <c r="YQ353"/>
      <c r="YR353"/>
      <c r="YS353"/>
      <c r="YT353"/>
      <c r="YU353"/>
      <c r="YV353"/>
      <c r="YW353"/>
      <c r="YX353"/>
      <c r="YY353"/>
      <c r="YZ353"/>
      <c r="ZA353"/>
      <c r="ZB353"/>
      <c r="ZC353"/>
      <c r="ZD353"/>
      <c r="ZE353"/>
      <c r="ZF353"/>
      <c r="ZG353"/>
      <c r="ZH353"/>
      <c r="ZI353"/>
      <c r="ZJ353"/>
      <c r="ZK353"/>
      <c r="ZL353"/>
      <c r="ZM353"/>
      <c r="ZN353"/>
      <c r="ZO353"/>
      <c r="ZP353"/>
      <c r="ZQ353"/>
      <c r="ZR353"/>
      <c r="ZS353"/>
      <c r="ZT353"/>
      <c r="ZU353"/>
      <c r="ZV353"/>
      <c r="ZW353"/>
      <c r="ZX353"/>
      <c r="ZY353"/>
      <c r="ZZ353"/>
      <c r="AAA353"/>
      <c r="AAB353"/>
      <c r="AAC353"/>
      <c r="AAD353"/>
      <c r="AAE353"/>
      <c r="AAF353"/>
      <c r="AAG353"/>
      <c r="AAH353"/>
      <c r="AAI353"/>
      <c r="AAJ353"/>
      <c r="AAK353"/>
      <c r="AAL353"/>
      <c r="AAM353"/>
      <c r="AAN353"/>
      <c r="AAO353"/>
      <c r="AAP353"/>
      <c r="AAQ353"/>
      <c r="AAR353"/>
      <c r="AAS353"/>
      <c r="AAT353"/>
      <c r="AAU353"/>
      <c r="AAV353"/>
      <c r="AAW353"/>
      <c r="AAX353"/>
      <c r="AAY353"/>
      <c r="AAZ353"/>
      <c r="ABA353"/>
      <c r="ABB353"/>
      <c r="ABC353"/>
      <c r="ABD353"/>
      <c r="ABE353"/>
      <c r="ABF353"/>
      <c r="ABG353"/>
      <c r="ABH353"/>
      <c r="ABI353"/>
      <c r="ABJ353"/>
      <c r="ABK353"/>
      <c r="ABL353"/>
      <c r="ABM353"/>
      <c r="ABN353"/>
      <c r="ABO353"/>
      <c r="ABP353"/>
      <c r="ABQ353"/>
      <c r="ABR353"/>
      <c r="ABS353"/>
      <c r="ABT353"/>
      <c r="ABU353"/>
      <c r="ABV353"/>
      <c r="ABW353"/>
      <c r="ABX353"/>
      <c r="ABY353"/>
      <c r="ABZ353"/>
      <c r="ACA353"/>
      <c r="ACB353"/>
      <c r="ACC353"/>
      <c r="ACD353"/>
      <c r="ACE353"/>
      <c r="ACF353"/>
      <c r="ACG353"/>
      <c r="ACH353"/>
      <c r="ACI353"/>
      <c r="ACJ353"/>
      <c r="ACK353"/>
      <c r="ACL353"/>
      <c r="ACM353"/>
      <c r="ACN353"/>
      <c r="ACO353"/>
      <c r="ACP353"/>
      <c r="ACQ353"/>
      <c r="ACR353"/>
      <c r="ACS353"/>
      <c r="ACT353"/>
      <c r="ACU353"/>
      <c r="ACV353"/>
      <c r="ACW353"/>
      <c r="ACX353"/>
      <c r="ACY353"/>
      <c r="ACZ353"/>
      <c r="ADA353"/>
      <c r="ADB353"/>
      <c r="ADC353"/>
      <c r="ADD353"/>
      <c r="ADE353"/>
      <c r="ADF353"/>
      <c r="ADG353"/>
      <c r="ADH353"/>
      <c r="ADI353"/>
      <c r="ADJ353"/>
      <c r="ADK353"/>
      <c r="ADL353"/>
      <c r="ADM353"/>
      <c r="ADN353"/>
      <c r="ADO353"/>
      <c r="ADP353"/>
      <c r="ADQ353"/>
      <c r="ADR353"/>
      <c r="ADS353"/>
      <c r="ADT353"/>
      <c r="ADU353"/>
      <c r="ADV353"/>
      <c r="ADW353"/>
      <c r="ADX353"/>
      <c r="ADY353"/>
      <c r="ADZ353"/>
      <c r="AEA353"/>
      <c r="AEB353"/>
      <c r="AEC353"/>
      <c r="AED353"/>
      <c r="AEE353"/>
      <c r="AEF353"/>
      <c r="AEG353"/>
      <c r="AEH353"/>
      <c r="AEI353"/>
      <c r="AEJ353"/>
      <c r="AEK353"/>
      <c r="AEL353"/>
      <c r="AEM353"/>
      <c r="AEN353"/>
      <c r="AEO353"/>
      <c r="AEP353"/>
      <c r="AEQ353"/>
      <c r="AER353"/>
      <c r="AES353"/>
      <c r="AET353"/>
      <c r="AEU353"/>
      <c r="AEV353"/>
      <c r="AEW353"/>
      <c r="AEX353"/>
      <c r="AEY353"/>
      <c r="AEZ353"/>
      <c r="AFA353"/>
      <c r="AFB353"/>
      <c r="AFC353"/>
      <c r="AFD353"/>
      <c r="AFE353"/>
      <c r="AFF353"/>
      <c r="AFG353"/>
      <c r="AFH353"/>
      <c r="AFI353"/>
      <c r="AFJ353"/>
      <c r="AFK353"/>
      <c r="AFL353"/>
      <c r="AFM353"/>
      <c r="AFN353"/>
      <c r="AFO353"/>
      <c r="AFP353"/>
      <c r="AFQ353"/>
      <c r="AFR353"/>
      <c r="AFS353"/>
      <c r="AFT353"/>
      <c r="AFU353"/>
      <c r="AFV353"/>
      <c r="AFW353"/>
      <c r="AFX353"/>
      <c r="AFY353"/>
      <c r="AFZ353"/>
      <c r="AGA353"/>
      <c r="AGB353"/>
      <c r="AGC353"/>
      <c r="AGD353"/>
      <c r="AGE353"/>
      <c r="AGF353"/>
      <c r="AGG353"/>
      <c r="AGH353"/>
      <c r="AGI353"/>
      <c r="AGJ353"/>
      <c r="AGK353"/>
      <c r="AGL353"/>
      <c r="AGM353"/>
      <c r="AGN353"/>
      <c r="AGO353"/>
      <c r="AGP353"/>
      <c r="AGQ353"/>
      <c r="AGR353"/>
      <c r="AGS353"/>
      <c r="AGT353"/>
      <c r="AGU353"/>
      <c r="AGV353"/>
      <c r="AGW353"/>
      <c r="AGX353"/>
      <c r="AGY353"/>
      <c r="AGZ353"/>
      <c r="AHA353"/>
      <c r="AHB353"/>
      <c r="AHC353"/>
      <c r="AHD353"/>
      <c r="AHE353"/>
      <c r="AHF353"/>
      <c r="AHG353"/>
      <c r="AHH353"/>
      <c r="AHI353"/>
      <c r="AHJ353"/>
      <c r="AHK353"/>
      <c r="AHL353"/>
      <c r="AHM353"/>
      <c r="AHN353"/>
      <c r="AHO353"/>
      <c r="AHP353"/>
      <c r="AHQ353"/>
      <c r="AHR353"/>
      <c r="AHS353"/>
      <c r="AHT353"/>
      <c r="AHU353"/>
      <c r="AHV353"/>
      <c r="AHW353"/>
      <c r="AHX353"/>
      <c r="AHY353"/>
      <c r="AHZ353"/>
      <c r="AIA353"/>
      <c r="AIB353"/>
      <c r="AIC353"/>
      <c r="AID353"/>
      <c r="AIE353"/>
      <c r="AIF353"/>
      <c r="AIG353"/>
      <c r="AIH353"/>
      <c r="AII353"/>
      <c r="AIJ353"/>
      <c r="AIK353"/>
      <c r="AIL353"/>
      <c r="AIM353"/>
      <c r="AIN353"/>
      <c r="AIO353"/>
      <c r="AIP353"/>
      <c r="AIQ353"/>
      <c r="AIR353"/>
      <c r="AIS353"/>
      <c r="AIT353"/>
      <c r="AIU353"/>
      <c r="AIV353"/>
      <c r="AIW353"/>
      <c r="AIX353"/>
      <c r="AIY353"/>
      <c r="AIZ353"/>
      <c r="AJA353"/>
      <c r="AJB353"/>
      <c r="AJC353"/>
      <c r="AJD353"/>
      <c r="AJE353"/>
      <c r="AJF353"/>
      <c r="AJG353"/>
      <c r="AJH353"/>
      <c r="AJI353"/>
      <c r="AJJ353"/>
      <c r="AJK353"/>
      <c r="AJL353"/>
      <c r="AJM353"/>
      <c r="AJN353"/>
      <c r="AJO353"/>
      <c r="AJP353"/>
      <c r="AJQ353"/>
      <c r="AJR353"/>
      <c r="AJS353"/>
      <c r="AJT353"/>
      <c r="AJU353"/>
      <c r="AJV353"/>
      <c r="AJW353"/>
      <c r="AJX353"/>
      <c r="AJY353"/>
      <c r="AJZ353"/>
      <c r="AKA353"/>
      <c r="AKB353"/>
      <c r="AKC353"/>
      <c r="AKD353"/>
      <c r="AKE353"/>
      <c r="AKF353"/>
      <c r="AKG353"/>
      <c r="AKH353"/>
      <c r="AKI353"/>
      <c r="AKJ353"/>
      <c r="AKK353"/>
      <c r="AKL353"/>
      <c r="AKM353"/>
      <c r="AKN353"/>
      <c r="AKO353"/>
      <c r="AKP353"/>
      <c r="AKQ353"/>
      <c r="AKR353"/>
      <c r="AKS353"/>
      <c r="AKT353"/>
      <c r="AKU353"/>
      <c r="AKV353"/>
      <c r="AKW353"/>
      <c r="AKX353"/>
      <c r="AKY353"/>
      <c r="AKZ353"/>
      <c r="ALA353"/>
      <c r="ALB353"/>
      <c r="ALC353"/>
      <c r="ALD353"/>
      <c r="ALE353"/>
      <c r="ALF353"/>
      <c r="ALG353"/>
      <c r="ALH353"/>
      <c r="ALI353"/>
      <c r="ALJ353"/>
      <c r="ALK353"/>
      <c r="ALL353"/>
      <c r="ALM353"/>
      <c r="ALN353"/>
      <c r="ALO353"/>
      <c r="ALP353"/>
      <c r="ALQ353"/>
      <c r="ALR353"/>
      <c r="ALS353"/>
      <c r="ALT353"/>
      <c r="ALU353"/>
      <c r="ALV353"/>
      <c r="ALW353"/>
      <c r="ALX353"/>
      <c r="ALY353"/>
      <c r="ALZ353"/>
      <c r="AMA353"/>
      <c r="AMB353"/>
      <c r="AMC353"/>
      <c r="AMD353"/>
      <c r="AME353"/>
      <c r="AMF353"/>
      <c r="AMG353"/>
      <c r="AMH353"/>
      <c r="AMI353"/>
      <c r="AMJ353"/>
      <c r="AMK353"/>
      <c r="AML353"/>
      <c r="AMM353"/>
      <c r="AMN353"/>
      <c r="AMO353"/>
      <c r="AMP353"/>
      <c r="AMQ353"/>
      <c r="AMR353"/>
      <c r="AMS353"/>
      <c r="AMT353"/>
      <c r="AMU353"/>
      <c r="AMV353"/>
      <c r="AMW353"/>
      <c r="AMX353"/>
      <c r="AMY353"/>
      <c r="AMZ353"/>
      <c r="ANA353"/>
      <c r="ANB353"/>
      <c r="ANC353"/>
      <c r="AND353"/>
      <c r="ANE353"/>
    </row>
    <row r="354" spans="3:1048" s="6" customFormat="1" ht="15" customHeight="1" x14ac:dyDescent="0.25">
      <c r="C354" s="6" t="str">
        <f t="shared" si="247"/>
        <v>Ruud</v>
      </c>
      <c r="D354" s="6" t="str">
        <f t="shared" si="248"/>
        <v>PROUH50 T2 RU350 DCB  (50 gal)</v>
      </c>
      <c r="E354" s="6">
        <f t="shared" si="266"/>
        <v>210839</v>
      </c>
      <c r="F354" s="60">
        <f t="shared" si="202"/>
        <v>50</v>
      </c>
      <c r="G354" s="6" t="str">
        <f t="shared" si="249"/>
        <v>RheemHBDR4550</v>
      </c>
      <c r="H354" s="62">
        <v>0</v>
      </c>
      <c r="I354" s="60">
        <v>1</v>
      </c>
      <c r="J354" s="61">
        <f t="shared" si="205"/>
        <v>0</v>
      </c>
      <c r="K354" s="61" t="str">
        <f t="shared" si="206"/>
        <v>3.2</v>
      </c>
      <c r="L354" s="127">
        <f t="shared" si="245"/>
        <v>0</v>
      </c>
      <c r="M354" s="169" t="str">
        <f t="shared" si="267"/>
        <v>RuudPROUH50RU350DCB</v>
      </c>
      <c r="N354" s="97" t="s">
        <v>196</v>
      </c>
      <c r="O354" s="32">
        <v>3</v>
      </c>
      <c r="P354" s="81">
        <f t="shared" si="246"/>
        <v>21</v>
      </c>
      <c r="Q354" s="12" t="s">
        <v>99</v>
      </c>
      <c r="R354" s="68">
        <f t="shared" si="279"/>
        <v>8</v>
      </c>
      <c r="S354" s="68">
        <f t="shared" si="278"/>
        <v>210839</v>
      </c>
      <c r="T354" s="65" t="str">
        <f t="shared" si="250"/>
        <v>PROUH50 T2 RU350 DCB  (50 gal)</v>
      </c>
      <c r="U354" s="168">
        <f t="shared" si="255"/>
        <v>1</v>
      </c>
      <c r="V354" s="13" t="s">
        <v>258</v>
      </c>
      <c r="W354" s="14">
        <v>50</v>
      </c>
      <c r="X354" s="105" t="s">
        <v>273</v>
      </c>
      <c r="Y354" s="86" t="s">
        <v>273</v>
      </c>
      <c r="Z354" s="91" t="str">
        <f t="shared" ref="Z354:Z375" si="280">VLOOKUP( Y354, $V$2:$X$56, 3, FALSE )</f>
        <v>RheemHBDR4550</v>
      </c>
      <c r="AA354" s="126">
        <v>0</v>
      </c>
      <c r="AB354" s="42"/>
      <c r="AC354" s="51" t="s">
        <v>9</v>
      </c>
      <c r="AD354" s="171" t="s">
        <v>263</v>
      </c>
      <c r="AE354" s="52"/>
      <c r="AF354" s="49"/>
      <c r="AG354" s="138" t="str">
        <f t="shared" si="264"/>
        <v>2,     210839,   "PROUH50 T2 RU350 DCB  (50 gal)"</v>
      </c>
      <c r="AH354" s="140" t="str">
        <f t="shared" si="273"/>
        <v>Ruud</v>
      </c>
      <c r="AI354" s="6" t="s">
        <v>664</v>
      </c>
      <c r="AJ354" s="166">
        <f t="shared" si="256"/>
        <v>1</v>
      </c>
      <c r="AK354" s="138" t="str">
        <f t="shared" si="265"/>
        <v xml:space="preserve">          case  PROUH50 T2 RU350 DCB  (50 gal)   :   "RuudPROUH50RU350DCB"</v>
      </c>
      <c r="AL354"/>
      <c r="AM354"/>
      <c r="AN354"/>
      <c r="AO354"/>
      <c r="AP354"/>
      <c r="AQ354"/>
      <c r="AR354"/>
      <c r="AS354"/>
      <c r="AT354"/>
      <c r="AU354"/>
      <c r="AV354"/>
      <c r="AW354"/>
      <c r="AX354"/>
      <c r="AY354"/>
      <c r="AZ354"/>
      <c r="BA354"/>
      <c r="BB354"/>
      <c r="BC354"/>
      <c r="BD354"/>
      <c r="BE354"/>
      <c r="BF354"/>
      <c r="BG354"/>
      <c r="BH354"/>
      <c r="BI354"/>
      <c r="BJ354"/>
      <c r="BK354"/>
      <c r="BL354"/>
      <c r="BM354"/>
      <c r="BN354"/>
      <c r="BO354"/>
      <c r="BP354"/>
      <c r="BQ354"/>
      <c r="BR354"/>
      <c r="BS354"/>
      <c r="BT354"/>
      <c r="BU354"/>
      <c r="BV354"/>
      <c r="BW354"/>
      <c r="BX354"/>
      <c r="BY354"/>
      <c r="BZ354"/>
      <c r="CA354"/>
      <c r="CB354"/>
      <c r="CC354"/>
      <c r="CD354"/>
      <c r="CE354"/>
      <c r="CF354"/>
      <c r="CG354"/>
      <c r="CH354"/>
      <c r="CI354"/>
      <c r="CJ354"/>
      <c r="CK354"/>
      <c r="CL354"/>
      <c r="CM354"/>
      <c r="CN354"/>
      <c r="CO354"/>
      <c r="CP354"/>
      <c r="CQ354"/>
      <c r="CR354"/>
      <c r="CS354"/>
      <c r="CT354"/>
      <c r="CU354"/>
      <c r="CV354"/>
      <c r="CW354"/>
      <c r="CX354"/>
      <c r="CY354"/>
      <c r="CZ354"/>
      <c r="DA354"/>
      <c r="DB354"/>
      <c r="DC354"/>
      <c r="DD354"/>
      <c r="DE354"/>
      <c r="DF354"/>
      <c r="DG354"/>
      <c r="DH354"/>
      <c r="DI354"/>
      <c r="DJ354"/>
      <c r="DK354"/>
      <c r="DL354"/>
      <c r="DM354"/>
      <c r="DN354"/>
      <c r="DO354"/>
      <c r="DP354"/>
      <c r="DQ354"/>
      <c r="DR354"/>
      <c r="DS354"/>
      <c r="DT354"/>
      <c r="DU354"/>
      <c r="DV354"/>
      <c r="DW354"/>
      <c r="DX354"/>
      <c r="DY354"/>
      <c r="DZ354"/>
      <c r="EA354"/>
      <c r="EB354"/>
      <c r="EC354"/>
      <c r="ED354"/>
      <c r="EE354"/>
      <c r="EF354"/>
      <c r="EG354"/>
      <c r="EH354"/>
      <c r="EI354"/>
      <c r="EJ354"/>
      <c r="EK354"/>
      <c r="EL354"/>
      <c r="EM354"/>
      <c r="EN354"/>
      <c r="EO354"/>
      <c r="EP354"/>
      <c r="EQ354"/>
      <c r="ER354"/>
      <c r="ES354"/>
      <c r="ET354"/>
      <c r="EU354"/>
      <c r="EV354"/>
      <c r="EW354"/>
      <c r="EX354"/>
      <c r="EY354"/>
      <c r="EZ354"/>
      <c r="FA354"/>
      <c r="FB354"/>
      <c r="FC354"/>
      <c r="FD354"/>
      <c r="FE354"/>
      <c r="FF354"/>
      <c r="FG354"/>
      <c r="FH354"/>
      <c r="FI354"/>
      <c r="FJ354"/>
      <c r="FK354"/>
      <c r="FL354"/>
      <c r="FM354"/>
      <c r="FN354"/>
      <c r="FO354"/>
      <c r="FP354"/>
      <c r="FQ354"/>
      <c r="FR354"/>
      <c r="FS354"/>
      <c r="FT354"/>
      <c r="FU354"/>
      <c r="FV354"/>
      <c r="FW354"/>
      <c r="FX354"/>
      <c r="FY354"/>
      <c r="FZ354"/>
      <c r="GA354"/>
      <c r="GB354"/>
      <c r="GC354"/>
      <c r="GD354"/>
      <c r="GE354"/>
      <c r="GF354"/>
      <c r="GG354"/>
      <c r="GH354"/>
      <c r="GI354"/>
      <c r="GJ354"/>
      <c r="GK354"/>
      <c r="GL354"/>
      <c r="GM354"/>
      <c r="GN354"/>
      <c r="GO354"/>
      <c r="GP354"/>
      <c r="GQ354"/>
      <c r="GR354"/>
      <c r="GS354"/>
      <c r="GT354"/>
      <c r="GU354"/>
      <c r="GV354"/>
      <c r="GW354"/>
      <c r="GX354"/>
      <c r="GY354"/>
      <c r="GZ354"/>
      <c r="HA354"/>
      <c r="HB354"/>
      <c r="HC354"/>
      <c r="HD354"/>
      <c r="HE354"/>
      <c r="HF354"/>
      <c r="HG354"/>
      <c r="HH354"/>
      <c r="HI354"/>
      <c r="HJ354"/>
      <c r="HK354"/>
      <c r="HL354"/>
      <c r="HM354"/>
      <c r="HN354"/>
      <c r="HO354"/>
      <c r="HP354"/>
      <c r="HQ354"/>
      <c r="HR354"/>
      <c r="HS354"/>
      <c r="HT354"/>
      <c r="HU354"/>
      <c r="HV354"/>
      <c r="HW354"/>
      <c r="HX354"/>
      <c r="HY354"/>
      <c r="HZ354"/>
      <c r="IA354"/>
      <c r="IB354"/>
      <c r="IC354"/>
      <c r="ID354"/>
      <c r="IE354"/>
      <c r="IF354"/>
      <c r="IG354"/>
      <c r="IH354"/>
      <c r="II354"/>
      <c r="IJ354"/>
      <c r="IK354"/>
      <c r="IL354"/>
      <c r="IM354"/>
      <c r="IN354"/>
      <c r="IO354"/>
      <c r="IP354"/>
      <c r="IQ354"/>
      <c r="IR354"/>
      <c r="IS354"/>
      <c r="IT354"/>
      <c r="IU354"/>
      <c r="IV354"/>
      <c r="IW354"/>
      <c r="IX354"/>
      <c r="IY354"/>
      <c r="IZ354"/>
      <c r="JA354"/>
      <c r="JB354"/>
      <c r="JC354"/>
      <c r="JD354"/>
      <c r="JE354"/>
      <c r="JF354"/>
      <c r="JG354"/>
      <c r="JH354"/>
      <c r="JI354"/>
      <c r="JJ354"/>
      <c r="JK354"/>
      <c r="JL354"/>
      <c r="JM354"/>
      <c r="JN354"/>
      <c r="JO354"/>
      <c r="JP354"/>
      <c r="JQ354"/>
      <c r="JR354"/>
      <c r="JS354"/>
      <c r="JT354"/>
      <c r="JU354"/>
      <c r="JV354"/>
      <c r="JW354"/>
      <c r="JX354"/>
      <c r="JY354"/>
      <c r="JZ354"/>
      <c r="KA354"/>
      <c r="KB354"/>
      <c r="KC354"/>
      <c r="KD354"/>
      <c r="KE354"/>
      <c r="KF354"/>
      <c r="KG354"/>
      <c r="KH354"/>
      <c r="KI354"/>
      <c r="KJ354"/>
      <c r="KK354"/>
      <c r="KL354"/>
      <c r="KM354"/>
      <c r="KN354"/>
      <c r="KO354"/>
      <c r="KP354"/>
      <c r="KQ354"/>
      <c r="KR354"/>
      <c r="KS354"/>
      <c r="KT354"/>
      <c r="KU354"/>
      <c r="KV354"/>
      <c r="KW354"/>
      <c r="KX354"/>
      <c r="KY354"/>
      <c r="KZ354"/>
      <c r="LA354"/>
      <c r="LB354"/>
      <c r="LC354"/>
      <c r="LD354"/>
      <c r="LE354"/>
      <c r="LF354"/>
      <c r="LG354"/>
      <c r="LH354"/>
      <c r="LI354"/>
      <c r="LJ354"/>
      <c r="LK354"/>
      <c r="LL354"/>
      <c r="LM354"/>
      <c r="LN354"/>
      <c r="LO354"/>
      <c r="LP354"/>
      <c r="LQ354"/>
      <c r="LR354"/>
      <c r="LS354"/>
      <c r="LT354"/>
      <c r="LU354"/>
      <c r="LV354"/>
      <c r="LW354"/>
      <c r="LX354"/>
      <c r="LY354"/>
      <c r="LZ354"/>
      <c r="MA354"/>
      <c r="MB354"/>
      <c r="MC354"/>
      <c r="MD354"/>
      <c r="ME354"/>
      <c r="MF354"/>
      <c r="MG354"/>
      <c r="MH354"/>
      <c r="MI354"/>
      <c r="MJ354"/>
      <c r="MK354"/>
      <c r="ML354"/>
      <c r="MM354"/>
      <c r="MN354"/>
      <c r="MO354"/>
      <c r="MP354"/>
      <c r="MQ354"/>
      <c r="MR354"/>
      <c r="MS354"/>
      <c r="MT354"/>
      <c r="MU354"/>
      <c r="MV354"/>
      <c r="MW354"/>
      <c r="MX354"/>
      <c r="MY354"/>
      <c r="MZ354"/>
      <c r="NA354"/>
      <c r="NB354"/>
      <c r="NC354"/>
      <c r="ND354"/>
      <c r="NE354"/>
      <c r="NF354"/>
      <c r="NG354"/>
      <c r="NH354"/>
      <c r="NI354"/>
      <c r="NJ354"/>
      <c r="NK354"/>
      <c r="NL354"/>
      <c r="NM354"/>
      <c r="NN354"/>
      <c r="NO354"/>
      <c r="NP354"/>
      <c r="NQ354"/>
      <c r="NR354"/>
      <c r="NS354"/>
      <c r="NT354"/>
      <c r="NU354"/>
      <c r="NV354"/>
      <c r="NW354"/>
      <c r="NX354"/>
      <c r="NY354"/>
      <c r="NZ354"/>
      <c r="OA354"/>
      <c r="OB354"/>
      <c r="OC354"/>
      <c r="OD354"/>
      <c r="OE354"/>
      <c r="OF354"/>
      <c r="OG354"/>
      <c r="OH354"/>
      <c r="OI354"/>
      <c r="OJ354"/>
      <c r="OK354"/>
      <c r="OL354"/>
      <c r="OM354"/>
      <c r="ON354"/>
      <c r="OO354"/>
      <c r="OP354"/>
      <c r="OQ354"/>
      <c r="OR354"/>
      <c r="OS354"/>
      <c r="OT354"/>
      <c r="OU354"/>
      <c r="OV354"/>
      <c r="OW354"/>
      <c r="OX354"/>
      <c r="OY354"/>
      <c r="OZ354"/>
      <c r="PA354"/>
      <c r="PB354"/>
      <c r="PC354"/>
      <c r="PD354"/>
      <c r="PE354"/>
      <c r="PF354"/>
      <c r="PG354"/>
      <c r="PH354"/>
      <c r="PI354"/>
      <c r="PJ354"/>
      <c r="PK354"/>
      <c r="PL354"/>
      <c r="PM354"/>
      <c r="PN354"/>
      <c r="PO354"/>
      <c r="PP354"/>
      <c r="PQ354"/>
      <c r="PR354"/>
      <c r="PS354"/>
      <c r="PT354"/>
      <c r="PU354"/>
      <c r="PV354"/>
      <c r="PW354"/>
      <c r="PX354"/>
      <c r="PY354"/>
      <c r="PZ354"/>
      <c r="QA354"/>
      <c r="QB354"/>
      <c r="QC354"/>
      <c r="QD354"/>
      <c r="QE354"/>
      <c r="QF354"/>
      <c r="QG354"/>
      <c r="QH354"/>
      <c r="QI354"/>
      <c r="QJ354"/>
      <c r="QK354"/>
      <c r="QL354"/>
      <c r="QM354"/>
      <c r="QN354"/>
      <c r="QO354"/>
      <c r="QP354"/>
      <c r="QQ354"/>
      <c r="QR354"/>
      <c r="QS354"/>
      <c r="QT354"/>
      <c r="QU354"/>
      <c r="QV354"/>
      <c r="QW354"/>
      <c r="QX354"/>
      <c r="QY354"/>
      <c r="QZ354"/>
      <c r="RA354"/>
      <c r="RB354"/>
      <c r="RC354"/>
      <c r="RD354"/>
      <c r="RE354"/>
      <c r="RF354"/>
      <c r="RG354"/>
      <c r="RH354"/>
      <c r="RI354"/>
      <c r="RJ354"/>
      <c r="RK354"/>
      <c r="RL354"/>
      <c r="RM354"/>
      <c r="RN354"/>
      <c r="RO354"/>
      <c r="RP354"/>
      <c r="RQ354"/>
      <c r="RR354"/>
      <c r="RS354"/>
      <c r="RT354"/>
      <c r="RU354"/>
      <c r="RV354"/>
      <c r="RW354"/>
      <c r="RX354"/>
      <c r="RY354"/>
      <c r="RZ354"/>
      <c r="SA354"/>
      <c r="SB354"/>
      <c r="SC354"/>
      <c r="SD354"/>
      <c r="SE354"/>
      <c r="SF354"/>
      <c r="SG354"/>
      <c r="SH354"/>
      <c r="SI354"/>
      <c r="SJ354"/>
      <c r="SK354"/>
      <c r="SL354"/>
      <c r="SM354"/>
      <c r="SN354"/>
      <c r="SO354"/>
      <c r="SP354"/>
      <c r="SQ354"/>
      <c r="SR354"/>
      <c r="SS354"/>
      <c r="ST354"/>
      <c r="SU354"/>
      <c r="SV354"/>
      <c r="SW354"/>
      <c r="SX354"/>
      <c r="SY354"/>
      <c r="SZ354"/>
      <c r="TA354"/>
      <c r="TB354"/>
      <c r="TC354"/>
      <c r="TD354"/>
      <c r="TE354"/>
      <c r="TF354"/>
      <c r="TG354"/>
      <c r="TH354"/>
      <c r="TI354"/>
      <c r="TJ354"/>
      <c r="TK354"/>
      <c r="TL354"/>
      <c r="TM354"/>
      <c r="TN354"/>
      <c r="TO354"/>
      <c r="TP354"/>
      <c r="TQ354"/>
      <c r="TR354"/>
      <c r="TS354"/>
      <c r="TT354"/>
      <c r="TU354"/>
      <c r="TV354"/>
      <c r="TW354"/>
      <c r="TX354"/>
      <c r="TY354"/>
      <c r="TZ354"/>
      <c r="UA354"/>
      <c r="UB354"/>
      <c r="UC354"/>
      <c r="UD354"/>
      <c r="UE354"/>
      <c r="UF354"/>
      <c r="UG354"/>
      <c r="UH354"/>
      <c r="UI354"/>
      <c r="UJ354"/>
      <c r="UK354"/>
      <c r="UL354"/>
      <c r="UM354"/>
      <c r="UN354"/>
      <c r="UO354"/>
      <c r="UP354"/>
      <c r="UQ354"/>
      <c r="UR354"/>
      <c r="US354"/>
      <c r="UT354"/>
      <c r="UU354"/>
      <c r="UV354"/>
      <c r="UW354"/>
      <c r="UX354"/>
      <c r="UY354"/>
      <c r="UZ354"/>
      <c r="VA354"/>
      <c r="VB354"/>
      <c r="VC354"/>
      <c r="VD354"/>
      <c r="VE354"/>
      <c r="VF354"/>
      <c r="VG354"/>
      <c r="VH354"/>
      <c r="VI354"/>
      <c r="VJ354"/>
      <c r="VK354"/>
      <c r="VL354"/>
      <c r="VM354"/>
      <c r="VN354"/>
      <c r="VO354"/>
      <c r="VP354"/>
      <c r="VQ354"/>
      <c r="VR354"/>
      <c r="VS354"/>
      <c r="VT354"/>
      <c r="VU354"/>
      <c r="VV354"/>
      <c r="VW354"/>
      <c r="VX354"/>
      <c r="VY354"/>
      <c r="VZ354"/>
      <c r="WA354"/>
      <c r="WB354"/>
      <c r="WC354"/>
      <c r="WD354"/>
      <c r="WE354"/>
      <c r="WF354"/>
      <c r="WG354"/>
      <c r="WH354"/>
      <c r="WI354"/>
      <c r="WJ354"/>
      <c r="WK354"/>
      <c r="WL354"/>
      <c r="WM354"/>
      <c r="WN354"/>
      <c r="WO354"/>
      <c r="WP354"/>
      <c r="WQ354"/>
      <c r="WR354"/>
      <c r="WS354"/>
      <c r="WT354"/>
      <c r="WU354"/>
      <c r="WV354"/>
      <c r="WW354"/>
      <c r="WX354"/>
      <c r="WY354"/>
      <c r="WZ354"/>
      <c r="XA354"/>
      <c r="XB354"/>
      <c r="XC354"/>
      <c r="XD354"/>
      <c r="XE354"/>
      <c r="XF354"/>
      <c r="XG354"/>
      <c r="XH354"/>
      <c r="XI354"/>
      <c r="XJ354"/>
      <c r="XK354"/>
      <c r="XL354"/>
      <c r="XM354"/>
      <c r="XN354"/>
      <c r="XO354"/>
      <c r="XP354"/>
      <c r="XQ354"/>
      <c r="XR354"/>
      <c r="XS354"/>
      <c r="XT354"/>
      <c r="XU354"/>
      <c r="XV354"/>
      <c r="XW354"/>
      <c r="XX354"/>
      <c r="XY354"/>
      <c r="XZ354"/>
      <c r="YA354"/>
      <c r="YB354"/>
      <c r="YC354"/>
      <c r="YD354"/>
      <c r="YE354"/>
      <c r="YF354"/>
      <c r="YG354"/>
      <c r="YH354"/>
      <c r="YI354"/>
      <c r="YJ354"/>
      <c r="YK354"/>
      <c r="YL354"/>
      <c r="YM354"/>
      <c r="YN354"/>
      <c r="YO354"/>
      <c r="YP354"/>
      <c r="YQ354"/>
      <c r="YR354"/>
      <c r="YS354"/>
      <c r="YT354"/>
      <c r="YU354"/>
      <c r="YV354"/>
      <c r="YW354"/>
      <c r="YX354"/>
      <c r="YY354"/>
      <c r="YZ354"/>
      <c r="ZA354"/>
      <c r="ZB354"/>
      <c r="ZC354"/>
      <c r="ZD354"/>
      <c r="ZE354"/>
      <c r="ZF354"/>
      <c r="ZG354"/>
      <c r="ZH354"/>
      <c r="ZI354"/>
      <c r="ZJ354"/>
      <c r="ZK354"/>
      <c r="ZL354"/>
      <c r="ZM354"/>
      <c r="ZN354"/>
      <c r="ZO354"/>
      <c r="ZP354"/>
      <c r="ZQ354"/>
      <c r="ZR354"/>
      <c r="ZS354"/>
      <c r="ZT354"/>
      <c r="ZU354"/>
      <c r="ZV354"/>
      <c r="ZW354"/>
      <c r="ZX354"/>
      <c r="ZY354"/>
      <c r="ZZ354"/>
      <c r="AAA354"/>
      <c r="AAB354"/>
      <c r="AAC354"/>
      <c r="AAD354"/>
      <c r="AAE354"/>
      <c r="AAF354"/>
      <c r="AAG354"/>
      <c r="AAH354"/>
      <c r="AAI354"/>
      <c r="AAJ354"/>
      <c r="AAK354"/>
      <c r="AAL354"/>
      <c r="AAM354"/>
      <c r="AAN354"/>
      <c r="AAO354"/>
      <c r="AAP354"/>
      <c r="AAQ354"/>
      <c r="AAR354"/>
      <c r="AAS354"/>
      <c r="AAT354"/>
      <c r="AAU354"/>
      <c r="AAV354"/>
      <c r="AAW354"/>
      <c r="AAX354"/>
      <c r="AAY354"/>
      <c r="AAZ354"/>
      <c r="ABA354"/>
      <c r="ABB354"/>
      <c r="ABC354"/>
      <c r="ABD354"/>
      <c r="ABE354"/>
      <c r="ABF354"/>
      <c r="ABG354"/>
      <c r="ABH354"/>
      <c r="ABI354"/>
      <c r="ABJ354"/>
      <c r="ABK354"/>
      <c r="ABL354"/>
      <c r="ABM354"/>
      <c r="ABN354"/>
      <c r="ABO354"/>
      <c r="ABP354"/>
      <c r="ABQ354"/>
      <c r="ABR354"/>
      <c r="ABS354"/>
      <c r="ABT354"/>
      <c r="ABU354"/>
      <c r="ABV354"/>
      <c r="ABW354"/>
      <c r="ABX354"/>
      <c r="ABY354"/>
      <c r="ABZ354"/>
      <c r="ACA354"/>
      <c r="ACB354"/>
      <c r="ACC354"/>
      <c r="ACD354"/>
      <c r="ACE354"/>
      <c r="ACF354"/>
      <c r="ACG354"/>
      <c r="ACH354"/>
      <c r="ACI354"/>
      <c r="ACJ354"/>
      <c r="ACK354"/>
      <c r="ACL354"/>
      <c r="ACM354"/>
      <c r="ACN354"/>
      <c r="ACO354"/>
      <c r="ACP354"/>
      <c r="ACQ354"/>
      <c r="ACR354"/>
      <c r="ACS354"/>
      <c r="ACT354"/>
      <c r="ACU354"/>
      <c r="ACV354"/>
      <c r="ACW354"/>
      <c r="ACX354"/>
      <c r="ACY354"/>
      <c r="ACZ354"/>
      <c r="ADA354"/>
      <c r="ADB354"/>
      <c r="ADC354"/>
      <c r="ADD354"/>
      <c r="ADE354"/>
      <c r="ADF354"/>
      <c r="ADG354"/>
      <c r="ADH354"/>
      <c r="ADI354"/>
      <c r="ADJ354"/>
      <c r="ADK354"/>
      <c r="ADL354"/>
      <c r="ADM354"/>
      <c r="ADN354"/>
      <c r="ADO354"/>
      <c r="ADP354"/>
      <c r="ADQ354"/>
      <c r="ADR354"/>
      <c r="ADS354"/>
      <c r="ADT354"/>
      <c r="ADU354"/>
      <c r="ADV354"/>
      <c r="ADW354"/>
      <c r="ADX354"/>
      <c r="ADY354"/>
      <c r="ADZ354"/>
      <c r="AEA354"/>
      <c r="AEB354"/>
      <c r="AEC354"/>
      <c r="AED354"/>
      <c r="AEE354"/>
      <c r="AEF354"/>
      <c r="AEG354"/>
      <c r="AEH354"/>
      <c r="AEI354"/>
      <c r="AEJ354"/>
      <c r="AEK354"/>
      <c r="AEL354"/>
      <c r="AEM354"/>
      <c r="AEN354"/>
      <c r="AEO354"/>
      <c r="AEP354"/>
      <c r="AEQ354"/>
      <c r="AER354"/>
      <c r="AES354"/>
      <c r="AET354"/>
      <c r="AEU354"/>
      <c r="AEV354"/>
      <c r="AEW354"/>
      <c r="AEX354"/>
      <c r="AEY354"/>
      <c r="AEZ354"/>
      <c r="AFA354"/>
      <c r="AFB354"/>
      <c r="AFC354"/>
      <c r="AFD354"/>
      <c r="AFE354"/>
      <c r="AFF354"/>
      <c r="AFG354"/>
      <c r="AFH354"/>
      <c r="AFI354"/>
      <c r="AFJ354"/>
      <c r="AFK354"/>
      <c r="AFL354"/>
      <c r="AFM354"/>
      <c r="AFN354"/>
      <c r="AFO354"/>
      <c r="AFP354"/>
      <c r="AFQ354"/>
      <c r="AFR354"/>
      <c r="AFS354"/>
      <c r="AFT354"/>
      <c r="AFU354"/>
      <c r="AFV354"/>
      <c r="AFW354"/>
      <c r="AFX354"/>
      <c r="AFY354"/>
      <c r="AFZ354"/>
      <c r="AGA354"/>
      <c r="AGB354"/>
      <c r="AGC354"/>
      <c r="AGD354"/>
      <c r="AGE354"/>
      <c r="AGF354"/>
      <c r="AGG354"/>
      <c r="AGH354"/>
      <c r="AGI354"/>
      <c r="AGJ354"/>
      <c r="AGK354"/>
      <c r="AGL354"/>
      <c r="AGM354"/>
      <c r="AGN354"/>
      <c r="AGO354"/>
      <c r="AGP354"/>
      <c r="AGQ354"/>
      <c r="AGR354"/>
      <c r="AGS354"/>
      <c r="AGT354"/>
      <c r="AGU354"/>
      <c r="AGV354"/>
      <c r="AGW354"/>
      <c r="AGX354"/>
      <c r="AGY354"/>
      <c r="AGZ354"/>
      <c r="AHA354"/>
      <c r="AHB354"/>
      <c r="AHC354"/>
      <c r="AHD354"/>
      <c r="AHE354"/>
      <c r="AHF354"/>
      <c r="AHG354"/>
      <c r="AHH354"/>
      <c r="AHI354"/>
      <c r="AHJ354"/>
      <c r="AHK354"/>
      <c r="AHL354"/>
      <c r="AHM354"/>
      <c r="AHN354"/>
      <c r="AHO354"/>
      <c r="AHP354"/>
      <c r="AHQ354"/>
      <c r="AHR354"/>
      <c r="AHS354"/>
      <c r="AHT354"/>
      <c r="AHU354"/>
      <c r="AHV354"/>
      <c r="AHW354"/>
      <c r="AHX354"/>
      <c r="AHY354"/>
      <c r="AHZ354"/>
      <c r="AIA354"/>
      <c r="AIB354"/>
      <c r="AIC354"/>
      <c r="AID354"/>
      <c r="AIE354"/>
      <c r="AIF354"/>
      <c r="AIG354"/>
      <c r="AIH354"/>
      <c r="AII354"/>
      <c r="AIJ354"/>
      <c r="AIK354"/>
      <c r="AIL354"/>
      <c r="AIM354"/>
      <c r="AIN354"/>
      <c r="AIO354"/>
      <c r="AIP354"/>
      <c r="AIQ354"/>
      <c r="AIR354"/>
      <c r="AIS354"/>
      <c r="AIT354"/>
      <c r="AIU354"/>
      <c r="AIV354"/>
      <c r="AIW354"/>
      <c r="AIX354"/>
      <c r="AIY354"/>
      <c r="AIZ354"/>
      <c r="AJA354"/>
      <c r="AJB354"/>
      <c r="AJC354"/>
      <c r="AJD354"/>
      <c r="AJE354"/>
      <c r="AJF354"/>
      <c r="AJG354"/>
      <c r="AJH354"/>
      <c r="AJI354"/>
      <c r="AJJ354"/>
      <c r="AJK354"/>
      <c r="AJL354"/>
      <c r="AJM354"/>
      <c r="AJN354"/>
      <c r="AJO354"/>
      <c r="AJP354"/>
      <c r="AJQ354"/>
      <c r="AJR354"/>
      <c r="AJS354"/>
      <c r="AJT354"/>
      <c r="AJU354"/>
      <c r="AJV354"/>
      <c r="AJW354"/>
      <c r="AJX354"/>
      <c r="AJY354"/>
      <c r="AJZ354"/>
      <c r="AKA354"/>
      <c r="AKB354"/>
      <c r="AKC354"/>
      <c r="AKD354"/>
      <c r="AKE354"/>
      <c r="AKF354"/>
      <c r="AKG354"/>
      <c r="AKH354"/>
      <c r="AKI354"/>
      <c r="AKJ354"/>
      <c r="AKK354"/>
      <c r="AKL354"/>
      <c r="AKM354"/>
      <c r="AKN354"/>
      <c r="AKO354"/>
      <c r="AKP354"/>
      <c r="AKQ354"/>
      <c r="AKR354"/>
      <c r="AKS354"/>
      <c r="AKT354"/>
      <c r="AKU354"/>
      <c r="AKV354"/>
      <c r="AKW354"/>
      <c r="AKX354"/>
      <c r="AKY354"/>
      <c r="AKZ354"/>
      <c r="ALA354"/>
      <c r="ALB354"/>
      <c r="ALC354"/>
      <c r="ALD354"/>
      <c r="ALE354"/>
      <c r="ALF354"/>
      <c r="ALG354"/>
      <c r="ALH354"/>
      <c r="ALI354"/>
      <c r="ALJ354"/>
      <c r="ALK354"/>
      <c r="ALL354"/>
      <c r="ALM354"/>
      <c r="ALN354"/>
      <c r="ALO354"/>
      <c r="ALP354"/>
      <c r="ALQ354"/>
      <c r="ALR354"/>
      <c r="ALS354"/>
      <c r="ALT354"/>
      <c r="ALU354"/>
      <c r="ALV354"/>
      <c r="ALW354"/>
      <c r="ALX354"/>
      <c r="ALY354"/>
      <c r="ALZ354"/>
      <c r="AMA354"/>
      <c r="AMB354"/>
      <c r="AMC354"/>
      <c r="AMD354"/>
      <c r="AME354"/>
      <c r="AMF354"/>
      <c r="AMG354"/>
      <c r="AMH354"/>
      <c r="AMI354"/>
      <c r="AMJ354"/>
      <c r="AMK354"/>
      <c r="AML354"/>
      <c r="AMM354"/>
      <c r="AMN354"/>
      <c r="AMO354"/>
      <c r="AMP354"/>
      <c r="AMQ354"/>
      <c r="AMR354"/>
      <c r="AMS354"/>
      <c r="AMT354"/>
      <c r="AMU354"/>
      <c r="AMV354"/>
      <c r="AMW354"/>
      <c r="AMX354"/>
      <c r="AMY354"/>
      <c r="AMZ354"/>
      <c r="ANA354"/>
      <c r="ANB354"/>
      <c r="ANC354"/>
      <c r="AND354"/>
      <c r="ANE354"/>
    </row>
    <row r="355" spans="3:1048" s="6" customFormat="1" ht="15" customHeight="1" x14ac:dyDescent="0.25">
      <c r="C355" s="6" t="str">
        <f t="shared" si="247"/>
        <v>Ruud</v>
      </c>
      <c r="D355" s="6" t="str">
        <f t="shared" si="248"/>
        <v>PROUH65 T2 RU350 D15  (65 gal)</v>
      </c>
      <c r="E355" s="6">
        <f t="shared" si="266"/>
        <v>210943</v>
      </c>
      <c r="F355" s="60">
        <f t="shared" si="202"/>
        <v>65</v>
      </c>
      <c r="G355" s="6" t="str">
        <f t="shared" si="249"/>
        <v>RheemHBDR2265</v>
      </c>
      <c r="H355" s="62">
        <v>0</v>
      </c>
      <c r="I355" s="60">
        <v>1</v>
      </c>
      <c r="J355" s="61">
        <f t="shared" si="205"/>
        <v>0</v>
      </c>
      <c r="K355" s="61" t="str">
        <f t="shared" si="206"/>
        <v>3.4</v>
      </c>
      <c r="L355" s="127">
        <f t="shared" si="245"/>
        <v>0</v>
      </c>
      <c r="M355" s="169" t="str">
        <f t="shared" si="267"/>
        <v>RuudPROUH65RU350D15</v>
      </c>
      <c r="N355" s="97" t="s">
        <v>196</v>
      </c>
      <c r="O355" s="32">
        <v>3</v>
      </c>
      <c r="P355" s="81">
        <f t="shared" si="246"/>
        <v>21</v>
      </c>
      <c r="Q355" s="12" t="s">
        <v>99</v>
      </c>
      <c r="R355" s="68">
        <f t="shared" si="279"/>
        <v>9</v>
      </c>
      <c r="S355" s="68">
        <f t="shared" si="278"/>
        <v>210943</v>
      </c>
      <c r="T355" s="65" t="str">
        <f t="shared" si="250"/>
        <v>PROUH65 T2 RU350 D15  (65 gal)</v>
      </c>
      <c r="U355" s="168">
        <f t="shared" si="255"/>
        <v>1</v>
      </c>
      <c r="V355" s="13" t="s">
        <v>259</v>
      </c>
      <c r="W355" s="14">
        <v>65</v>
      </c>
      <c r="X355" s="105" t="s">
        <v>229</v>
      </c>
      <c r="Y355" s="86" t="s">
        <v>229</v>
      </c>
      <c r="Z355" s="91" t="str">
        <f t="shared" si="280"/>
        <v>RheemHBDR2265</v>
      </c>
      <c r="AA355" s="126">
        <v>0</v>
      </c>
      <c r="AB355" s="42"/>
      <c r="AC355" s="51" t="s">
        <v>9</v>
      </c>
      <c r="AD355" s="171" t="s">
        <v>264</v>
      </c>
      <c r="AE355" s="52"/>
      <c r="AF355" s="49"/>
      <c r="AG355" s="138" t="str">
        <f t="shared" si="264"/>
        <v>2,     210943,   "PROUH65 T2 RU350 D15  (65 gal)"</v>
      </c>
      <c r="AH355" s="140" t="str">
        <f t="shared" si="273"/>
        <v>Ruud</v>
      </c>
      <c r="AI355" s="6" t="s">
        <v>669</v>
      </c>
      <c r="AJ355" s="166">
        <f t="shared" si="256"/>
        <v>1</v>
      </c>
      <c r="AK355" s="138" t="str">
        <f t="shared" si="265"/>
        <v xml:space="preserve">          case  PROUH65 T2 RU350 D15  (65 gal)   :   "RuudPROUH65RU350D15"</v>
      </c>
      <c r="AL355"/>
      <c r="AM355"/>
      <c r="AN355"/>
      <c r="AO355"/>
      <c r="AP355"/>
      <c r="AQ355"/>
      <c r="AR355"/>
      <c r="AS355"/>
      <c r="AT355"/>
      <c r="AU355"/>
      <c r="AV355"/>
      <c r="AW355"/>
      <c r="AX355"/>
      <c r="AY355"/>
      <c r="AZ355"/>
      <c r="BA355"/>
      <c r="BB355"/>
      <c r="BC355"/>
      <c r="BD355"/>
      <c r="BE355"/>
      <c r="BF355"/>
      <c r="BG355"/>
      <c r="BH355"/>
      <c r="BI355"/>
      <c r="BJ355"/>
      <c r="BK355"/>
      <c r="BL355"/>
      <c r="BM355"/>
      <c r="BN355"/>
      <c r="BO355"/>
      <c r="BP355"/>
      <c r="BQ355"/>
      <c r="BR355"/>
      <c r="BS355"/>
      <c r="BT355"/>
      <c r="BU355"/>
      <c r="BV355"/>
      <c r="BW355"/>
      <c r="BX355"/>
      <c r="BY355"/>
      <c r="BZ355"/>
      <c r="CA355"/>
      <c r="CB355"/>
      <c r="CC355"/>
      <c r="CD355"/>
      <c r="CE355"/>
      <c r="CF355"/>
      <c r="CG355"/>
      <c r="CH355"/>
      <c r="CI355"/>
      <c r="CJ355"/>
      <c r="CK355"/>
      <c r="CL355"/>
      <c r="CM355"/>
      <c r="CN355"/>
      <c r="CO355"/>
      <c r="CP355"/>
      <c r="CQ355"/>
      <c r="CR355"/>
      <c r="CS355"/>
      <c r="CT355"/>
      <c r="CU355"/>
      <c r="CV355"/>
      <c r="CW355"/>
      <c r="CX355"/>
      <c r="CY355"/>
      <c r="CZ355"/>
      <c r="DA355"/>
      <c r="DB355"/>
      <c r="DC355"/>
      <c r="DD355"/>
      <c r="DE355"/>
      <c r="DF355"/>
      <c r="DG355"/>
      <c r="DH355"/>
      <c r="DI355"/>
      <c r="DJ355"/>
      <c r="DK355"/>
      <c r="DL355"/>
      <c r="DM355"/>
      <c r="DN355"/>
      <c r="DO355"/>
      <c r="DP355"/>
      <c r="DQ355"/>
      <c r="DR355"/>
      <c r="DS355"/>
      <c r="DT355"/>
      <c r="DU355"/>
      <c r="DV355"/>
      <c r="DW355"/>
      <c r="DX355"/>
      <c r="DY355"/>
      <c r="DZ355"/>
      <c r="EA355"/>
      <c r="EB355"/>
      <c r="EC355"/>
      <c r="ED355"/>
      <c r="EE355"/>
      <c r="EF355"/>
      <c r="EG355"/>
      <c r="EH355"/>
      <c r="EI355"/>
      <c r="EJ355"/>
      <c r="EK355"/>
      <c r="EL355"/>
      <c r="EM355"/>
      <c r="EN355"/>
      <c r="EO355"/>
      <c r="EP355"/>
      <c r="EQ355"/>
      <c r="ER355"/>
      <c r="ES355"/>
      <c r="ET355"/>
      <c r="EU355"/>
      <c r="EV355"/>
      <c r="EW355"/>
      <c r="EX355"/>
      <c r="EY355"/>
      <c r="EZ355"/>
      <c r="FA355"/>
      <c r="FB355"/>
      <c r="FC355"/>
      <c r="FD355"/>
      <c r="FE355"/>
      <c r="FF355"/>
      <c r="FG355"/>
      <c r="FH355"/>
      <c r="FI355"/>
      <c r="FJ355"/>
      <c r="FK355"/>
      <c r="FL355"/>
      <c r="FM355"/>
      <c r="FN355"/>
      <c r="FO355"/>
      <c r="FP355"/>
      <c r="FQ355"/>
      <c r="FR355"/>
      <c r="FS355"/>
      <c r="FT355"/>
      <c r="FU355"/>
      <c r="FV355"/>
      <c r="FW355"/>
      <c r="FX355"/>
      <c r="FY355"/>
      <c r="FZ355"/>
      <c r="GA355"/>
      <c r="GB355"/>
      <c r="GC355"/>
      <c r="GD355"/>
      <c r="GE355"/>
      <c r="GF355"/>
      <c r="GG355"/>
      <c r="GH355"/>
      <c r="GI355"/>
      <c r="GJ355"/>
      <c r="GK355"/>
      <c r="GL355"/>
      <c r="GM355"/>
      <c r="GN355"/>
      <c r="GO355"/>
      <c r="GP355"/>
      <c r="GQ355"/>
      <c r="GR355"/>
      <c r="GS355"/>
      <c r="GT355"/>
      <c r="GU355"/>
      <c r="GV355"/>
      <c r="GW355"/>
      <c r="GX355"/>
      <c r="GY355"/>
      <c r="GZ355"/>
      <c r="HA355"/>
      <c r="HB355"/>
      <c r="HC355"/>
      <c r="HD355"/>
      <c r="HE355"/>
      <c r="HF355"/>
      <c r="HG355"/>
      <c r="HH355"/>
      <c r="HI355"/>
      <c r="HJ355"/>
      <c r="HK355"/>
      <c r="HL355"/>
      <c r="HM355"/>
      <c r="HN355"/>
      <c r="HO355"/>
      <c r="HP355"/>
      <c r="HQ355"/>
      <c r="HR355"/>
      <c r="HS355"/>
      <c r="HT355"/>
      <c r="HU355"/>
      <c r="HV355"/>
      <c r="HW355"/>
      <c r="HX355"/>
      <c r="HY355"/>
      <c r="HZ355"/>
      <c r="IA355"/>
      <c r="IB355"/>
      <c r="IC355"/>
      <c r="ID355"/>
      <c r="IE355"/>
      <c r="IF355"/>
      <c r="IG355"/>
      <c r="IH355"/>
      <c r="II355"/>
      <c r="IJ355"/>
      <c r="IK355"/>
      <c r="IL355"/>
      <c r="IM355"/>
      <c r="IN355"/>
      <c r="IO355"/>
      <c r="IP355"/>
      <c r="IQ355"/>
      <c r="IR355"/>
      <c r="IS355"/>
      <c r="IT355"/>
      <c r="IU355"/>
      <c r="IV355"/>
      <c r="IW355"/>
      <c r="IX355"/>
      <c r="IY355"/>
      <c r="IZ355"/>
      <c r="JA355"/>
      <c r="JB355"/>
      <c r="JC355"/>
      <c r="JD355"/>
      <c r="JE355"/>
      <c r="JF355"/>
      <c r="JG355"/>
      <c r="JH355"/>
      <c r="JI355"/>
      <c r="JJ355"/>
      <c r="JK355"/>
      <c r="JL355"/>
      <c r="JM355"/>
      <c r="JN355"/>
      <c r="JO355"/>
      <c r="JP355"/>
      <c r="JQ355"/>
      <c r="JR355"/>
      <c r="JS355"/>
      <c r="JT355"/>
      <c r="JU355"/>
      <c r="JV355"/>
      <c r="JW355"/>
      <c r="JX355"/>
      <c r="JY355"/>
      <c r="JZ355"/>
      <c r="KA355"/>
      <c r="KB355"/>
      <c r="KC355"/>
      <c r="KD355"/>
      <c r="KE355"/>
      <c r="KF355"/>
      <c r="KG355"/>
      <c r="KH355"/>
      <c r="KI355"/>
      <c r="KJ355"/>
      <c r="KK355"/>
      <c r="KL355"/>
      <c r="KM355"/>
      <c r="KN355"/>
      <c r="KO355"/>
      <c r="KP355"/>
      <c r="KQ355"/>
      <c r="KR355"/>
      <c r="KS355"/>
      <c r="KT355"/>
      <c r="KU355"/>
      <c r="KV355"/>
      <c r="KW355"/>
      <c r="KX355"/>
      <c r="KY355"/>
      <c r="KZ355"/>
      <c r="LA355"/>
      <c r="LB355"/>
      <c r="LC355"/>
      <c r="LD355"/>
      <c r="LE355"/>
      <c r="LF355"/>
      <c r="LG355"/>
      <c r="LH355"/>
      <c r="LI355"/>
      <c r="LJ355"/>
      <c r="LK355"/>
      <c r="LL355"/>
      <c r="LM355"/>
      <c r="LN355"/>
      <c r="LO355"/>
      <c r="LP355"/>
      <c r="LQ355"/>
      <c r="LR355"/>
      <c r="LS355"/>
      <c r="LT355"/>
      <c r="LU355"/>
      <c r="LV355"/>
      <c r="LW355"/>
      <c r="LX355"/>
      <c r="LY355"/>
      <c r="LZ355"/>
      <c r="MA355"/>
      <c r="MB355"/>
      <c r="MC355"/>
      <c r="MD355"/>
      <c r="ME355"/>
      <c r="MF355"/>
      <c r="MG355"/>
      <c r="MH355"/>
      <c r="MI355"/>
      <c r="MJ355"/>
      <c r="MK355"/>
      <c r="ML355"/>
      <c r="MM355"/>
      <c r="MN355"/>
      <c r="MO355"/>
      <c r="MP355"/>
      <c r="MQ355"/>
      <c r="MR355"/>
      <c r="MS355"/>
      <c r="MT355"/>
      <c r="MU355"/>
      <c r="MV355"/>
      <c r="MW355"/>
      <c r="MX355"/>
      <c r="MY355"/>
      <c r="MZ355"/>
      <c r="NA355"/>
      <c r="NB355"/>
      <c r="NC355"/>
      <c r="ND355"/>
      <c r="NE355"/>
      <c r="NF355"/>
      <c r="NG355"/>
      <c r="NH355"/>
      <c r="NI355"/>
      <c r="NJ355"/>
      <c r="NK355"/>
      <c r="NL355"/>
      <c r="NM355"/>
      <c r="NN355"/>
      <c r="NO355"/>
      <c r="NP355"/>
      <c r="NQ355"/>
      <c r="NR355"/>
      <c r="NS355"/>
      <c r="NT355"/>
      <c r="NU355"/>
      <c r="NV355"/>
      <c r="NW355"/>
      <c r="NX355"/>
      <c r="NY355"/>
      <c r="NZ355"/>
      <c r="OA355"/>
      <c r="OB355"/>
      <c r="OC355"/>
      <c r="OD355"/>
      <c r="OE355"/>
      <c r="OF355"/>
      <c r="OG355"/>
      <c r="OH355"/>
      <c r="OI355"/>
      <c r="OJ355"/>
      <c r="OK355"/>
      <c r="OL355"/>
      <c r="OM355"/>
      <c r="ON355"/>
      <c r="OO355"/>
      <c r="OP355"/>
      <c r="OQ355"/>
      <c r="OR355"/>
      <c r="OS355"/>
      <c r="OT355"/>
      <c r="OU355"/>
      <c r="OV355"/>
      <c r="OW355"/>
      <c r="OX355"/>
      <c r="OY355"/>
      <c r="OZ355"/>
      <c r="PA355"/>
      <c r="PB355"/>
      <c r="PC355"/>
      <c r="PD355"/>
      <c r="PE355"/>
      <c r="PF355"/>
      <c r="PG355"/>
      <c r="PH355"/>
      <c r="PI355"/>
      <c r="PJ355"/>
      <c r="PK355"/>
      <c r="PL355"/>
      <c r="PM355"/>
      <c r="PN355"/>
      <c r="PO355"/>
      <c r="PP355"/>
      <c r="PQ355"/>
      <c r="PR355"/>
      <c r="PS355"/>
      <c r="PT355"/>
      <c r="PU355"/>
      <c r="PV355"/>
      <c r="PW355"/>
      <c r="PX355"/>
      <c r="PY355"/>
      <c r="PZ355"/>
      <c r="QA355"/>
      <c r="QB355"/>
      <c r="QC355"/>
      <c r="QD355"/>
      <c r="QE355"/>
      <c r="QF355"/>
      <c r="QG355"/>
      <c r="QH355"/>
      <c r="QI355"/>
      <c r="QJ355"/>
      <c r="QK355"/>
      <c r="QL355"/>
      <c r="QM355"/>
      <c r="QN355"/>
      <c r="QO355"/>
      <c r="QP355"/>
      <c r="QQ355"/>
      <c r="QR355"/>
      <c r="QS355"/>
      <c r="QT355"/>
      <c r="QU355"/>
      <c r="QV355"/>
      <c r="QW355"/>
      <c r="QX355"/>
      <c r="QY355"/>
      <c r="QZ355"/>
      <c r="RA355"/>
      <c r="RB355"/>
      <c r="RC355"/>
      <c r="RD355"/>
      <c r="RE355"/>
      <c r="RF355"/>
      <c r="RG355"/>
      <c r="RH355"/>
      <c r="RI355"/>
      <c r="RJ355"/>
      <c r="RK355"/>
      <c r="RL355"/>
      <c r="RM355"/>
      <c r="RN355"/>
      <c r="RO355"/>
      <c r="RP355"/>
      <c r="RQ355"/>
      <c r="RR355"/>
      <c r="RS355"/>
      <c r="RT355"/>
      <c r="RU355"/>
      <c r="RV355"/>
      <c r="RW355"/>
      <c r="RX355"/>
      <c r="RY355"/>
      <c r="RZ355"/>
      <c r="SA355"/>
      <c r="SB355"/>
      <c r="SC355"/>
      <c r="SD355"/>
      <c r="SE355"/>
      <c r="SF355"/>
      <c r="SG355"/>
      <c r="SH355"/>
      <c r="SI355"/>
      <c r="SJ355"/>
      <c r="SK355"/>
      <c r="SL355"/>
      <c r="SM355"/>
      <c r="SN355"/>
      <c r="SO355"/>
      <c r="SP355"/>
      <c r="SQ355"/>
      <c r="SR355"/>
      <c r="SS355"/>
      <c r="ST355"/>
      <c r="SU355"/>
      <c r="SV355"/>
      <c r="SW355"/>
      <c r="SX355"/>
      <c r="SY355"/>
      <c r="SZ355"/>
      <c r="TA355"/>
      <c r="TB355"/>
      <c r="TC355"/>
      <c r="TD355"/>
      <c r="TE355"/>
      <c r="TF355"/>
      <c r="TG355"/>
      <c r="TH355"/>
      <c r="TI355"/>
      <c r="TJ355"/>
      <c r="TK355"/>
      <c r="TL355"/>
      <c r="TM355"/>
      <c r="TN355"/>
      <c r="TO355"/>
      <c r="TP355"/>
      <c r="TQ355"/>
      <c r="TR355"/>
      <c r="TS355"/>
      <c r="TT355"/>
      <c r="TU355"/>
      <c r="TV355"/>
      <c r="TW355"/>
      <c r="TX355"/>
      <c r="TY355"/>
      <c r="TZ355"/>
      <c r="UA355"/>
      <c r="UB355"/>
      <c r="UC355"/>
      <c r="UD355"/>
      <c r="UE355"/>
      <c r="UF355"/>
      <c r="UG355"/>
      <c r="UH355"/>
      <c r="UI355"/>
      <c r="UJ355"/>
      <c r="UK355"/>
      <c r="UL355"/>
      <c r="UM355"/>
      <c r="UN355"/>
      <c r="UO355"/>
      <c r="UP355"/>
      <c r="UQ355"/>
      <c r="UR355"/>
      <c r="US355"/>
      <c r="UT355"/>
      <c r="UU355"/>
      <c r="UV355"/>
      <c r="UW355"/>
      <c r="UX355"/>
      <c r="UY355"/>
      <c r="UZ355"/>
      <c r="VA355"/>
      <c r="VB355"/>
      <c r="VC355"/>
      <c r="VD355"/>
      <c r="VE355"/>
      <c r="VF355"/>
      <c r="VG355"/>
      <c r="VH355"/>
      <c r="VI355"/>
      <c r="VJ355"/>
      <c r="VK355"/>
      <c r="VL355"/>
      <c r="VM355"/>
      <c r="VN355"/>
      <c r="VO355"/>
      <c r="VP355"/>
      <c r="VQ355"/>
      <c r="VR355"/>
      <c r="VS355"/>
      <c r="VT355"/>
      <c r="VU355"/>
      <c r="VV355"/>
      <c r="VW355"/>
      <c r="VX355"/>
      <c r="VY355"/>
      <c r="VZ355"/>
      <c r="WA355"/>
      <c r="WB355"/>
      <c r="WC355"/>
      <c r="WD355"/>
      <c r="WE355"/>
      <c r="WF355"/>
      <c r="WG355"/>
      <c r="WH355"/>
      <c r="WI355"/>
      <c r="WJ355"/>
      <c r="WK355"/>
      <c r="WL355"/>
      <c r="WM355"/>
      <c r="WN355"/>
      <c r="WO355"/>
      <c r="WP355"/>
      <c r="WQ355"/>
      <c r="WR355"/>
      <c r="WS355"/>
      <c r="WT355"/>
      <c r="WU355"/>
      <c r="WV355"/>
      <c r="WW355"/>
      <c r="WX355"/>
      <c r="WY355"/>
      <c r="WZ355"/>
      <c r="XA355"/>
      <c r="XB355"/>
      <c r="XC355"/>
      <c r="XD355"/>
      <c r="XE355"/>
      <c r="XF355"/>
      <c r="XG355"/>
      <c r="XH355"/>
      <c r="XI355"/>
      <c r="XJ355"/>
      <c r="XK355"/>
      <c r="XL355"/>
      <c r="XM355"/>
      <c r="XN355"/>
      <c r="XO355"/>
      <c r="XP355"/>
      <c r="XQ355"/>
      <c r="XR355"/>
      <c r="XS355"/>
      <c r="XT355"/>
      <c r="XU355"/>
      <c r="XV355"/>
      <c r="XW355"/>
      <c r="XX355"/>
      <c r="XY355"/>
      <c r="XZ355"/>
      <c r="YA355"/>
      <c r="YB355"/>
      <c r="YC355"/>
      <c r="YD355"/>
      <c r="YE355"/>
      <c r="YF355"/>
      <c r="YG355"/>
      <c r="YH355"/>
      <c r="YI355"/>
      <c r="YJ355"/>
      <c r="YK355"/>
      <c r="YL355"/>
      <c r="YM355"/>
      <c r="YN355"/>
      <c r="YO355"/>
      <c r="YP355"/>
      <c r="YQ355"/>
      <c r="YR355"/>
      <c r="YS355"/>
      <c r="YT355"/>
      <c r="YU355"/>
      <c r="YV355"/>
      <c r="YW355"/>
      <c r="YX355"/>
      <c r="YY355"/>
      <c r="YZ355"/>
      <c r="ZA355"/>
      <c r="ZB355"/>
      <c r="ZC355"/>
      <c r="ZD355"/>
      <c r="ZE355"/>
      <c r="ZF355"/>
      <c r="ZG355"/>
      <c r="ZH355"/>
      <c r="ZI355"/>
      <c r="ZJ355"/>
      <c r="ZK355"/>
      <c r="ZL355"/>
      <c r="ZM355"/>
      <c r="ZN355"/>
      <c r="ZO355"/>
      <c r="ZP355"/>
      <c r="ZQ355"/>
      <c r="ZR355"/>
      <c r="ZS355"/>
      <c r="ZT355"/>
      <c r="ZU355"/>
      <c r="ZV355"/>
      <c r="ZW355"/>
      <c r="ZX355"/>
      <c r="ZY355"/>
      <c r="ZZ355"/>
      <c r="AAA355"/>
      <c r="AAB355"/>
      <c r="AAC355"/>
      <c r="AAD355"/>
      <c r="AAE355"/>
      <c r="AAF355"/>
      <c r="AAG355"/>
      <c r="AAH355"/>
      <c r="AAI355"/>
      <c r="AAJ355"/>
      <c r="AAK355"/>
      <c r="AAL355"/>
      <c r="AAM355"/>
      <c r="AAN355"/>
      <c r="AAO355"/>
      <c r="AAP355"/>
      <c r="AAQ355"/>
      <c r="AAR355"/>
      <c r="AAS355"/>
      <c r="AAT355"/>
      <c r="AAU355"/>
      <c r="AAV355"/>
      <c r="AAW355"/>
      <c r="AAX355"/>
      <c r="AAY355"/>
      <c r="AAZ355"/>
      <c r="ABA355"/>
      <c r="ABB355"/>
      <c r="ABC355"/>
      <c r="ABD355"/>
      <c r="ABE355"/>
      <c r="ABF355"/>
      <c r="ABG355"/>
      <c r="ABH355"/>
      <c r="ABI355"/>
      <c r="ABJ355"/>
      <c r="ABK355"/>
      <c r="ABL355"/>
      <c r="ABM355"/>
      <c r="ABN355"/>
      <c r="ABO355"/>
      <c r="ABP355"/>
      <c r="ABQ355"/>
      <c r="ABR355"/>
      <c r="ABS355"/>
      <c r="ABT355"/>
      <c r="ABU355"/>
      <c r="ABV355"/>
      <c r="ABW355"/>
      <c r="ABX355"/>
      <c r="ABY355"/>
      <c r="ABZ355"/>
      <c r="ACA355"/>
      <c r="ACB355"/>
      <c r="ACC355"/>
      <c r="ACD355"/>
      <c r="ACE355"/>
      <c r="ACF355"/>
      <c r="ACG355"/>
      <c r="ACH355"/>
      <c r="ACI355"/>
      <c r="ACJ355"/>
      <c r="ACK355"/>
      <c r="ACL355"/>
      <c r="ACM355"/>
      <c r="ACN355"/>
      <c r="ACO355"/>
      <c r="ACP355"/>
      <c r="ACQ355"/>
      <c r="ACR355"/>
      <c r="ACS355"/>
      <c r="ACT355"/>
      <c r="ACU355"/>
      <c r="ACV355"/>
      <c r="ACW355"/>
      <c r="ACX355"/>
      <c r="ACY355"/>
      <c r="ACZ355"/>
      <c r="ADA355"/>
      <c r="ADB355"/>
      <c r="ADC355"/>
      <c r="ADD355"/>
      <c r="ADE355"/>
      <c r="ADF355"/>
      <c r="ADG355"/>
      <c r="ADH355"/>
      <c r="ADI355"/>
      <c r="ADJ355"/>
      <c r="ADK355"/>
      <c r="ADL355"/>
      <c r="ADM355"/>
      <c r="ADN355"/>
      <c r="ADO355"/>
      <c r="ADP355"/>
      <c r="ADQ355"/>
      <c r="ADR355"/>
      <c r="ADS355"/>
      <c r="ADT355"/>
      <c r="ADU355"/>
      <c r="ADV355"/>
      <c r="ADW355"/>
      <c r="ADX355"/>
      <c r="ADY355"/>
      <c r="ADZ355"/>
      <c r="AEA355"/>
      <c r="AEB355"/>
      <c r="AEC355"/>
      <c r="AED355"/>
      <c r="AEE355"/>
      <c r="AEF355"/>
      <c r="AEG355"/>
      <c r="AEH355"/>
      <c r="AEI355"/>
      <c r="AEJ355"/>
      <c r="AEK355"/>
      <c r="AEL355"/>
      <c r="AEM355"/>
      <c r="AEN355"/>
      <c r="AEO355"/>
      <c r="AEP355"/>
      <c r="AEQ355"/>
      <c r="AER355"/>
      <c r="AES355"/>
      <c r="AET355"/>
      <c r="AEU355"/>
      <c r="AEV355"/>
      <c r="AEW355"/>
      <c r="AEX355"/>
      <c r="AEY355"/>
      <c r="AEZ355"/>
      <c r="AFA355"/>
      <c r="AFB355"/>
      <c r="AFC355"/>
      <c r="AFD355"/>
      <c r="AFE355"/>
      <c r="AFF355"/>
      <c r="AFG355"/>
      <c r="AFH355"/>
      <c r="AFI355"/>
      <c r="AFJ355"/>
      <c r="AFK355"/>
      <c r="AFL355"/>
      <c r="AFM355"/>
      <c r="AFN355"/>
      <c r="AFO355"/>
      <c r="AFP355"/>
      <c r="AFQ355"/>
      <c r="AFR355"/>
      <c r="AFS355"/>
      <c r="AFT355"/>
      <c r="AFU355"/>
      <c r="AFV355"/>
      <c r="AFW355"/>
      <c r="AFX355"/>
      <c r="AFY355"/>
      <c r="AFZ355"/>
      <c r="AGA355"/>
      <c r="AGB355"/>
      <c r="AGC355"/>
      <c r="AGD355"/>
      <c r="AGE355"/>
      <c r="AGF355"/>
      <c r="AGG355"/>
      <c r="AGH355"/>
      <c r="AGI355"/>
      <c r="AGJ355"/>
      <c r="AGK355"/>
      <c r="AGL355"/>
      <c r="AGM355"/>
      <c r="AGN355"/>
      <c r="AGO355"/>
      <c r="AGP355"/>
      <c r="AGQ355"/>
      <c r="AGR355"/>
      <c r="AGS355"/>
      <c r="AGT355"/>
      <c r="AGU355"/>
      <c r="AGV355"/>
      <c r="AGW355"/>
      <c r="AGX355"/>
      <c r="AGY355"/>
      <c r="AGZ355"/>
      <c r="AHA355"/>
      <c r="AHB355"/>
      <c r="AHC355"/>
      <c r="AHD355"/>
      <c r="AHE355"/>
      <c r="AHF355"/>
      <c r="AHG355"/>
      <c r="AHH355"/>
      <c r="AHI355"/>
      <c r="AHJ355"/>
      <c r="AHK355"/>
      <c r="AHL355"/>
      <c r="AHM355"/>
      <c r="AHN355"/>
      <c r="AHO355"/>
      <c r="AHP355"/>
      <c r="AHQ355"/>
      <c r="AHR355"/>
      <c r="AHS355"/>
      <c r="AHT355"/>
      <c r="AHU355"/>
      <c r="AHV355"/>
      <c r="AHW355"/>
      <c r="AHX355"/>
      <c r="AHY355"/>
      <c r="AHZ355"/>
      <c r="AIA355"/>
      <c r="AIB355"/>
      <c r="AIC355"/>
      <c r="AID355"/>
      <c r="AIE355"/>
      <c r="AIF355"/>
      <c r="AIG355"/>
      <c r="AIH355"/>
      <c r="AII355"/>
      <c r="AIJ355"/>
      <c r="AIK355"/>
      <c r="AIL355"/>
      <c r="AIM355"/>
      <c r="AIN355"/>
      <c r="AIO355"/>
      <c r="AIP355"/>
      <c r="AIQ355"/>
      <c r="AIR355"/>
      <c r="AIS355"/>
      <c r="AIT355"/>
      <c r="AIU355"/>
      <c r="AIV355"/>
      <c r="AIW355"/>
      <c r="AIX355"/>
      <c r="AIY355"/>
      <c r="AIZ355"/>
      <c r="AJA355"/>
      <c r="AJB355"/>
      <c r="AJC355"/>
      <c r="AJD355"/>
      <c r="AJE355"/>
      <c r="AJF355"/>
      <c r="AJG355"/>
      <c r="AJH355"/>
      <c r="AJI355"/>
      <c r="AJJ355"/>
      <c r="AJK355"/>
      <c r="AJL355"/>
      <c r="AJM355"/>
      <c r="AJN355"/>
      <c r="AJO355"/>
      <c r="AJP355"/>
      <c r="AJQ355"/>
      <c r="AJR355"/>
      <c r="AJS355"/>
      <c r="AJT355"/>
      <c r="AJU355"/>
      <c r="AJV355"/>
      <c r="AJW355"/>
      <c r="AJX355"/>
      <c r="AJY355"/>
      <c r="AJZ355"/>
      <c r="AKA355"/>
      <c r="AKB355"/>
      <c r="AKC355"/>
      <c r="AKD355"/>
      <c r="AKE355"/>
      <c r="AKF355"/>
      <c r="AKG355"/>
      <c r="AKH355"/>
      <c r="AKI355"/>
      <c r="AKJ355"/>
      <c r="AKK355"/>
      <c r="AKL355"/>
      <c r="AKM355"/>
      <c r="AKN355"/>
      <c r="AKO355"/>
      <c r="AKP355"/>
      <c r="AKQ355"/>
      <c r="AKR355"/>
      <c r="AKS355"/>
      <c r="AKT355"/>
      <c r="AKU355"/>
      <c r="AKV355"/>
      <c r="AKW355"/>
      <c r="AKX355"/>
      <c r="AKY355"/>
      <c r="AKZ355"/>
      <c r="ALA355"/>
      <c r="ALB355"/>
      <c r="ALC355"/>
      <c r="ALD355"/>
      <c r="ALE355"/>
      <c r="ALF355"/>
      <c r="ALG355"/>
      <c r="ALH355"/>
      <c r="ALI355"/>
      <c r="ALJ355"/>
      <c r="ALK355"/>
      <c r="ALL355"/>
      <c r="ALM355"/>
      <c r="ALN355"/>
      <c r="ALO355"/>
      <c r="ALP355"/>
      <c r="ALQ355"/>
      <c r="ALR355"/>
      <c r="ALS355"/>
      <c r="ALT355"/>
      <c r="ALU355"/>
      <c r="ALV355"/>
      <c r="ALW355"/>
      <c r="ALX355"/>
      <c r="ALY355"/>
      <c r="ALZ355"/>
      <c r="AMA355"/>
      <c r="AMB355"/>
      <c r="AMC355"/>
      <c r="AMD355"/>
      <c r="AME355"/>
      <c r="AMF355"/>
      <c r="AMG355"/>
      <c r="AMH355"/>
      <c r="AMI355"/>
      <c r="AMJ355"/>
      <c r="AMK355"/>
      <c r="AML355"/>
      <c r="AMM355"/>
      <c r="AMN355"/>
      <c r="AMO355"/>
      <c r="AMP355"/>
      <c r="AMQ355"/>
      <c r="AMR355"/>
      <c r="AMS355"/>
      <c r="AMT355"/>
      <c r="AMU355"/>
      <c r="AMV355"/>
      <c r="AMW355"/>
      <c r="AMX355"/>
      <c r="AMY355"/>
      <c r="AMZ355"/>
      <c r="ANA355"/>
      <c r="ANB355"/>
      <c r="ANC355"/>
      <c r="AND355"/>
      <c r="ANE355"/>
    </row>
    <row r="356" spans="3:1048" s="6" customFormat="1" ht="15" customHeight="1" x14ac:dyDescent="0.25">
      <c r="C356" s="6" t="str">
        <f t="shared" si="247"/>
        <v>Ruud</v>
      </c>
      <c r="D356" s="6" t="str">
        <f t="shared" si="248"/>
        <v>PROUH65 T2 RU350 DCB  (65 gal)</v>
      </c>
      <c r="E356" s="6">
        <f t="shared" si="266"/>
        <v>211040</v>
      </c>
      <c r="F356" s="60">
        <f t="shared" si="202"/>
        <v>65</v>
      </c>
      <c r="G356" s="6" t="str">
        <f t="shared" si="249"/>
        <v>RheemHBDR4565</v>
      </c>
      <c r="H356" s="62">
        <v>0</v>
      </c>
      <c r="I356" s="60">
        <v>1</v>
      </c>
      <c r="J356" s="61">
        <f t="shared" si="205"/>
        <v>0</v>
      </c>
      <c r="K356" s="61" t="str">
        <f t="shared" si="206"/>
        <v>3.4</v>
      </c>
      <c r="L356" s="127">
        <f t="shared" si="245"/>
        <v>0</v>
      </c>
      <c r="M356" s="169" t="str">
        <f t="shared" si="267"/>
        <v>RuudPROUH65RU350DCB</v>
      </c>
      <c r="N356" s="97" t="s">
        <v>196</v>
      </c>
      <c r="O356" s="32">
        <v>3</v>
      </c>
      <c r="P356" s="81">
        <f t="shared" si="246"/>
        <v>21</v>
      </c>
      <c r="Q356" s="12" t="s">
        <v>99</v>
      </c>
      <c r="R356" s="68">
        <f t="shared" si="279"/>
        <v>10</v>
      </c>
      <c r="S356" s="68">
        <f t="shared" si="278"/>
        <v>211040</v>
      </c>
      <c r="T356" s="65" t="str">
        <f t="shared" si="250"/>
        <v>PROUH65 T2 RU350 DCB  (65 gal)</v>
      </c>
      <c r="U356" s="168">
        <f t="shared" si="255"/>
        <v>1</v>
      </c>
      <c r="V356" s="13" t="s">
        <v>260</v>
      </c>
      <c r="W356" s="14">
        <v>65</v>
      </c>
      <c r="X356" s="105" t="s">
        <v>274</v>
      </c>
      <c r="Y356" s="86" t="s">
        <v>274</v>
      </c>
      <c r="Z356" s="91" t="str">
        <f t="shared" si="280"/>
        <v>RheemHBDR4565</v>
      </c>
      <c r="AA356" s="126">
        <v>0</v>
      </c>
      <c r="AB356" s="42"/>
      <c r="AC356" s="51" t="s">
        <v>9</v>
      </c>
      <c r="AD356" s="171" t="s">
        <v>264</v>
      </c>
      <c r="AE356" s="52"/>
      <c r="AF356" s="49"/>
      <c r="AG356" s="138" t="str">
        <f t="shared" si="264"/>
        <v>2,     211040,   "PROUH65 T2 RU350 DCB  (65 gal)"</v>
      </c>
      <c r="AH356" s="140" t="str">
        <f t="shared" si="273"/>
        <v>Ruud</v>
      </c>
      <c r="AI356" s="6" t="s">
        <v>670</v>
      </c>
      <c r="AJ356" s="166">
        <f t="shared" si="256"/>
        <v>1</v>
      </c>
      <c r="AK356" s="138" t="str">
        <f t="shared" si="265"/>
        <v xml:space="preserve">          case  PROUH65 T2 RU350 DCB  (65 gal)   :   "RuudPROUH65RU350DCB"</v>
      </c>
      <c r="AL356"/>
      <c r="AM356"/>
      <c r="AN356"/>
      <c r="AO356"/>
      <c r="AP356"/>
      <c r="AQ356"/>
      <c r="AR356"/>
      <c r="AS356"/>
      <c r="AT356"/>
      <c r="AU356"/>
      <c r="AV356"/>
      <c r="AW356"/>
      <c r="AX356"/>
      <c r="AY356"/>
      <c r="AZ356"/>
      <c r="BA356"/>
      <c r="BB356"/>
      <c r="BC356"/>
      <c r="BD356"/>
      <c r="BE356"/>
      <c r="BF356"/>
      <c r="BG356"/>
      <c r="BH356"/>
      <c r="BI356"/>
      <c r="BJ356"/>
      <c r="BK356"/>
      <c r="BL356"/>
      <c r="BM356"/>
      <c r="BN356"/>
      <c r="BO356"/>
      <c r="BP356"/>
      <c r="BQ356"/>
      <c r="BR356"/>
      <c r="BS356"/>
      <c r="BT356"/>
      <c r="BU356"/>
      <c r="BV356"/>
      <c r="BW356"/>
      <c r="BX356"/>
      <c r="BY356"/>
      <c r="BZ356"/>
      <c r="CA356"/>
      <c r="CB356"/>
      <c r="CC356"/>
      <c r="CD356"/>
      <c r="CE356"/>
      <c r="CF356"/>
      <c r="CG356"/>
      <c r="CH356"/>
      <c r="CI356"/>
      <c r="CJ356"/>
      <c r="CK356"/>
      <c r="CL356"/>
      <c r="CM356"/>
      <c r="CN356"/>
      <c r="CO356"/>
      <c r="CP356"/>
      <c r="CQ356"/>
      <c r="CR356"/>
      <c r="CS356"/>
      <c r="CT356"/>
      <c r="CU356"/>
      <c r="CV356"/>
      <c r="CW356"/>
      <c r="CX356"/>
      <c r="CY356"/>
      <c r="CZ356"/>
      <c r="DA356"/>
      <c r="DB356"/>
      <c r="DC356"/>
      <c r="DD356"/>
      <c r="DE356"/>
      <c r="DF356"/>
      <c r="DG356"/>
      <c r="DH356"/>
      <c r="DI356"/>
      <c r="DJ356"/>
      <c r="DK356"/>
      <c r="DL356"/>
      <c r="DM356"/>
      <c r="DN356"/>
      <c r="DO356"/>
      <c r="DP356"/>
      <c r="DQ356"/>
      <c r="DR356"/>
      <c r="DS356"/>
      <c r="DT356"/>
      <c r="DU356"/>
      <c r="DV356"/>
      <c r="DW356"/>
      <c r="DX356"/>
      <c r="DY356"/>
      <c r="DZ356"/>
      <c r="EA356"/>
      <c r="EB356"/>
      <c r="EC356"/>
      <c r="ED356"/>
      <c r="EE356"/>
      <c r="EF356"/>
      <c r="EG356"/>
      <c r="EH356"/>
      <c r="EI356"/>
      <c r="EJ356"/>
      <c r="EK356"/>
      <c r="EL356"/>
      <c r="EM356"/>
      <c r="EN356"/>
      <c r="EO356"/>
      <c r="EP356"/>
      <c r="EQ356"/>
      <c r="ER356"/>
      <c r="ES356"/>
      <c r="ET356"/>
      <c r="EU356"/>
      <c r="EV356"/>
      <c r="EW356"/>
      <c r="EX356"/>
      <c r="EY356"/>
      <c r="EZ356"/>
      <c r="FA356"/>
      <c r="FB356"/>
      <c r="FC356"/>
      <c r="FD356"/>
      <c r="FE356"/>
      <c r="FF356"/>
      <c r="FG356"/>
      <c r="FH356"/>
      <c r="FI356"/>
      <c r="FJ356"/>
      <c r="FK356"/>
      <c r="FL356"/>
      <c r="FM356"/>
      <c r="FN356"/>
      <c r="FO356"/>
      <c r="FP356"/>
      <c r="FQ356"/>
      <c r="FR356"/>
      <c r="FS356"/>
      <c r="FT356"/>
      <c r="FU356"/>
      <c r="FV356"/>
      <c r="FW356"/>
      <c r="FX356"/>
      <c r="FY356"/>
      <c r="FZ356"/>
      <c r="GA356"/>
      <c r="GB356"/>
      <c r="GC356"/>
      <c r="GD356"/>
      <c r="GE356"/>
      <c r="GF356"/>
      <c r="GG356"/>
      <c r="GH356"/>
      <c r="GI356"/>
      <c r="GJ356"/>
      <c r="GK356"/>
      <c r="GL356"/>
      <c r="GM356"/>
      <c r="GN356"/>
      <c r="GO356"/>
      <c r="GP356"/>
      <c r="GQ356"/>
      <c r="GR356"/>
      <c r="GS356"/>
      <c r="GT356"/>
      <c r="GU356"/>
      <c r="GV356"/>
      <c r="GW356"/>
      <c r="GX356"/>
      <c r="GY356"/>
      <c r="GZ356"/>
      <c r="HA356"/>
      <c r="HB356"/>
      <c r="HC356"/>
      <c r="HD356"/>
      <c r="HE356"/>
      <c r="HF356"/>
      <c r="HG356"/>
      <c r="HH356"/>
      <c r="HI356"/>
      <c r="HJ356"/>
      <c r="HK356"/>
      <c r="HL356"/>
      <c r="HM356"/>
      <c r="HN356"/>
      <c r="HO356"/>
      <c r="HP356"/>
      <c r="HQ356"/>
      <c r="HR356"/>
      <c r="HS356"/>
      <c r="HT356"/>
      <c r="HU356"/>
      <c r="HV356"/>
      <c r="HW356"/>
      <c r="HX356"/>
      <c r="HY356"/>
      <c r="HZ356"/>
      <c r="IA356"/>
      <c r="IB356"/>
      <c r="IC356"/>
      <c r="ID356"/>
      <c r="IE356"/>
      <c r="IF356"/>
      <c r="IG356"/>
      <c r="IH356"/>
      <c r="II356"/>
      <c r="IJ356"/>
      <c r="IK356"/>
      <c r="IL356"/>
      <c r="IM356"/>
      <c r="IN356"/>
      <c r="IO356"/>
      <c r="IP356"/>
      <c r="IQ356"/>
      <c r="IR356"/>
      <c r="IS356"/>
      <c r="IT356"/>
      <c r="IU356"/>
      <c r="IV356"/>
      <c r="IW356"/>
      <c r="IX356"/>
      <c r="IY356"/>
      <c r="IZ356"/>
      <c r="JA356"/>
      <c r="JB356"/>
      <c r="JC356"/>
      <c r="JD356"/>
      <c r="JE356"/>
      <c r="JF356"/>
      <c r="JG356"/>
      <c r="JH356"/>
      <c r="JI356"/>
      <c r="JJ356"/>
      <c r="JK356"/>
      <c r="JL356"/>
      <c r="JM356"/>
      <c r="JN356"/>
      <c r="JO356"/>
      <c r="JP356"/>
      <c r="JQ356"/>
      <c r="JR356"/>
      <c r="JS356"/>
      <c r="JT356"/>
      <c r="JU356"/>
      <c r="JV356"/>
      <c r="JW356"/>
      <c r="JX356"/>
      <c r="JY356"/>
      <c r="JZ356"/>
      <c r="KA356"/>
      <c r="KB356"/>
      <c r="KC356"/>
      <c r="KD356"/>
      <c r="KE356"/>
      <c r="KF356"/>
      <c r="KG356"/>
      <c r="KH356"/>
      <c r="KI356"/>
      <c r="KJ356"/>
      <c r="KK356"/>
      <c r="KL356"/>
      <c r="KM356"/>
      <c r="KN356"/>
      <c r="KO356"/>
      <c r="KP356"/>
      <c r="KQ356"/>
      <c r="KR356"/>
      <c r="KS356"/>
      <c r="KT356"/>
      <c r="KU356"/>
      <c r="KV356"/>
      <c r="KW356"/>
      <c r="KX356"/>
      <c r="KY356"/>
      <c r="KZ356"/>
      <c r="LA356"/>
      <c r="LB356"/>
      <c r="LC356"/>
      <c r="LD356"/>
      <c r="LE356"/>
      <c r="LF356"/>
      <c r="LG356"/>
      <c r="LH356"/>
      <c r="LI356"/>
      <c r="LJ356"/>
      <c r="LK356"/>
      <c r="LL356"/>
      <c r="LM356"/>
      <c r="LN356"/>
      <c r="LO356"/>
      <c r="LP356"/>
      <c r="LQ356"/>
      <c r="LR356"/>
      <c r="LS356"/>
      <c r="LT356"/>
      <c r="LU356"/>
      <c r="LV356"/>
      <c r="LW356"/>
      <c r="LX356"/>
      <c r="LY356"/>
      <c r="LZ356"/>
      <c r="MA356"/>
      <c r="MB356"/>
      <c r="MC356"/>
      <c r="MD356"/>
      <c r="ME356"/>
      <c r="MF356"/>
      <c r="MG356"/>
      <c r="MH356"/>
      <c r="MI356"/>
      <c r="MJ356"/>
      <c r="MK356"/>
      <c r="ML356"/>
      <c r="MM356"/>
      <c r="MN356"/>
      <c r="MO356"/>
      <c r="MP356"/>
      <c r="MQ356"/>
      <c r="MR356"/>
      <c r="MS356"/>
      <c r="MT356"/>
      <c r="MU356"/>
      <c r="MV356"/>
      <c r="MW356"/>
      <c r="MX356"/>
      <c r="MY356"/>
      <c r="MZ356"/>
      <c r="NA356"/>
      <c r="NB356"/>
      <c r="NC356"/>
      <c r="ND356"/>
      <c r="NE356"/>
      <c r="NF356"/>
      <c r="NG356"/>
      <c r="NH356"/>
      <c r="NI356"/>
      <c r="NJ356"/>
      <c r="NK356"/>
      <c r="NL356"/>
      <c r="NM356"/>
      <c r="NN356"/>
      <c r="NO356"/>
      <c r="NP356"/>
      <c r="NQ356"/>
      <c r="NR356"/>
      <c r="NS356"/>
      <c r="NT356"/>
      <c r="NU356"/>
      <c r="NV356"/>
      <c r="NW356"/>
      <c r="NX356"/>
      <c r="NY356"/>
      <c r="NZ356"/>
      <c r="OA356"/>
      <c r="OB356"/>
      <c r="OC356"/>
      <c r="OD356"/>
      <c r="OE356"/>
      <c r="OF356"/>
      <c r="OG356"/>
      <c r="OH356"/>
      <c r="OI356"/>
      <c r="OJ356"/>
      <c r="OK356"/>
      <c r="OL356"/>
      <c r="OM356"/>
      <c r="ON356"/>
      <c r="OO356"/>
      <c r="OP356"/>
      <c r="OQ356"/>
      <c r="OR356"/>
      <c r="OS356"/>
      <c r="OT356"/>
      <c r="OU356"/>
      <c r="OV356"/>
      <c r="OW356"/>
      <c r="OX356"/>
      <c r="OY356"/>
      <c r="OZ356"/>
      <c r="PA356"/>
      <c r="PB356"/>
      <c r="PC356"/>
      <c r="PD356"/>
      <c r="PE356"/>
      <c r="PF356"/>
      <c r="PG356"/>
      <c r="PH356"/>
      <c r="PI356"/>
      <c r="PJ356"/>
      <c r="PK356"/>
      <c r="PL356"/>
      <c r="PM356"/>
      <c r="PN356"/>
      <c r="PO356"/>
      <c r="PP356"/>
      <c r="PQ356"/>
      <c r="PR356"/>
      <c r="PS356"/>
      <c r="PT356"/>
      <c r="PU356"/>
      <c r="PV356"/>
      <c r="PW356"/>
      <c r="PX356"/>
      <c r="PY356"/>
      <c r="PZ356"/>
      <c r="QA356"/>
      <c r="QB356"/>
      <c r="QC356"/>
      <c r="QD356"/>
      <c r="QE356"/>
      <c r="QF356"/>
      <c r="QG356"/>
      <c r="QH356"/>
      <c r="QI356"/>
      <c r="QJ356"/>
      <c r="QK356"/>
      <c r="QL356"/>
      <c r="QM356"/>
      <c r="QN356"/>
      <c r="QO356"/>
      <c r="QP356"/>
      <c r="QQ356"/>
      <c r="QR356"/>
      <c r="QS356"/>
      <c r="QT356"/>
      <c r="QU356"/>
      <c r="QV356"/>
      <c r="QW356"/>
      <c r="QX356"/>
      <c r="QY356"/>
      <c r="QZ356"/>
      <c r="RA356"/>
      <c r="RB356"/>
      <c r="RC356"/>
      <c r="RD356"/>
      <c r="RE356"/>
      <c r="RF356"/>
      <c r="RG356"/>
      <c r="RH356"/>
      <c r="RI356"/>
      <c r="RJ356"/>
      <c r="RK356"/>
      <c r="RL356"/>
      <c r="RM356"/>
      <c r="RN356"/>
      <c r="RO356"/>
      <c r="RP356"/>
      <c r="RQ356"/>
      <c r="RR356"/>
      <c r="RS356"/>
      <c r="RT356"/>
      <c r="RU356"/>
      <c r="RV356"/>
      <c r="RW356"/>
      <c r="RX356"/>
      <c r="RY356"/>
      <c r="RZ356"/>
      <c r="SA356"/>
      <c r="SB356"/>
      <c r="SC356"/>
      <c r="SD356"/>
      <c r="SE356"/>
      <c r="SF356"/>
      <c r="SG356"/>
      <c r="SH356"/>
      <c r="SI356"/>
      <c r="SJ356"/>
      <c r="SK356"/>
      <c r="SL356"/>
      <c r="SM356"/>
      <c r="SN356"/>
      <c r="SO356"/>
      <c r="SP356"/>
      <c r="SQ356"/>
      <c r="SR356"/>
      <c r="SS356"/>
      <c r="ST356"/>
      <c r="SU356"/>
      <c r="SV356"/>
      <c r="SW356"/>
      <c r="SX356"/>
      <c r="SY356"/>
      <c r="SZ356"/>
      <c r="TA356"/>
      <c r="TB356"/>
      <c r="TC356"/>
      <c r="TD356"/>
      <c r="TE356"/>
      <c r="TF356"/>
      <c r="TG356"/>
      <c r="TH356"/>
      <c r="TI356"/>
      <c r="TJ356"/>
      <c r="TK356"/>
      <c r="TL356"/>
      <c r="TM356"/>
      <c r="TN356"/>
      <c r="TO356"/>
      <c r="TP356"/>
      <c r="TQ356"/>
      <c r="TR356"/>
      <c r="TS356"/>
      <c r="TT356"/>
      <c r="TU356"/>
      <c r="TV356"/>
      <c r="TW356"/>
      <c r="TX356"/>
      <c r="TY356"/>
      <c r="TZ356"/>
      <c r="UA356"/>
      <c r="UB356"/>
      <c r="UC356"/>
      <c r="UD356"/>
      <c r="UE356"/>
      <c r="UF356"/>
      <c r="UG356"/>
      <c r="UH356"/>
      <c r="UI356"/>
      <c r="UJ356"/>
      <c r="UK356"/>
      <c r="UL356"/>
      <c r="UM356"/>
      <c r="UN356"/>
      <c r="UO356"/>
      <c r="UP356"/>
      <c r="UQ356"/>
      <c r="UR356"/>
      <c r="US356"/>
      <c r="UT356"/>
      <c r="UU356"/>
      <c r="UV356"/>
      <c r="UW356"/>
      <c r="UX356"/>
      <c r="UY356"/>
      <c r="UZ356"/>
      <c r="VA356"/>
      <c r="VB356"/>
      <c r="VC356"/>
      <c r="VD356"/>
      <c r="VE356"/>
      <c r="VF356"/>
      <c r="VG356"/>
      <c r="VH356"/>
      <c r="VI356"/>
      <c r="VJ356"/>
      <c r="VK356"/>
      <c r="VL356"/>
      <c r="VM356"/>
      <c r="VN356"/>
      <c r="VO356"/>
      <c r="VP356"/>
      <c r="VQ356"/>
      <c r="VR356"/>
      <c r="VS356"/>
      <c r="VT356"/>
      <c r="VU356"/>
      <c r="VV356"/>
      <c r="VW356"/>
      <c r="VX356"/>
      <c r="VY356"/>
      <c r="VZ356"/>
      <c r="WA356"/>
      <c r="WB356"/>
      <c r="WC356"/>
      <c r="WD356"/>
      <c r="WE356"/>
      <c r="WF356"/>
      <c r="WG356"/>
      <c r="WH356"/>
      <c r="WI356"/>
      <c r="WJ356"/>
      <c r="WK356"/>
      <c r="WL356"/>
      <c r="WM356"/>
      <c r="WN356"/>
      <c r="WO356"/>
      <c r="WP356"/>
      <c r="WQ356"/>
      <c r="WR356"/>
      <c r="WS356"/>
      <c r="WT356"/>
      <c r="WU356"/>
      <c r="WV356"/>
      <c r="WW356"/>
      <c r="WX356"/>
      <c r="WY356"/>
      <c r="WZ356"/>
      <c r="XA356"/>
      <c r="XB356"/>
      <c r="XC356"/>
      <c r="XD356"/>
      <c r="XE356"/>
      <c r="XF356"/>
      <c r="XG356"/>
      <c r="XH356"/>
      <c r="XI356"/>
      <c r="XJ356"/>
      <c r="XK356"/>
      <c r="XL356"/>
      <c r="XM356"/>
      <c r="XN356"/>
      <c r="XO356"/>
      <c r="XP356"/>
      <c r="XQ356"/>
      <c r="XR356"/>
      <c r="XS356"/>
      <c r="XT356"/>
      <c r="XU356"/>
      <c r="XV356"/>
      <c r="XW356"/>
      <c r="XX356"/>
      <c r="XY356"/>
      <c r="XZ356"/>
      <c r="YA356"/>
      <c r="YB356"/>
      <c r="YC356"/>
      <c r="YD356"/>
      <c r="YE356"/>
      <c r="YF356"/>
      <c r="YG356"/>
      <c r="YH356"/>
      <c r="YI356"/>
      <c r="YJ356"/>
      <c r="YK356"/>
      <c r="YL356"/>
      <c r="YM356"/>
      <c r="YN356"/>
      <c r="YO356"/>
      <c r="YP356"/>
      <c r="YQ356"/>
      <c r="YR356"/>
      <c r="YS356"/>
      <c r="YT356"/>
      <c r="YU356"/>
      <c r="YV356"/>
      <c r="YW356"/>
      <c r="YX356"/>
      <c r="YY356"/>
      <c r="YZ356"/>
      <c r="ZA356"/>
      <c r="ZB356"/>
      <c r="ZC356"/>
      <c r="ZD356"/>
      <c r="ZE356"/>
      <c r="ZF356"/>
      <c r="ZG356"/>
      <c r="ZH356"/>
      <c r="ZI356"/>
      <c r="ZJ356"/>
      <c r="ZK356"/>
      <c r="ZL356"/>
      <c r="ZM356"/>
      <c r="ZN356"/>
      <c r="ZO356"/>
      <c r="ZP356"/>
      <c r="ZQ356"/>
      <c r="ZR356"/>
      <c r="ZS356"/>
      <c r="ZT356"/>
      <c r="ZU356"/>
      <c r="ZV356"/>
      <c r="ZW356"/>
      <c r="ZX356"/>
      <c r="ZY356"/>
      <c r="ZZ356"/>
      <c r="AAA356"/>
      <c r="AAB356"/>
      <c r="AAC356"/>
      <c r="AAD356"/>
      <c r="AAE356"/>
      <c r="AAF356"/>
      <c r="AAG356"/>
      <c r="AAH356"/>
      <c r="AAI356"/>
      <c r="AAJ356"/>
      <c r="AAK356"/>
      <c r="AAL356"/>
      <c r="AAM356"/>
      <c r="AAN356"/>
      <c r="AAO356"/>
      <c r="AAP356"/>
      <c r="AAQ356"/>
      <c r="AAR356"/>
      <c r="AAS356"/>
      <c r="AAT356"/>
      <c r="AAU356"/>
      <c r="AAV356"/>
      <c r="AAW356"/>
      <c r="AAX356"/>
      <c r="AAY356"/>
      <c r="AAZ356"/>
      <c r="ABA356"/>
      <c r="ABB356"/>
      <c r="ABC356"/>
      <c r="ABD356"/>
      <c r="ABE356"/>
      <c r="ABF356"/>
      <c r="ABG356"/>
      <c r="ABH356"/>
      <c r="ABI356"/>
      <c r="ABJ356"/>
      <c r="ABK356"/>
      <c r="ABL356"/>
      <c r="ABM356"/>
      <c r="ABN356"/>
      <c r="ABO356"/>
      <c r="ABP356"/>
      <c r="ABQ356"/>
      <c r="ABR356"/>
      <c r="ABS356"/>
      <c r="ABT356"/>
      <c r="ABU356"/>
      <c r="ABV356"/>
      <c r="ABW356"/>
      <c r="ABX356"/>
      <c r="ABY356"/>
      <c r="ABZ356"/>
      <c r="ACA356"/>
      <c r="ACB356"/>
      <c r="ACC356"/>
      <c r="ACD356"/>
      <c r="ACE356"/>
      <c r="ACF356"/>
      <c r="ACG356"/>
      <c r="ACH356"/>
      <c r="ACI356"/>
      <c r="ACJ356"/>
      <c r="ACK356"/>
      <c r="ACL356"/>
      <c r="ACM356"/>
      <c r="ACN356"/>
      <c r="ACO356"/>
      <c r="ACP356"/>
      <c r="ACQ356"/>
      <c r="ACR356"/>
      <c r="ACS356"/>
      <c r="ACT356"/>
      <c r="ACU356"/>
      <c r="ACV356"/>
      <c r="ACW356"/>
      <c r="ACX356"/>
      <c r="ACY356"/>
      <c r="ACZ356"/>
      <c r="ADA356"/>
      <c r="ADB356"/>
      <c r="ADC356"/>
      <c r="ADD356"/>
      <c r="ADE356"/>
      <c r="ADF356"/>
      <c r="ADG356"/>
      <c r="ADH356"/>
      <c r="ADI356"/>
      <c r="ADJ356"/>
      <c r="ADK356"/>
      <c r="ADL356"/>
      <c r="ADM356"/>
      <c r="ADN356"/>
      <c r="ADO356"/>
      <c r="ADP356"/>
      <c r="ADQ356"/>
      <c r="ADR356"/>
      <c r="ADS356"/>
      <c r="ADT356"/>
      <c r="ADU356"/>
      <c r="ADV356"/>
      <c r="ADW356"/>
      <c r="ADX356"/>
      <c r="ADY356"/>
      <c r="ADZ356"/>
      <c r="AEA356"/>
      <c r="AEB356"/>
      <c r="AEC356"/>
      <c r="AED356"/>
      <c r="AEE356"/>
      <c r="AEF356"/>
      <c r="AEG356"/>
      <c r="AEH356"/>
      <c r="AEI356"/>
      <c r="AEJ356"/>
      <c r="AEK356"/>
      <c r="AEL356"/>
      <c r="AEM356"/>
      <c r="AEN356"/>
      <c r="AEO356"/>
      <c r="AEP356"/>
      <c r="AEQ356"/>
      <c r="AER356"/>
      <c r="AES356"/>
      <c r="AET356"/>
      <c r="AEU356"/>
      <c r="AEV356"/>
      <c r="AEW356"/>
      <c r="AEX356"/>
      <c r="AEY356"/>
      <c r="AEZ356"/>
      <c r="AFA356"/>
      <c r="AFB356"/>
      <c r="AFC356"/>
      <c r="AFD356"/>
      <c r="AFE356"/>
      <c r="AFF356"/>
      <c r="AFG356"/>
      <c r="AFH356"/>
      <c r="AFI356"/>
      <c r="AFJ356"/>
      <c r="AFK356"/>
      <c r="AFL356"/>
      <c r="AFM356"/>
      <c r="AFN356"/>
      <c r="AFO356"/>
      <c r="AFP356"/>
      <c r="AFQ356"/>
      <c r="AFR356"/>
      <c r="AFS356"/>
      <c r="AFT356"/>
      <c r="AFU356"/>
      <c r="AFV356"/>
      <c r="AFW356"/>
      <c r="AFX356"/>
      <c r="AFY356"/>
      <c r="AFZ356"/>
      <c r="AGA356"/>
      <c r="AGB356"/>
      <c r="AGC356"/>
      <c r="AGD356"/>
      <c r="AGE356"/>
      <c r="AGF356"/>
      <c r="AGG356"/>
      <c r="AGH356"/>
      <c r="AGI356"/>
      <c r="AGJ356"/>
      <c r="AGK356"/>
      <c r="AGL356"/>
      <c r="AGM356"/>
      <c r="AGN356"/>
      <c r="AGO356"/>
      <c r="AGP356"/>
      <c r="AGQ356"/>
      <c r="AGR356"/>
      <c r="AGS356"/>
      <c r="AGT356"/>
      <c r="AGU356"/>
      <c r="AGV356"/>
      <c r="AGW356"/>
      <c r="AGX356"/>
      <c r="AGY356"/>
      <c r="AGZ356"/>
      <c r="AHA356"/>
      <c r="AHB356"/>
      <c r="AHC356"/>
      <c r="AHD356"/>
      <c r="AHE356"/>
      <c r="AHF356"/>
      <c r="AHG356"/>
      <c r="AHH356"/>
      <c r="AHI356"/>
      <c r="AHJ356"/>
      <c r="AHK356"/>
      <c r="AHL356"/>
      <c r="AHM356"/>
      <c r="AHN356"/>
      <c r="AHO356"/>
      <c r="AHP356"/>
      <c r="AHQ356"/>
      <c r="AHR356"/>
      <c r="AHS356"/>
      <c r="AHT356"/>
      <c r="AHU356"/>
      <c r="AHV356"/>
      <c r="AHW356"/>
      <c r="AHX356"/>
      <c r="AHY356"/>
      <c r="AHZ356"/>
      <c r="AIA356"/>
      <c r="AIB356"/>
      <c r="AIC356"/>
      <c r="AID356"/>
      <c r="AIE356"/>
      <c r="AIF356"/>
      <c r="AIG356"/>
      <c r="AIH356"/>
      <c r="AII356"/>
      <c r="AIJ356"/>
      <c r="AIK356"/>
      <c r="AIL356"/>
      <c r="AIM356"/>
      <c r="AIN356"/>
      <c r="AIO356"/>
      <c r="AIP356"/>
      <c r="AIQ356"/>
      <c r="AIR356"/>
      <c r="AIS356"/>
      <c r="AIT356"/>
      <c r="AIU356"/>
      <c r="AIV356"/>
      <c r="AIW356"/>
      <c r="AIX356"/>
      <c r="AIY356"/>
      <c r="AIZ356"/>
      <c r="AJA356"/>
      <c r="AJB356"/>
      <c r="AJC356"/>
      <c r="AJD356"/>
      <c r="AJE356"/>
      <c r="AJF356"/>
      <c r="AJG356"/>
      <c r="AJH356"/>
      <c r="AJI356"/>
      <c r="AJJ356"/>
      <c r="AJK356"/>
      <c r="AJL356"/>
      <c r="AJM356"/>
      <c r="AJN356"/>
      <c r="AJO356"/>
      <c r="AJP356"/>
      <c r="AJQ356"/>
      <c r="AJR356"/>
      <c r="AJS356"/>
      <c r="AJT356"/>
      <c r="AJU356"/>
      <c r="AJV356"/>
      <c r="AJW356"/>
      <c r="AJX356"/>
      <c r="AJY356"/>
      <c r="AJZ356"/>
      <c r="AKA356"/>
      <c r="AKB356"/>
      <c r="AKC356"/>
      <c r="AKD356"/>
      <c r="AKE356"/>
      <c r="AKF356"/>
      <c r="AKG356"/>
      <c r="AKH356"/>
      <c r="AKI356"/>
      <c r="AKJ356"/>
      <c r="AKK356"/>
      <c r="AKL356"/>
      <c r="AKM356"/>
      <c r="AKN356"/>
      <c r="AKO356"/>
      <c r="AKP356"/>
      <c r="AKQ356"/>
      <c r="AKR356"/>
      <c r="AKS356"/>
      <c r="AKT356"/>
      <c r="AKU356"/>
      <c r="AKV356"/>
      <c r="AKW356"/>
      <c r="AKX356"/>
      <c r="AKY356"/>
      <c r="AKZ356"/>
      <c r="ALA356"/>
      <c r="ALB356"/>
      <c r="ALC356"/>
      <c r="ALD356"/>
      <c r="ALE356"/>
      <c r="ALF356"/>
      <c r="ALG356"/>
      <c r="ALH356"/>
      <c r="ALI356"/>
      <c r="ALJ356"/>
      <c r="ALK356"/>
      <c r="ALL356"/>
      <c r="ALM356"/>
      <c r="ALN356"/>
      <c r="ALO356"/>
      <c r="ALP356"/>
      <c r="ALQ356"/>
      <c r="ALR356"/>
      <c r="ALS356"/>
      <c r="ALT356"/>
      <c r="ALU356"/>
      <c r="ALV356"/>
      <c r="ALW356"/>
      <c r="ALX356"/>
      <c r="ALY356"/>
      <c r="ALZ356"/>
      <c r="AMA356"/>
      <c r="AMB356"/>
      <c r="AMC356"/>
      <c r="AMD356"/>
      <c r="AME356"/>
      <c r="AMF356"/>
      <c r="AMG356"/>
      <c r="AMH356"/>
      <c r="AMI356"/>
      <c r="AMJ356"/>
      <c r="AMK356"/>
      <c r="AML356"/>
      <c r="AMM356"/>
      <c r="AMN356"/>
      <c r="AMO356"/>
      <c r="AMP356"/>
      <c r="AMQ356"/>
      <c r="AMR356"/>
      <c r="AMS356"/>
      <c r="AMT356"/>
      <c r="AMU356"/>
      <c r="AMV356"/>
      <c r="AMW356"/>
      <c r="AMX356"/>
      <c r="AMY356"/>
      <c r="AMZ356"/>
      <c r="ANA356"/>
      <c r="ANB356"/>
      <c r="ANC356"/>
      <c r="AND356"/>
      <c r="ANE356"/>
    </row>
    <row r="357" spans="3:1048" s="6" customFormat="1" ht="15" customHeight="1" x14ac:dyDescent="0.25">
      <c r="C357" s="6" t="str">
        <f t="shared" si="247"/>
        <v>Ruud</v>
      </c>
      <c r="D357" s="6" t="str">
        <f t="shared" si="248"/>
        <v>PROUH80 T2 RU350 D15  (80 gal)</v>
      </c>
      <c r="E357" s="6">
        <f t="shared" si="266"/>
        <v>211144</v>
      </c>
      <c r="F357" s="60">
        <f t="shared" si="202"/>
        <v>80</v>
      </c>
      <c r="G357" s="6" t="str">
        <f t="shared" si="249"/>
        <v>RheemHBDR2280</v>
      </c>
      <c r="H357" s="62">
        <v>0</v>
      </c>
      <c r="I357" s="60">
        <v>1</v>
      </c>
      <c r="J357" s="61">
        <f t="shared" si="205"/>
        <v>0</v>
      </c>
      <c r="K357" s="61" t="str">
        <f t="shared" si="206"/>
        <v>3.4</v>
      </c>
      <c r="L357" s="127">
        <f t="shared" si="245"/>
        <v>0</v>
      </c>
      <c r="M357" s="169" t="str">
        <f t="shared" si="267"/>
        <v>RuudPROUH80RU350D15</v>
      </c>
      <c r="N357" s="97" t="s">
        <v>196</v>
      </c>
      <c r="O357" s="32">
        <v>3</v>
      </c>
      <c r="P357" s="81">
        <f t="shared" si="246"/>
        <v>21</v>
      </c>
      <c r="Q357" s="12" t="s">
        <v>99</v>
      </c>
      <c r="R357" s="68">
        <f t="shared" si="279"/>
        <v>11</v>
      </c>
      <c r="S357" s="68">
        <f t="shared" si="278"/>
        <v>211144</v>
      </c>
      <c r="T357" s="65" t="str">
        <f t="shared" si="250"/>
        <v>PROUH80 T2 RU350 D15  (80 gal)</v>
      </c>
      <c r="U357" s="168">
        <f t="shared" si="255"/>
        <v>1</v>
      </c>
      <c r="V357" s="13" t="s">
        <v>261</v>
      </c>
      <c r="W357" s="14">
        <v>80</v>
      </c>
      <c r="X357" s="105" t="s">
        <v>230</v>
      </c>
      <c r="Y357" s="86" t="s">
        <v>230</v>
      </c>
      <c r="Z357" s="91" t="str">
        <f t="shared" si="280"/>
        <v>RheemHBDR2280</v>
      </c>
      <c r="AA357" s="126">
        <v>0</v>
      </c>
      <c r="AB357" s="42"/>
      <c r="AC357" s="51" t="s">
        <v>265</v>
      </c>
      <c r="AD357" s="171" t="s">
        <v>264</v>
      </c>
      <c r="AE357" s="52"/>
      <c r="AF357" s="49"/>
      <c r="AG357" s="138" t="str">
        <f t="shared" si="264"/>
        <v>2,     211144,   "PROUH80 T2 RU350 D15  (80 gal)"</v>
      </c>
      <c r="AH357" s="140" t="str">
        <f t="shared" si="273"/>
        <v>Ruud</v>
      </c>
      <c r="AI357" t="s">
        <v>676</v>
      </c>
      <c r="AJ357" s="166">
        <f t="shared" si="256"/>
        <v>1</v>
      </c>
      <c r="AK357" s="138" t="str">
        <f t="shared" si="265"/>
        <v xml:space="preserve">          case  PROUH80 T2 RU350 D15  (80 gal)   :   "RuudPROUH80RU350D15"</v>
      </c>
      <c r="AL357"/>
      <c r="AM357"/>
      <c r="AN357"/>
      <c r="AO357"/>
      <c r="AP357"/>
      <c r="AQ357"/>
      <c r="AR357"/>
      <c r="AS357"/>
      <c r="AT357"/>
      <c r="AU357"/>
      <c r="AV357"/>
      <c r="AW357"/>
      <c r="AX357"/>
      <c r="AY357"/>
      <c r="AZ357"/>
      <c r="BA357"/>
      <c r="BB357"/>
      <c r="BC357"/>
      <c r="BD357"/>
      <c r="BE357"/>
      <c r="BF357"/>
      <c r="BG357"/>
      <c r="BH357"/>
      <c r="BI357"/>
      <c r="BJ357"/>
      <c r="BK357"/>
      <c r="BL357"/>
      <c r="BM357"/>
      <c r="BN357"/>
      <c r="BO357"/>
      <c r="BP357"/>
      <c r="BQ357"/>
      <c r="BR357"/>
      <c r="BS357"/>
      <c r="BT357"/>
      <c r="BU357"/>
      <c r="BV357"/>
      <c r="BW357"/>
      <c r="BX357"/>
      <c r="BY357"/>
      <c r="BZ357"/>
      <c r="CA357"/>
      <c r="CB357"/>
      <c r="CC357"/>
      <c r="CD357"/>
      <c r="CE357"/>
      <c r="CF357"/>
      <c r="CG357"/>
      <c r="CH357"/>
      <c r="CI357"/>
      <c r="CJ357"/>
      <c r="CK357"/>
      <c r="CL357"/>
      <c r="CM357"/>
      <c r="CN357"/>
      <c r="CO357"/>
      <c r="CP357"/>
      <c r="CQ357"/>
      <c r="CR357"/>
      <c r="CS357"/>
      <c r="CT357"/>
      <c r="CU357"/>
      <c r="CV357"/>
      <c r="CW357"/>
      <c r="CX357"/>
      <c r="CY357"/>
      <c r="CZ357"/>
      <c r="DA357"/>
      <c r="DB357"/>
      <c r="DC357"/>
      <c r="DD357"/>
      <c r="DE357"/>
      <c r="DF357"/>
      <c r="DG357"/>
      <c r="DH357"/>
      <c r="DI357"/>
      <c r="DJ357"/>
      <c r="DK357"/>
      <c r="DL357"/>
      <c r="DM357"/>
      <c r="DN357"/>
      <c r="DO357"/>
      <c r="DP357"/>
      <c r="DQ357"/>
      <c r="DR357"/>
      <c r="DS357"/>
      <c r="DT357"/>
      <c r="DU357"/>
      <c r="DV357"/>
      <c r="DW357"/>
      <c r="DX357"/>
      <c r="DY357"/>
      <c r="DZ357"/>
      <c r="EA357"/>
      <c r="EB357"/>
      <c r="EC357"/>
      <c r="ED357"/>
      <c r="EE357"/>
      <c r="EF357"/>
      <c r="EG357"/>
      <c r="EH357"/>
      <c r="EI357"/>
      <c r="EJ357"/>
      <c r="EK357"/>
      <c r="EL357"/>
      <c r="EM357"/>
      <c r="EN357"/>
      <c r="EO357"/>
      <c r="EP357"/>
      <c r="EQ357"/>
      <c r="ER357"/>
      <c r="ES357"/>
      <c r="ET357"/>
      <c r="EU357"/>
      <c r="EV357"/>
      <c r="EW357"/>
      <c r="EX357"/>
      <c r="EY357"/>
      <c r="EZ357"/>
      <c r="FA357"/>
      <c r="FB357"/>
      <c r="FC357"/>
      <c r="FD357"/>
      <c r="FE357"/>
      <c r="FF357"/>
      <c r="FG357"/>
      <c r="FH357"/>
      <c r="FI357"/>
      <c r="FJ357"/>
      <c r="FK357"/>
      <c r="FL357"/>
      <c r="FM357"/>
      <c r="FN357"/>
      <c r="FO357"/>
      <c r="FP357"/>
      <c r="FQ357"/>
      <c r="FR357"/>
      <c r="FS357"/>
      <c r="FT357"/>
      <c r="FU357"/>
      <c r="FV357"/>
      <c r="FW357"/>
      <c r="FX357"/>
      <c r="FY357"/>
      <c r="FZ357"/>
      <c r="GA357"/>
      <c r="GB357"/>
      <c r="GC357"/>
      <c r="GD357"/>
      <c r="GE357"/>
      <c r="GF357"/>
      <c r="GG357"/>
      <c r="GH357"/>
      <c r="GI357"/>
      <c r="GJ357"/>
      <c r="GK357"/>
      <c r="GL357"/>
      <c r="GM357"/>
      <c r="GN357"/>
      <c r="GO357"/>
      <c r="GP357"/>
      <c r="GQ357"/>
      <c r="GR357"/>
      <c r="GS357"/>
      <c r="GT357"/>
      <c r="GU357"/>
      <c r="GV357"/>
      <c r="GW357"/>
      <c r="GX357"/>
      <c r="GY357"/>
      <c r="GZ357"/>
      <c r="HA357"/>
      <c r="HB357"/>
      <c r="HC357"/>
      <c r="HD357"/>
      <c r="HE357"/>
      <c r="HF357"/>
      <c r="HG357"/>
      <c r="HH357"/>
      <c r="HI357"/>
      <c r="HJ357"/>
      <c r="HK357"/>
      <c r="HL357"/>
      <c r="HM357"/>
      <c r="HN357"/>
      <c r="HO357"/>
      <c r="HP357"/>
      <c r="HQ357"/>
      <c r="HR357"/>
      <c r="HS357"/>
      <c r="HT357"/>
      <c r="HU357"/>
      <c r="HV357"/>
      <c r="HW357"/>
      <c r="HX357"/>
      <c r="HY357"/>
      <c r="HZ357"/>
      <c r="IA357"/>
      <c r="IB357"/>
      <c r="IC357"/>
      <c r="ID357"/>
      <c r="IE357"/>
      <c r="IF357"/>
      <c r="IG357"/>
      <c r="IH357"/>
      <c r="II357"/>
      <c r="IJ357"/>
      <c r="IK357"/>
      <c r="IL357"/>
      <c r="IM357"/>
      <c r="IN357"/>
      <c r="IO357"/>
      <c r="IP357"/>
      <c r="IQ357"/>
      <c r="IR357"/>
      <c r="IS357"/>
      <c r="IT357"/>
      <c r="IU357"/>
      <c r="IV357"/>
      <c r="IW357"/>
      <c r="IX357"/>
      <c r="IY357"/>
      <c r="IZ357"/>
      <c r="JA357"/>
      <c r="JB357"/>
      <c r="JC357"/>
      <c r="JD357"/>
      <c r="JE357"/>
      <c r="JF357"/>
      <c r="JG357"/>
      <c r="JH357"/>
      <c r="JI357"/>
      <c r="JJ357"/>
      <c r="JK357"/>
      <c r="JL357"/>
      <c r="JM357"/>
      <c r="JN357"/>
      <c r="JO357"/>
      <c r="JP357"/>
      <c r="JQ357"/>
      <c r="JR357"/>
      <c r="JS357"/>
      <c r="JT357"/>
      <c r="JU357"/>
      <c r="JV357"/>
      <c r="JW357"/>
      <c r="JX357"/>
      <c r="JY357"/>
      <c r="JZ357"/>
      <c r="KA357"/>
      <c r="KB357"/>
      <c r="KC357"/>
      <c r="KD357"/>
      <c r="KE357"/>
      <c r="KF357"/>
      <c r="KG357"/>
      <c r="KH357"/>
      <c r="KI357"/>
      <c r="KJ357"/>
      <c r="KK357"/>
      <c r="KL357"/>
      <c r="KM357"/>
      <c r="KN357"/>
      <c r="KO357"/>
      <c r="KP357"/>
      <c r="KQ357"/>
      <c r="KR357"/>
      <c r="KS357"/>
      <c r="KT357"/>
      <c r="KU357"/>
      <c r="KV357"/>
      <c r="KW357"/>
      <c r="KX357"/>
      <c r="KY357"/>
      <c r="KZ357"/>
      <c r="LA357"/>
      <c r="LB357"/>
      <c r="LC357"/>
      <c r="LD357"/>
      <c r="LE357"/>
      <c r="LF357"/>
      <c r="LG357"/>
      <c r="LH357"/>
      <c r="LI357"/>
      <c r="LJ357"/>
      <c r="LK357"/>
      <c r="LL357"/>
      <c r="LM357"/>
      <c r="LN357"/>
      <c r="LO357"/>
      <c r="LP357"/>
      <c r="LQ357"/>
      <c r="LR357"/>
      <c r="LS357"/>
      <c r="LT357"/>
      <c r="LU357"/>
      <c r="LV357"/>
      <c r="LW357"/>
      <c r="LX357"/>
      <c r="LY357"/>
      <c r="LZ357"/>
      <c r="MA357"/>
      <c r="MB357"/>
      <c r="MC357"/>
      <c r="MD357"/>
      <c r="ME357"/>
      <c r="MF357"/>
      <c r="MG357"/>
      <c r="MH357"/>
      <c r="MI357"/>
      <c r="MJ357"/>
      <c r="MK357"/>
      <c r="ML357"/>
      <c r="MM357"/>
      <c r="MN357"/>
      <c r="MO357"/>
      <c r="MP357"/>
      <c r="MQ357"/>
      <c r="MR357"/>
      <c r="MS357"/>
      <c r="MT357"/>
      <c r="MU357"/>
      <c r="MV357"/>
      <c r="MW357"/>
      <c r="MX357"/>
      <c r="MY357"/>
      <c r="MZ357"/>
      <c r="NA357"/>
      <c r="NB357"/>
      <c r="NC357"/>
      <c r="ND357"/>
      <c r="NE357"/>
      <c r="NF357"/>
      <c r="NG357"/>
      <c r="NH357"/>
      <c r="NI357"/>
      <c r="NJ357"/>
      <c r="NK357"/>
      <c r="NL357"/>
      <c r="NM357"/>
      <c r="NN357"/>
      <c r="NO357"/>
      <c r="NP357"/>
      <c r="NQ357"/>
      <c r="NR357"/>
      <c r="NS357"/>
      <c r="NT357"/>
      <c r="NU357"/>
      <c r="NV357"/>
      <c r="NW357"/>
      <c r="NX357"/>
      <c r="NY357"/>
      <c r="NZ357"/>
      <c r="OA357"/>
      <c r="OB357"/>
      <c r="OC357"/>
      <c r="OD357"/>
      <c r="OE357"/>
      <c r="OF357"/>
      <c r="OG357"/>
      <c r="OH357"/>
      <c r="OI357"/>
      <c r="OJ357"/>
      <c r="OK357"/>
      <c r="OL357"/>
      <c r="OM357"/>
      <c r="ON357"/>
      <c r="OO357"/>
      <c r="OP357"/>
      <c r="OQ357"/>
      <c r="OR357"/>
      <c r="OS357"/>
      <c r="OT357"/>
      <c r="OU357"/>
      <c r="OV357"/>
      <c r="OW357"/>
      <c r="OX357"/>
      <c r="OY357"/>
      <c r="OZ357"/>
      <c r="PA357"/>
      <c r="PB357"/>
      <c r="PC357"/>
      <c r="PD357"/>
      <c r="PE357"/>
      <c r="PF357"/>
      <c r="PG357"/>
      <c r="PH357"/>
      <c r="PI357"/>
      <c r="PJ357"/>
      <c r="PK357"/>
      <c r="PL357"/>
      <c r="PM357"/>
      <c r="PN357"/>
      <c r="PO357"/>
      <c r="PP357"/>
      <c r="PQ357"/>
      <c r="PR357"/>
      <c r="PS357"/>
      <c r="PT357"/>
      <c r="PU357"/>
      <c r="PV357"/>
      <c r="PW357"/>
      <c r="PX357"/>
      <c r="PY357"/>
      <c r="PZ357"/>
      <c r="QA357"/>
      <c r="QB357"/>
      <c r="QC357"/>
      <c r="QD357"/>
      <c r="QE357"/>
      <c r="QF357"/>
      <c r="QG357"/>
      <c r="QH357"/>
      <c r="QI357"/>
      <c r="QJ357"/>
      <c r="QK357"/>
      <c r="QL357"/>
      <c r="QM357"/>
      <c r="QN357"/>
      <c r="QO357"/>
      <c r="QP357"/>
      <c r="QQ357"/>
      <c r="QR357"/>
      <c r="QS357"/>
      <c r="QT357"/>
      <c r="QU357"/>
      <c r="QV357"/>
      <c r="QW357"/>
      <c r="QX357"/>
      <c r="QY357"/>
      <c r="QZ357"/>
      <c r="RA357"/>
      <c r="RB357"/>
      <c r="RC357"/>
      <c r="RD357"/>
      <c r="RE357"/>
      <c r="RF357"/>
      <c r="RG357"/>
      <c r="RH357"/>
      <c r="RI357"/>
      <c r="RJ357"/>
      <c r="RK357"/>
      <c r="RL357"/>
      <c r="RM357"/>
      <c r="RN357"/>
      <c r="RO357"/>
      <c r="RP357"/>
      <c r="RQ357"/>
      <c r="RR357"/>
      <c r="RS357"/>
      <c r="RT357"/>
      <c r="RU357"/>
      <c r="RV357"/>
      <c r="RW357"/>
      <c r="RX357"/>
      <c r="RY357"/>
      <c r="RZ357"/>
      <c r="SA357"/>
      <c r="SB357"/>
      <c r="SC357"/>
      <c r="SD357"/>
      <c r="SE357"/>
      <c r="SF357"/>
      <c r="SG357"/>
      <c r="SH357"/>
      <c r="SI357"/>
      <c r="SJ357"/>
      <c r="SK357"/>
      <c r="SL357"/>
      <c r="SM357"/>
      <c r="SN357"/>
      <c r="SO357"/>
      <c r="SP357"/>
      <c r="SQ357"/>
      <c r="SR357"/>
      <c r="SS357"/>
      <c r="ST357"/>
      <c r="SU357"/>
      <c r="SV357"/>
      <c r="SW357"/>
      <c r="SX357"/>
      <c r="SY357"/>
      <c r="SZ357"/>
      <c r="TA357"/>
      <c r="TB357"/>
      <c r="TC357"/>
      <c r="TD357"/>
      <c r="TE357"/>
      <c r="TF357"/>
      <c r="TG357"/>
      <c r="TH357"/>
      <c r="TI357"/>
      <c r="TJ357"/>
      <c r="TK357"/>
      <c r="TL357"/>
      <c r="TM357"/>
      <c r="TN357"/>
      <c r="TO357"/>
      <c r="TP357"/>
      <c r="TQ357"/>
      <c r="TR357"/>
      <c r="TS357"/>
      <c r="TT357"/>
      <c r="TU357"/>
      <c r="TV357"/>
      <c r="TW357"/>
      <c r="TX357"/>
      <c r="TY357"/>
      <c r="TZ357"/>
      <c r="UA357"/>
      <c r="UB357"/>
      <c r="UC357"/>
      <c r="UD357"/>
      <c r="UE357"/>
      <c r="UF357"/>
      <c r="UG357"/>
      <c r="UH357"/>
      <c r="UI357"/>
      <c r="UJ357"/>
      <c r="UK357"/>
      <c r="UL357"/>
      <c r="UM357"/>
      <c r="UN357"/>
      <c r="UO357"/>
      <c r="UP357"/>
      <c r="UQ357"/>
      <c r="UR357"/>
      <c r="US357"/>
      <c r="UT357"/>
      <c r="UU357"/>
      <c r="UV357"/>
      <c r="UW357"/>
      <c r="UX357"/>
      <c r="UY357"/>
      <c r="UZ357"/>
      <c r="VA357"/>
      <c r="VB357"/>
      <c r="VC357"/>
      <c r="VD357"/>
      <c r="VE357"/>
      <c r="VF357"/>
      <c r="VG357"/>
      <c r="VH357"/>
      <c r="VI357"/>
      <c r="VJ357"/>
      <c r="VK357"/>
      <c r="VL357"/>
      <c r="VM357"/>
      <c r="VN357"/>
      <c r="VO357"/>
      <c r="VP357"/>
      <c r="VQ357"/>
      <c r="VR357"/>
      <c r="VS357"/>
      <c r="VT357"/>
      <c r="VU357"/>
      <c r="VV357"/>
      <c r="VW357"/>
      <c r="VX357"/>
      <c r="VY357"/>
      <c r="VZ357"/>
      <c r="WA357"/>
      <c r="WB357"/>
      <c r="WC357"/>
      <c r="WD357"/>
      <c r="WE357"/>
      <c r="WF357"/>
      <c r="WG357"/>
      <c r="WH357"/>
      <c r="WI357"/>
      <c r="WJ357"/>
      <c r="WK357"/>
      <c r="WL357"/>
      <c r="WM357"/>
      <c r="WN357"/>
      <c r="WO357"/>
      <c r="WP357"/>
      <c r="WQ357"/>
      <c r="WR357"/>
      <c r="WS357"/>
      <c r="WT357"/>
      <c r="WU357"/>
      <c r="WV357"/>
      <c r="WW357"/>
      <c r="WX357"/>
      <c r="WY357"/>
      <c r="WZ357"/>
      <c r="XA357"/>
      <c r="XB357"/>
      <c r="XC357"/>
      <c r="XD357"/>
      <c r="XE357"/>
      <c r="XF357"/>
      <c r="XG357"/>
      <c r="XH357"/>
      <c r="XI357"/>
      <c r="XJ357"/>
      <c r="XK357"/>
      <c r="XL357"/>
      <c r="XM357"/>
      <c r="XN357"/>
      <c r="XO357"/>
      <c r="XP357"/>
      <c r="XQ357"/>
      <c r="XR357"/>
      <c r="XS357"/>
      <c r="XT357"/>
      <c r="XU357"/>
      <c r="XV357"/>
      <c r="XW357"/>
      <c r="XX357"/>
      <c r="XY357"/>
      <c r="XZ357"/>
      <c r="YA357"/>
      <c r="YB357"/>
      <c r="YC357"/>
      <c r="YD357"/>
      <c r="YE357"/>
      <c r="YF357"/>
      <c r="YG357"/>
      <c r="YH357"/>
      <c r="YI357"/>
      <c r="YJ357"/>
      <c r="YK357"/>
      <c r="YL357"/>
      <c r="YM357"/>
      <c r="YN357"/>
      <c r="YO357"/>
      <c r="YP357"/>
      <c r="YQ357"/>
      <c r="YR357"/>
      <c r="YS357"/>
      <c r="YT357"/>
      <c r="YU357"/>
      <c r="YV357"/>
      <c r="YW357"/>
      <c r="YX357"/>
      <c r="YY357"/>
      <c r="YZ357"/>
      <c r="ZA357"/>
      <c r="ZB357"/>
      <c r="ZC357"/>
      <c r="ZD357"/>
      <c r="ZE357"/>
      <c r="ZF357"/>
      <c r="ZG357"/>
      <c r="ZH357"/>
      <c r="ZI357"/>
      <c r="ZJ357"/>
      <c r="ZK357"/>
      <c r="ZL357"/>
      <c r="ZM357"/>
      <c r="ZN357"/>
      <c r="ZO357"/>
      <c r="ZP357"/>
      <c r="ZQ357"/>
      <c r="ZR357"/>
      <c r="ZS357"/>
      <c r="ZT357"/>
      <c r="ZU357"/>
      <c r="ZV357"/>
      <c r="ZW357"/>
      <c r="ZX357"/>
      <c r="ZY357"/>
      <c r="ZZ357"/>
      <c r="AAA357"/>
      <c r="AAB357"/>
      <c r="AAC357"/>
      <c r="AAD357"/>
      <c r="AAE357"/>
      <c r="AAF357"/>
      <c r="AAG357"/>
      <c r="AAH357"/>
      <c r="AAI357"/>
      <c r="AAJ357"/>
      <c r="AAK357"/>
      <c r="AAL357"/>
      <c r="AAM357"/>
      <c r="AAN357"/>
      <c r="AAO357"/>
      <c r="AAP357"/>
      <c r="AAQ357"/>
      <c r="AAR357"/>
      <c r="AAS357"/>
      <c r="AAT357"/>
      <c r="AAU357"/>
      <c r="AAV357"/>
      <c r="AAW357"/>
      <c r="AAX357"/>
      <c r="AAY357"/>
      <c r="AAZ357"/>
      <c r="ABA357"/>
      <c r="ABB357"/>
      <c r="ABC357"/>
      <c r="ABD357"/>
      <c r="ABE357"/>
      <c r="ABF357"/>
      <c r="ABG357"/>
      <c r="ABH357"/>
      <c r="ABI357"/>
      <c r="ABJ357"/>
      <c r="ABK357"/>
      <c r="ABL357"/>
      <c r="ABM357"/>
      <c r="ABN357"/>
      <c r="ABO357"/>
      <c r="ABP357"/>
      <c r="ABQ357"/>
      <c r="ABR357"/>
      <c r="ABS357"/>
      <c r="ABT357"/>
      <c r="ABU357"/>
      <c r="ABV357"/>
      <c r="ABW357"/>
      <c r="ABX357"/>
      <c r="ABY357"/>
      <c r="ABZ357"/>
      <c r="ACA357"/>
      <c r="ACB357"/>
      <c r="ACC357"/>
      <c r="ACD357"/>
      <c r="ACE357"/>
      <c r="ACF357"/>
      <c r="ACG357"/>
      <c r="ACH357"/>
      <c r="ACI357"/>
      <c r="ACJ357"/>
      <c r="ACK357"/>
      <c r="ACL357"/>
      <c r="ACM357"/>
      <c r="ACN357"/>
      <c r="ACO357"/>
      <c r="ACP357"/>
      <c r="ACQ357"/>
      <c r="ACR357"/>
      <c r="ACS357"/>
      <c r="ACT357"/>
      <c r="ACU357"/>
      <c r="ACV357"/>
      <c r="ACW357"/>
      <c r="ACX357"/>
      <c r="ACY357"/>
      <c r="ACZ357"/>
      <c r="ADA357"/>
      <c r="ADB357"/>
      <c r="ADC357"/>
      <c r="ADD357"/>
      <c r="ADE357"/>
      <c r="ADF357"/>
      <c r="ADG357"/>
      <c r="ADH357"/>
      <c r="ADI357"/>
      <c r="ADJ357"/>
      <c r="ADK357"/>
      <c r="ADL357"/>
      <c r="ADM357"/>
      <c r="ADN357"/>
      <c r="ADO357"/>
      <c r="ADP357"/>
      <c r="ADQ357"/>
      <c r="ADR357"/>
      <c r="ADS357"/>
      <c r="ADT357"/>
      <c r="ADU357"/>
      <c r="ADV357"/>
      <c r="ADW357"/>
      <c r="ADX357"/>
      <c r="ADY357"/>
      <c r="ADZ357"/>
      <c r="AEA357"/>
      <c r="AEB357"/>
      <c r="AEC357"/>
      <c r="AED357"/>
      <c r="AEE357"/>
      <c r="AEF357"/>
      <c r="AEG357"/>
      <c r="AEH357"/>
      <c r="AEI357"/>
      <c r="AEJ357"/>
      <c r="AEK357"/>
      <c r="AEL357"/>
      <c r="AEM357"/>
      <c r="AEN357"/>
      <c r="AEO357"/>
      <c r="AEP357"/>
      <c r="AEQ357"/>
      <c r="AER357"/>
      <c r="AES357"/>
      <c r="AET357"/>
      <c r="AEU357"/>
      <c r="AEV357"/>
      <c r="AEW357"/>
      <c r="AEX357"/>
      <c r="AEY357"/>
      <c r="AEZ357"/>
      <c r="AFA357"/>
      <c r="AFB357"/>
      <c r="AFC357"/>
      <c r="AFD357"/>
      <c r="AFE357"/>
      <c r="AFF357"/>
      <c r="AFG357"/>
      <c r="AFH357"/>
      <c r="AFI357"/>
      <c r="AFJ357"/>
      <c r="AFK357"/>
      <c r="AFL357"/>
      <c r="AFM357"/>
      <c r="AFN357"/>
      <c r="AFO357"/>
      <c r="AFP357"/>
      <c r="AFQ357"/>
      <c r="AFR357"/>
      <c r="AFS357"/>
      <c r="AFT357"/>
      <c r="AFU357"/>
      <c r="AFV357"/>
      <c r="AFW357"/>
      <c r="AFX357"/>
      <c r="AFY357"/>
      <c r="AFZ357"/>
      <c r="AGA357"/>
      <c r="AGB357"/>
      <c r="AGC357"/>
      <c r="AGD357"/>
      <c r="AGE357"/>
      <c r="AGF357"/>
      <c r="AGG357"/>
      <c r="AGH357"/>
      <c r="AGI357"/>
      <c r="AGJ357"/>
      <c r="AGK357"/>
      <c r="AGL357"/>
      <c r="AGM357"/>
      <c r="AGN357"/>
      <c r="AGO357"/>
      <c r="AGP357"/>
      <c r="AGQ357"/>
      <c r="AGR357"/>
      <c r="AGS357"/>
      <c r="AGT357"/>
      <c r="AGU357"/>
      <c r="AGV357"/>
      <c r="AGW357"/>
      <c r="AGX357"/>
      <c r="AGY357"/>
      <c r="AGZ357"/>
      <c r="AHA357"/>
      <c r="AHB357"/>
      <c r="AHC357"/>
      <c r="AHD357"/>
      <c r="AHE357"/>
      <c r="AHF357"/>
      <c r="AHG357"/>
      <c r="AHH357"/>
      <c r="AHI357"/>
      <c r="AHJ357"/>
      <c r="AHK357"/>
      <c r="AHL357"/>
      <c r="AHM357"/>
      <c r="AHN357"/>
      <c r="AHO357"/>
      <c r="AHP357"/>
      <c r="AHQ357"/>
      <c r="AHR357"/>
      <c r="AHS357"/>
      <c r="AHT357"/>
      <c r="AHU357"/>
      <c r="AHV357"/>
      <c r="AHW357"/>
      <c r="AHX357"/>
      <c r="AHY357"/>
      <c r="AHZ357"/>
      <c r="AIA357"/>
      <c r="AIB357"/>
      <c r="AIC357"/>
      <c r="AID357"/>
      <c r="AIE357"/>
      <c r="AIF357"/>
      <c r="AIG357"/>
      <c r="AIH357"/>
      <c r="AII357"/>
      <c r="AIJ357"/>
      <c r="AIK357"/>
      <c r="AIL357"/>
      <c r="AIM357"/>
      <c r="AIN357"/>
      <c r="AIO357"/>
      <c r="AIP357"/>
      <c r="AIQ357"/>
      <c r="AIR357"/>
      <c r="AIS357"/>
      <c r="AIT357"/>
      <c r="AIU357"/>
      <c r="AIV357"/>
      <c r="AIW357"/>
      <c r="AIX357"/>
      <c r="AIY357"/>
      <c r="AIZ357"/>
      <c r="AJA357"/>
      <c r="AJB357"/>
      <c r="AJC357"/>
      <c r="AJD357"/>
      <c r="AJE357"/>
      <c r="AJF357"/>
      <c r="AJG357"/>
      <c r="AJH357"/>
      <c r="AJI357"/>
      <c r="AJJ357"/>
      <c r="AJK357"/>
      <c r="AJL357"/>
      <c r="AJM357"/>
      <c r="AJN357"/>
      <c r="AJO357"/>
      <c r="AJP357"/>
      <c r="AJQ357"/>
      <c r="AJR357"/>
      <c r="AJS357"/>
      <c r="AJT357"/>
      <c r="AJU357"/>
      <c r="AJV357"/>
      <c r="AJW357"/>
      <c r="AJX357"/>
      <c r="AJY357"/>
      <c r="AJZ357"/>
      <c r="AKA357"/>
      <c r="AKB357"/>
      <c r="AKC357"/>
      <c r="AKD357"/>
      <c r="AKE357"/>
      <c r="AKF357"/>
      <c r="AKG357"/>
      <c r="AKH357"/>
      <c r="AKI357"/>
      <c r="AKJ357"/>
      <c r="AKK357"/>
      <c r="AKL357"/>
      <c r="AKM357"/>
      <c r="AKN357"/>
      <c r="AKO357"/>
      <c r="AKP357"/>
      <c r="AKQ357"/>
      <c r="AKR357"/>
      <c r="AKS357"/>
      <c r="AKT357"/>
      <c r="AKU357"/>
      <c r="AKV357"/>
      <c r="AKW357"/>
      <c r="AKX357"/>
      <c r="AKY357"/>
      <c r="AKZ357"/>
      <c r="ALA357"/>
      <c r="ALB357"/>
      <c r="ALC357"/>
      <c r="ALD357"/>
      <c r="ALE357"/>
      <c r="ALF357"/>
      <c r="ALG357"/>
      <c r="ALH357"/>
      <c r="ALI357"/>
      <c r="ALJ357"/>
      <c r="ALK357"/>
      <c r="ALL357"/>
      <c r="ALM357"/>
      <c r="ALN357"/>
      <c r="ALO357"/>
      <c r="ALP357"/>
      <c r="ALQ357"/>
      <c r="ALR357"/>
      <c r="ALS357"/>
      <c r="ALT357"/>
      <c r="ALU357"/>
      <c r="ALV357"/>
      <c r="ALW357"/>
      <c r="ALX357"/>
      <c r="ALY357"/>
      <c r="ALZ357"/>
      <c r="AMA357"/>
      <c r="AMB357"/>
      <c r="AMC357"/>
      <c r="AMD357"/>
      <c r="AME357"/>
      <c r="AMF357"/>
      <c r="AMG357"/>
      <c r="AMH357"/>
      <c r="AMI357"/>
      <c r="AMJ357"/>
      <c r="AMK357"/>
      <c r="AML357"/>
      <c r="AMM357"/>
      <c r="AMN357"/>
      <c r="AMO357"/>
      <c r="AMP357"/>
      <c r="AMQ357"/>
      <c r="AMR357"/>
      <c r="AMS357"/>
      <c r="AMT357"/>
      <c r="AMU357"/>
      <c r="AMV357"/>
      <c r="AMW357"/>
      <c r="AMX357"/>
      <c r="AMY357"/>
      <c r="AMZ357"/>
      <c r="ANA357"/>
      <c r="ANB357"/>
      <c r="ANC357"/>
      <c r="AND357"/>
      <c r="ANE357"/>
    </row>
    <row r="358" spans="3:1048" s="6" customFormat="1" ht="15" customHeight="1" x14ac:dyDescent="0.25">
      <c r="C358" s="6" t="str">
        <f t="shared" si="247"/>
        <v>Ruud</v>
      </c>
      <c r="D358" s="6" t="str">
        <f t="shared" si="248"/>
        <v>PROUH80 T2 RU350 DCB  (80 gal)</v>
      </c>
      <c r="E358" s="6">
        <f t="shared" si="266"/>
        <v>211241</v>
      </c>
      <c r="F358" s="60">
        <f t="shared" si="202"/>
        <v>80</v>
      </c>
      <c r="G358" s="6" t="str">
        <f t="shared" si="249"/>
        <v>RheemHBDR4580</v>
      </c>
      <c r="H358" s="62">
        <v>0</v>
      </c>
      <c r="I358" s="60">
        <v>1</v>
      </c>
      <c r="J358" s="61">
        <f t="shared" si="205"/>
        <v>0</v>
      </c>
      <c r="K358" s="61" t="str">
        <f t="shared" si="206"/>
        <v>3.4</v>
      </c>
      <c r="L358" s="127">
        <f t="shared" si="245"/>
        <v>0</v>
      </c>
      <c r="M358" s="169" t="str">
        <f t="shared" si="267"/>
        <v>RuudPROUH80RU350DCB</v>
      </c>
      <c r="N358" s="97" t="s">
        <v>196</v>
      </c>
      <c r="O358" s="32">
        <v>3</v>
      </c>
      <c r="P358" s="81">
        <f t="shared" si="246"/>
        <v>21</v>
      </c>
      <c r="Q358" s="12" t="s">
        <v>99</v>
      </c>
      <c r="R358" s="68">
        <f t="shared" si="279"/>
        <v>12</v>
      </c>
      <c r="S358" s="68">
        <f t="shared" si="278"/>
        <v>211241</v>
      </c>
      <c r="T358" s="65" t="str">
        <f t="shared" si="250"/>
        <v>PROUH80 T2 RU350 DCB  (80 gal)</v>
      </c>
      <c r="U358" s="168">
        <f t="shared" si="255"/>
        <v>1</v>
      </c>
      <c r="V358" s="13" t="s">
        <v>262</v>
      </c>
      <c r="W358" s="14">
        <v>80</v>
      </c>
      <c r="X358" s="105" t="s">
        <v>275</v>
      </c>
      <c r="Y358" s="86" t="s">
        <v>275</v>
      </c>
      <c r="Z358" s="91" t="str">
        <f t="shared" si="280"/>
        <v>RheemHBDR4580</v>
      </c>
      <c r="AA358" s="126">
        <v>0</v>
      </c>
      <c r="AB358" s="42"/>
      <c r="AC358" s="51" t="s">
        <v>265</v>
      </c>
      <c r="AD358" s="171" t="s">
        <v>264</v>
      </c>
      <c r="AE358" s="52"/>
      <c r="AF358" s="49"/>
      <c r="AG358" s="138" t="str">
        <f t="shared" si="264"/>
        <v>2,     211241,   "PROUH80 T2 RU350 DCB  (80 gal)"</v>
      </c>
      <c r="AH358" s="140" t="str">
        <f t="shared" si="273"/>
        <v>Ruud</v>
      </c>
      <c r="AI358" t="s">
        <v>677</v>
      </c>
      <c r="AJ358" s="166">
        <f t="shared" si="256"/>
        <v>1</v>
      </c>
      <c r="AK358" s="138" t="str">
        <f t="shared" si="265"/>
        <v xml:space="preserve">          case  PROUH80 T2 RU350 DCB  (80 gal)   :   "RuudPROUH80RU350DCB"</v>
      </c>
      <c r="AL358"/>
      <c r="AM358"/>
      <c r="AN358"/>
      <c r="AO358"/>
      <c r="AP358"/>
      <c r="AQ358"/>
      <c r="AR358"/>
      <c r="AS358"/>
      <c r="AT358"/>
      <c r="AU358"/>
      <c r="AV358"/>
      <c r="AW358"/>
      <c r="AX358"/>
      <c r="AY358"/>
      <c r="AZ358"/>
      <c r="BA358"/>
      <c r="BB358"/>
      <c r="BC358"/>
      <c r="BD358"/>
      <c r="BE358"/>
      <c r="BF358"/>
      <c r="BG358"/>
      <c r="BH358"/>
      <c r="BI358"/>
      <c r="BJ358"/>
      <c r="BK358"/>
      <c r="BL358"/>
      <c r="BM358"/>
      <c r="BN358"/>
      <c r="BO358"/>
      <c r="BP358"/>
      <c r="BQ358"/>
      <c r="BR358"/>
      <c r="BS358"/>
      <c r="BT358"/>
      <c r="BU358"/>
      <c r="BV358"/>
      <c r="BW358"/>
      <c r="BX358"/>
      <c r="BY358"/>
      <c r="BZ358"/>
      <c r="CA358"/>
      <c r="CB358"/>
      <c r="CC358"/>
      <c r="CD358"/>
      <c r="CE358"/>
      <c r="CF358"/>
      <c r="CG358"/>
      <c r="CH358"/>
      <c r="CI358"/>
      <c r="CJ358"/>
      <c r="CK358"/>
      <c r="CL358"/>
      <c r="CM358"/>
      <c r="CN358"/>
      <c r="CO358"/>
      <c r="CP358"/>
      <c r="CQ358"/>
      <c r="CR358"/>
      <c r="CS358"/>
      <c r="CT358"/>
      <c r="CU358"/>
      <c r="CV358"/>
      <c r="CW358"/>
      <c r="CX358"/>
      <c r="CY358"/>
      <c r="CZ358"/>
      <c r="DA358"/>
      <c r="DB358"/>
      <c r="DC358"/>
      <c r="DD358"/>
      <c r="DE358"/>
      <c r="DF358"/>
      <c r="DG358"/>
      <c r="DH358"/>
      <c r="DI358"/>
      <c r="DJ358"/>
      <c r="DK358"/>
      <c r="DL358"/>
      <c r="DM358"/>
      <c r="DN358"/>
      <c r="DO358"/>
      <c r="DP358"/>
      <c r="DQ358"/>
      <c r="DR358"/>
      <c r="DS358"/>
      <c r="DT358"/>
      <c r="DU358"/>
      <c r="DV358"/>
      <c r="DW358"/>
      <c r="DX358"/>
      <c r="DY358"/>
      <c r="DZ358"/>
      <c r="EA358"/>
      <c r="EB358"/>
      <c r="EC358"/>
      <c r="ED358"/>
      <c r="EE358"/>
      <c r="EF358"/>
      <c r="EG358"/>
      <c r="EH358"/>
      <c r="EI358"/>
      <c r="EJ358"/>
      <c r="EK358"/>
      <c r="EL358"/>
      <c r="EM358"/>
      <c r="EN358"/>
      <c r="EO358"/>
      <c r="EP358"/>
      <c r="EQ358"/>
      <c r="ER358"/>
      <c r="ES358"/>
      <c r="ET358"/>
      <c r="EU358"/>
      <c r="EV358"/>
      <c r="EW358"/>
      <c r="EX358"/>
      <c r="EY358"/>
      <c r="EZ358"/>
      <c r="FA358"/>
      <c r="FB358"/>
      <c r="FC358"/>
      <c r="FD358"/>
      <c r="FE358"/>
      <c r="FF358"/>
      <c r="FG358"/>
      <c r="FH358"/>
      <c r="FI358"/>
      <c r="FJ358"/>
      <c r="FK358"/>
      <c r="FL358"/>
      <c r="FM358"/>
      <c r="FN358"/>
      <c r="FO358"/>
      <c r="FP358"/>
      <c r="FQ358"/>
      <c r="FR358"/>
      <c r="FS358"/>
      <c r="FT358"/>
      <c r="FU358"/>
      <c r="FV358"/>
      <c r="FW358"/>
      <c r="FX358"/>
      <c r="FY358"/>
      <c r="FZ358"/>
      <c r="GA358"/>
      <c r="GB358"/>
      <c r="GC358"/>
      <c r="GD358"/>
      <c r="GE358"/>
      <c r="GF358"/>
      <c r="GG358"/>
      <c r="GH358"/>
      <c r="GI358"/>
      <c r="GJ358"/>
      <c r="GK358"/>
      <c r="GL358"/>
      <c r="GM358"/>
      <c r="GN358"/>
      <c r="GO358"/>
      <c r="GP358"/>
      <c r="GQ358"/>
      <c r="GR358"/>
      <c r="GS358"/>
      <c r="GT358"/>
      <c r="GU358"/>
      <c r="GV358"/>
      <c r="GW358"/>
      <c r="GX358"/>
      <c r="GY358"/>
      <c r="GZ358"/>
      <c r="HA358"/>
      <c r="HB358"/>
      <c r="HC358"/>
      <c r="HD358"/>
      <c r="HE358"/>
      <c r="HF358"/>
      <c r="HG358"/>
      <c r="HH358"/>
      <c r="HI358"/>
      <c r="HJ358"/>
      <c r="HK358"/>
      <c r="HL358"/>
      <c r="HM358"/>
      <c r="HN358"/>
      <c r="HO358"/>
      <c r="HP358"/>
      <c r="HQ358"/>
      <c r="HR358"/>
      <c r="HS358"/>
      <c r="HT358"/>
      <c r="HU358"/>
      <c r="HV358"/>
      <c r="HW358"/>
      <c r="HX358"/>
      <c r="HY358"/>
      <c r="HZ358"/>
      <c r="IA358"/>
      <c r="IB358"/>
      <c r="IC358"/>
      <c r="ID358"/>
      <c r="IE358"/>
      <c r="IF358"/>
      <c r="IG358"/>
      <c r="IH358"/>
      <c r="II358"/>
      <c r="IJ358"/>
      <c r="IK358"/>
      <c r="IL358"/>
      <c r="IM358"/>
      <c r="IN358"/>
      <c r="IO358"/>
      <c r="IP358"/>
      <c r="IQ358"/>
      <c r="IR358"/>
      <c r="IS358"/>
      <c r="IT358"/>
      <c r="IU358"/>
      <c r="IV358"/>
      <c r="IW358"/>
      <c r="IX358"/>
      <c r="IY358"/>
      <c r="IZ358"/>
      <c r="JA358"/>
      <c r="JB358"/>
      <c r="JC358"/>
      <c r="JD358"/>
      <c r="JE358"/>
      <c r="JF358"/>
      <c r="JG358"/>
      <c r="JH358"/>
      <c r="JI358"/>
      <c r="JJ358"/>
      <c r="JK358"/>
      <c r="JL358"/>
      <c r="JM358"/>
      <c r="JN358"/>
      <c r="JO358"/>
      <c r="JP358"/>
      <c r="JQ358"/>
      <c r="JR358"/>
      <c r="JS358"/>
      <c r="JT358"/>
      <c r="JU358"/>
      <c r="JV358"/>
      <c r="JW358"/>
      <c r="JX358"/>
      <c r="JY358"/>
      <c r="JZ358"/>
      <c r="KA358"/>
      <c r="KB358"/>
      <c r="KC358"/>
      <c r="KD358"/>
      <c r="KE358"/>
      <c r="KF358"/>
      <c r="KG358"/>
      <c r="KH358"/>
      <c r="KI358"/>
      <c r="KJ358"/>
      <c r="KK358"/>
      <c r="KL358"/>
      <c r="KM358"/>
      <c r="KN358"/>
      <c r="KO358"/>
      <c r="KP358"/>
      <c r="KQ358"/>
      <c r="KR358"/>
      <c r="KS358"/>
      <c r="KT358"/>
      <c r="KU358"/>
      <c r="KV358"/>
      <c r="KW358"/>
      <c r="KX358"/>
      <c r="KY358"/>
      <c r="KZ358"/>
      <c r="LA358"/>
      <c r="LB358"/>
      <c r="LC358"/>
      <c r="LD358"/>
      <c r="LE358"/>
      <c r="LF358"/>
      <c r="LG358"/>
      <c r="LH358"/>
      <c r="LI358"/>
      <c r="LJ358"/>
      <c r="LK358"/>
      <c r="LL358"/>
      <c r="LM358"/>
      <c r="LN358"/>
      <c r="LO358"/>
      <c r="LP358"/>
      <c r="LQ358"/>
      <c r="LR358"/>
      <c r="LS358"/>
      <c r="LT358"/>
      <c r="LU358"/>
      <c r="LV358"/>
      <c r="LW358"/>
      <c r="LX358"/>
      <c r="LY358"/>
      <c r="LZ358"/>
      <c r="MA358"/>
      <c r="MB358"/>
      <c r="MC358"/>
      <c r="MD358"/>
      <c r="ME358"/>
      <c r="MF358"/>
      <c r="MG358"/>
      <c r="MH358"/>
      <c r="MI358"/>
      <c r="MJ358"/>
      <c r="MK358"/>
      <c r="ML358"/>
      <c r="MM358"/>
      <c r="MN358"/>
      <c r="MO358"/>
      <c r="MP358"/>
      <c r="MQ358"/>
      <c r="MR358"/>
      <c r="MS358"/>
      <c r="MT358"/>
      <c r="MU358"/>
      <c r="MV358"/>
      <c r="MW358"/>
      <c r="MX358"/>
      <c r="MY358"/>
      <c r="MZ358"/>
      <c r="NA358"/>
      <c r="NB358"/>
      <c r="NC358"/>
      <c r="ND358"/>
      <c r="NE358"/>
      <c r="NF358"/>
      <c r="NG358"/>
      <c r="NH358"/>
      <c r="NI358"/>
      <c r="NJ358"/>
      <c r="NK358"/>
      <c r="NL358"/>
      <c r="NM358"/>
      <c r="NN358"/>
      <c r="NO358"/>
      <c r="NP358"/>
      <c r="NQ358"/>
      <c r="NR358"/>
      <c r="NS358"/>
      <c r="NT358"/>
      <c r="NU358"/>
      <c r="NV358"/>
      <c r="NW358"/>
      <c r="NX358"/>
      <c r="NY358"/>
      <c r="NZ358"/>
      <c r="OA358"/>
      <c r="OB358"/>
      <c r="OC358"/>
      <c r="OD358"/>
      <c r="OE358"/>
      <c r="OF358"/>
      <c r="OG358"/>
      <c r="OH358"/>
      <c r="OI358"/>
      <c r="OJ358"/>
      <c r="OK358"/>
      <c r="OL358"/>
      <c r="OM358"/>
      <c r="ON358"/>
      <c r="OO358"/>
      <c r="OP358"/>
      <c r="OQ358"/>
      <c r="OR358"/>
      <c r="OS358"/>
      <c r="OT358"/>
      <c r="OU358"/>
      <c r="OV358"/>
      <c r="OW358"/>
      <c r="OX358"/>
      <c r="OY358"/>
      <c r="OZ358"/>
      <c r="PA358"/>
      <c r="PB358"/>
      <c r="PC358"/>
      <c r="PD358"/>
      <c r="PE358"/>
      <c r="PF358"/>
      <c r="PG358"/>
      <c r="PH358"/>
      <c r="PI358"/>
      <c r="PJ358"/>
      <c r="PK358"/>
      <c r="PL358"/>
      <c r="PM358"/>
      <c r="PN358"/>
      <c r="PO358"/>
      <c r="PP358"/>
      <c r="PQ358"/>
      <c r="PR358"/>
      <c r="PS358"/>
      <c r="PT358"/>
      <c r="PU358"/>
      <c r="PV358"/>
      <c r="PW358"/>
      <c r="PX358"/>
      <c r="PY358"/>
      <c r="PZ358"/>
      <c r="QA358"/>
      <c r="QB358"/>
      <c r="QC358"/>
      <c r="QD358"/>
      <c r="QE358"/>
      <c r="QF358"/>
      <c r="QG358"/>
      <c r="QH358"/>
      <c r="QI358"/>
      <c r="QJ358"/>
      <c r="QK358"/>
      <c r="QL358"/>
      <c r="QM358"/>
      <c r="QN358"/>
      <c r="QO358"/>
      <c r="QP358"/>
      <c r="QQ358"/>
      <c r="QR358"/>
      <c r="QS358"/>
      <c r="QT358"/>
      <c r="QU358"/>
      <c r="QV358"/>
      <c r="QW358"/>
      <c r="QX358"/>
      <c r="QY358"/>
      <c r="QZ358"/>
      <c r="RA358"/>
      <c r="RB358"/>
      <c r="RC358"/>
      <c r="RD358"/>
      <c r="RE358"/>
      <c r="RF358"/>
      <c r="RG358"/>
      <c r="RH358"/>
      <c r="RI358"/>
      <c r="RJ358"/>
      <c r="RK358"/>
      <c r="RL358"/>
      <c r="RM358"/>
      <c r="RN358"/>
      <c r="RO358"/>
      <c r="RP358"/>
      <c r="RQ358"/>
      <c r="RR358"/>
      <c r="RS358"/>
      <c r="RT358"/>
      <c r="RU358"/>
      <c r="RV358"/>
      <c r="RW358"/>
      <c r="RX358"/>
      <c r="RY358"/>
      <c r="RZ358"/>
      <c r="SA358"/>
      <c r="SB358"/>
      <c r="SC358"/>
      <c r="SD358"/>
      <c r="SE358"/>
      <c r="SF358"/>
      <c r="SG358"/>
      <c r="SH358"/>
      <c r="SI358"/>
      <c r="SJ358"/>
      <c r="SK358"/>
      <c r="SL358"/>
      <c r="SM358"/>
      <c r="SN358"/>
      <c r="SO358"/>
      <c r="SP358"/>
      <c r="SQ358"/>
      <c r="SR358"/>
      <c r="SS358"/>
      <c r="ST358"/>
      <c r="SU358"/>
      <c r="SV358"/>
      <c r="SW358"/>
      <c r="SX358"/>
      <c r="SY358"/>
      <c r="SZ358"/>
      <c r="TA358"/>
      <c r="TB358"/>
      <c r="TC358"/>
      <c r="TD358"/>
      <c r="TE358"/>
      <c r="TF358"/>
      <c r="TG358"/>
      <c r="TH358"/>
      <c r="TI358"/>
      <c r="TJ358"/>
      <c r="TK358"/>
      <c r="TL358"/>
      <c r="TM358"/>
      <c r="TN358"/>
      <c r="TO358"/>
      <c r="TP358"/>
      <c r="TQ358"/>
      <c r="TR358"/>
      <c r="TS358"/>
      <c r="TT358"/>
      <c r="TU358"/>
      <c r="TV358"/>
      <c r="TW358"/>
      <c r="TX358"/>
      <c r="TY358"/>
      <c r="TZ358"/>
      <c r="UA358"/>
      <c r="UB358"/>
      <c r="UC358"/>
      <c r="UD358"/>
      <c r="UE358"/>
      <c r="UF358"/>
      <c r="UG358"/>
      <c r="UH358"/>
      <c r="UI358"/>
      <c r="UJ358"/>
      <c r="UK358"/>
      <c r="UL358"/>
      <c r="UM358"/>
      <c r="UN358"/>
      <c r="UO358"/>
      <c r="UP358"/>
      <c r="UQ358"/>
      <c r="UR358"/>
      <c r="US358"/>
      <c r="UT358"/>
      <c r="UU358"/>
      <c r="UV358"/>
      <c r="UW358"/>
      <c r="UX358"/>
      <c r="UY358"/>
      <c r="UZ358"/>
      <c r="VA358"/>
      <c r="VB358"/>
      <c r="VC358"/>
      <c r="VD358"/>
      <c r="VE358"/>
      <c r="VF358"/>
      <c r="VG358"/>
      <c r="VH358"/>
      <c r="VI358"/>
      <c r="VJ358"/>
      <c r="VK358"/>
      <c r="VL358"/>
      <c r="VM358"/>
      <c r="VN358"/>
      <c r="VO358"/>
      <c r="VP358"/>
      <c r="VQ358"/>
      <c r="VR358"/>
      <c r="VS358"/>
      <c r="VT358"/>
      <c r="VU358"/>
      <c r="VV358"/>
      <c r="VW358"/>
      <c r="VX358"/>
      <c r="VY358"/>
      <c r="VZ358"/>
      <c r="WA358"/>
      <c r="WB358"/>
      <c r="WC358"/>
      <c r="WD358"/>
      <c r="WE358"/>
      <c r="WF358"/>
      <c r="WG358"/>
      <c r="WH358"/>
      <c r="WI358"/>
      <c r="WJ358"/>
      <c r="WK358"/>
      <c r="WL358"/>
      <c r="WM358"/>
      <c r="WN358"/>
      <c r="WO358"/>
      <c r="WP358"/>
      <c r="WQ358"/>
      <c r="WR358"/>
      <c r="WS358"/>
      <c r="WT358"/>
      <c r="WU358"/>
      <c r="WV358"/>
      <c r="WW358"/>
      <c r="WX358"/>
      <c r="WY358"/>
      <c r="WZ358"/>
      <c r="XA358"/>
      <c r="XB358"/>
      <c r="XC358"/>
      <c r="XD358"/>
      <c r="XE358"/>
      <c r="XF358"/>
      <c r="XG358"/>
      <c r="XH358"/>
      <c r="XI358"/>
      <c r="XJ358"/>
      <c r="XK358"/>
      <c r="XL358"/>
      <c r="XM358"/>
      <c r="XN358"/>
      <c r="XO358"/>
      <c r="XP358"/>
      <c r="XQ358"/>
      <c r="XR358"/>
      <c r="XS358"/>
      <c r="XT358"/>
      <c r="XU358"/>
      <c r="XV358"/>
      <c r="XW358"/>
      <c r="XX358"/>
      <c r="XY358"/>
      <c r="XZ358"/>
      <c r="YA358"/>
      <c r="YB358"/>
      <c r="YC358"/>
      <c r="YD358"/>
      <c r="YE358"/>
      <c r="YF358"/>
      <c r="YG358"/>
      <c r="YH358"/>
      <c r="YI358"/>
      <c r="YJ358"/>
      <c r="YK358"/>
      <c r="YL358"/>
      <c r="YM358"/>
      <c r="YN358"/>
      <c r="YO358"/>
      <c r="YP358"/>
      <c r="YQ358"/>
      <c r="YR358"/>
      <c r="YS358"/>
      <c r="YT358"/>
      <c r="YU358"/>
      <c r="YV358"/>
      <c r="YW358"/>
      <c r="YX358"/>
      <c r="YY358"/>
      <c r="YZ358"/>
      <c r="ZA358"/>
      <c r="ZB358"/>
      <c r="ZC358"/>
      <c r="ZD358"/>
      <c r="ZE358"/>
      <c r="ZF358"/>
      <c r="ZG358"/>
      <c r="ZH358"/>
      <c r="ZI358"/>
      <c r="ZJ358"/>
      <c r="ZK358"/>
      <c r="ZL358"/>
      <c r="ZM358"/>
      <c r="ZN358"/>
      <c r="ZO358"/>
      <c r="ZP358"/>
      <c r="ZQ358"/>
      <c r="ZR358"/>
      <c r="ZS358"/>
      <c r="ZT358"/>
      <c r="ZU358"/>
      <c r="ZV358"/>
      <c r="ZW358"/>
      <c r="ZX358"/>
      <c r="ZY358"/>
      <c r="ZZ358"/>
      <c r="AAA358"/>
      <c r="AAB358"/>
      <c r="AAC358"/>
      <c r="AAD358"/>
      <c r="AAE358"/>
      <c r="AAF358"/>
      <c r="AAG358"/>
      <c r="AAH358"/>
      <c r="AAI358"/>
      <c r="AAJ358"/>
      <c r="AAK358"/>
      <c r="AAL358"/>
      <c r="AAM358"/>
      <c r="AAN358"/>
      <c r="AAO358"/>
      <c r="AAP358"/>
      <c r="AAQ358"/>
      <c r="AAR358"/>
      <c r="AAS358"/>
      <c r="AAT358"/>
      <c r="AAU358"/>
      <c r="AAV358"/>
      <c r="AAW358"/>
      <c r="AAX358"/>
      <c r="AAY358"/>
      <c r="AAZ358"/>
      <c r="ABA358"/>
      <c r="ABB358"/>
      <c r="ABC358"/>
      <c r="ABD358"/>
      <c r="ABE358"/>
      <c r="ABF358"/>
      <c r="ABG358"/>
      <c r="ABH358"/>
      <c r="ABI358"/>
      <c r="ABJ358"/>
      <c r="ABK358"/>
      <c r="ABL358"/>
      <c r="ABM358"/>
      <c r="ABN358"/>
      <c r="ABO358"/>
      <c r="ABP358"/>
      <c r="ABQ358"/>
      <c r="ABR358"/>
      <c r="ABS358"/>
      <c r="ABT358"/>
      <c r="ABU358"/>
      <c r="ABV358"/>
      <c r="ABW358"/>
      <c r="ABX358"/>
      <c r="ABY358"/>
      <c r="ABZ358"/>
      <c r="ACA358"/>
      <c r="ACB358"/>
      <c r="ACC358"/>
      <c r="ACD358"/>
      <c r="ACE358"/>
      <c r="ACF358"/>
      <c r="ACG358"/>
      <c r="ACH358"/>
      <c r="ACI358"/>
      <c r="ACJ358"/>
      <c r="ACK358"/>
      <c r="ACL358"/>
      <c r="ACM358"/>
      <c r="ACN358"/>
      <c r="ACO358"/>
      <c r="ACP358"/>
      <c r="ACQ358"/>
      <c r="ACR358"/>
      <c r="ACS358"/>
      <c r="ACT358"/>
      <c r="ACU358"/>
      <c r="ACV358"/>
      <c r="ACW358"/>
      <c r="ACX358"/>
      <c r="ACY358"/>
      <c r="ACZ358"/>
      <c r="ADA358"/>
      <c r="ADB358"/>
      <c r="ADC358"/>
      <c r="ADD358"/>
      <c r="ADE358"/>
      <c r="ADF358"/>
      <c r="ADG358"/>
      <c r="ADH358"/>
      <c r="ADI358"/>
      <c r="ADJ358"/>
      <c r="ADK358"/>
      <c r="ADL358"/>
      <c r="ADM358"/>
      <c r="ADN358"/>
      <c r="ADO358"/>
      <c r="ADP358"/>
      <c r="ADQ358"/>
      <c r="ADR358"/>
      <c r="ADS358"/>
      <c r="ADT358"/>
      <c r="ADU358"/>
      <c r="ADV358"/>
      <c r="ADW358"/>
      <c r="ADX358"/>
      <c r="ADY358"/>
      <c r="ADZ358"/>
      <c r="AEA358"/>
      <c r="AEB358"/>
      <c r="AEC358"/>
      <c r="AED358"/>
      <c r="AEE358"/>
      <c r="AEF358"/>
      <c r="AEG358"/>
      <c r="AEH358"/>
      <c r="AEI358"/>
      <c r="AEJ358"/>
      <c r="AEK358"/>
      <c r="AEL358"/>
      <c r="AEM358"/>
      <c r="AEN358"/>
      <c r="AEO358"/>
      <c r="AEP358"/>
      <c r="AEQ358"/>
      <c r="AER358"/>
      <c r="AES358"/>
      <c r="AET358"/>
      <c r="AEU358"/>
      <c r="AEV358"/>
      <c r="AEW358"/>
      <c r="AEX358"/>
      <c r="AEY358"/>
      <c r="AEZ358"/>
      <c r="AFA358"/>
      <c r="AFB358"/>
      <c r="AFC358"/>
      <c r="AFD358"/>
      <c r="AFE358"/>
      <c r="AFF358"/>
      <c r="AFG358"/>
      <c r="AFH358"/>
      <c r="AFI358"/>
      <c r="AFJ358"/>
      <c r="AFK358"/>
      <c r="AFL358"/>
      <c r="AFM358"/>
      <c r="AFN358"/>
      <c r="AFO358"/>
      <c r="AFP358"/>
      <c r="AFQ358"/>
      <c r="AFR358"/>
      <c r="AFS358"/>
      <c r="AFT358"/>
      <c r="AFU358"/>
      <c r="AFV358"/>
      <c r="AFW358"/>
      <c r="AFX358"/>
      <c r="AFY358"/>
      <c r="AFZ358"/>
      <c r="AGA358"/>
      <c r="AGB358"/>
      <c r="AGC358"/>
      <c r="AGD358"/>
      <c r="AGE358"/>
      <c r="AGF358"/>
      <c r="AGG358"/>
      <c r="AGH358"/>
      <c r="AGI358"/>
      <c r="AGJ358"/>
      <c r="AGK358"/>
      <c r="AGL358"/>
      <c r="AGM358"/>
      <c r="AGN358"/>
      <c r="AGO358"/>
      <c r="AGP358"/>
      <c r="AGQ358"/>
      <c r="AGR358"/>
      <c r="AGS358"/>
      <c r="AGT358"/>
      <c r="AGU358"/>
      <c r="AGV358"/>
      <c r="AGW358"/>
      <c r="AGX358"/>
      <c r="AGY358"/>
      <c r="AGZ358"/>
      <c r="AHA358"/>
      <c r="AHB358"/>
      <c r="AHC358"/>
      <c r="AHD358"/>
      <c r="AHE358"/>
      <c r="AHF358"/>
      <c r="AHG358"/>
      <c r="AHH358"/>
      <c r="AHI358"/>
      <c r="AHJ358"/>
      <c r="AHK358"/>
      <c r="AHL358"/>
      <c r="AHM358"/>
      <c r="AHN358"/>
      <c r="AHO358"/>
      <c r="AHP358"/>
      <c r="AHQ358"/>
      <c r="AHR358"/>
      <c r="AHS358"/>
      <c r="AHT358"/>
      <c r="AHU358"/>
      <c r="AHV358"/>
      <c r="AHW358"/>
      <c r="AHX358"/>
      <c r="AHY358"/>
      <c r="AHZ358"/>
      <c r="AIA358"/>
      <c r="AIB358"/>
      <c r="AIC358"/>
      <c r="AID358"/>
      <c r="AIE358"/>
      <c r="AIF358"/>
      <c r="AIG358"/>
      <c r="AIH358"/>
      <c r="AII358"/>
      <c r="AIJ358"/>
      <c r="AIK358"/>
      <c r="AIL358"/>
      <c r="AIM358"/>
      <c r="AIN358"/>
      <c r="AIO358"/>
      <c r="AIP358"/>
      <c r="AIQ358"/>
      <c r="AIR358"/>
      <c r="AIS358"/>
      <c r="AIT358"/>
      <c r="AIU358"/>
      <c r="AIV358"/>
      <c r="AIW358"/>
      <c r="AIX358"/>
      <c r="AIY358"/>
      <c r="AIZ358"/>
      <c r="AJA358"/>
      <c r="AJB358"/>
      <c r="AJC358"/>
      <c r="AJD358"/>
      <c r="AJE358"/>
      <c r="AJF358"/>
      <c r="AJG358"/>
      <c r="AJH358"/>
      <c r="AJI358"/>
      <c r="AJJ358"/>
      <c r="AJK358"/>
      <c r="AJL358"/>
      <c r="AJM358"/>
      <c r="AJN358"/>
      <c r="AJO358"/>
      <c r="AJP358"/>
      <c r="AJQ358"/>
      <c r="AJR358"/>
      <c r="AJS358"/>
      <c r="AJT358"/>
      <c r="AJU358"/>
      <c r="AJV358"/>
      <c r="AJW358"/>
      <c r="AJX358"/>
      <c r="AJY358"/>
      <c r="AJZ358"/>
      <c r="AKA358"/>
      <c r="AKB358"/>
      <c r="AKC358"/>
      <c r="AKD358"/>
      <c r="AKE358"/>
      <c r="AKF358"/>
      <c r="AKG358"/>
      <c r="AKH358"/>
      <c r="AKI358"/>
      <c r="AKJ358"/>
      <c r="AKK358"/>
      <c r="AKL358"/>
      <c r="AKM358"/>
      <c r="AKN358"/>
      <c r="AKO358"/>
      <c r="AKP358"/>
      <c r="AKQ358"/>
      <c r="AKR358"/>
      <c r="AKS358"/>
      <c r="AKT358"/>
      <c r="AKU358"/>
      <c r="AKV358"/>
      <c r="AKW358"/>
      <c r="AKX358"/>
      <c r="AKY358"/>
      <c r="AKZ358"/>
      <c r="ALA358"/>
      <c r="ALB358"/>
      <c r="ALC358"/>
      <c r="ALD358"/>
      <c r="ALE358"/>
      <c r="ALF358"/>
      <c r="ALG358"/>
      <c r="ALH358"/>
      <c r="ALI358"/>
      <c r="ALJ358"/>
      <c r="ALK358"/>
      <c r="ALL358"/>
      <c r="ALM358"/>
      <c r="ALN358"/>
      <c r="ALO358"/>
      <c r="ALP358"/>
      <c r="ALQ358"/>
      <c r="ALR358"/>
      <c r="ALS358"/>
      <c r="ALT358"/>
      <c r="ALU358"/>
      <c r="ALV358"/>
      <c r="ALW358"/>
      <c r="ALX358"/>
      <c r="ALY358"/>
      <c r="ALZ358"/>
      <c r="AMA358"/>
      <c r="AMB358"/>
      <c r="AMC358"/>
      <c r="AMD358"/>
      <c r="AME358"/>
      <c r="AMF358"/>
      <c r="AMG358"/>
      <c r="AMH358"/>
      <c r="AMI358"/>
      <c r="AMJ358"/>
      <c r="AMK358"/>
      <c r="AML358"/>
      <c r="AMM358"/>
      <c r="AMN358"/>
      <c r="AMO358"/>
      <c r="AMP358"/>
      <c r="AMQ358"/>
      <c r="AMR358"/>
      <c r="AMS358"/>
      <c r="AMT358"/>
      <c r="AMU358"/>
      <c r="AMV358"/>
      <c r="AMW358"/>
      <c r="AMX358"/>
      <c r="AMY358"/>
      <c r="AMZ358"/>
      <c r="ANA358"/>
      <c r="ANB358"/>
      <c r="ANC358"/>
      <c r="AND358"/>
      <c r="ANE358"/>
    </row>
    <row r="359" spans="3:1048" s="6" customFormat="1" ht="15" customHeight="1" x14ac:dyDescent="0.25">
      <c r="C359" s="6" t="str">
        <f t="shared" si="247"/>
        <v>Sanden</v>
      </c>
      <c r="D359" s="6" t="str">
        <f t="shared" si="248"/>
        <v>GS3-45HPA-US &amp; SAN-43SSAQA  (43 gal)</v>
      </c>
      <c r="E359" s="6">
        <f t="shared" si="266"/>
        <v>220116</v>
      </c>
      <c r="F359" s="60">
        <f t="shared" si="202"/>
        <v>43</v>
      </c>
      <c r="G359" s="6" t="str">
        <f t="shared" si="249"/>
        <v>Sanden40</v>
      </c>
      <c r="H359" s="62">
        <v>0</v>
      </c>
      <c r="I359" s="60">
        <v>1</v>
      </c>
      <c r="J359" s="61">
        <f t="shared" si="205"/>
        <v>0</v>
      </c>
      <c r="K359" s="61">
        <f t="shared" si="206"/>
        <v>2.87</v>
      </c>
      <c r="L359" s="127">
        <f t="shared" si="245"/>
        <v>0</v>
      </c>
      <c r="M359" s="169" t="str">
        <f t="shared" si="267"/>
        <v>SandenGS3_SAN43SSAQA</v>
      </c>
      <c r="N359" s="97" t="s">
        <v>196</v>
      </c>
      <c r="O359" s="32">
        <v>3</v>
      </c>
      <c r="P359" s="81">
        <f t="shared" si="246"/>
        <v>22</v>
      </c>
      <c r="Q359" s="12" t="s">
        <v>100</v>
      </c>
      <c r="R359" s="67">
        <v>1</v>
      </c>
      <c r="S359" s="68">
        <f t="shared" si="278"/>
        <v>220116</v>
      </c>
      <c r="T359" s="65" t="str">
        <f t="shared" si="250"/>
        <v>GS3-45HPA-US &amp; SAN-43SSAQA  (43 gal)</v>
      </c>
      <c r="U359" s="168">
        <f t="shared" si="255"/>
        <v>1</v>
      </c>
      <c r="V359" s="99" t="s">
        <v>215</v>
      </c>
      <c r="W359" s="14">
        <v>43</v>
      </c>
      <c r="X359" s="30" t="s">
        <v>166</v>
      </c>
      <c r="Y359" s="86" t="s">
        <v>166</v>
      </c>
      <c r="Z359" s="91" t="str">
        <f t="shared" si="280"/>
        <v>Sanden40</v>
      </c>
      <c r="AA359" s="126">
        <v>0</v>
      </c>
      <c r="AB359" s="42" t="s">
        <v>41</v>
      </c>
      <c r="AC359" s="51">
        <v>4</v>
      </c>
      <c r="AD359" s="171">
        <f>[1]ESTAR_to_AWHS!L67</f>
        <v>2.87</v>
      </c>
      <c r="AE359" s="52">
        <v>42804</v>
      </c>
      <c r="AF359" s="49"/>
      <c r="AG359" s="138" t="str">
        <f t="shared" si="264"/>
        <v>2,     220116,   "GS3-45HPA-US &amp; SAN-43SSAQA  (43 gal)"</v>
      </c>
      <c r="AH359" s="139" t="str">
        <f>Q359</f>
        <v>Sanden</v>
      </c>
      <c r="AI359" t="s">
        <v>683</v>
      </c>
      <c r="AJ359" s="166">
        <f t="shared" si="256"/>
        <v>1</v>
      </c>
      <c r="AK359" s="138" t="str">
        <f t="shared" si="265"/>
        <v xml:space="preserve">          case  GS3-45HPA-US &amp; SAN-43SSAQA  (43 gal)   :   "SandenGS3_SAN43SSAQA"</v>
      </c>
      <c r="AL359"/>
      <c r="AM359"/>
      <c r="AN359"/>
      <c r="AO359"/>
      <c r="AP359"/>
      <c r="AQ359"/>
      <c r="AR359"/>
      <c r="AS359"/>
      <c r="AT359"/>
      <c r="AU359"/>
      <c r="AV359"/>
      <c r="AW359"/>
      <c r="AX359"/>
      <c r="AY359"/>
      <c r="AZ359"/>
      <c r="BA359"/>
      <c r="BB359"/>
      <c r="BC359"/>
      <c r="BD359"/>
      <c r="BE359"/>
      <c r="BF359"/>
      <c r="BG359"/>
      <c r="BH359"/>
      <c r="BI359"/>
      <c r="BJ359"/>
      <c r="BK359"/>
      <c r="BL359"/>
      <c r="BM359"/>
      <c r="BN359"/>
      <c r="BO359"/>
      <c r="BP359"/>
      <c r="BQ359"/>
      <c r="BR359"/>
      <c r="BS359"/>
      <c r="BT359"/>
      <c r="BU359"/>
      <c r="BV359"/>
      <c r="BW359"/>
      <c r="BX359"/>
      <c r="BY359"/>
      <c r="BZ359"/>
      <c r="CA359"/>
      <c r="CB359"/>
      <c r="CC359"/>
      <c r="CD359"/>
      <c r="CE359"/>
      <c r="CF359"/>
      <c r="CG359"/>
      <c r="CH359"/>
      <c r="CI359"/>
      <c r="CJ359"/>
      <c r="CK359"/>
      <c r="CL359"/>
      <c r="CM359"/>
      <c r="CN359"/>
      <c r="CO359"/>
      <c r="CP359"/>
      <c r="CQ359"/>
      <c r="CR359"/>
      <c r="CS359"/>
      <c r="CT359"/>
      <c r="CU359"/>
      <c r="CV359"/>
      <c r="CW359"/>
      <c r="CX359"/>
      <c r="CY359"/>
      <c r="CZ359"/>
      <c r="DA359"/>
      <c r="DB359"/>
      <c r="DC359"/>
      <c r="DD359"/>
      <c r="DE359"/>
      <c r="DF359"/>
      <c r="DG359"/>
      <c r="DH359"/>
      <c r="DI359"/>
      <c r="DJ359"/>
      <c r="DK359"/>
      <c r="DL359"/>
      <c r="DM359"/>
      <c r="DN359"/>
      <c r="DO359"/>
      <c r="DP359"/>
      <c r="DQ359"/>
      <c r="DR359"/>
      <c r="DS359"/>
      <c r="DT359"/>
      <c r="DU359"/>
      <c r="DV359"/>
      <c r="DW359"/>
      <c r="DX359"/>
      <c r="DY359"/>
      <c r="DZ359"/>
      <c r="EA359"/>
      <c r="EB359"/>
      <c r="EC359"/>
      <c r="ED359"/>
      <c r="EE359"/>
      <c r="EF359"/>
      <c r="EG359"/>
      <c r="EH359"/>
      <c r="EI359"/>
      <c r="EJ359"/>
      <c r="EK359"/>
      <c r="EL359"/>
      <c r="EM359"/>
      <c r="EN359"/>
      <c r="EO359"/>
      <c r="EP359"/>
      <c r="EQ359"/>
      <c r="ER359"/>
      <c r="ES359"/>
      <c r="ET359"/>
      <c r="EU359"/>
      <c r="EV359"/>
      <c r="EW359"/>
      <c r="EX359"/>
      <c r="EY359"/>
      <c r="EZ359"/>
      <c r="FA359"/>
      <c r="FB359"/>
      <c r="FC359"/>
      <c r="FD359"/>
      <c r="FE359"/>
      <c r="FF359"/>
      <c r="FG359"/>
      <c r="FH359"/>
      <c r="FI359"/>
      <c r="FJ359"/>
      <c r="FK359"/>
      <c r="FL359"/>
      <c r="FM359"/>
      <c r="FN359"/>
      <c r="FO359"/>
      <c r="FP359"/>
      <c r="FQ359"/>
      <c r="FR359"/>
      <c r="FS359"/>
      <c r="FT359"/>
      <c r="FU359"/>
      <c r="FV359"/>
      <c r="FW359"/>
      <c r="FX359"/>
      <c r="FY359"/>
      <c r="FZ359"/>
      <c r="GA359"/>
      <c r="GB359"/>
      <c r="GC359"/>
      <c r="GD359"/>
      <c r="GE359"/>
      <c r="GF359"/>
      <c r="GG359"/>
      <c r="GH359"/>
      <c r="GI359"/>
      <c r="GJ359"/>
      <c r="GK359"/>
      <c r="GL359"/>
      <c r="GM359"/>
      <c r="GN359"/>
      <c r="GO359"/>
      <c r="GP359"/>
      <c r="GQ359"/>
      <c r="GR359"/>
      <c r="GS359"/>
      <c r="GT359"/>
      <c r="GU359"/>
      <c r="GV359"/>
      <c r="GW359"/>
      <c r="GX359"/>
      <c r="GY359"/>
      <c r="GZ359"/>
      <c r="HA359"/>
      <c r="HB359"/>
      <c r="HC359"/>
      <c r="HD359"/>
      <c r="HE359"/>
      <c r="HF359"/>
      <c r="HG359"/>
      <c r="HH359"/>
      <c r="HI359"/>
      <c r="HJ359"/>
      <c r="HK359"/>
      <c r="HL359"/>
      <c r="HM359"/>
      <c r="HN359"/>
      <c r="HO359"/>
      <c r="HP359"/>
      <c r="HQ359"/>
      <c r="HR359"/>
      <c r="HS359"/>
      <c r="HT359"/>
      <c r="HU359"/>
      <c r="HV359"/>
      <c r="HW359"/>
      <c r="HX359"/>
      <c r="HY359"/>
      <c r="HZ359"/>
      <c r="IA359"/>
      <c r="IB359"/>
      <c r="IC359"/>
      <c r="ID359"/>
      <c r="IE359"/>
      <c r="IF359"/>
      <c r="IG359"/>
      <c r="IH359"/>
      <c r="II359"/>
      <c r="IJ359"/>
      <c r="IK359"/>
      <c r="IL359"/>
      <c r="IM359"/>
      <c r="IN359"/>
      <c r="IO359"/>
      <c r="IP359"/>
      <c r="IQ359"/>
      <c r="IR359"/>
      <c r="IS359"/>
      <c r="IT359"/>
      <c r="IU359"/>
      <c r="IV359"/>
      <c r="IW359"/>
      <c r="IX359"/>
      <c r="IY359"/>
      <c r="IZ359"/>
      <c r="JA359"/>
      <c r="JB359"/>
      <c r="JC359"/>
      <c r="JD359"/>
      <c r="JE359"/>
      <c r="JF359"/>
      <c r="JG359"/>
      <c r="JH359"/>
      <c r="JI359"/>
      <c r="JJ359"/>
      <c r="JK359"/>
      <c r="JL359"/>
      <c r="JM359"/>
      <c r="JN359"/>
      <c r="JO359"/>
      <c r="JP359"/>
      <c r="JQ359"/>
      <c r="JR359"/>
      <c r="JS359"/>
      <c r="JT359"/>
      <c r="JU359"/>
      <c r="JV359"/>
      <c r="JW359"/>
      <c r="JX359"/>
      <c r="JY359"/>
      <c r="JZ359"/>
      <c r="KA359"/>
      <c r="KB359"/>
      <c r="KC359"/>
      <c r="KD359"/>
      <c r="KE359"/>
      <c r="KF359"/>
      <c r="KG359"/>
      <c r="KH359"/>
      <c r="KI359"/>
      <c r="KJ359"/>
      <c r="KK359"/>
      <c r="KL359"/>
      <c r="KM359"/>
      <c r="KN359"/>
      <c r="KO359"/>
      <c r="KP359"/>
      <c r="KQ359"/>
      <c r="KR359"/>
      <c r="KS359"/>
      <c r="KT359"/>
      <c r="KU359"/>
      <c r="KV359"/>
      <c r="KW359"/>
      <c r="KX359"/>
      <c r="KY359"/>
      <c r="KZ359"/>
      <c r="LA359"/>
      <c r="LB359"/>
      <c r="LC359"/>
      <c r="LD359"/>
      <c r="LE359"/>
      <c r="LF359"/>
      <c r="LG359"/>
      <c r="LH359"/>
      <c r="LI359"/>
      <c r="LJ359"/>
      <c r="LK359"/>
      <c r="LL359"/>
      <c r="LM359"/>
      <c r="LN359"/>
      <c r="LO359"/>
      <c r="LP359"/>
      <c r="LQ359"/>
      <c r="LR359"/>
      <c r="LS359"/>
      <c r="LT359"/>
      <c r="LU359"/>
      <c r="LV359"/>
      <c r="LW359"/>
      <c r="LX359"/>
      <c r="LY359"/>
      <c r="LZ359"/>
      <c r="MA359"/>
      <c r="MB359"/>
      <c r="MC359"/>
      <c r="MD359"/>
      <c r="ME359"/>
      <c r="MF359"/>
      <c r="MG359"/>
      <c r="MH359"/>
      <c r="MI359"/>
      <c r="MJ359"/>
      <c r="MK359"/>
      <c r="ML359"/>
      <c r="MM359"/>
      <c r="MN359"/>
      <c r="MO359"/>
      <c r="MP359"/>
      <c r="MQ359"/>
      <c r="MR359"/>
      <c r="MS359"/>
      <c r="MT359"/>
      <c r="MU359"/>
      <c r="MV359"/>
      <c r="MW359"/>
      <c r="MX359"/>
      <c r="MY359"/>
      <c r="MZ359"/>
      <c r="NA359"/>
      <c r="NB359"/>
      <c r="NC359"/>
      <c r="ND359"/>
      <c r="NE359"/>
      <c r="NF359"/>
      <c r="NG359"/>
      <c r="NH359"/>
      <c r="NI359"/>
      <c r="NJ359"/>
      <c r="NK359"/>
      <c r="NL359"/>
      <c r="NM359"/>
      <c r="NN359"/>
      <c r="NO359"/>
      <c r="NP359"/>
      <c r="NQ359"/>
      <c r="NR359"/>
      <c r="NS359"/>
      <c r="NT359"/>
      <c r="NU359"/>
      <c r="NV359"/>
      <c r="NW359"/>
      <c r="NX359"/>
      <c r="NY359"/>
      <c r="NZ359"/>
      <c r="OA359"/>
      <c r="OB359"/>
      <c r="OC359"/>
      <c r="OD359"/>
      <c r="OE359"/>
      <c r="OF359"/>
      <c r="OG359"/>
      <c r="OH359"/>
      <c r="OI359"/>
      <c r="OJ359"/>
      <c r="OK359"/>
      <c r="OL359"/>
      <c r="OM359"/>
      <c r="ON359"/>
      <c r="OO359"/>
      <c r="OP359"/>
      <c r="OQ359"/>
      <c r="OR359"/>
      <c r="OS359"/>
      <c r="OT359"/>
      <c r="OU359"/>
      <c r="OV359"/>
      <c r="OW359"/>
      <c r="OX359"/>
      <c r="OY359"/>
      <c r="OZ359"/>
      <c r="PA359"/>
      <c r="PB359"/>
      <c r="PC359"/>
      <c r="PD359"/>
      <c r="PE359"/>
      <c r="PF359"/>
      <c r="PG359"/>
      <c r="PH359"/>
      <c r="PI359"/>
      <c r="PJ359"/>
      <c r="PK359"/>
      <c r="PL359"/>
      <c r="PM359"/>
      <c r="PN359"/>
      <c r="PO359"/>
      <c r="PP359"/>
      <c r="PQ359"/>
      <c r="PR359"/>
      <c r="PS359"/>
      <c r="PT359"/>
      <c r="PU359"/>
      <c r="PV359"/>
      <c r="PW359"/>
      <c r="PX359"/>
      <c r="PY359"/>
      <c r="PZ359"/>
      <c r="QA359"/>
      <c r="QB359"/>
      <c r="QC359"/>
      <c r="QD359"/>
      <c r="QE359"/>
      <c r="QF359"/>
      <c r="QG359"/>
      <c r="QH359"/>
      <c r="QI359"/>
      <c r="QJ359"/>
      <c r="QK359"/>
      <c r="QL359"/>
      <c r="QM359"/>
      <c r="QN359"/>
      <c r="QO359"/>
      <c r="QP359"/>
      <c r="QQ359"/>
      <c r="QR359"/>
      <c r="QS359"/>
      <c r="QT359"/>
      <c r="QU359"/>
      <c r="QV359"/>
      <c r="QW359"/>
      <c r="QX359"/>
      <c r="QY359"/>
      <c r="QZ359"/>
      <c r="RA359"/>
      <c r="RB359"/>
      <c r="RC359"/>
      <c r="RD359"/>
      <c r="RE359"/>
      <c r="RF359"/>
      <c r="RG359"/>
      <c r="RH359"/>
      <c r="RI359"/>
      <c r="RJ359"/>
      <c r="RK359"/>
      <c r="RL359"/>
      <c r="RM359"/>
      <c r="RN359"/>
      <c r="RO359"/>
      <c r="RP359"/>
      <c r="RQ359"/>
      <c r="RR359"/>
      <c r="RS359"/>
      <c r="RT359"/>
      <c r="RU359"/>
      <c r="RV359"/>
      <c r="RW359"/>
      <c r="RX359"/>
      <c r="RY359"/>
      <c r="RZ359"/>
      <c r="SA359"/>
      <c r="SB359"/>
      <c r="SC359"/>
      <c r="SD359"/>
      <c r="SE359"/>
      <c r="SF359"/>
      <c r="SG359"/>
      <c r="SH359"/>
      <c r="SI359"/>
      <c r="SJ359"/>
      <c r="SK359"/>
      <c r="SL359"/>
      <c r="SM359"/>
      <c r="SN359"/>
      <c r="SO359"/>
      <c r="SP359"/>
      <c r="SQ359"/>
      <c r="SR359"/>
      <c r="SS359"/>
      <c r="ST359"/>
      <c r="SU359"/>
      <c r="SV359"/>
      <c r="SW359"/>
      <c r="SX359"/>
      <c r="SY359"/>
      <c r="SZ359"/>
      <c r="TA359"/>
      <c r="TB359"/>
      <c r="TC359"/>
      <c r="TD359"/>
      <c r="TE359"/>
      <c r="TF359"/>
      <c r="TG359"/>
      <c r="TH359"/>
      <c r="TI359"/>
      <c r="TJ359"/>
      <c r="TK359"/>
      <c r="TL359"/>
      <c r="TM359"/>
      <c r="TN359"/>
      <c r="TO359"/>
      <c r="TP359"/>
      <c r="TQ359"/>
      <c r="TR359"/>
      <c r="TS359"/>
      <c r="TT359"/>
      <c r="TU359"/>
      <c r="TV359"/>
      <c r="TW359"/>
      <c r="TX359"/>
      <c r="TY359"/>
      <c r="TZ359"/>
      <c r="UA359"/>
      <c r="UB359"/>
      <c r="UC359"/>
      <c r="UD359"/>
      <c r="UE359"/>
      <c r="UF359"/>
      <c r="UG359"/>
      <c r="UH359"/>
      <c r="UI359"/>
      <c r="UJ359"/>
      <c r="UK359"/>
      <c r="UL359"/>
      <c r="UM359"/>
      <c r="UN359"/>
      <c r="UO359"/>
      <c r="UP359"/>
      <c r="UQ359"/>
      <c r="UR359"/>
      <c r="US359"/>
      <c r="UT359"/>
      <c r="UU359"/>
      <c r="UV359"/>
      <c r="UW359"/>
      <c r="UX359"/>
      <c r="UY359"/>
      <c r="UZ359"/>
      <c r="VA359"/>
      <c r="VB359"/>
      <c r="VC359"/>
      <c r="VD359"/>
      <c r="VE359"/>
      <c r="VF359"/>
      <c r="VG359"/>
      <c r="VH359"/>
      <c r="VI359"/>
      <c r="VJ359"/>
      <c r="VK359"/>
      <c r="VL359"/>
      <c r="VM359"/>
      <c r="VN359"/>
      <c r="VO359"/>
      <c r="VP359"/>
      <c r="VQ359"/>
      <c r="VR359"/>
      <c r="VS359"/>
      <c r="VT359"/>
      <c r="VU359"/>
      <c r="VV359"/>
      <c r="VW359"/>
      <c r="VX359"/>
      <c r="VY359"/>
      <c r="VZ359"/>
      <c r="WA359"/>
      <c r="WB359"/>
      <c r="WC359"/>
      <c r="WD359"/>
      <c r="WE359"/>
      <c r="WF359"/>
      <c r="WG359"/>
      <c r="WH359"/>
      <c r="WI359"/>
      <c r="WJ359"/>
      <c r="WK359"/>
      <c r="WL359"/>
      <c r="WM359"/>
      <c r="WN359"/>
      <c r="WO359"/>
      <c r="WP359"/>
      <c r="WQ359"/>
      <c r="WR359"/>
      <c r="WS359"/>
      <c r="WT359"/>
      <c r="WU359"/>
      <c r="WV359"/>
      <c r="WW359"/>
      <c r="WX359"/>
      <c r="WY359"/>
      <c r="WZ359"/>
      <c r="XA359"/>
      <c r="XB359"/>
      <c r="XC359"/>
      <c r="XD359"/>
      <c r="XE359"/>
      <c r="XF359"/>
      <c r="XG359"/>
      <c r="XH359"/>
      <c r="XI359"/>
      <c r="XJ359"/>
      <c r="XK359"/>
      <c r="XL359"/>
      <c r="XM359"/>
      <c r="XN359"/>
      <c r="XO359"/>
      <c r="XP359"/>
      <c r="XQ359"/>
      <c r="XR359"/>
      <c r="XS359"/>
      <c r="XT359"/>
      <c r="XU359"/>
      <c r="XV359"/>
      <c r="XW359"/>
      <c r="XX359"/>
      <c r="XY359"/>
      <c r="XZ359"/>
      <c r="YA359"/>
      <c r="YB359"/>
      <c r="YC359"/>
      <c r="YD359"/>
      <c r="YE359"/>
      <c r="YF359"/>
      <c r="YG359"/>
      <c r="YH359"/>
      <c r="YI359"/>
      <c r="YJ359"/>
      <c r="YK359"/>
      <c r="YL359"/>
      <c r="YM359"/>
      <c r="YN359"/>
      <c r="YO359"/>
      <c r="YP359"/>
      <c r="YQ359"/>
      <c r="YR359"/>
      <c r="YS359"/>
      <c r="YT359"/>
      <c r="YU359"/>
      <c r="YV359"/>
      <c r="YW359"/>
      <c r="YX359"/>
      <c r="YY359"/>
      <c r="YZ359"/>
      <c r="ZA359"/>
      <c r="ZB359"/>
      <c r="ZC359"/>
      <c r="ZD359"/>
      <c r="ZE359"/>
      <c r="ZF359"/>
      <c r="ZG359"/>
      <c r="ZH359"/>
      <c r="ZI359"/>
      <c r="ZJ359"/>
      <c r="ZK359"/>
      <c r="ZL359"/>
      <c r="ZM359"/>
      <c r="ZN359"/>
      <c r="ZO359"/>
      <c r="ZP359"/>
      <c r="ZQ359"/>
      <c r="ZR359"/>
      <c r="ZS359"/>
      <c r="ZT359"/>
      <c r="ZU359"/>
      <c r="ZV359"/>
      <c r="ZW359"/>
      <c r="ZX359"/>
      <c r="ZY359"/>
      <c r="ZZ359"/>
      <c r="AAA359"/>
      <c r="AAB359"/>
      <c r="AAC359"/>
      <c r="AAD359"/>
      <c r="AAE359"/>
      <c r="AAF359"/>
      <c r="AAG359"/>
      <c r="AAH359"/>
      <c r="AAI359"/>
      <c r="AAJ359"/>
      <c r="AAK359"/>
      <c r="AAL359"/>
      <c r="AAM359"/>
      <c r="AAN359"/>
      <c r="AAO359"/>
      <c r="AAP359"/>
      <c r="AAQ359"/>
      <c r="AAR359"/>
      <c r="AAS359"/>
      <c r="AAT359"/>
      <c r="AAU359"/>
      <c r="AAV359"/>
      <c r="AAW359"/>
      <c r="AAX359"/>
      <c r="AAY359"/>
      <c r="AAZ359"/>
      <c r="ABA359"/>
      <c r="ABB359"/>
      <c r="ABC359"/>
      <c r="ABD359"/>
      <c r="ABE359"/>
      <c r="ABF359"/>
      <c r="ABG359"/>
      <c r="ABH359"/>
      <c r="ABI359"/>
      <c r="ABJ359"/>
      <c r="ABK359"/>
      <c r="ABL359"/>
      <c r="ABM359"/>
      <c r="ABN359"/>
      <c r="ABO359"/>
      <c r="ABP359"/>
      <c r="ABQ359"/>
      <c r="ABR359"/>
      <c r="ABS359"/>
      <c r="ABT359"/>
      <c r="ABU359"/>
      <c r="ABV359"/>
      <c r="ABW359"/>
      <c r="ABX359"/>
      <c r="ABY359"/>
      <c r="ABZ359"/>
      <c r="ACA359"/>
      <c r="ACB359"/>
      <c r="ACC359"/>
      <c r="ACD359"/>
      <c r="ACE359"/>
      <c r="ACF359"/>
      <c r="ACG359"/>
      <c r="ACH359"/>
      <c r="ACI359"/>
      <c r="ACJ359"/>
      <c r="ACK359"/>
      <c r="ACL359"/>
      <c r="ACM359"/>
      <c r="ACN359"/>
      <c r="ACO359"/>
      <c r="ACP359"/>
      <c r="ACQ359"/>
      <c r="ACR359"/>
      <c r="ACS359"/>
      <c r="ACT359"/>
      <c r="ACU359"/>
      <c r="ACV359"/>
      <c r="ACW359"/>
      <c r="ACX359"/>
      <c r="ACY359"/>
      <c r="ACZ359"/>
      <c r="ADA359"/>
      <c r="ADB359"/>
      <c r="ADC359"/>
      <c r="ADD359"/>
      <c r="ADE359"/>
      <c r="ADF359"/>
      <c r="ADG359"/>
      <c r="ADH359"/>
      <c r="ADI359"/>
      <c r="ADJ359"/>
      <c r="ADK359"/>
      <c r="ADL359"/>
      <c r="ADM359"/>
      <c r="ADN359"/>
      <c r="ADO359"/>
      <c r="ADP359"/>
      <c r="ADQ359"/>
      <c r="ADR359"/>
      <c r="ADS359"/>
      <c r="ADT359"/>
      <c r="ADU359"/>
      <c r="ADV359"/>
      <c r="ADW359"/>
      <c r="ADX359"/>
      <c r="ADY359"/>
      <c r="ADZ359"/>
      <c r="AEA359"/>
      <c r="AEB359"/>
      <c r="AEC359"/>
      <c r="AED359"/>
      <c r="AEE359"/>
      <c r="AEF359"/>
      <c r="AEG359"/>
      <c r="AEH359"/>
      <c r="AEI359"/>
      <c r="AEJ359"/>
      <c r="AEK359"/>
      <c r="AEL359"/>
      <c r="AEM359"/>
      <c r="AEN359"/>
      <c r="AEO359"/>
      <c r="AEP359"/>
      <c r="AEQ359"/>
      <c r="AER359"/>
      <c r="AES359"/>
      <c r="AET359"/>
      <c r="AEU359"/>
      <c r="AEV359"/>
      <c r="AEW359"/>
      <c r="AEX359"/>
      <c r="AEY359"/>
      <c r="AEZ359"/>
      <c r="AFA359"/>
      <c r="AFB359"/>
      <c r="AFC359"/>
      <c r="AFD359"/>
      <c r="AFE359"/>
      <c r="AFF359"/>
      <c r="AFG359"/>
      <c r="AFH359"/>
      <c r="AFI359"/>
      <c r="AFJ359"/>
      <c r="AFK359"/>
      <c r="AFL359"/>
      <c r="AFM359"/>
      <c r="AFN359"/>
      <c r="AFO359"/>
      <c r="AFP359"/>
      <c r="AFQ359"/>
      <c r="AFR359"/>
      <c r="AFS359"/>
      <c r="AFT359"/>
      <c r="AFU359"/>
      <c r="AFV359"/>
      <c r="AFW359"/>
      <c r="AFX359"/>
      <c r="AFY359"/>
      <c r="AFZ359"/>
      <c r="AGA359"/>
      <c r="AGB359"/>
      <c r="AGC359"/>
      <c r="AGD359"/>
      <c r="AGE359"/>
      <c r="AGF359"/>
      <c r="AGG359"/>
      <c r="AGH359"/>
      <c r="AGI359"/>
      <c r="AGJ359"/>
      <c r="AGK359"/>
      <c r="AGL359"/>
      <c r="AGM359"/>
      <c r="AGN359"/>
      <c r="AGO359"/>
      <c r="AGP359"/>
      <c r="AGQ359"/>
      <c r="AGR359"/>
      <c r="AGS359"/>
      <c r="AGT359"/>
      <c r="AGU359"/>
      <c r="AGV359"/>
      <c r="AGW359"/>
      <c r="AGX359"/>
      <c r="AGY359"/>
      <c r="AGZ359"/>
      <c r="AHA359"/>
      <c r="AHB359"/>
      <c r="AHC359"/>
      <c r="AHD359"/>
      <c r="AHE359"/>
      <c r="AHF359"/>
      <c r="AHG359"/>
      <c r="AHH359"/>
      <c r="AHI359"/>
      <c r="AHJ359"/>
      <c r="AHK359"/>
      <c r="AHL359"/>
      <c r="AHM359"/>
      <c r="AHN359"/>
      <c r="AHO359"/>
      <c r="AHP359"/>
      <c r="AHQ359"/>
      <c r="AHR359"/>
      <c r="AHS359"/>
      <c r="AHT359"/>
      <c r="AHU359"/>
      <c r="AHV359"/>
      <c r="AHW359"/>
      <c r="AHX359"/>
      <c r="AHY359"/>
      <c r="AHZ359"/>
      <c r="AIA359"/>
      <c r="AIB359"/>
      <c r="AIC359"/>
      <c r="AID359"/>
      <c r="AIE359"/>
      <c r="AIF359"/>
      <c r="AIG359"/>
      <c r="AIH359"/>
      <c r="AII359"/>
      <c r="AIJ359"/>
      <c r="AIK359"/>
      <c r="AIL359"/>
      <c r="AIM359"/>
      <c r="AIN359"/>
      <c r="AIO359"/>
      <c r="AIP359"/>
      <c r="AIQ359"/>
      <c r="AIR359"/>
      <c r="AIS359"/>
      <c r="AIT359"/>
      <c r="AIU359"/>
      <c r="AIV359"/>
      <c r="AIW359"/>
      <c r="AIX359"/>
      <c r="AIY359"/>
      <c r="AIZ359"/>
      <c r="AJA359"/>
      <c r="AJB359"/>
      <c r="AJC359"/>
      <c r="AJD359"/>
      <c r="AJE359"/>
      <c r="AJF359"/>
      <c r="AJG359"/>
      <c r="AJH359"/>
      <c r="AJI359"/>
      <c r="AJJ359"/>
      <c r="AJK359"/>
      <c r="AJL359"/>
      <c r="AJM359"/>
      <c r="AJN359"/>
      <c r="AJO359"/>
      <c r="AJP359"/>
      <c r="AJQ359"/>
      <c r="AJR359"/>
      <c r="AJS359"/>
      <c r="AJT359"/>
      <c r="AJU359"/>
      <c r="AJV359"/>
      <c r="AJW359"/>
      <c r="AJX359"/>
      <c r="AJY359"/>
      <c r="AJZ359"/>
      <c r="AKA359"/>
      <c r="AKB359"/>
      <c r="AKC359"/>
      <c r="AKD359"/>
      <c r="AKE359"/>
      <c r="AKF359"/>
      <c r="AKG359"/>
      <c r="AKH359"/>
      <c r="AKI359"/>
      <c r="AKJ359"/>
      <c r="AKK359"/>
      <c r="AKL359"/>
      <c r="AKM359"/>
      <c r="AKN359"/>
      <c r="AKO359"/>
      <c r="AKP359"/>
      <c r="AKQ359"/>
      <c r="AKR359"/>
      <c r="AKS359"/>
      <c r="AKT359"/>
      <c r="AKU359"/>
      <c r="AKV359"/>
      <c r="AKW359"/>
      <c r="AKX359"/>
      <c r="AKY359"/>
      <c r="AKZ359"/>
      <c r="ALA359"/>
      <c r="ALB359"/>
      <c r="ALC359"/>
      <c r="ALD359"/>
      <c r="ALE359"/>
      <c r="ALF359"/>
      <c r="ALG359"/>
      <c r="ALH359"/>
      <c r="ALI359"/>
      <c r="ALJ359"/>
      <c r="ALK359"/>
      <c r="ALL359"/>
      <c r="ALM359"/>
      <c r="ALN359"/>
      <c r="ALO359"/>
      <c r="ALP359"/>
      <c r="ALQ359"/>
      <c r="ALR359"/>
      <c r="ALS359"/>
      <c r="ALT359"/>
      <c r="ALU359"/>
      <c r="ALV359"/>
      <c r="ALW359"/>
      <c r="ALX359"/>
      <c r="ALY359"/>
      <c r="ALZ359"/>
      <c r="AMA359"/>
      <c r="AMB359"/>
      <c r="AMC359"/>
      <c r="AMD359"/>
      <c r="AME359"/>
      <c r="AMF359"/>
      <c r="AMG359"/>
      <c r="AMH359"/>
      <c r="AMI359"/>
      <c r="AMJ359"/>
      <c r="AMK359"/>
      <c r="AML359"/>
      <c r="AMM359"/>
      <c r="AMN359"/>
      <c r="AMO359"/>
      <c r="AMP359"/>
      <c r="AMQ359"/>
      <c r="AMR359"/>
      <c r="AMS359"/>
      <c r="AMT359"/>
      <c r="AMU359"/>
      <c r="AMV359"/>
      <c r="AMW359"/>
      <c r="AMX359"/>
      <c r="AMY359"/>
      <c r="AMZ359"/>
      <c r="ANA359"/>
      <c r="ANB359"/>
      <c r="ANC359"/>
      <c r="AND359"/>
      <c r="ANE359"/>
    </row>
    <row r="360" spans="3:1048" s="6" customFormat="1" ht="15" customHeight="1" x14ac:dyDescent="0.25">
      <c r="C360" s="6" t="str">
        <f t="shared" si="247"/>
        <v>Sanden</v>
      </c>
      <c r="D360" s="6" t="str">
        <f t="shared" si="248"/>
        <v>GS3-45HPA-US &amp; GAUS-160QTA  (43 gal)</v>
      </c>
      <c r="E360" s="6">
        <f t="shared" si="266"/>
        <v>220216</v>
      </c>
      <c r="F360" s="60">
        <f t="shared" si="202"/>
        <v>43</v>
      </c>
      <c r="G360" s="6" t="str">
        <f t="shared" si="249"/>
        <v>Sanden40</v>
      </c>
      <c r="H360" s="62">
        <v>0</v>
      </c>
      <c r="I360" s="60">
        <v>1</v>
      </c>
      <c r="J360" s="61">
        <f t="shared" si="205"/>
        <v>0</v>
      </c>
      <c r="K360" s="61">
        <f t="shared" si="206"/>
        <v>2.87</v>
      </c>
      <c r="L360" s="127">
        <f t="shared" si="245"/>
        <v>0</v>
      </c>
      <c r="M360" s="169" t="str">
        <f t="shared" si="267"/>
        <v>SandenGS3_GAUS160QTA</v>
      </c>
      <c r="N360" s="97" t="s">
        <v>196</v>
      </c>
      <c r="O360" s="32">
        <v>3</v>
      </c>
      <c r="P360" s="81">
        <f t="shared" si="246"/>
        <v>22</v>
      </c>
      <c r="Q360" s="12" t="s">
        <v>100</v>
      </c>
      <c r="R360" s="68">
        <f>R359+1</f>
        <v>2</v>
      </c>
      <c r="S360" s="68">
        <f t="shared" si="278"/>
        <v>220216</v>
      </c>
      <c r="T360" s="65" t="str">
        <f t="shared" si="250"/>
        <v>GS3-45HPA-US &amp; GAUS-160QTA  (43 gal)</v>
      </c>
      <c r="U360" s="168">
        <f t="shared" si="255"/>
        <v>1</v>
      </c>
      <c r="V360" s="99" t="s">
        <v>216</v>
      </c>
      <c r="W360" s="14">
        <v>43</v>
      </c>
      <c r="X360" s="30" t="s">
        <v>166</v>
      </c>
      <c r="Y360" s="86" t="s">
        <v>166</v>
      </c>
      <c r="Z360" s="91" t="str">
        <f t="shared" si="280"/>
        <v>Sanden40</v>
      </c>
      <c r="AA360" s="126">
        <v>0</v>
      </c>
      <c r="AB360" s="42" t="str">
        <f>[1]ESTAR_to_AWHS!K68</f>
        <v>--</v>
      </c>
      <c r="AC360" s="51">
        <f>[1]ESTAR_to_AWHS!I68</f>
        <v>3</v>
      </c>
      <c r="AD360" s="171">
        <f>[1]ESTAR_to_AWHS!L68</f>
        <v>2.87</v>
      </c>
      <c r="AE360" s="52">
        <v>42804</v>
      </c>
      <c r="AF360" s="49"/>
      <c r="AG360" s="138" t="str">
        <f t="shared" si="264"/>
        <v>2,     220216,   "GS3-45HPA-US &amp; GAUS-160QTA  (43 gal)"</v>
      </c>
      <c r="AH360" s="140" t="str">
        <f t="shared" si="273"/>
        <v>Sanden</v>
      </c>
      <c r="AI360" t="s">
        <v>681</v>
      </c>
      <c r="AJ360" s="166">
        <f t="shared" si="256"/>
        <v>1</v>
      </c>
      <c r="AK360" s="138" t="str">
        <f t="shared" si="265"/>
        <v xml:space="preserve">          case  GS3-45HPA-US &amp; GAUS-160QTA  (43 gal)   :   "SandenGS3_GAUS160QTA"</v>
      </c>
      <c r="AL360"/>
      <c r="AM360"/>
      <c r="AN360"/>
      <c r="AO360"/>
      <c r="AP360"/>
      <c r="AQ360"/>
      <c r="AR360"/>
      <c r="AS360"/>
      <c r="AT360"/>
      <c r="AU360"/>
      <c r="AV360"/>
      <c r="AW360"/>
      <c r="AX360"/>
      <c r="AY360"/>
      <c r="AZ360"/>
      <c r="BA360"/>
      <c r="BB360"/>
      <c r="BC360"/>
      <c r="BD360"/>
      <c r="BE360"/>
      <c r="BF360"/>
      <c r="BG360"/>
      <c r="BH360"/>
      <c r="BI360"/>
      <c r="BJ360"/>
      <c r="BK360"/>
      <c r="BL360"/>
      <c r="BM360"/>
      <c r="BN360"/>
      <c r="BO360"/>
      <c r="BP360"/>
      <c r="BQ360"/>
      <c r="BR360"/>
      <c r="BS360"/>
      <c r="BT360"/>
      <c r="BU360"/>
      <c r="BV360"/>
      <c r="BW360"/>
      <c r="BX360"/>
      <c r="BY360"/>
      <c r="BZ360"/>
      <c r="CA360"/>
      <c r="CB360"/>
      <c r="CC360"/>
      <c r="CD360"/>
      <c r="CE360"/>
      <c r="CF360"/>
      <c r="CG360"/>
      <c r="CH360"/>
      <c r="CI360"/>
      <c r="CJ360"/>
      <c r="CK360"/>
      <c r="CL360"/>
      <c r="CM360"/>
      <c r="CN360"/>
      <c r="CO360"/>
      <c r="CP360"/>
      <c r="CQ360"/>
      <c r="CR360"/>
      <c r="CS360"/>
      <c r="CT360"/>
      <c r="CU360"/>
      <c r="CV360"/>
      <c r="CW360"/>
      <c r="CX360"/>
      <c r="CY360"/>
      <c r="CZ360"/>
      <c r="DA360"/>
      <c r="DB360"/>
      <c r="DC360"/>
      <c r="DD360"/>
      <c r="DE360"/>
      <c r="DF360"/>
      <c r="DG360"/>
      <c r="DH360"/>
      <c r="DI360"/>
      <c r="DJ360"/>
      <c r="DK360"/>
      <c r="DL360"/>
      <c r="DM360"/>
      <c r="DN360"/>
      <c r="DO360"/>
      <c r="DP360"/>
      <c r="DQ360"/>
      <c r="DR360"/>
      <c r="DS360"/>
      <c r="DT360"/>
      <c r="DU360"/>
      <c r="DV360"/>
      <c r="DW360"/>
      <c r="DX360"/>
      <c r="DY360"/>
      <c r="DZ360"/>
      <c r="EA360"/>
      <c r="EB360"/>
      <c r="EC360"/>
      <c r="ED360"/>
      <c r="EE360"/>
      <c r="EF360"/>
      <c r="EG360"/>
      <c r="EH360"/>
      <c r="EI360"/>
      <c r="EJ360"/>
      <c r="EK360"/>
      <c r="EL360"/>
      <c r="EM360"/>
      <c r="EN360"/>
      <c r="EO360"/>
      <c r="EP360"/>
      <c r="EQ360"/>
      <c r="ER360"/>
      <c r="ES360"/>
      <c r="ET360"/>
      <c r="EU360"/>
      <c r="EV360"/>
      <c r="EW360"/>
      <c r="EX360"/>
      <c r="EY360"/>
      <c r="EZ360"/>
      <c r="FA360"/>
      <c r="FB360"/>
      <c r="FC360"/>
      <c r="FD360"/>
      <c r="FE360"/>
      <c r="FF360"/>
      <c r="FG360"/>
      <c r="FH360"/>
      <c r="FI360"/>
      <c r="FJ360"/>
      <c r="FK360"/>
      <c r="FL360"/>
      <c r="FM360"/>
      <c r="FN360"/>
      <c r="FO360"/>
      <c r="FP360"/>
      <c r="FQ360"/>
      <c r="FR360"/>
      <c r="FS360"/>
      <c r="FT360"/>
      <c r="FU360"/>
      <c r="FV360"/>
      <c r="FW360"/>
      <c r="FX360"/>
      <c r="FY360"/>
      <c r="FZ360"/>
      <c r="GA360"/>
      <c r="GB360"/>
      <c r="GC360"/>
      <c r="GD360"/>
      <c r="GE360"/>
      <c r="GF360"/>
      <c r="GG360"/>
      <c r="GH360"/>
      <c r="GI360"/>
      <c r="GJ360"/>
      <c r="GK360"/>
      <c r="GL360"/>
      <c r="GM360"/>
      <c r="GN360"/>
      <c r="GO360"/>
      <c r="GP360"/>
      <c r="GQ360"/>
      <c r="GR360"/>
      <c r="GS360"/>
      <c r="GT360"/>
      <c r="GU360"/>
      <c r="GV360"/>
      <c r="GW360"/>
      <c r="GX360"/>
      <c r="GY360"/>
      <c r="GZ360"/>
      <c r="HA360"/>
      <c r="HB360"/>
      <c r="HC360"/>
      <c r="HD360"/>
      <c r="HE360"/>
      <c r="HF360"/>
      <c r="HG360"/>
      <c r="HH360"/>
      <c r="HI360"/>
      <c r="HJ360"/>
      <c r="HK360"/>
      <c r="HL360"/>
      <c r="HM360"/>
      <c r="HN360"/>
      <c r="HO360"/>
      <c r="HP360"/>
      <c r="HQ360"/>
      <c r="HR360"/>
      <c r="HS360"/>
      <c r="HT360"/>
      <c r="HU360"/>
      <c r="HV360"/>
      <c r="HW360"/>
      <c r="HX360"/>
      <c r="HY360"/>
      <c r="HZ360"/>
      <c r="IA360"/>
      <c r="IB360"/>
      <c r="IC360"/>
      <c r="ID360"/>
      <c r="IE360"/>
      <c r="IF360"/>
      <c r="IG360"/>
      <c r="IH360"/>
      <c r="II360"/>
      <c r="IJ360"/>
      <c r="IK360"/>
      <c r="IL360"/>
      <c r="IM360"/>
      <c r="IN360"/>
      <c r="IO360"/>
      <c r="IP360"/>
      <c r="IQ360"/>
      <c r="IR360"/>
      <c r="IS360"/>
      <c r="IT360"/>
      <c r="IU360"/>
      <c r="IV360"/>
      <c r="IW360"/>
      <c r="IX360"/>
      <c r="IY360"/>
      <c r="IZ360"/>
      <c r="JA360"/>
      <c r="JB360"/>
      <c r="JC360"/>
      <c r="JD360"/>
      <c r="JE360"/>
      <c r="JF360"/>
      <c r="JG360"/>
      <c r="JH360"/>
      <c r="JI360"/>
      <c r="JJ360"/>
      <c r="JK360"/>
      <c r="JL360"/>
      <c r="JM360"/>
      <c r="JN360"/>
      <c r="JO360"/>
      <c r="JP360"/>
      <c r="JQ360"/>
      <c r="JR360"/>
      <c r="JS360"/>
      <c r="JT360"/>
      <c r="JU360"/>
      <c r="JV360"/>
      <c r="JW360"/>
      <c r="JX360"/>
      <c r="JY360"/>
      <c r="JZ360"/>
      <c r="KA360"/>
      <c r="KB360"/>
      <c r="KC360"/>
      <c r="KD360"/>
      <c r="KE360"/>
      <c r="KF360"/>
      <c r="KG360"/>
      <c r="KH360"/>
      <c r="KI360"/>
      <c r="KJ360"/>
      <c r="KK360"/>
      <c r="KL360"/>
      <c r="KM360"/>
      <c r="KN360"/>
      <c r="KO360"/>
      <c r="KP360"/>
      <c r="KQ360"/>
      <c r="KR360"/>
      <c r="KS360"/>
      <c r="KT360"/>
      <c r="KU360"/>
      <c r="KV360"/>
      <c r="KW360"/>
      <c r="KX360"/>
      <c r="KY360"/>
      <c r="KZ360"/>
      <c r="LA360"/>
      <c r="LB360"/>
      <c r="LC360"/>
      <c r="LD360"/>
      <c r="LE360"/>
      <c r="LF360"/>
      <c r="LG360"/>
      <c r="LH360"/>
      <c r="LI360"/>
      <c r="LJ360"/>
      <c r="LK360"/>
      <c r="LL360"/>
      <c r="LM360"/>
      <c r="LN360"/>
      <c r="LO360"/>
      <c r="LP360"/>
      <c r="LQ360"/>
      <c r="LR360"/>
      <c r="LS360"/>
      <c r="LT360"/>
      <c r="LU360"/>
      <c r="LV360"/>
      <c r="LW360"/>
      <c r="LX360"/>
      <c r="LY360"/>
      <c r="LZ360"/>
      <c r="MA360"/>
      <c r="MB360"/>
      <c r="MC360"/>
      <c r="MD360"/>
      <c r="ME360"/>
      <c r="MF360"/>
      <c r="MG360"/>
      <c r="MH360"/>
      <c r="MI360"/>
      <c r="MJ360"/>
      <c r="MK360"/>
      <c r="ML360"/>
      <c r="MM360"/>
      <c r="MN360"/>
      <c r="MO360"/>
      <c r="MP360"/>
      <c r="MQ360"/>
      <c r="MR360"/>
      <c r="MS360"/>
      <c r="MT360"/>
      <c r="MU360"/>
      <c r="MV360"/>
      <c r="MW360"/>
      <c r="MX360"/>
      <c r="MY360"/>
      <c r="MZ360"/>
      <c r="NA360"/>
      <c r="NB360"/>
      <c r="NC360"/>
      <c r="ND360"/>
      <c r="NE360"/>
      <c r="NF360"/>
      <c r="NG360"/>
      <c r="NH360"/>
      <c r="NI360"/>
      <c r="NJ360"/>
      <c r="NK360"/>
      <c r="NL360"/>
      <c r="NM360"/>
      <c r="NN360"/>
      <c r="NO360"/>
      <c r="NP360"/>
      <c r="NQ360"/>
      <c r="NR360"/>
      <c r="NS360"/>
      <c r="NT360"/>
      <c r="NU360"/>
      <c r="NV360"/>
      <c r="NW360"/>
      <c r="NX360"/>
      <c r="NY360"/>
      <c r="NZ360"/>
      <c r="OA360"/>
      <c r="OB360"/>
      <c r="OC360"/>
      <c r="OD360"/>
      <c r="OE360"/>
      <c r="OF360"/>
      <c r="OG360"/>
      <c r="OH360"/>
      <c r="OI360"/>
      <c r="OJ360"/>
      <c r="OK360"/>
      <c r="OL360"/>
      <c r="OM360"/>
      <c r="ON360"/>
      <c r="OO360"/>
      <c r="OP360"/>
      <c r="OQ360"/>
      <c r="OR360"/>
      <c r="OS360"/>
      <c r="OT360"/>
      <c r="OU360"/>
      <c r="OV360"/>
      <c r="OW360"/>
      <c r="OX360"/>
      <c r="OY360"/>
      <c r="OZ360"/>
      <c r="PA360"/>
      <c r="PB360"/>
      <c r="PC360"/>
      <c r="PD360"/>
      <c r="PE360"/>
      <c r="PF360"/>
      <c r="PG360"/>
      <c r="PH360"/>
      <c r="PI360"/>
      <c r="PJ360"/>
      <c r="PK360"/>
      <c r="PL360"/>
      <c r="PM360"/>
      <c r="PN360"/>
      <c r="PO360"/>
      <c r="PP360"/>
      <c r="PQ360"/>
      <c r="PR360"/>
      <c r="PS360"/>
      <c r="PT360"/>
      <c r="PU360"/>
      <c r="PV360"/>
      <c r="PW360"/>
      <c r="PX360"/>
      <c r="PY360"/>
      <c r="PZ360"/>
      <c r="QA360"/>
      <c r="QB360"/>
      <c r="QC360"/>
      <c r="QD360"/>
      <c r="QE360"/>
      <c r="QF360"/>
      <c r="QG360"/>
      <c r="QH360"/>
      <c r="QI360"/>
      <c r="QJ360"/>
      <c r="QK360"/>
      <c r="QL360"/>
      <c r="QM360"/>
      <c r="QN360"/>
      <c r="QO360"/>
      <c r="QP360"/>
      <c r="QQ360"/>
      <c r="QR360"/>
      <c r="QS360"/>
      <c r="QT360"/>
      <c r="QU360"/>
      <c r="QV360"/>
      <c r="QW360"/>
      <c r="QX360"/>
      <c r="QY360"/>
      <c r="QZ360"/>
      <c r="RA360"/>
      <c r="RB360"/>
      <c r="RC360"/>
      <c r="RD360"/>
      <c r="RE360"/>
      <c r="RF360"/>
      <c r="RG360"/>
      <c r="RH360"/>
      <c r="RI360"/>
      <c r="RJ360"/>
      <c r="RK360"/>
      <c r="RL360"/>
      <c r="RM360"/>
      <c r="RN360"/>
      <c r="RO360"/>
      <c r="RP360"/>
      <c r="RQ360"/>
      <c r="RR360"/>
      <c r="RS360"/>
      <c r="RT360"/>
      <c r="RU360"/>
      <c r="RV360"/>
      <c r="RW360"/>
      <c r="RX360"/>
      <c r="RY360"/>
      <c r="RZ360"/>
      <c r="SA360"/>
      <c r="SB360"/>
      <c r="SC360"/>
      <c r="SD360"/>
      <c r="SE360"/>
      <c r="SF360"/>
      <c r="SG360"/>
      <c r="SH360"/>
      <c r="SI360"/>
      <c r="SJ360"/>
      <c r="SK360"/>
      <c r="SL360"/>
      <c r="SM360"/>
      <c r="SN360"/>
      <c r="SO360"/>
      <c r="SP360"/>
      <c r="SQ360"/>
      <c r="SR360"/>
      <c r="SS360"/>
      <c r="ST360"/>
      <c r="SU360"/>
      <c r="SV360"/>
      <c r="SW360"/>
      <c r="SX360"/>
      <c r="SY360"/>
      <c r="SZ360"/>
      <c r="TA360"/>
      <c r="TB360"/>
      <c r="TC360"/>
      <c r="TD360"/>
      <c r="TE360"/>
      <c r="TF360"/>
      <c r="TG360"/>
      <c r="TH360"/>
      <c r="TI360"/>
      <c r="TJ360"/>
      <c r="TK360"/>
      <c r="TL360"/>
      <c r="TM360"/>
      <c r="TN360"/>
      <c r="TO360"/>
      <c r="TP360"/>
      <c r="TQ360"/>
      <c r="TR360"/>
      <c r="TS360"/>
      <c r="TT360"/>
      <c r="TU360"/>
      <c r="TV360"/>
      <c r="TW360"/>
      <c r="TX360"/>
      <c r="TY360"/>
      <c r="TZ360"/>
      <c r="UA360"/>
      <c r="UB360"/>
      <c r="UC360"/>
      <c r="UD360"/>
      <c r="UE360"/>
      <c r="UF360"/>
      <c r="UG360"/>
      <c r="UH360"/>
      <c r="UI360"/>
      <c r="UJ360"/>
      <c r="UK360"/>
      <c r="UL360"/>
      <c r="UM360"/>
      <c r="UN360"/>
      <c r="UO360"/>
      <c r="UP360"/>
      <c r="UQ360"/>
      <c r="UR360"/>
      <c r="US360"/>
      <c r="UT360"/>
      <c r="UU360"/>
      <c r="UV360"/>
      <c r="UW360"/>
      <c r="UX360"/>
      <c r="UY360"/>
      <c r="UZ360"/>
      <c r="VA360"/>
      <c r="VB360"/>
      <c r="VC360"/>
      <c r="VD360"/>
      <c r="VE360"/>
      <c r="VF360"/>
      <c r="VG360"/>
      <c r="VH360"/>
      <c r="VI360"/>
      <c r="VJ360"/>
      <c r="VK360"/>
      <c r="VL360"/>
      <c r="VM360"/>
      <c r="VN360"/>
      <c r="VO360"/>
      <c r="VP360"/>
      <c r="VQ360"/>
      <c r="VR360"/>
      <c r="VS360"/>
      <c r="VT360"/>
      <c r="VU360"/>
      <c r="VV360"/>
      <c r="VW360"/>
      <c r="VX360"/>
      <c r="VY360"/>
      <c r="VZ360"/>
      <c r="WA360"/>
      <c r="WB360"/>
      <c r="WC360"/>
      <c r="WD360"/>
      <c r="WE360"/>
      <c r="WF360"/>
      <c r="WG360"/>
      <c r="WH360"/>
      <c r="WI360"/>
      <c r="WJ360"/>
      <c r="WK360"/>
      <c r="WL360"/>
      <c r="WM360"/>
      <c r="WN360"/>
      <c r="WO360"/>
      <c r="WP360"/>
      <c r="WQ360"/>
      <c r="WR360"/>
      <c r="WS360"/>
      <c r="WT360"/>
      <c r="WU360"/>
      <c r="WV360"/>
      <c r="WW360"/>
      <c r="WX360"/>
      <c r="WY360"/>
      <c r="WZ360"/>
      <c r="XA360"/>
      <c r="XB360"/>
      <c r="XC360"/>
      <c r="XD360"/>
      <c r="XE360"/>
      <c r="XF360"/>
      <c r="XG360"/>
      <c r="XH360"/>
      <c r="XI360"/>
      <c r="XJ360"/>
      <c r="XK360"/>
      <c r="XL360"/>
      <c r="XM360"/>
      <c r="XN360"/>
      <c r="XO360"/>
      <c r="XP360"/>
      <c r="XQ360"/>
      <c r="XR360"/>
      <c r="XS360"/>
      <c r="XT360"/>
      <c r="XU360"/>
      <c r="XV360"/>
      <c r="XW360"/>
      <c r="XX360"/>
      <c r="XY360"/>
      <c r="XZ360"/>
      <c r="YA360"/>
      <c r="YB360"/>
      <c r="YC360"/>
      <c r="YD360"/>
      <c r="YE360"/>
      <c r="YF360"/>
      <c r="YG360"/>
      <c r="YH360"/>
      <c r="YI360"/>
      <c r="YJ360"/>
      <c r="YK360"/>
      <c r="YL360"/>
      <c r="YM360"/>
      <c r="YN360"/>
      <c r="YO360"/>
      <c r="YP360"/>
      <c r="YQ360"/>
      <c r="YR360"/>
      <c r="YS360"/>
      <c r="YT360"/>
      <c r="YU360"/>
      <c r="YV360"/>
      <c r="YW360"/>
      <c r="YX360"/>
      <c r="YY360"/>
      <c r="YZ360"/>
      <c r="ZA360"/>
      <c r="ZB360"/>
      <c r="ZC360"/>
      <c r="ZD360"/>
      <c r="ZE360"/>
      <c r="ZF360"/>
      <c r="ZG360"/>
      <c r="ZH360"/>
      <c r="ZI360"/>
      <c r="ZJ360"/>
      <c r="ZK360"/>
      <c r="ZL360"/>
      <c r="ZM360"/>
      <c r="ZN360"/>
      <c r="ZO360"/>
      <c r="ZP360"/>
      <c r="ZQ360"/>
      <c r="ZR360"/>
      <c r="ZS360"/>
      <c r="ZT360"/>
      <c r="ZU360"/>
      <c r="ZV360"/>
      <c r="ZW360"/>
      <c r="ZX360"/>
      <c r="ZY360"/>
      <c r="ZZ360"/>
      <c r="AAA360"/>
      <c r="AAB360"/>
      <c r="AAC360"/>
      <c r="AAD360"/>
      <c r="AAE360"/>
      <c r="AAF360"/>
      <c r="AAG360"/>
      <c r="AAH360"/>
      <c r="AAI360"/>
      <c r="AAJ360"/>
      <c r="AAK360"/>
      <c r="AAL360"/>
      <c r="AAM360"/>
      <c r="AAN360"/>
      <c r="AAO360"/>
      <c r="AAP360"/>
      <c r="AAQ360"/>
      <c r="AAR360"/>
      <c r="AAS360"/>
      <c r="AAT360"/>
      <c r="AAU360"/>
      <c r="AAV360"/>
      <c r="AAW360"/>
      <c r="AAX360"/>
      <c r="AAY360"/>
      <c r="AAZ360"/>
      <c r="ABA360"/>
      <c r="ABB360"/>
      <c r="ABC360"/>
      <c r="ABD360"/>
      <c r="ABE360"/>
      <c r="ABF360"/>
      <c r="ABG360"/>
      <c r="ABH360"/>
      <c r="ABI360"/>
      <c r="ABJ360"/>
      <c r="ABK360"/>
      <c r="ABL360"/>
      <c r="ABM360"/>
      <c r="ABN360"/>
      <c r="ABO360"/>
      <c r="ABP360"/>
      <c r="ABQ360"/>
      <c r="ABR360"/>
      <c r="ABS360"/>
      <c r="ABT360"/>
      <c r="ABU360"/>
      <c r="ABV360"/>
      <c r="ABW360"/>
      <c r="ABX360"/>
      <c r="ABY360"/>
      <c r="ABZ360"/>
      <c r="ACA360"/>
      <c r="ACB360"/>
      <c r="ACC360"/>
      <c r="ACD360"/>
      <c r="ACE360"/>
      <c r="ACF360"/>
      <c r="ACG360"/>
      <c r="ACH360"/>
      <c r="ACI360"/>
      <c r="ACJ360"/>
      <c r="ACK360"/>
      <c r="ACL360"/>
      <c r="ACM360"/>
      <c r="ACN360"/>
      <c r="ACO360"/>
      <c r="ACP360"/>
      <c r="ACQ360"/>
      <c r="ACR360"/>
      <c r="ACS360"/>
      <c r="ACT360"/>
      <c r="ACU360"/>
      <c r="ACV360"/>
      <c r="ACW360"/>
      <c r="ACX360"/>
      <c r="ACY360"/>
      <c r="ACZ360"/>
      <c r="ADA360"/>
      <c r="ADB360"/>
      <c r="ADC360"/>
      <c r="ADD360"/>
      <c r="ADE360"/>
      <c r="ADF360"/>
      <c r="ADG360"/>
      <c r="ADH360"/>
      <c r="ADI360"/>
      <c r="ADJ360"/>
      <c r="ADK360"/>
      <c r="ADL360"/>
      <c r="ADM360"/>
      <c r="ADN360"/>
      <c r="ADO360"/>
      <c r="ADP360"/>
      <c r="ADQ360"/>
      <c r="ADR360"/>
      <c r="ADS360"/>
      <c r="ADT360"/>
      <c r="ADU360"/>
      <c r="ADV360"/>
      <c r="ADW360"/>
      <c r="ADX360"/>
      <c r="ADY360"/>
      <c r="ADZ360"/>
      <c r="AEA360"/>
      <c r="AEB360"/>
      <c r="AEC360"/>
      <c r="AED360"/>
      <c r="AEE360"/>
      <c r="AEF360"/>
      <c r="AEG360"/>
      <c r="AEH360"/>
      <c r="AEI360"/>
      <c r="AEJ360"/>
      <c r="AEK360"/>
      <c r="AEL360"/>
      <c r="AEM360"/>
      <c r="AEN360"/>
      <c r="AEO360"/>
      <c r="AEP360"/>
      <c r="AEQ360"/>
      <c r="AER360"/>
      <c r="AES360"/>
      <c r="AET360"/>
      <c r="AEU360"/>
      <c r="AEV360"/>
      <c r="AEW360"/>
      <c r="AEX360"/>
      <c r="AEY360"/>
      <c r="AEZ360"/>
      <c r="AFA360"/>
      <c r="AFB360"/>
      <c r="AFC360"/>
      <c r="AFD360"/>
      <c r="AFE360"/>
      <c r="AFF360"/>
      <c r="AFG360"/>
      <c r="AFH360"/>
      <c r="AFI360"/>
      <c r="AFJ360"/>
      <c r="AFK360"/>
      <c r="AFL360"/>
      <c r="AFM360"/>
      <c r="AFN360"/>
      <c r="AFO360"/>
      <c r="AFP360"/>
      <c r="AFQ360"/>
      <c r="AFR360"/>
      <c r="AFS360"/>
      <c r="AFT360"/>
      <c r="AFU360"/>
      <c r="AFV360"/>
      <c r="AFW360"/>
      <c r="AFX360"/>
      <c r="AFY360"/>
      <c r="AFZ360"/>
      <c r="AGA360"/>
      <c r="AGB360"/>
      <c r="AGC360"/>
      <c r="AGD360"/>
      <c r="AGE360"/>
      <c r="AGF360"/>
      <c r="AGG360"/>
      <c r="AGH360"/>
      <c r="AGI360"/>
      <c r="AGJ360"/>
      <c r="AGK360"/>
      <c r="AGL360"/>
      <c r="AGM360"/>
      <c r="AGN360"/>
      <c r="AGO360"/>
      <c r="AGP360"/>
      <c r="AGQ360"/>
      <c r="AGR360"/>
      <c r="AGS360"/>
      <c r="AGT360"/>
      <c r="AGU360"/>
      <c r="AGV360"/>
      <c r="AGW360"/>
      <c r="AGX360"/>
      <c r="AGY360"/>
      <c r="AGZ360"/>
      <c r="AHA360"/>
      <c r="AHB360"/>
      <c r="AHC360"/>
      <c r="AHD360"/>
      <c r="AHE360"/>
      <c r="AHF360"/>
      <c r="AHG360"/>
      <c r="AHH360"/>
      <c r="AHI360"/>
      <c r="AHJ360"/>
      <c r="AHK360"/>
      <c r="AHL360"/>
      <c r="AHM360"/>
      <c r="AHN360"/>
      <c r="AHO360"/>
      <c r="AHP360"/>
      <c r="AHQ360"/>
      <c r="AHR360"/>
      <c r="AHS360"/>
      <c r="AHT360"/>
      <c r="AHU360"/>
      <c r="AHV360"/>
      <c r="AHW360"/>
      <c r="AHX360"/>
      <c r="AHY360"/>
      <c r="AHZ360"/>
      <c r="AIA360"/>
      <c r="AIB360"/>
      <c r="AIC360"/>
      <c r="AID360"/>
      <c r="AIE360"/>
      <c r="AIF360"/>
      <c r="AIG360"/>
      <c r="AIH360"/>
      <c r="AII360"/>
      <c r="AIJ360"/>
      <c r="AIK360"/>
      <c r="AIL360"/>
      <c r="AIM360"/>
      <c r="AIN360"/>
      <c r="AIO360"/>
      <c r="AIP360"/>
      <c r="AIQ360"/>
      <c r="AIR360"/>
      <c r="AIS360"/>
      <c r="AIT360"/>
      <c r="AIU360"/>
      <c r="AIV360"/>
      <c r="AIW360"/>
      <c r="AIX360"/>
      <c r="AIY360"/>
      <c r="AIZ360"/>
      <c r="AJA360"/>
      <c r="AJB360"/>
      <c r="AJC360"/>
      <c r="AJD360"/>
      <c r="AJE360"/>
      <c r="AJF360"/>
      <c r="AJG360"/>
      <c r="AJH360"/>
      <c r="AJI360"/>
      <c r="AJJ360"/>
      <c r="AJK360"/>
      <c r="AJL360"/>
      <c r="AJM360"/>
      <c r="AJN360"/>
      <c r="AJO360"/>
      <c r="AJP360"/>
      <c r="AJQ360"/>
      <c r="AJR360"/>
      <c r="AJS360"/>
      <c r="AJT360"/>
      <c r="AJU360"/>
      <c r="AJV360"/>
      <c r="AJW360"/>
      <c r="AJX360"/>
      <c r="AJY360"/>
      <c r="AJZ360"/>
      <c r="AKA360"/>
      <c r="AKB360"/>
      <c r="AKC360"/>
      <c r="AKD360"/>
      <c r="AKE360"/>
      <c r="AKF360"/>
      <c r="AKG360"/>
      <c r="AKH360"/>
      <c r="AKI360"/>
      <c r="AKJ360"/>
      <c r="AKK360"/>
      <c r="AKL360"/>
      <c r="AKM360"/>
      <c r="AKN360"/>
      <c r="AKO360"/>
      <c r="AKP360"/>
      <c r="AKQ360"/>
      <c r="AKR360"/>
      <c r="AKS360"/>
      <c r="AKT360"/>
      <c r="AKU360"/>
      <c r="AKV360"/>
      <c r="AKW360"/>
      <c r="AKX360"/>
      <c r="AKY360"/>
      <c r="AKZ360"/>
      <c r="ALA360"/>
      <c r="ALB360"/>
      <c r="ALC360"/>
      <c r="ALD360"/>
      <c r="ALE360"/>
      <c r="ALF360"/>
      <c r="ALG360"/>
      <c r="ALH360"/>
      <c r="ALI360"/>
      <c r="ALJ360"/>
      <c r="ALK360"/>
      <c r="ALL360"/>
      <c r="ALM360"/>
      <c r="ALN360"/>
      <c r="ALO360"/>
      <c r="ALP360"/>
      <c r="ALQ360"/>
      <c r="ALR360"/>
      <c r="ALS360"/>
      <c r="ALT360"/>
      <c r="ALU360"/>
      <c r="ALV360"/>
      <c r="ALW360"/>
      <c r="ALX360"/>
      <c r="ALY360"/>
      <c r="ALZ360"/>
      <c r="AMA360"/>
      <c r="AMB360"/>
      <c r="AMC360"/>
      <c r="AMD360"/>
      <c r="AME360"/>
      <c r="AMF360"/>
      <c r="AMG360"/>
      <c r="AMH360"/>
      <c r="AMI360"/>
      <c r="AMJ360"/>
      <c r="AMK360"/>
      <c r="AML360"/>
      <c r="AMM360"/>
      <c r="AMN360"/>
      <c r="AMO360"/>
      <c r="AMP360"/>
      <c r="AMQ360"/>
      <c r="AMR360"/>
      <c r="AMS360"/>
      <c r="AMT360"/>
      <c r="AMU360"/>
      <c r="AMV360"/>
      <c r="AMW360"/>
      <c r="AMX360"/>
      <c r="AMY360"/>
      <c r="AMZ360"/>
      <c r="ANA360"/>
      <c r="ANB360"/>
      <c r="ANC360"/>
      <c r="AND360"/>
      <c r="ANE360"/>
    </row>
    <row r="361" spans="3:1048" s="6" customFormat="1" ht="15" customHeight="1" x14ac:dyDescent="0.25">
      <c r="C361" s="6" t="str">
        <f t="shared" si="247"/>
        <v>Sanden</v>
      </c>
      <c r="D361" s="6" t="str">
        <f t="shared" si="248"/>
        <v>GS3-45HPA-US &amp; SAN-83SSAQA  (83 gal)</v>
      </c>
      <c r="E361" s="6">
        <f t="shared" si="266"/>
        <v>220317</v>
      </c>
      <c r="F361" s="60">
        <f t="shared" ref="F361:F367" si="281">W361</f>
        <v>83</v>
      </c>
      <c r="G361" s="6" t="str">
        <f t="shared" si="249"/>
        <v>Sanden80</v>
      </c>
      <c r="H361" s="114">
        <v>0</v>
      </c>
      <c r="I361" s="112">
        <v>1</v>
      </c>
      <c r="J361" s="61">
        <f t="shared" si="205"/>
        <v>0</v>
      </c>
      <c r="K361" s="113">
        <v>3.3</v>
      </c>
      <c r="L361" s="127">
        <f t="shared" si="245"/>
        <v>0</v>
      </c>
      <c r="M361" s="169" t="str">
        <f t="shared" si="267"/>
        <v>SandenGS3_SAN83SSAQA</v>
      </c>
      <c r="N361" s="97" t="s">
        <v>196</v>
      </c>
      <c r="O361" s="32">
        <v>3</v>
      </c>
      <c r="P361" s="81">
        <f t="shared" si="246"/>
        <v>22</v>
      </c>
      <c r="Q361" s="12" t="s">
        <v>100</v>
      </c>
      <c r="R361" s="68">
        <f t="shared" ref="R361:R364" si="282">R360+1</f>
        <v>3</v>
      </c>
      <c r="S361" s="68">
        <f t="shared" si="278"/>
        <v>220317</v>
      </c>
      <c r="T361" s="65" t="str">
        <f t="shared" si="250"/>
        <v>GS3-45HPA-US &amp; SAN-83SSAQA  (83 gal)</v>
      </c>
      <c r="U361" s="168">
        <f t="shared" si="255"/>
        <v>1</v>
      </c>
      <c r="V361" s="99" t="s">
        <v>217</v>
      </c>
      <c r="W361" s="14">
        <v>83</v>
      </c>
      <c r="X361" s="30" t="s">
        <v>167</v>
      </c>
      <c r="Y361" s="86" t="s">
        <v>167</v>
      </c>
      <c r="Z361" s="91" t="str">
        <f t="shared" si="280"/>
        <v>Sanden80</v>
      </c>
      <c r="AA361" s="126">
        <v>0</v>
      </c>
      <c r="AB361" s="42"/>
      <c r="AC361" s="51"/>
      <c r="AD361" s="171"/>
      <c r="AE361" s="52"/>
      <c r="AF361" s="49"/>
      <c r="AG361" s="138" t="str">
        <f t="shared" si="264"/>
        <v>2,     220317,   "GS3-45HPA-US &amp; SAN-83SSAQA  (83 gal)"</v>
      </c>
      <c r="AH361" s="140" t="str">
        <f t="shared" si="273"/>
        <v>Sanden</v>
      </c>
      <c r="AI361" t="s">
        <v>684</v>
      </c>
      <c r="AJ361" s="166">
        <f t="shared" si="256"/>
        <v>1</v>
      </c>
      <c r="AK361" s="138" t="str">
        <f t="shared" si="265"/>
        <v xml:space="preserve">          case  GS3-45HPA-US &amp; SAN-83SSAQA  (83 gal)   :   "SandenGS3_SAN83SSAQA"</v>
      </c>
      <c r="AL361"/>
      <c r="AM361"/>
      <c r="AN361"/>
      <c r="AO361"/>
      <c r="AP361"/>
      <c r="AQ361"/>
      <c r="AR361"/>
      <c r="AS361"/>
      <c r="AT361"/>
      <c r="AU361"/>
      <c r="AV361"/>
      <c r="AW361"/>
      <c r="AX361"/>
      <c r="AY361"/>
      <c r="AZ361"/>
      <c r="BA361"/>
      <c r="BB361"/>
      <c r="BC361"/>
      <c r="BD361"/>
      <c r="BE361"/>
      <c r="BF361"/>
      <c r="BG361"/>
      <c r="BH361"/>
      <c r="BI361"/>
      <c r="BJ361"/>
      <c r="BK361"/>
      <c r="BL361"/>
      <c r="BM361"/>
      <c r="BN361"/>
      <c r="BO361"/>
      <c r="BP361"/>
      <c r="BQ361"/>
      <c r="BR361"/>
      <c r="BS361"/>
      <c r="BT361"/>
      <c r="BU361"/>
      <c r="BV361"/>
      <c r="BW361"/>
      <c r="BX361"/>
      <c r="BY361"/>
      <c r="BZ361"/>
      <c r="CA361"/>
      <c r="CB361"/>
      <c r="CC361"/>
      <c r="CD361"/>
      <c r="CE361"/>
      <c r="CF361"/>
      <c r="CG361"/>
      <c r="CH361"/>
      <c r="CI361"/>
      <c r="CJ361"/>
      <c r="CK361"/>
      <c r="CL361"/>
      <c r="CM361"/>
      <c r="CN361"/>
      <c r="CO361"/>
      <c r="CP361"/>
      <c r="CQ361"/>
      <c r="CR361"/>
      <c r="CS361"/>
      <c r="CT361"/>
      <c r="CU361"/>
      <c r="CV361"/>
      <c r="CW361"/>
      <c r="CX361"/>
      <c r="CY361"/>
      <c r="CZ361"/>
      <c r="DA361"/>
      <c r="DB361"/>
      <c r="DC361"/>
      <c r="DD361"/>
      <c r="DE361"/>
      <c r="DF361"/>
      <c r="DG361"/>
      <c r="DH361"/>
      <c r="DI361"/>
      <c r="DJ361"/>
      <c r="DK361"/>
      <c r="DL361"/>
      <c r="DM361"/>
      <c r="DN361"/>
      <c r="DO361"/>
      <c r="DP361"/>
      <c r="DQ361"/>
      <c r="DR361"/>
      <c r="DS361"/>
      <c r="DT361"/>
      <c r="DU361"/>
      <c r="DV361"/>
      <c r="DW361"/>
      <c r="DX361"/>
      <c r="DY361"/>
      <c r="DZ361"/>
      <c r="EA361"/>
      <c r="EB361"/>
      <c r="EC361"/>
      <c r="ED361"/>
      <c r="EE361"/>
      <c r="EF361"/>
      <c r="EG361"/>
      <c r="EH361"/>
      <c r="EI361"/>
      <c r="EJ361"/>
      <c r="EK361"/>
      <c r="EL361"/>
      <c r="EM361"/>
      <c r="EN361"/>
      <c r="EO361"/>
      <c r="EP361"/>
      <c r="EQ361"/>
      <c r="ER361"/>
      <c r="ES361"/>
      <c r="ET361"/>
      <c r="EU361"/>
      <c r="EV361"/>
      <c r="EW361"/>
      <c r="EX361"/>
      <c r="EY361"/>
      <c r="EZ361"/>
      <c r="FA361"/>
      <c r="FB361"/>
      <c r="FC361"/>
      <c r="FD361"/>
      <c r="FE361"/>
      <c r="FF361"/>
      <c r="FG361"/>
      <c r="FH361"/>
      <c r="FI361"/>
      <c r="FJ361"/>
      <c r="FK361"/>
      <c r="FL361"/>
      <c r="FM361"/>
      <c r="FN361"/>
      <c r="FO361"/>
      <c r="FP361"/>
      <c r="FQ361"/>
      <c r="FR361"/>
      <c r="FS361"/>
      <c r="FT361"/>
      <c r="FU361"/>
      <c r="FV361"/>
      <c r="FW361"/>
      <c r="FX361"/>
      <c r="FY361"/>
      <c r="FZ361"/>
      <c r="GA361"/>
      <c r="GB361"/>
      <c r="GC361"/>
      <c r="GD361"/>
      <c r="GE361"/>
      <c r="GF361"/>
      <c r="GG361"/>
      <c r="GH361"/>
      <c r="GI361"/>
      <c r="GJ361"/>
      <c r="GK361"/>
      <c r="GL361"/>
      <c r="GM361"/>
      <c r="GN361"/>
      <c r="GO361"/>
      <c r="GP361"/>
      <c r="GQ361"/>
      <c r="GR361"/>
      <c r="GS361"/>
      <c r="GT361"/>
      <c r="GU361"/>
      <c r="GV361"/>
      <c r="GW361"/>
      <c r="GX361"/>
      <c r="GY361"/>
      <c r="GZ361"/>
      <c r="HA361"/>
      <c r="HB361"/>
      <c r="HC361"/>
      <c r="HD361"/>
      <c r="HE361"/>
      <c r="HF361"/>
      <c r="HG361"/>
      <c r="HH361"/>
      <c r="HI361"/>
      <c r="HJ361"/>
      <c r="HK361"/>
      <c r="HL361"/>
      <c r="HM361"/>
      <c r="HN361"/>
      <c r="HO361"/>
      <c r="HP361"/>
      <c r="HQ361"/>
      <c r="HR361"/>
      <c r="HS361"/>
      <c r="HT361"/>
      <c r="HU361"/>
      <c r="HV361"/>
      <c r="HW361"/>
      <c r="HX361"/>
      <c r="HY361"/>
      <c r="HZ361"/>
      <c r="IA361"/>
      <c r="IB361"/>
      <c r="IC361"/>
      <c r="ID361"/>
      <c r="IE361"/>
      <c r="IF361"/>
      <c r="IG361"/>
      <c r="IH361"/>
      <c r="II361"/>
      <c r="IJ361"/>
      <c r="IK361"/>
      <c r="IL361"/>
      <c r="IM361"/>
      <c r="IN361"/>
      <c r="IO361"/>
      <c r="IP361"/>
      <c r="IQ361"/>
      <c r="IR361"/>
      <c r="IS361"/>
      <c r="IT361"/>
      <c r="IU361"/>
      <c r="IV361"/>
      <c r="IW361"/>
      <c r="IX361"/>
      <c r="IY361"/>
      <c r="IZ361"/>
      <c r="JA361"/>
      <c r="JB361"/>
      <c r="JC361"/>
      <c r="JD361"/>
      <c r="JE361"/>
      <c r="JF361"/>
      <c r="JG361"/>
      <c r="JH361"/>
      <c r="JI361"/>
      <c r="JJ361"/>
      <c r="JK361"/>
      <c r="JL361"/>
      <c r="JM361"/>
      <c r="JN361"/>
      <c r="JO361"/>
      <c r="JP361"/>
      <c r="JQ361"/>
      <c r="JR361"/>
      <c r="JS361"/>
      <c r="JT361"/>
      <c r="JU361"/>
      <c r="JV361"/>
      <c r="JW361"/>
      <c r="JX361"/>
      <c r="JY361"/>
      <c r="JZ361"/>
      <c r="KA361"/>
      <c r="KB361"/>
      <c r="KC361"/>
      <c r="KD361"/>
      <c r="KE361"/>
      <c r="KF361"/>
      <c r="KG361"/>
      <c r="KH361"/>
      <c r="KI361"/>
      <c r="KJ361"/>
      <c r="KK361"/>
      <c r="KL361"/>
      <c r="KM361"/>
      <c r="KN361"/>
      <c r="KO361"/>
      <c r="KP361"/>
      <c r="KQ361"/>
      <c r="KR361"/>
      <c r="KS361"/>
      <c r="KT361"/>
      <c r="KU361"/>
      <c r="KV361"/>
      <c r="KW361"/>
      <c r="KX361"/>
      <c r="KY361"/>
      <c r="KZ361"/>
      <c r="LA361"/>
      <c r="LB361"/>
      <c r="LC361"/>
      <c r="LD361"/>
      <c r="LE361"/>
      <c r="LF361"/>
      <c r="LG361"/>
      <c r="LH361"/>
      <c r="LI361"/>
      <c r="LJ361"/>
      <c r="LK361"/>
      <c r="LL361"/>
      <c r="LM361"/>
      <c r="LN361"/>
      <c r="LO361"/>
      <c r="LP361"/>
      <c r="LQ361"/>
      <c r="LR361"/>
      <c r="LS361"/>
      <c r="LT361"/>
      <c r="LU361"/>
      <c r="LV361"/>
      <c r="LW361"/>
      <c r="LX361"/>
      <c r="LY361"/>
      <c r="LZ361"/>
      <c r="MA361"/>
      <c r="MB361"/>
      <c r="MC361"/>
      <c r="MD361"/>
      <c r="ME361"/>
      <c r="MF361"/>
      <c r="MG361"/>
      <c r="MH361"/>
      <c r="MI361"/>
      <c r="MJ361"/>
      <c r="MK361"/>
      <c r="ML361"/>
      <c r="MM361"/>
      <c r="MN361"/>
      <c r="MO361"/>
      <c r="MP361"/>
      <c r="MQ361"/>
      <c r="MR361"/>
      <c r="MS361"/>
      <c r="MT361"/>
      <c r="MU361"/>
      <c r="MV361"/>
      <c r="MW361"/>
      <c r="MX361"/>
      <c r="MY361"/>
      <c r="MZ361"/>
      <c r="NA361"/>
      <c r="NB361"/>
      <c r="NC361"/>
      <c r="ND361"/>
      <c r="NE361"/>
      <c r="NF361"/>
      <c r="NG361"/>
      <c r="NH361"/>
      <c r="NI361"/>
      <c r="NJ361"/>
      <c r="NK361"/>
      <c r="NL361"/>
      <c r="NM361"/>
      <c r="NN361"/>
      <c r="NO361"/>
      <c r="NP361"/>
      <c r="NQ361"/>
      <c r="NR361"/>
      <c r="NS361"/>
      <c r="NT361"/>
      <c r="NU361"/>
      <c r="NV361"/>
      <c r="NW361"/>
      <c r="NX361"/>
      <c r="NY361"/>
      <c r="NZ361"/>
      <c r="OA361"/>
      <c r="OB361"/>
      <c r="OC361"/>
      <c r="OD361"/>
      <c r="OE361"/>
      <c r="OF361"/>
      <c r="OG361"/>
      <c r="OH361"/>
      <c r="OI361"/>
      <c r="OJ361"/>
      <c r="OK361"/>
      <c r="OL361"/>
      <c r="OM361"/>
      <c r="ON361"/>
      <c r="OO361"/>
      <c r="OP361"/>
      <c r="OQ361"/>
      <c r="OR361"/>
      <c r="OS361"/>
      <c r="OT361"/>
      <c r="OU361"/>
      <c r="OV361"/>
      <c r="OW361"/>
      <c r="OX361"/>
      <c r="OY361"/>
      <c r="OZ361"/>
      <c r="PA361"/>
      <c r="PB361"/>
      <c r="PC361"/>
      <c r="PD361"/>
      <c r="PE361"/>
      <c r="PF361"/>
      <c r="PG361"/>
      <c r="PH361"/>
      <c r="PI361"/>
      <c r="PJ361"/>
      <c r="PK361"/>
      <c r="PL361"/>
      <c r="PM361"/>
      <c r="PN361"/>
      <c r="PO361"/>
      <c r="PP361"/>
      <c r="PQ361"/>
      <c r="PR361"/>
      <c r="PS361"/>
      <c r="PT361"/>
      <c r="PU361"/>
      <c r="PV361"/>
      <c r="PW361"/>
      <c r="PX361"/>
      <c r="PY361"/>
      <c r="PZ361"/>
      <c r="QA361"/>
      <c r="QB361"/>
      <c r="QC361"/>
      <c r="QD361"/>
      <c r="QE361"/>
      <c r="QF361"/>
      <c r="QG361"/>
      <c r="QH361"/>
      <c r="QI361"/>
      <c r="QJ361"/>
      <c r="QK361"/>
      <c r="QL361"/>
      <c r="QM361"/>
      <c r="QN361"/>
      <c r="QO361"/>
      <c r="QP361"/>
      <c r="QQ361"/>
      <c r="QR361"/>
      <c r="QS361"/>
      <c r="QT361"/>
      <c r="QU361"/>
      <c r="QV361"/>
      <c r="QW361"/>
      <c r="QX361"/>
      <c r="QY361"/>
      <c r="QZ361"/>
      <c r="RA361"/>
      <c r="RB361"/>
      <c r="RC361"/>
      <c r="RD361"/>
      <c r="RE361"/>
      <c r="RF361"/>
      <c r="RG361"/>
      <c r="RH361"/>
      <c r="RI361"/>
      <c r="RJ361"/>
      <c r="RK361"/>
      <c r="RL361"/>
      <c r="RM361"/>
      <c r="RN361"/>
      <c r="RO361"/>
      <c r="RP361"/>
      <c r="RQ361"/>
      <c r="RR361"/>
      <c r="RS361"/>
      <c r="RT361"/>
      <c r="RU361"/>
      <c r="RV361"/>
      <c r="RW361"/>
      <c r="RX361"/>
      <c r="RY361"/>
      <c r="RZ361"/>
      <c r="SA361"/>
      <c r="SB361"/>
      <c r="SC361"/>
      <c r="SD361"/>
      <c r="SE361"/>
      <c r="SF361"/>
      <c r="SG361"/>
      <c r="SH361"/>
      <c r="SI361"/>
      <c r="SJ361"/>
      <c r="SK361"/>
      <c r="SL361"/>
      <c r="SM361"/>
      <c r="SN361"/>
      <c r="SO361"/>
      <c r="SP361"/>
      <c r="SQ361"/>
      <c r="SR361"/>
      <c r="SS361"/>
      <c r="ST361"/>
      <c r="SU361"/>
      <c r="SV361"/>
      <c r="SW361"/>
      <c r="SX361"/>
      <c r="SY361"/>
      <c r="SZ361"/>
      <c r="TA361"/>
      <c r="TB361"/>
      <c r="TC361"/>
      <c r="TD361"/>
      <c r="TE361"/>
      <c r="TF361"/>
      <c r="TG361"/>
      <c r="TH361"/>
      <c r="TI361"/>
      <c r="TJ361"/>
      <c r="TK361"/>
      <c r="TL361"/>
      <c r="TM361"/>
      <c r="TN361"/>
      <c r="TO361"/>
      <c r="TP361"/>
      <c r="TQ361"/>
      <c r="TR361"/>
      <c r="TS361"/>
      <c r="TT361"/>
      <c r="TU361"/>
      <c r="TV361"/>
      <c r="TW361"/>
      <c r="TX361"/>
      <c r="TY361"/>
      <c r="TZ361"/>
      <c r="UA361"/>
      <c r="UB361"/>
      <c r="UC361"/>
      <c r="UD361"/>
      <c r="UE361"/>
      <c r="UF361"/>
      <c r="UG361"/>
      <c r="UH361"/>
      <c r="UI361"/>
      <c r="UJ361"/>
      <c r="UK361"/>
      <c r="UL361"/>
      <c r="UM361"/>
      <c r="UN361"/>
      <c r="UO361"/>
      <c r="UP361"/>
      <c r="UQ361"/>
      <c r="UR361"/>
      <c r="US361"/>
      <c r="UT361"/>
      <c r="UU361"/>
      <c r="UV361"/>
      <c r="UW361"/>
      <c r="UX361"/>
      <c r="UY361"/>
      <c r="UZ361"/>
      <c r="VA361"/>
      <c r="VB361"/>
      <c r="VC361"/>
      <c r="VD361"/>
      <c r="VE361"/>
      <c r="VF361"/>
      <c r="VG361"/>
      <c r="VH361"/>
      <c r="VI361"/>
      <c r="VJ361"/>
      <c r="VK361"/>
      <c r="VL361"/>
      <c r="VM361"/>
      <c r="VN361"/>
      <c r="VO361"/>
      <c r="VP361"/>
      <c r="VQ361"/>
      <c r="VR361"/>
      <c r="VS361"/>
      <c r="VT361"/>
      <c r="VU361"/>
      <c r="VV361"/>
      <c r="VW361"/>
      <c r="VX361"/>
      <c r="VY361"/>
      <c r="VZ361"/>
      <c r="WA361"/>
      <c r="WB361"/>
      <c r="WC361"/>
      <c r="WD361"/>
      <c r="WE361"/>
      <c r="WF361"/>
      <c r="WG361"/>
      <c r="WH361"/>
      <c r="WI361"/>
      <c r="WJ361"/>
      <c r="WK361"/>
      <c r="WL361"/>
      <c r="WM361"/>
      <c r="WN361"/>
      <c r="WO361"/>
      <c r="WP361"/>
      <c r="WQ361"/>
      <c r="WR361"/>
      <c r="WS361"/>
      <c r="WT361"/>
      <c r="WU361"/>
      <c r="WV361"/>
      <c r="WW361"/>
      <c r="WX361"/>
      <c r="WY361"/>
      <c r="WZ361"/>
      <c r="XA361"/>
      <c r="XB361"/>
      <c r="XC361"/>
      <c r="XD361"/>
      <c r="XE361"/>
      <c r="XF361"/>
      <c r="XG361"/>
      <c r="XH361"/>
      <c r="XI361"/>
      <c r="XJ361"/>
      <c r="XK361"/>
      <c r="XL361"/>
      <c r="XM361"/>
      <c r="XN361"/>
      <c r="XO361"/>
      <c r="XP361"/>
      <c r="XQ361"/>
      <c r="XR361"/>
      <c r="XS361"/>
      <c r="XT361"/>
      <c r="XU361"/>
      <c r="XV361"/>
      <c r="XW361"/>
      <c r="XX361"/>
      <c r="XY361"/>
      <c r="XZ361"/>
      <c r="YA361"/>
      <c r="YB361"/>
      <c r="YC361"/>
      <c r="YD361"/>
      <c r="YE361"/>
      <c r="YF361"/>
      <c r="YG361"/>
      <c r="YH361"/>
      <c r="YI361"/>
      <c r="YJ361"/>
      <c r="YK361"/>
      <c r="YL361"/>
      <c r="YM361"/>
      <c r="YN361"/>
      <c r="YO361"/>
      <c r="YP361"/>
      <c r="YQ361"/>
      <c r="YR361"/>
      <c r="YS361"/>
      <c r="YT361"/>
      <c r="YU361"/>
      <c r="YV361"/>
      <c r="YW361"/>
      <c r="YX361"/>
      <c r="YY361"/>
      <c r="YZ361"/>
      <c r="ZA361"/>
      <c r="ZB361"/>
      <c r="ZC361"/>
      <c r="ZD361"/>
      <c r="ZE361"/>
      <c r="ZF361"/>
      <c r="ZG361"/>
      <c r="ZH361"/>
      <c r="ZI361"/>
      <c r="ZJ361"/>
      <c r="ZK361"/>
      <c r="ZL361"/>
      <c r="ZM361"/>
      <c r="ZN361"/>
      <c r="ZO361"/>
      <c r="ZP361"/>
      <c r="ZQ361"/>
      <c r="ZR361"/>
      <c r="ZS361"/>
      <c r="ZT361"/>
      <c r="ZU361"/>
      <c r="ZV361"/>
      <c r="ZW361"/>
      <c r="ZX361"/>
      <c r="ZY361"/>
      <c r="ZZ361"/>
      <c r="AAA361"/>
      <c r="AAB361"/>
      <c r="AAC361"/>
      <c r="AAD361"/>
      <c r="AAE361"/>
      <c r="AAF361"/>
      <c r="AAG361"/>
      <c r="AAH361"/>
      <c r="AAI361"/>
      <c r="AAJ361"/>
      <c r="AAK361"/>
      <c r="AAL361"/>
      <c r="AAM361"/>
      <c r="AAN361"/>
      <c r="AAO361"/>
      <c r="AAP361"/>
      <c r="AAQ361"/>
      <c r="AAR361"/>
      <c r="AAS361"/>
      <c r="AAT361"/>
      <c r="AAU361"/>
      <c r="AAV361"/>
      <c r="AAW361"/>
      <c r="AAX361"/>
      <c r="AAY361"/>
      <c r="AAZ361"/>
      <c r="ABA361"/>
      <c r="ABB361"/>
      <c r="ABC361"/>
      <c r="ABD361"/>
      <c r="ABE361"/>
      <c r="ABF361"/>
      <c r="ABG361"/>
      <c r="ABH361"/>
      <c r="ABI361"/>
      <c r="ABJ361"/>
      <c r="ABK361"/>
      <c r="ABL361"/>
      <c r="ABM361"/>
      <c r="ABN361"/>
      <c r="ABO361"/>
      <c r="ABP361"/>
      <c r="ABQ361"/>
      <c r="ABR361"/>
      <c r="ABS361"/>
      <c r="ABT361"/>
      <c r="ABU361"/>
      <c r="ABV361"/>
      <c r="ABW361"/>
      <c r="ABX361"/>
      <c r="ABY361"/>
      <c r="ABZ361"/>
      <c r="ACA361"/>
      <c r="ACB361"/>
      <c r="ACC361"/>
      <c r="ACD361"/>
      <c r="ACE361"/>
      <c r="ACF361"/>
      <c r="ACG361"/>
      <c r="ACH361"/>
      <c r="ACI361"/>
      <c r="ACJ361"/>
      <c r="ACK361"/>
      <c r="ACL361"/>
      <c r="ACM361"/>
      <c r="ACN361"/>
      <c r="ACO361"/>
      <c r="ACP361"/>
      <c r="ACQ361"/>
      <c r="ACR361"/>
      <c r="ACS361"/>
      <c r="ACT361"/>
      <c r="ACU361"/>
      <c r="ACV361"/>
      <c r="ACW361"/>
      <c r="ACX361"/>
      <c r="ACY361"/>
      <c r="ACZ361"/>
      <c r="ADA361"/>
      <c r="ADB361"/>
      <c r="ADC361"/>
      <c r="ADD361"/>
      <c r="ADE361"/>
      <c r="ADF361"/>
      <c r="ADG361"/>
      <c r="ADH361"/>
      <c r="ADI361"/>
      <c r="ADJ361"/>
      <c r="ADK361"/>
      <c r="ADL361"/>
      <c r="ADM361"/>
      <c r="ADN361"/>
      <c r="ADO361"/>
      <c r="ADP361"/>
      <c r="ADQ361"/>
      <c r="ADR361"/>
      <c r="ADS361"/>
      <c r="ADT361"/>
      <c r="ADU361"/>
      <c r="ADV361"/>
      <c r="ADW361"/>
      <c r="ADX361"/>
      <c r="ADY361"/>
      <c r="ADZ361"/>
      <c r="AEA361"/>
      <c r="AEB361"/>
      <c r="AEC361"/>
      <c r="AED361"/>
      <c r="AEE361"/>
      <c r="AEF361"/>
      <c r="AEG361"/>
      <c r="AEH361"/>
      <c r="AEI361"/>
      <c r="AEJ361"/>
      <c r="AEK361"/>
      <c r="AEL361"/>
      <c r="AEM361"/>
      <c r="AEN361"/>
      <c r="AEO361"/>
      <c r="AEP361"/>
      <c r="AEQ361"/>
      <c r="AER361"/>
      <c r="AES361"/>
      <c r="AET361"/>
      <c r="AEU361"/>
      <c r="AEV361"/>
      <c r="AEW361"/>
      <c r="AEX361"/>
      <c r="AEY361"/>
      <c r="AEZ361"/>
      <c r="AFA361"/>
      <c r="AFB361"/>
      <c r="AFC361"/>
      <c r="AFD361"/>
      <c r="AFE361"/>
      <c r="AFF361"/>
      <c r="AFG361"/>
      <c r="AFH361"/>
      <c r="AFI361"/>
      <c r="AFJ361"/>
      <c r="AFK361"/>
      <c r="AFL361"/>
      <c r="AFM361"/>
      <c r="AFN361"/>
      <c r="AFO361"/>
      <c r="AFP361"/>
      <c r="AFQ361"/>
      <c r="AFR361"/>
      <c r="AFS361"/>
      <c r="AFT361"/>
      <c r="AFU361"/>
      <c r="AFV361"/>
      <c r="AFW361"/>
      <c r="AFX361"/>
      <c r="AFY361"/>
      <c r="AFZ361"/>
      <c r="AGA361"/>
      <c r="AGB361"/>
      <c r="AGC361"/>
      <c r="AGD361"/>
      <c r="AGE361"/>
      <c r="AGF361"/>
      <c r="AGG361"/>
      <c r="AGH361"/>
      <c r="AGI361"/>
      <c r="AGJ361"/>
      <c r="AGK361"/>
      <c r="AGL361"/>
      <c r="AGM361"/>
      <c r="AGN361"/>
      <c r="AGO361"/>
      <c r="AGP361"/>
      <c r="AGQ361"/>
      <c r="AGR361"/>
      <c r="AGS361"/>
      <c r="AGT361"/>
      <c r="AGU361"/>
      <c r="AGV361"/>
      <c r="AGW361"/>
      <c r="AGX361"/>
      <c r="AGY361"/>
      <c r="AGZ361"/>
      <c r="AHA361"/>
      <c r="AHB361"/>
      <c r="AHC361"/>
      <c r="AHD361"/>
      <c r="AHE361"/>
      <c r="AHF361"/>
      <c r="AHG361"/>
      <c r="AHH361"/>
      <c r="AHI361"/>
      <c r="AHJ361"/>
      <c r="AHK361"/>
      <c r="AHL361"/>
      <c r="AHM361"/>
      <c r="AHN361"/>
      <c r="AHO361"/>
      <c r="AHP361"/>
      <c r="AHQ361"/>
      <c r="AHR361"/>
      <c r="AHS361"/>
      <c r="AHT361"/>
      <c r="AHU361"/>
      <c r="AHV361"/>
      <c r="AHW361"/>
      <c r="AHX361"/>
      <c r="AHY361"/>
      <c r="AHZ361"/>
      <c r="AIA361"/>
      <c r="AIB361"/>
      <c r="AIC361"/>
      <c r="AID361"/>
      <c r="AIE361"/>
      <c r="AIF361"/>
      <c r="AIG361"/>
      <c r="AIH361"/>
      <c r="AII361"/>
      <c r="AIJ361"/>
      <c r="AIK361"/>
      <c r="AIL361"/>
      <c r="AIM361"/>
      <c r="AIN361"/>
      <c r="AIO361"/>
      <c r="AIP361"/>
      <c r="AIQ361"/>
      <c r="AIR361"/>
      <c r="AIS361"/>
      <c r="AIT361"/>
      <c r="AIU361"/>
      <c r="AIV361"/>
      <c r="AIW361"/>
      <c r="AIX361"/>
      <c r="AIY361"/>
      <c r="AIZ361"/>
      <c r="AJA361"/>
      <c r="AJB361"/>
      <c r="AJC361"/>
      <c r="AJD361"/>
      <c r="AJE361"/>
      <c r="AJF361"/>
      <c r="AJG361"/>
      <c r="AJH361"/>
      <c r="AJI361"/>
      <c r="AJJ361"/>
      <c r="AJK361"/>
      <c r="AJL361"/>
      <c r="AJM361"/>
      <c r="AJN361"/>
      <c r="AJO361"/>
      <c r="AJP361"/>
      <c r="AJQ361"/>
      <c r="AJR361"/>
      <c r="AJS361"/>
      <c r="AJT361"/>
      <c r="AJU361"/>
      <c r="AJV361"/>
      <c r="AJW361"/>
      <c r="AJX361"/>
      <c r="AJY361"/>
      <c r="AJZ361"/>
      <c r="AKA361"/>
      <c r="AKB361"/>
      <c r="AKC361"/>
      <c r="AKD361"/>
      <c r="AKE361"/>
      <c r="AKF361"/>
      <c r="AKG361"/>
      <c r="AKH361"/>
      <c r="AKI361"/>
      <c r="AKJ361"/>
      <c r="AKK361"/>
      <c r="AKL361"/>
      <c r="AKM361"/>
      <c r="AKN361"/>
      <c r="AKO361"/>
      <c r="AKP361"/>
      <c r="AKQ361"/>
      <c r="AKR361"/>
      <c r="AKS361"/>
      <c r="AKT361"/>
      <c r="AKU361"/>
      <c r="AKV361"/>
      <c r="AKW361"/>
      <c r="AKX361"/>
      <c r="AKY361"/>
      <c r="AKZ361"/>
      <c r="ALA361"/>
      <c r="ALB361"/>
      <c r="ALC361"/>
      <c r="ALD361"/>
      <c r="ALE361"/>
      <c r="ALF361"/>
      <c r="ALG361"/>
      <c r="ALH361"/>
      <c r="ALI361"/>
      <c r="ALJ361"/>
      <c r="ALK361"/>
      <c r="ALL361"/>
      <c r="ALM361"/>
      <c r="ALN361"/>
      <c r="ALO361"/>
      <c r="ALP361"/>
      <c r="ALQ361"/>
      <c r="ALR361"/>
      <c r="ALS361"/>
      <c r="ALT361"/>
      <c r="ALU361"/>
      <c r="ALV361"/>
      <c r="ALW361"/>
      <c r="ALX361"/>
      <c r="ALY361"/>
      <c r="ALZ361"/>
      <c r="AMA361"/>
      <c r="AMB361"/>
      <c r="AMC361"/>
      <c r="AMD361"/>
      <c r="AME361"/>
      <c r="AMF361"/>
      <c r="AMG361"/>
      <c r="AMH361"/>
      <c r="AMI361"/>
      <c r="AMJ361"/>
      <c r="AMK361"/>
      <c r="AML361"/>
      <c r="AMM361"/>
      <c r="AMN361"/>
      <c r="AMO361"/>
      <c r="AMP361"/>
      <c r="AMQ361"/>
      <c r="AMR361"/>
      <c r="AMS361"/>
      <c r="AMT361"/>
      <c r="AMU361"/>
      <c r="AMV361"/>
      <c r="AMW361"/>
      <c r="AMX361"/>
      <c r="AMY361"/>
      <c r="AMZ361"/>
      <c r="ANA361"/>
      <c r="ANB361"/>
      <c r="ANC361"/>
      <c r="AND361"/>
      <c r="ANE361"/>
    </row>
    <row r="362" spans="3:1048" s="6" customFormat="1" ht="15" customHeight="1" x14ac:dyDescent="0.25">
      <c r="C362" s="6" t="str">
        <f t="shared" si="247"/>
        <v>Sanden</v>
      </c>
      <c r="D362" s="6" t="str">
        <f t="shared" si="248"/>
        <v>GS3-45HPA-US &amp; GAUS-315EQTD  (83 gal)</v>
      </c>
      <c r="E362" s="6">
        <f t="shared" si="266"/>
        <v>220417</v>
      </c>
      <c r="F362" s="60">
        <f t="shared" si="281"/>
        <v>83</v>
      </c>
      <c r="G362" s="6" t="str">
        <f t="shared" si="249"/>
        <v>Sanden80</v>
      </c>
      <c r="H362" s="114">
        <v>0</v>
      </c>
      <c r="I362" s="112">
        <v>1</v>
      </c>
      <c r="J362" s="61">
        <f t="shared" si="205"/>
        <v>0</v>
      </c>
      <c r="K362" s="113">
        <v>3.3</v>
      </c>
      <c r="L362" s="127">
        <f t="shared" si="245"/>
        <v>0</v>
      </c>
      <c r="M362" s="169" t="str">
        <f t="shared" si="267"/>
        <v>SandenGS3_GAUS315EQTD</v>
      </c>
      <c r="N362" s="97" t="s">
        <v>196</v>
      </c>
      <c r="O362" s="32">
        <v>3</v>
      </c>
      <c r="P362" s="81">
        <f t="shared" si="246"/>
        <v>22</v>
      </c>
      <c r="Q362" s="12" t="s">
        <v>100</v>
      </c>
      <c r="R362" s="68">
        <f t="shared" si="282"/>
        <v>4</v>
      </c>
      <c r="S362" s="68">
        <f t="shared" si="278"/>
        <v>220417</v>
      </c>
      <c r="T362" s="65" t="str">
        <f t="shared" si="250"/>
        <v>GS3-45HPA-US &amp; GAUS-315EQTD  (83 gal)</v>
      </c>
      <c r="U362" s="168">
        <f t="shared" si="255"/>
        <v>1</v>
      </c>
      <c r="V362" s="99" t="s">
        <v>218</v>
      </c>
      <c r="W362" s="14">
        <v>83</v>
      </c>
      <c r="X362" s="30" t="s">
        <v>167</v>
      </c>
      <c r="Y362" s="86" t="s">
        <v>167</v>
      </c>
      <c r="Z362" s="91" t="str">
        <f t="shared" si="280"/>
        <v>Sanden80</v>
      </c>
      <c r="AA362" s="126">
        <v>0</v>
      </c>
      <c r="AB362" s="42"/>
      <c r="AC362" s="51"/>
      <c r="AD362" s="171"/>
      <c r="AE362" s="52"/>
      <c r="AF362" s="49"/>
      <c r="AG362" s="138" t="str">
        <f t="shared" si="264"/>
        <v>2,     220417,   "GS3-45HPA-US &amp; GAUS-315EQTD  (83 gal)"</v>
      </c>
      <c r="AH362" s="140" t="str">
        <f t="shared" si="273"/>
        <v>Sanden</v>
      </c>
      <c r="AI362" t="s">
        <v>682</v>
      </c>
      <c r="AJ362" s="166">
        <f t="shared" si="256"/>
        <v>1</v>
      </c>
      <c r="AK362" s="138" t="str">
        <f t="shared" si="265"/>
        <v xml:space="preserve">          case  GS3-45HPA-US &amp; GAUS-315EQTD  (83 gal)   :   "SandenGS3_GAUS315EQTD"</v>
      </c>
      <c r="AL362"/>
      <c r="AM362"/>
      <c r="AN362"/>
      <c r="AO362"/>
      <c r="AP362"/>
      <c r="AQ362"/>
      <c r="AR362"/>
      <c r="AS362"/>
      <c r="AT362"/>
      <c r="AU362"/>
      <c r="AV362"/>
      <c r="AW362"/>
      <c r="AX362"/>
      <c r="AY362"/>
      <c r="AZ362"/>
      <c r="BA362"/>
      <c r="BB362"/>
      <c r="BC362"/>
      <c r="BD362"/>
      <c r="BE362"/>
      <c r="BF362"/>
      <c r="BG362"/>
      <c r="BH362"/>
      <c r="BI362"/>
      <c r="BJ362"/>
      <c r="BK362"/>
      <c r="BL362"/>
      <c r="BM362"/>
      <c r="BN362"/>
      <c r="BO362"/>
      <c r="BP362"/>
      <c r="BQ362"/>
      <c r="BR362"/>
      <c r="BS362"/>
      <c r="BT362"/>
      <c r="BU362"/>
      <c r="BV362"/>
      <c r="BW362"/>
      <c r="BX362"/>
      <c r="BY362"/>
      <c r="BZ362"/>
      <c r="CA362"/>
      <c r="CB362"/>
      <c r="CC362"/>
      <c r="CD362"/>
      <c r="CE362"/>
      <c r="CF362"/>
      <c r="CG362"/>
      <c r="CH362"/>
      <c r="CI362"/>
      <c r="CJ362"/>
      <c r="CK362"/>
      <c r="CL362"/>
      <c r="CM362"/>
      <c r="CN362"/>
      <c r="CO362"/>
      <c r="CP362"/>
      <c r="CQ362"/>
      <c r="CR362"/>
      <c r="CS362"/>
      <c r="CT362"/>
      <c r="CU362"/>
      <c r="CV362"/>
      <c r="CW362"/>
      <c r="CX362"/>
      <c r="CY362"/>
      <c r="CZ362"/>
      <c r="DA362"/>
      <c r="DB362"/>
      <c r="DC362"/>
      <c r="DD362"/>
      <c r="DE362"/>
      <c r="DF362"/>
      <c r="DG362"/>
      <c r="DH362"/>
      <c r="DI362"/>
      <c r="DJ362"/>
      <c r="DK362"/>
      <c r="DL362"/>
      <c r="DM362"/>
      <c r="DN362"/>
      <c r="DO362"/>
      <c r="DP362"/>
      <c r="DQ362"/>
      <c r="DR362"/>
      <c r="DS362"/>
      <c r="DT362"/>
      <c r="DU362"/>
      <c r="DV362"/>
      <c r="DW362"/>
      <c r="DX362"/>
      <c r="DY362"/>
      <c r="DZ362"/>
      <c r="EA362"/>
      <c r="EB362"/>
      <c r="EC362"/>
      <c r="ED362"/>
      <c r="EE362"/>
      <c r="EF362"/>
      <c r="EG362"/>
      <c r="EH362"/>
      <c r="EI362"/>
      <c r="EJ362"/>
      <c r="EK362"/>
      <c r="EL362"/>
      <c r="EM362"/>
      <c r="EN362"/>
      <c r="EO362"/>
      <c r="EP362"/>
      <c r="EQ362"/>
      <c r="ER362"/>
      <c r="ES362"/>
      <c r="ET362"/>
      <c r="EU362"/>
      <c r="EV362"/>
      <c r="EW362"/>
      <c r="EX362"/>
      <c r="EY362"/>
      <c r="EZ362"/>
      <c r="FA362"/>
      <c r="FB362"/>
      <c r="FC362"/>
      <c r="FD362"/>
      <c r="FE362"/>
      <c r="FF362"/>
      <c r="FG362"/>
      <c r="FH362"/>
      <c r="FI362"/>
      <c r="FJ362"/>
      <c r="FK362"/>
      <c r="FL362"/>
      <c r="FM362"/>
      <c r="FN362"/>
      <c r="FO362"/>
      <c r="FP362"/>
      <c r="FQ362"/>
      <c r="FR362"/>
      <c r="FS362"/>
      <c r="FT362"/>
      <c r="FU362"/>
      <c r="FV362"/>
      <c r="FW362"/>
      <c r="FX362"/>
      <c r="FY362"/>
      <c r="FZ362"/>
      <c r="GA362"/>
      <c r="GB362"/>
      <c r="GC362"/>
      <c r="GD362"/>
      <c r="GE362"/>
      <c r="GF362"/>
      <c r="GG362"/>
      <c r="GH362"/>
      <c r="GI362"/>
      <c r="GJ362"/>
      <c r="GK362"/>
      <c r="GL362"/>
      <c r="GM362"/>
      <c r="GN362"/>
      <c r="GO362"/>
      <c r="GP362"/>
      <c r="GQ362"/>
      <c r="GR362"/>
      <c r="GS362"/>
      <c r="GT362"/>
      <c r="GU362"/>
      <c r="GV362"/>
      <c r="GW362"/>
      <c r="GX362"/>
      <c r="GY362"/>
      <c r="GZ362"/>
      <c r="HA362"/>
      <c r="HB362"/>
      <c r="HC362"/>
      <c r="HD362"/>
      <c r="HE362"/>
      <c r="HF362"/>
      <c r="HG362"/>
      <c r="HH362"/>
      <c r="HI362"/>
      <c r="HJ362"/>
      <c r="HK362"/>
      <c r="HL362"/>
      <c r="HM362"/>
      <c r="HN362"/>
      <c r="HO362"/>
      <c r="HP362"/>
      <c r="HQ362"/>
      <c r="HR362"/>
      <c r="HS362"/>
      <c r="HT362"/>
      <c r="HU362"/>
      <c r="HV362"/>
      <c r="HW362"/>
      <c r="HX362"/>
      <c r="HY362"/>
      <c r="HZ362"/>
      <c r="IA362"/>
      <c r="IB362"/>
      <c r="IC362"/>
      <c r="ID362"/>
      <c r="IE362"/>
      <c r="IF362"/>
      <c r="IG362"/>
      <c r="IH362"/>
      <c r="II362"/>
      <c r="IJ362"/>
      <c r="IK362"/>
      <c r="IL362"/>
      <c r="IM362"/>
      <c r="IN362"/>
      <c r="IO362"/>
      <c r="IP362"/>
      <c r="IQ362"/>
      <c r="IR362"/>
      <c r="IS362"/>
      <c r="IT362"/>
      <c r="IU362"/>
      <c r="IV362"/>
      <c r="IW362"/>
      <c r="IX362"/>
      <c r="IY362"/>
      <c r="IZ362"/>
      <c r="JA362"/>
      <c r="JB362"/>
      <c r="JC362"/>
      <c r="JD362"/>
      <c r="JE362"/>
      <c r="JF362"/>
      <c r="JG362"/>
      <c r="JH362"/>
      <c r="JI362"/>
      <c r="JJ362"/>
      <c r="JK362"/>
      <c r="JL362"/>
      <c r="JM362"/>
      <c r="JN362"/>
      <c r="JO362"/>
      <c r="JP362"/>
      <c r="JQ362"/>
      <c r="JR362"/>
      <c r="JS362"/>
      <c r="JT362"/>
      <c r="JU362"/>
      <c r="JV362"/>
      <c r="JW362"/>
      <c r="JX362"/>
      <c r="JY362"/>
      <c r="JZ362"/>
      <c r="KA362"/>
      <c r="KB362"/>
      <c r="KC362"/>
      <c r="KD362"/>
      <c r="KE362"/>
      <c r="KF362"/>
      <c r="KG362"/>
      <c r="KH362"/>
      <c r="KI362"/>
      <c r="KJ362"/>
      <c r="KK362"/>
      <c r="KL362"/>
      <c r="KM362"/>
      <c r="KN362"/>
      <c r="KO362"/>
      <c r="KP362"/>
      <c r="KQ362"/>
      <c r="KR362"/>
      <c r="KS362"/>
      <c r="KT362"/>
      <c r="KU362"/>
      <c r="KV362"/>
      <c r="KW362"/>
      <c r="KX362"/>
      <c r="KY362"/>
      <c r="KZ362"/>
      <c r="LA362"/>
      <c r="LB362"/>
      <c r="LC362"/>
      <c r="LD362"/>
      <c r="LE362"/>
      <c r="LF362"/>
      <c r="LG362"/>
      <c r="LH362"/>
      <c r="LI362"/>
      <c r="LJ362"/>
      <c r="LK362"/>
      <c r="LL362"/>
      <c r="LM362"/>
      <c r="LN362"/>
      <c r="LO362"/>
      <c r="LP362"/>
      <c r="LQ362"/>
      <c r="LR362"/>
      <c r="LS362"/>
      <c r="LT362"/>
      <c r="LU362"/>
      <c r="LV362"/>
      <c r="LW362"/>
      <c r="LX362"/>
      <c r="LY362"/>
      <c r="LZ362"/>
      <c r="MA362"/>
      <c r="MB362"/>
      <c r="MC362"/>
      <c r="MD362"/>
      <c r="ME362"/>
      <c r="MF362"/>
      <c r="MG362"/>
      <c r="MH362"/>
      <c r="MI362"/>
      <c r="MJ362"/>
      <c r="MK362"/>
      <c r="ML362"/>
      <c r="MM362"/>
      <c r="MN362"/>
      <c r="MO362"/>
      <c r="MP362"/>
      <c r="MQ362"/>
      <c r="MR362"/>
      <c r="MS362"/>
      <c r="MT362"/>
      <c r="MU362"/>
      <c r="MV362"/>
      <c r="MW362"/>
      <c r="MX362"/>
      <c r="MY362"/>
      <c r="MZ362"/>
      <c r="NA362"/>
      <c r="NB362"/>
      <c r="NC362"/>
      <c r="ND362"/>
      <c r="NE362"/>
      <c r="NF362"/>
      <c r="NG362"/>
      <c r="NH362"/>
      <c r="NI362"/>
      <c r="NJ362"/>
      <c r="NK362"/>
      <c r="NL362"/>
      <c r="NM362"/>
      <c r="NN362"/>
      <c r="NO362"/>
      <c r="NP362"/>
      <c r="NQ362"/>
      <c r="NR362"/>
      <c r="NS362"/>
      <c r="NT362"/>
      <c r="NU362"/>
      <c r="NV362"/>
      <c r="NW362"/>
      <c r="NX362"/>
      <c r="NY362"/>
      <c r="NZ362"/>
      <c r="OA362"/>
      <c r="OB362"/>
      <c r="OC362"/>
      <c r="OD362"/>
      <c r="OE362"/>
      <c r="OF362"/>
      <c r="OG362"/>
      <c r="OH362"/>
      <c r="OI362"/>
      <c r="OJ362"/>
      <c r="OK362"/>
      <c r="OL362"/>
      <c r="OM362"/>
      <c r="ON362"/>
      <c r="OO362"/>
      <c r="OP362"/>
      <c r="OQ362"/>
      <c r="OR362"/>
      <c r="OS362"/>
      <c r="OT362"/>
      <c r="OU362"/>
      <c r="OV362"/>
      <c r="OW362"/>
      <c r="OX362"/>
      <c r="OY362"/>
      <c r="OZ362"/>
      <c r="PA362"/>
      <c r="PB362"/>
      <c r="PC362"/>
      <c r="PD362"/>
      <c r="PE362"/>
      <c r="PF362"/>
      <c r="PG362"/>
      <c r="PH362"/>
      <c r="PI362"/>
      <c r="PJ362"/>
      <c r="PK362"/>
      <c r="PL362"/>
      <c r="PM362"/>
      <c r="PN362"/>
      <c r="PO362"/>
      <c r="PP362"/>
      <c r="PQ362"/>
      <c r="PR362"/>
      <c r="PS362"/>
      <c r="PT362"/>
      <c r="PU362"/>
      <c r="PV362"/>
      <c r="PW362"/>
      <c r="PX362"/>
      <c r="PY362"/>
      <c r="PZ362"/>
      <c r="QA362"/>
      <c r="QB362"/>
      <c r="QC362"/>
      <c r="QD362"/>
      <c r="QE362"/>
      <c r="QF362"/>
      <c r="QG362"/>
      <c r="QH362"/>
      <c r="QI362"/>
      <c r="QJ362"/>
      <c r="QK362"/>
      <c r="QL362"/>
      <c r="QM362"/>
      <c r="QN362"/>
      <c r="QO362"/>
      <c r="QP362"/>
      <c r="QQ362"/>
      <c r="QR362"/>
      <c r="QS362"/>
      <c r="QT362"/>
      <c r="QU362"/>
      <c r="QV362"/>
      <c r="QW362"/>
      <c r="QX362"/>
      <c r="QY362"/>
      <c r="QZ362"/>
      <c r="RA362"/>
      <c r="RB362"/>
      <c r="RC362"/>
      <c r="RD362"/>
      <c r="RE362"/>
      <c r="RF362"/>
      <c r="RG362"/>
      <c r="RH362"/>
      <c r="RI362"/>
      <c r="RJ362"/>
      <c r="RK362"/>
      <c r="RL362"/>
      <c r="RM362"/>
      <c r="RN362"/>
      <c r="RO362"/>
      <c r="RP362"/>
      <c r="RQ362"/>
      <c r="RR362"/>
      <c r="RS362"/>
      <c r="RT362"/>
      <c r="RU362"/>
      <c r="RV362"/>
      <c r="RW362"/>
      <c r="RX362"/>
      <c r="RY362"/>
      <c r="RZ362"/>
      <c r="SA362"/>
      <c r="SB362"/>
      <c r="SC362"/>
      <c r="SD362"/>
      <c r="SE362"/>
      <c r="SF362"/>
      <c r="SG362"/>
      <c r="SH362"/>
      <c r="SI362"/>
      <c r="SJ362"/>
      <c r="SK362"/>
      <c r="SL362"/>
      <c r="SM362"/>
      <c r="SN362"/>
      <c r="SO362"/>
      <c r="SP362"/>
      <c r="SQ362"/>
      <c r="SR362"/>
      <c r="SS362"/>
      <c r="ST362"/>
      <c r="SU362"/>
      <c r="SV362"/>
      <c r="SW362"/>
      <c r="SX362"/>
      <c r="SY362"/>
      <c r="SZ362"/>
      <c r="TA362"/>
      <c r="TB362"/>
      <c r="TC362"/>
      <c r="TD362"/>
      <c r="TE362"/>
      <c r="TF362"/>
      <c r="TG362"/>
      <c r="TH362"/>
      <c r="TI362"/>
      <c r="TJ362"/>
      <c r="TK362"/>
      <c r="TL362"/>
      <c r="TM362"/>
      <c r="TN362"/>
      <c r="TO362"/>
      <c r="TP362"/>
      <c r="TQ362"/>
      <c r="TR362"/>
      <c r="TS362"/>
      <c r="TT362"/>
      <c r="TU362"/>
      <c r="TV362"/>
      <c r="TW362"/>
      <c r="TX362"/>
      <c r="TY362"/>
      <c r="TZ362"/>
      <c r="UA362"/>
      <c r="UB362"/>
      <c r="UC362"/>
      <c r="UD362"/>
      <c r="UE362"/>
      <c r="UF362"/>
      <c r="UG362"/>
      <c r="UH362"/>
      <c r="UI362"/>
      <c r="UJ362"/>
      <c r="UK362"/>
      <c r="UL362"/>
      <c r="UM362"/>
      <c r="UN362"/>
      <c r="UO362"/>
      <c r="UP362"/>
      <c r="UQ362"/>
      <c r="UR362"/>
      <c r="US362"/>
      <c r="UT362"/>
      <c r="UU362"/>
      <c r="UV362"/>
      <c r="UW362"/>
      <c r="UX362"/>
      <c r="UY362"/>
      <c r="UZ362"/>
      <c r="VA362"/>
      <c r="VB362"/>
      <c r="VC362"/>
      <c r="VD362"/>
      <c r="VE362"/>
      <c r="VF362"/>
      <c r="VG362"/>
      <c r="VH362"/>
      <c r="VI362"/>
      <c r="VJ362"/>
      <c r="VK362"/>
      <c r="VL362"/>
      <c r="VM362"/>
      <c r="VN362"/>
      <c r="VO362"/>
      <c r="VP362"/>
      <c r="VQ362"/>
      <c r="VR362"/>
      <c r="VS362"/>
      <c r="VT362"/>
      <c r="VU362"/>
      <c r="VV362"/>
      <c r="VW362"/>
      <c r="VX362"/>
      <c r="VY362"/>
      <c r="VZ362"/>
      <c r="WA362"/>
      <c r="WB362"/>
      <c r="WC362"/>
      <c r="WD362"/>
      <c r="WE362"/>
      <c r="WF362"/>
      <c r="WG362"/>
      <c r="WH362"/>
      <c r="WI362"/>
      <c r="WJ362"/>
      <c r="WK362"/>
      <c r="WL362"/>
      <c r="WM362"/>
      <c r="WN362"/>
      <c r="WO362"/>
      <c r="WP362"/>
      <c r="WQ362"/>
      <c r="WR362"/>
      <c r="WS362"/>
      <c r="WT362"/>
      <c r="WU362"/>
      <c r="WV362"/>
      <c r="WW362"/>
      <c r="WX362"/>
      <c r="WY362"/>
      <c r="WZ362"/>
      <c r="XA362"/>
      <c r="XB362"/>
      <c r="XC362"/>
      <c r="XD362"/>
      <c r="XE362"/>
      <c r="XF362"/>
      <c r="XG362"/>
      <c r="XH362"/>
      <c r="XI362"/>
      <c r="XJ362"/>
      <c r="XK362"/>
      <c r="XL362"/>
      <c r="XM362"/>
      <c r="XN362"/>
      <c r="XO362"/>
      <c r="XP362"/>
      <c r="XQ362"/>
      <c r="XR362"/>
      <c r="XS362"/>
      <c r="XT362"/>
      <c r="XU362"/>
      <c r="XV362"/>
      <c r="XW362"/>
      <c r="XX362"/>
      <c r="XY362"/>
      <c r="XZ362"/>
      <c r="YA362"/>
      <c r="YB362"/>
      <c r="YC362"/>
      <c r="YD362"/>
      <c r="YE362"/>
      <c r="YF362"/>
      <c r="YG362"/>
      <c r="YH362"/>
      <c r="YI362"/>
      <c r="YJ362"/>
      <c r="YK362"/>
      <c r="YL362"/>
      <c r="YM362"/>
      <c r="YN362"/>
      <c r="YO362"/>
      <c r="YP362"/>
      <c r="YQ362"/>
      <c r="YR362"/>
      <c r="YS362"/>
      <c r="YT362"/>
      <c r="YU362"/>
      <c r="YV362"/>
      <c r="YW362"/>
      <c r="YX362"/>
      <c r="YY362"/>
      <c r="YZ362"/>
      <c r="ZA362"/>
      <c r="ZB362"/>
      <c r="ZC362"/>
      <c r="ZD362"/>
      <c r="ZE362"/>
      <c r="ZF362"/>
      <c r="ZG362"/>
      <c r="ZH362"/>
      <c r="ZI362"/>
      <c r="ZJ362"/>
      <c r="ZK362"/>
      <c r="ZL362"/>
      <c r="ZM362"/>
      <c r="ZN362"/>
      <c r="ZO362"/>
      <c r="ZP362"/>
      <c r="ZQ362"/>
      <c r="ZR362"/>
      <c r="ZS362"/>
      <c r="ZT362"/>
      <c r="ZU362"/>
      <c r="ZV362"/>
      <c r="ZW362"/>
      <c r="ZX362"/>
      <c r="ZY362"/>
      <c r="ZZ362"/>
      <c r="AAA362"/>
      <c r="AAB362"/>
      <c r="AAC362"/>
      <c r="AAD362"/>
      <c r="AAE362"/>
      <c r="AAF362"/>
      <c r="AAG362"/>
      <c r="AAH362"/>
      <c r="AAI362"/>
      <c r="AAJ362"/>
      <c r="AAK362"/>
      <c r="AAL362"/>
      <c r="AAM362"/>
      <c r="AAN362"/>
      <c r="AAO362"/>
      <c r="AAP362"/>
      <c r="AAQ362"/>
      <c r="AAR362"/>
      <c r="AAS362"/>
      <c r="AAT362"/>
      <c r="AAU362"/>
      <c r="AAV362"/>
      <c r="AAW362"/>
      <c r="AAX362"/>
      <c r="AAY362"/>
      <c r="AAZ362"/>
      <c r="ABA362"/>
      <c r="ABB362"/>
      <c r="ABC362"/>
      <c r="ABD362"/>
      <c r="ABE362"/>
      <c r="ABF362"/>
      <c r="ABG362"/>
      <c r="ABH362"/>
      <c r="ABI362"/>
      <c r="ABJ362"/>
      <c r="ABK362"/>
      <c r="ABL362"/>
      <c r="ABM362"/>
      <c r="ABN362"/>
      <c r="ABO362"/>
      <c r="ABP362"/>
      <c r="ABQ362"/>
      <c r="ABR362"/>
      <c r="ABS362"/>
      <c r="ABT362"/>
      <c r="ABU362"/>
      <c r="ABV362"/>
      <c r="ABW362"/>
      <c r="ABX362"/>
      <c r="ABY362"/>
      <c r="ABZ362"/>
      <c r="ACA362"/>
      <c r="ACB362"/>
      <c r="ACC362"/>
      <c r="ACD362"/>
      <c r="ACE362"/>
      <c r="ACF362"/>
      <c r="ACG362"/>
      <c r="ACH362"/>
      <c r="ACI362"/>
      <c r="ACJ362"/>
      <c r="ACK362"/>
      <c r="ACL362"/>
      <c r="ACM362"/>
      <c r="ACN362"/>
      <c r="ACO362"/>
      <c r="ACP362"/>
      <c r="ACQ362"/>
      <c r="ACR362"/>
      <c r="ACS362"/>
      <c r="ACT362"/>
      <c r="ACU362"/>
      <c r="ACV362"/>
      <c r="ACW362"/>
      <c r="ACX362"/>
      <c r="ACY362"/>
      <c r="ACZ362"/>
      <c r="ADA362"/>
      <c r="ADB362"/>
      <c r="ADC362"/>
      <c r="ADD362"/>
      <c r="ADE362"/>
      <c r="ADF362"/>
      <c r="ADG362"/>
      <c r="ADH362"/>
      <c r="ADI362"/>
      <c r="ADJ362"/>
      <c r="ADK362"/>
      <c r="ADL362"/>
      <c r="ADM362"/>
      <c r="ADN362"/>
      <c r="ADO362"/>
      <c r="ADP362"/>
      <c r="ADQ362"/>
      <c r="ADR362"/>
      <c r="ADS362"/>
      <c r="ADT362"/>
      <c r="ADU362"/>
      <c r="ADV362"/>
      <c r="ADW362"/>
      <c r="ADX362"/>
      <c r="ADY362"/>
      <c r="ADZ362"/>
      <c r="AEA362"/>
      <c r="AEB362"/>
      <c r="AEC362"/>
      <c r="AED362"/>
      <c r="AEE362"/>
      <c r="AEF362"/>
      <c r="AEG362"/>
      <c r="AEH362"/>
      <c r="AEI362"/>
      <c r="AEJ362"/>
      <c r="AEK362"/>
      <c r="AEL362"/>
      <c r="AEM362"/>
      <c r="AEN362"/>
      <c r="AEO362"/>
      <c r="AEP362"/>
      <c r="AEQ362"/>
      <c r="AER362"/>
      <c r="AES362"/>
      <c r="AET362"/>
      <c r="AEU362"/>
      <c r="AEV362"/>
      <c r="AEW362"/>
      <c r="AEX362"/>
      <c r="AEY362"/>
      <c r="AEZ362"/>
      <c r="AFA362"/>
      <c r="AFB362"/>
      <c r="AFC362"/>
      <c r="AFD362"/>
      <c r="AFE362"/>
      <c r="AFF362"/>
      <c r="AFG362"/>
      <c r="AFH362"/>
      <c r="AFI362"/>
      <c r="AFJ362"/>
      <c r="AFK362"/>
      <c r="AFL362"/>
      <c r="AFM362"/>
      <c r="AFN362"/>
      <c r="AFO362"/>
      <c r="AFP362"/>
      <c r="AFQ362"/>
      <c r="AFR362"/>
      <c r="AFS362"/>
      <c r="AFT362"/>
      <c r="AFU362"/>
      <c r="AFV362"/>
      <c r="AFW362"/>
      <c r="AFX362"/>
      <c r="AFY362"/>
      <c r="AFZ362"/>
      <c r="AGA362"/>
      <c r="AGB362"/>
      <c r="AGC362"/>
      <c r="AGD362"/>
      <c r="AGE362"/>
      <c r="AGF362"/>
      <c r="AGG362"/>
      <c r="AGH362"/>
      <c r="AGI362"/>
      <c r="AGJ362"/>
      <c r="AGK362"/>
      <c r="AGL362"/>
      <c r="AGM362"/>
      <c r="AGN362"/>
      <c r="AGO362"/>
      <c r="AGP362"/>
      <c r="AGQ362"/>
      <c r="AGR362"/>
      <c r="AGS362"/>
      <c r="AGT362"/>
      <c r="AGU362"/>
      <c r="AGV362"/>
      <c r="AGW362"/>
      <c r="AGX362"/>
      <c r="AGY362"/>
      <c r="AGZ362"/>
      <c r="AHA362"/>
      <c r="AHB362"/>
      <c r="AHC362"/>
      <c r="AHD362"/>
      <c r="AHE362"/>
      <c r="AHF362"/>
      <c r="AHG362"/>
      <c r="AHH362"/>
      <c r="AHI362"/>
      <c r="AHJ362"/>
      <c r="AHK362"/>
      <c r="AHL362"/>
      <c r="AHM362"/>
      <c r="AHN362"/>
      <c r="AHO362"/>
      <c r="AHP362"/>
      <c r="AHQ362"/>
      <c r="AHR362"/>
      <c r="AHS362"/>
      <c r="AHT362"/>
      <c r="AHU362"/>
      <c r="AHV362"/>
      <c r="AHW362"/>
      <c r="AHX362"/>
      <c r="AHY362"/>
      <c r="AHZ362"/>
      <c r="AIA362"/>
      <c r="AIB362"/>
      <c r="AIC362"/>
      <c r="AID362"/>
      <c r="AIE362"/>
      <c r="AIF362"/>
      <c r="AIG362"/>
      <c r="AIH362"/>
      <c r="AII362"/>
      <c r="AIJ362"/>
      <c r="AIK362"/>
      <c r="AIL362"/>
      <c r="AIM362"/>
      <c r="AIN362"/>
      <c r="AIO362"/>
      <c r="AIP362"/>
      <c r="AIQ362"/>
      <c r="AIR362"/>
      <c r="AIS362"/>
      <c r="AIT362"/>
      <c r="AIU362"/>
      <c r="AIV362"/>
      <c r="AIW362"/>
      <c r="AIX362"/>
      <c r="AIY362"/>
      <c r="AIZ362"/>
      <c r="AJA362"/>
      <c r="AJB362"/>
      <c r="AJC362"/>
      <c r="AJD362"/>
      <c r="AJE362"/>
      <c r="AJF362"/>
      <c r="AJG362"/>
      <c r="AJH362"/>
      <c r="AJI362"/>
      <c r="AJJ362"/>
      <c r="AJK362"/>
      <c r="AJL362"/>
      <c r="AJM362"/>
      <c r="AJN362"/>
      <c r="AJO362"/>
      <c r="AJP362"/>
      <c r="AJQ362"/>
      <c r="AJR362"/>
      <c r="AJS362"/>
      <c r="AJT362"/>
      <c r="AJU362"/>
      <c r="AJV362"/>
      <c r="AJW362"/>
      <c r="AJX362"/>
      <c r="AJY362"/>
      <c r="AJZ362"/>
      <c r="AKA362"/>
      <c r="AKB362"/>
      <c r="AKC362"/>
      <c r="AKD362"/>
      <c r="AKE362"/>
      <c r="AKF362"/>
      <c r="AKG362"/>
      <c r="AKH362"/>
      <c r="AKI362"/>
      <c r="AKJ362"/>
      <c r="AKK362"/>
      <c r="AKL362"/>
      <c r="AKM362"/>
      <c r="AKN362"/>
      <c r="AKO362"/>
      <c r="AKP362"/>
      <c r="AKQ362"/>
      <c r="AKR362"/>
      <c r="AKS362"/>
      <c r="AKT362"/>
      <c r="AKU362"/>
      <c r="AKV362"/>
      <c r="AKW362"/>
      <c r="AKX362"/>
      <c r="AKY362"/>
      <c r="AKZ362"/>
      <c r="ALA362"/>
      <c r="ALB362"/>
      <c r="ALC362"/>
      <c r="ALD362"/>
      <c r="ALE362"/>
      <c r="ALF362"/>
      <c r="ALG362"/>
      <c r="ALH362"/>
      <c r="ALI362"/>
      <c r="ALJ362"/>
      <c r="ALK362"/>
      <c r="ALL362"/>
      <c r="ALM362"/>
      <c r="ALN362"/>
      <c r="ALO362"/>
      <c r="ALP362"/>
      <c r="ALQ362"/>
      <c r="ALR362"/>
      <c r="ALS362"/>
      <c r="ALT362"/>
      <c r="ALU362"/>
      <c r="ALV362"/>
      <c r="ALW362"/>
      <c r="ALX362"/>
      <c r="ALY362"/>
      <c r="ALZ362"/>
      <c r="AMA362"/>
      <c r="AMB362"/>
      <c r="AMC362"/>
      <c r="AMD362"/>
      <c r="AME362"/>
      <c r="AMF362"/>
      <c r="AMG362"/>
      <c r="AMH362"/>
      <c r="AMI362"/>
      <c r="AMJ362"/>
      <c r="AMK362"/>
      <c r="AML362"/>
      <c r="AMM362"/>
      <c r="AMN362"/>
      <c r="AMO362"/>
      <c r="AMP362"/>
      <c r="AMQ362"/>
      <c r="AMR362"/>
      <c r="AMS362"/>
      <c r="AMT362"/>
      <c r="AMU362"/>
      <c r="AMV362"/>
      <c r="AMW362"/>
      <c r="AMX362"/>
      <c r="AMY362"/>
      <c r="AMZ362"/>
      <c r="ANA362"/>
      <c r="ANB362"/>
      <c r="ANC362"/>
      <c r="AND362"/>
      <c r="ANE362"/>
    </row>
    <row r="363" spans="3:1048" s="6" customFormat="1" ht="15" customHeight="1" x14ac:dyDescent="0.25">
      <c r="C363" s="6" t="str">
        <f t="shared" si="247"/>
        <v>Sanden</v>
      </c>
      <c r="D363" s="6" t="str">
        <f t="shared" si="248"/>
        <v>GUS-45HPA-US &amp; SAN-83SSAQA  (83 gal)</v>
      </c>
      <c r="E363" s="6">
        <f t="shared" si="266"/>
        <v>220517</v>
      </c>
      <c r="F363" s="60">
        <f t="shared" si="281"/>
        <v>83</v>
      </c>
      <c r="G363" s="6" t="str">
        <f t="shared" si="249"/>
        <v>Sanden80</v>
      </c>
      <c r="H363" s="112">
        <v>1</v>
      </c>
      <c r="I363" s="114">
        <v>0</v>
      </c>
      <c r="J363" s="113">
        <v>3.2</v>
      </c>
      <c r="K363" s="61">
        <f t="shared" si="206"/>
        <v>0</v>
      </c>
      <c r="L363" s="127">
        <f t="shared" si="245"/>
        <v>0</v>
      </c>
      <c r="M363" s="169" t="str">
        <f t="shared" si="267"/>
        <v>SandenGUS_SAN83SSAQA</v>
      </c>
      <c r="N363" s="97" t="s">
        <v>196</v>
      </c>
      <c r="O363" s="32">
        <v>3</v>
      </c>
      <c r="P363" s="81">
        <f t="shared" si="246"/>
        <v>22</v>
      </c>
      <c r="Q363" s="12" t="s">
        <v>100</v>
      </c>
      <c r="R363" s="68">
        <f t="shared" si="282"/>
        <v>5</v>
      </c>
      <c r="S363" s="68">
        <f t="shared" si="278"/>
        <v>220517</v>
      </c>
      <c r="T363" s="65" t="str">
        <f t="shared" si="250"/>
        <v>GUS-45HPA-US &amp; SAN-83SSAQA  (83 gal)</v>
      </c>
      <c r="U363" s="168">
        <f t="shared" si="255"/>
        <v>1</v>
      </c>
      <c r="V363" s="99" t="s">
        <v>219</v>
      </c>
      <c r="W363" s="14">
        <v>83</v>
      </c>
      <c r="X363" s="30" t="s">
        <v>167</v>
      </c>
      <c r="Y363" s="86" t="s">
        <v>167</v>
      </c>
      <c r="Z363" s="91" t="str">
        <f t="shared" si="280"/>
        <v>Sanden80</v>
      </c>
      <c r="AA363" s="126">
        <v>0</v>
      </c>
      <c r="AB363" s="42"/>
      <c r="AC363" s="51"/>
      <c r="AD363" s="171"/>
      <c r="AE363" s="52"/>
      <c r="AF363" s="49"/>
      <c r="AG363" s="138" t="str">
        <f t="shared" si="264"/>
        <v>2,     220517,   "GUS-45HPA-US &amp; SAN-83SSAQA  (83 gal)"</v>
      </c>
      <c r="AH363" s="140" t="str">
        <f t="shared" si="273"/>
        <v>Sanden</v>
      </c>
      <c r="AI363" t="s">
        <v>686</v>
      </c>
      <c r="AJ363" s="166">
        <f t="shared" si="256"/>
        <v>1</v>
      </c>
      <c r="AK363" s="138" t="str">
        <f t="shared" si="265"/>
        <v xml:space="preserve">          case  GUS-45HPA-US &amp; SAN-83SSAQA  (83 gal)   :   "SandenGUS_SAN83SSAQA"</v>
      </c>
      <c r="AL363"/>
      <c r="AM363"/>
      <c r="AN363"/>
      <c r="AO363"/>
      <c r="AP363"/>
      <c r="AQ363"/>
      <c r="AR363"/>
      <c r="AS363"/>
      <c r="AT363"/>
      <c r="AU363"/>
      <c r="AV363"/>
      <c r="AW363"/>
      <c r="AX363"/>
      <c r="AY363"/>
      <c r="AZ363"/>
      <c r="BA363"/>
      <c r="BB363"/>
      <c r="BC363"/>
      <c r="BD363"/>
      <c r="BE363"/>
      <c r="BF363"/>
      <c r="BG363"/>
      <c r="BH363"/>
      <c r="BI363"/>
      <c r="BJ363"/>
      <c r="BK363"/>
      <c r="BL363"/>
      <c r="BM363"/>
      <c r="BN363"/>
      <c r="BO363"/>
      <c r="BP363"/>
      <c r="BQ363"/>
      <c r="BR363"/>
      <c r="BS363"/>
      <c r="BT363"/>
      <c r="BU363"/>
      <c r="BV363"/>
      <c r="BW363"/>
      <c r="BX363"/>
      <c r="BY363"/>
      <c r="BZ363"/>
      <c r="CA363"/>
      <c r="CB363"/>
      <c r="CC363"/>
      <c r="CD363"/>
      <c r="CE363"/>
      <c r="CF363"/>
      <c r="CG363"/>
      <c r="CH363"/>
      <c r="CI363"/>
      <c r="CJ363"/>
      <c r="CK363"/>
      <c r="CL363"/>
      <c r="CM363"/>
      <c r="CN363"/>
      <c r="CO363"/>
      <c r="CP363"/>
      <c r="CQ363"/>
      <c r="CR363"/>
      <c r="CS363"/>
      <c r="CT363"/>
      <c r="CU363"/>
      <c r="CV363"/>
      <c r="CW363"/>
      <c r="CX363"/>
      <c r="CY363"/>
      <c r="CZ363"/>
      <c r="DA363"/>
      <c r="DB363"/>
      <c r="DC363"/>
      <c r="DD363"/>
      <c r="DE363"/>
      <c r="DF363"/>
      <c r="DG363"/>
      <c r="DH363"/>
      <c r="DI363"/>
      <c r="DJ363"/>
      <c r="DK363"/>
      <c r="DL363"/>
      <c r="DM363"/>
      <c r="DN363"/>
      <c r="DO363"/>
      <c r="DP363"/>
      <c r="DQ363"/>
      <c r="DR363"/>
      <c r="DS363"/>
      <c r="DT363"/>
      <c r="DU363"/>
      <c r="DV363"/>
      <c r="DW363"/>
      <c r="DX363"/>
      <c r="DY363"/>
      <c r="DZ363"/>
      <c r="EA363"/>
      <c r="EB363"/>
      <c r="EC363"/>
      <c r="ED363"/>
      <c r="EE363"/>
      <c r="EF363"/>
      <c r="EG363"/>
      <c r="EH363"/>
      <c r="EI363"/>
      <c r="EJ363"/>
      <c r="EK363"/>
      <c r="EL363"/>
      <c r="EM363"/>
      <c r="EN363"/>
      <c r="EO363"/>
      <c r="EP363"/>
      <c r="EQ363"/>
      <c r="ER363"/>
      <c r="ES363"/>
      <c r="ET363"/>
      <c r="EU363"/>
      <c r="EV363"/>
      <c r="EW363"/>
      <c r="EX363"/>
      <c r="EY363"/>
      <c r="EZ363"/>
      <c r="FA363"/>
      <c r="FB363"/>
      <c r="FC363"/>
      <c r="FD363"/>
      <c r="FE363"/>
      <c r="FF363"/>
      <c r="FG363"/>
      <c r="FH363"/>
      <c r="FI363"/>
      <c r="FJ363"/>
      <c r="FK363"/>
      <c r="FL363"/>
      <c r="FM363"/>
      <c r="FN363"/>
      <c r="FO363"/>
      <c r="FP363"/>
      <c r="FQ363"/>
      <c r="FR363"/>
      <c r="FS363"/>
      <c r="FT363"/>
      <c r="FU363"/>
      <c r="FV363"/>
      <c r="FW363"/>
      <c r="FX363"/>
      <c r="FY363"/>
      <c r="FZ363"/>
      <c r="GA363"/>
      <c r="GB363"/>
      <c r="GC363"/>
      <c r="GD363"/>
      <c r="GE363"/>
      <c r="GF363"/>
      <c r="GG363"/>
      <c r="GH363"/>
      <c r="GI363"/>
      <c r="GJ363"/>
      <c r="GK363"/>
      <c r="GL363"/>
      <c r="GM363"/>
      <c r="GN363"/>
      <c r="GO363"/>
      <c r="GP363"/>
      <c r="GQ363"/>
      <c r="GR363"/>
      <c r="GS363"/>
      <c r="GT363"/>
      <c r="GU363"/>
      <c r="GV363"/>
      <c r="GW363"/>
      <c r="GX363"/>
      <c r="GY363"/>
      <c r="GZ363"/>
      <c r="HA363"/>
      <c r="HB363"/>
      <c r="HC363"/>
      <c r="HD363"/>
      <c r="HE363"/>
      <c r="HF363"/>
      <c r="HG363"/>
      <c r="HH363"/>
      <c r="HI363"/>
      <c r="HJ363"/>
      <c r="HK363"/>
      <c r="HL363"/>
      <c r="HM363"/>
      <c r="HN363"/>
      <c r="HO363"/>
      <c r="HP363"/>
      <c r="HQ363"/>
      <c r="HR363"/>
      <c r="HS363"/>
      <c r="HT363"/>
      <c r="HU363"/>
      <c r="HV363"/>
      <c r="HW363"/>
      <c r="HX363"/>
      <c r="HY363"/>
      <c r="HZ363"/>
      <c r="IA363"/>
      <c r="IB363"/>
      <c r="IC363"/>
      <c r="ID363"/>
      <c r="IE363"/>
      <c r="IF363"/>
      <c r="IG363"/>
      <c r="IH363"/>
      <c r="II363"/>
      <c r="IJ363"/>
      <c r="IK363"/>
      <c r="IL363"/>
      <c r="IM363"/>
      <c r="IN363"/>
      <c r="IO363"/>
      <c r="IP363"/>
      <c r="IQ363"/>
      <c r="IR363"/>
      <c r="IS363"/>
      <c r="IT363"/>
      <c r="IU363"/>
      <c r="IV363"/>
      <c r="IW363"/>
      <c r="IX363"/>
      <c r="IY363"/>
      <c r="IZ363"/>
      <c r="JA363"/>
      <c r="JB363"/>
      <c r="JC363"/>
      <c r="JD363"/>
      <c r="JE363"/>
      <c r="JF363"/>
      <c r="JG363"/>
      <c r="JH363"/>
      <c r="JI363"/>
      <c r="JJ363"/>
      <c r="JK363"/>
      <c r="JL363"/>
      <c r="JM363"/>
      <c r="JN363"/>
      <c r="JO363"/>
      <c r="JP363"/>
      <c r="JQ363"/>
      <c r="JR363"/>
      <c r="JS363"/>
      <c r="JT363"/>
      <c r="JU363"/>
      <c r="JV363"/>
      <c r="JW363"/>
      <c r="JX363"/>
      <c r="JY363"/>
      <c r="JZ363"/>
      <c r="KA363"/>
      <c r="KB363"/>
      <c r="KC363"/>
      <c r="KD363"/>
      <c r="KE363"/>
      <c r="KF363"/>
      <c r="KG363"/>
      <c r="KH363"/>
      <c r="KI363"/>
      <c r="KJ363"/>
      <c r="KK363"/>
      <c r="KL363"/>
      <c r="KM363"/>
      <c r="KN363"/>
      <c r="KO363"/>
      <c r="KP363"/>
      <c r="KQ363"/>
      <c r="KR363"/>
      <c r="KS363"/>
      <c r="KT363"/>
      <c r="KU363"/>
      <c r="KV363"/>
      <c r="KW363"/>
      <c r="KX363"/>
      <c r="KY363"/>
      <c r="KZ363"/>
      <c r="LA363"/>
      <c r="LB363"/>
      <c r="LC363"/>
      <c r="LD363"/>
      <c r="LE363"/>
      <c r="LF363"/>
      <c r="LG363"/>
      <c r="LH363"/>
      <c r="LI363"/>
      <c r="LJ363"/>
      <c r="LK363"/>
      <c r="LL363"/>
      <c r="LM363"/>
      <c r="LN363"/>
      <c r="LO363"/>
      <c r="LP363"/>
      <c r="LQ363"/>
      <c r="LR363"/>
      <c r="LS363"/>
      <c r="LT363"/>
      <c r="LU363"/>
      <c r="LV363"/>
      <c r="LW363"/>
      <c r="LX363"/>
      <c r="LY363"/>
      <c r="LZ363"/>
      <c r="MA363"/>
      <c r="MB363"/>
      <c r="MC363"/>
      <c r="MD363"/>
      <c r="ME363"/>
      <c r="MF363"/>
      <c r="MG363"/>
      <c r="MH363"/>
      <c r="MI363"/>
      <c r="MJ363"/>
      <c r="MK363"/>
      <c r="ML363"/>
      <c r="MM363"/>
      <c r="MN363"/>
      <c r="MO363"/>
      <c r="MP363"/>
      <c r="MQ363"/>
      <c r="MR363"/>
      <c r="MS363"/>
      <c r="MT363"/>
      <c r="MU363"/>
      <c r="MV363"/>
      <c r="MW363"/>
      <c r="MX363"/>
      <c r="MY363"/>
      <c r="MZ363"/>
      <c r="NA363"/>
      <c r="NB363"/>
      <c r="NC363"/>
      <c r="ND363"/>
      <c r="NE363"/>
      <c r="NF363"/>
      <c r="NG363"/>
      <c r="NH363"/>
      <c r="NI363"/>
      <c r="NJ363"/>
      <c r="NK363"/>
      <c r="NL363"/>
      <c r="NM363"/>
      <c r="NN363"/>
      <c r="NO363"/>
      <c r="NP363"/>
      <c r="NQ363"/>
      <c r="NR363"/>
      <c r="NS363"/>
      <c r="NT363"/>
      <c r="NU363"/>
      <c r="NV363"/>
      <c r="NW363"/>
      <c r="NX363"/>
      <c r="NY363"/>
      <c r="NZ363"/>
      <c r="OA363"/>
      <c r="OB363"/>
      <c r="OC363"/>
      <c r="OD363"/>
      <c r="OE363"/>
      <c r="OF363"/>
      <c r="OG363"/>
      <c r="OH363"/>
      <c r="OI363"/>
      <c r="OJ363"/>
      <c r="OK363"/>
      <c r="OL363"/>
      <c r="OM363"/>
      <c r="ON363"/>
      <c r="OO363"/>
      <c r="OP363"/>
      <c r="OQ363"/>
      <c r="OR363"/>
      <c r="OS363"/>
      <c r="OT363"/>
      <c r="OU363"/>
      <c r="OV363"/>
      <c r="OW363"/>
      <c r="OX363"/>
      <c r="OY363"/>
      <c r="OZ363"/>
      <c r="PA363"/>
      <c r="PB363"/>
      <c r="PC363"/>
      <c r="PD363"/>
      <c r="PE363"/>
      <c r="PF363"/>
      <c r="PG363"/>
      <c r="PH363"/>
      <c r="PI363"/>
      <c r="PJ363"/>
      <c r="PK363"/>
      <c r="PL363"/>
      <c r="PM363"/>
      <c r="PN363"/>
      <c r="PO363"/>
      <c r="PP363"/>
      <c r="PQ363"/>
      <c r="PR363"/>
      <c r="PS363"/>
      <c r="PT363"/>
      <c r="PU363"/>
      <c r="PV363"/>
      <c r="PW363"/>
      <c r="PX363"/>
      <c r="PY363"/>
      <c r="PZ363"/>
      <c r="QA363"/>
      <c r="QB363"/>
      <c r="QC363"/>
      <c r="QD363"/>
      <c r="QE363"/>
      <c r="QF363"/>
      <c r="QG363"/>
      <c r="QH363"/>
      <c r="QI363"/>
      <c r="QJ363"/>
      <c r="QK363"/>
      <c r="QL363"/>
      <c r="QM363"/>
      <c r="QN363"/>
      <c r="QO363"/>
      <c r="QP363"/>
      <c r="QQ363"/>
      <c r="QR363"/>
      <c r="QS363"/>
      <c r="QT363"/>
      <c r="QU363"/>
      <c r="QV363"/>
      <c r="QW363"/>
      <c r="QX363"/>
      <c r="QY363"/>
      <c r="QZ363"/>
      <c r="RA363"/>
      <c r="RB363"/>
      <c r="RC363"/>
      <c r="RD363"/>
      <c r="RE363"/>
      <c r="RF363"/>
      <c r="RG363"/>
      <c r="RH363"/>
      <c r="RI363"/>
      <c r="RJ363"/>
      <c r="RK363"/>
      <c r="RL363"/>
      <c r="RM363"/>
      <c r="RN363"/>
      <c r="RO363"/>
      <c r="RP363"/>
      <c r="RQ363"/>
      <c r="RR363"/>
      <c r="RS363"/>
      <c r="RT363"/>
      <c r="RU363"/>
      <c r="RV363"/>
      <c r="RW363"/>
      <c r="RX363"/>
      <c r="RY363"/>
      <c r="RZ363"/>
      <c r="SA363"/>
      <c r="SB363"/>
      <c r="SC363"/>
      <c r="SD363"/>
      <c r="SE363"/>
      <c r="SF363"/>
      <c r="SG363"/>
      <c r="SH363"/>
      <c r="SI363"/>
      <c r="SJ363"/>
      <c r="SK363"/>
      <c r="SL363"/>
      <c r="SM363"/>
      <c r="SN363"/>
      <c r="SO363"/>
      <c r="SP363"/>
      <c r="SQ363"/>
      <c r="SR363"/>
      <c r="SS363"/>
      <c r="ST363"/>
      <c r="SU363"/>
      <c r="SV363"/>
      <c r="SW363"/>
      <c r="SX363"/>
      <c r="SY363"/>
      <c r="SZ363"/>
      <c r="TA363"/>
      <c r="TB363"/>
      <c r="TC363"/>
      <c r="TD363"/>
      <c r="TE363"/>
      <c r="TF363"/>
      <c r="TG363"/>
      <c r="TH363"/>
      <c r="TI363"/>
      <c r="TJ363"/>
      <c r="TK363"/>
      <c r="TL363"/>
      <c r="TM363"/>
      <c r="TN363"/>
      <c r="TO363"/>
      <c r="TP363"/>
      <c r="TQ363"/>
      <c r="TR363"/>
      <c r="TS363"/>
      <c r="TT363"/>
      <c r="TU363"/>
      <c r="TV363"/>
      <c r="TW363"/>
      <c r="TX363"/>
      <c r="TY363"/>
      <c r="TZ363"/>
      <c r="UA363"/>
      <c r="UB363"/>
      <c r="UC363"/>
      <c r="UD363"/>
      <c r="UE363"/>
      <c r="UF363"/>
      <c r="UG363"/>
      <c r="UH363"/>
      <c r="UI363"/>
      <c r="UJ363"/>
      <c r="UK363"/>
      <c r="UL363"/>
      <c r="UM363"/>
      <c r="UN363"/>
      <c r="UO363"/>
      <c r="UP363"/>
      <c r="UQ363"/>
      <c r="UR363"/>
      <c r="US363"/>
      <c r="UT363"/>
      <c r="UU363"/>
      <c r="UV363"/>
      <c r="UW363"/>
      <c r="UX363"/>
      <c r="UY363"/>
      <c r="UZ363"/>
      <c r="VA363"/>
      <c r="VB363"/>
      <c r="VC363"/>
      <c r="VD363"/>
      <c r="VE363"/>
      <c r="VF363"/>
      <c r="VG363"/>
      <c r="VH363"/>
      <c r="VI363"/>
      <c r="VJ363"/>
      <c r="VK363"/>
      <c r="VL363"/>
      <c r="VM363"/>
      <c r="VN363"/>
      <c r="VO363"/>
      <c r="VP363"/>
      <c r="VQ363"/>
      <c r="VR363"/>
      <c r="VS363"/>
      <c r="VT363"/>
      <c r="VU363"/>
      <c r="VV363"/>
      <c r="VW363"/>
      <c r="VX363"/>
      <c r="VY363"/>
      <c r="VZ363"/>
      <c r="WA363"/>
      <c r="WB363"/>
      <c r="WC363"/>
      <c r="WD363"/>
      <c r="WE363"/>
      <c r="WF363"/>
      <c r="WG363"/>
      <c r="WH363"/>
      <c r="WI363"/>
      <c r="WJ363"/>
      <c r="WK363"/>
      <c r="WL363"/>
      <c r="WM363"/>
      <c r="WN363"/>
      <c r="WO363"/>
      <c r="WP363"/>
      <c r="WQ363"/>
      <c r="WR363"/>
      <c r="WS363"/>
      <c r="WT363"/>
      <c r="WU363"/>
      <c r="WV363"/>
      <c r="WW363"/>
      <c r="WX363"/>
      <c r="WY363"/>
      <c r="WZ363"/>
      <c r="XA363"/>
      <c r="XB363"/>
      <c r="XC363"/>
      <c r="XD363"/>
      <c r="XE363"/>
      <c r="XF363"/>
      <c r="XG363"/>
      <c r="XH363"/>
      <c r="XI363"/>
      <c r="XJ363"/>
      <c r="XK363"/>
      <c r="XL363"/>
      <c r="XM363"/>
      <c r="XN363"/>
      <c r="XO363"/>
      <c r="XP363"/>
      <c r="XQ363"/>
      <c r="XR363"/>
      <c r="XS363"/>
      <c r="XT363"/>
      <c r="XU363"/>
      <c r="XV363"/>
      <c r="XW363"/>
      <c r="XX363"/>
      <c r="XY363"/>
      <c r="XZ363"/>
      <c r="YA363"/>
      <c r="YB363"/>
      <c r="YC363"/>
      <c r="YD363"/>
      <c r="YE363"/>
      <c r="YF363"/>
      <c r="YG363"/>
      <c r="YH363"/>
      <c r="YI363"/>
      <c r="YJ363"/>
      <c r="YK363"/>
      <c r="YL363"/>
      <c r="YM363"/>
      <c r="YN363"/>
      <c r="YO363"/>
      <c r="YP363"/>
      <c r="YQ363"/>
      <c r="YR363"/>
      <c r="YS363"/>
      <c r="YT363"/>
      <c r="YU363"/>
      <c r="YV363"/>
      <c r="YW363"/>
      <c r="YX363"/>
      <c r="YY363"/>
      <c r="YZ363"/>
      <c r="ZA363"/>
      <c r="ZB363"/>
      <c r="ZC363"/>
      <c r="ZD363"/>
      <c r="ZE363"/>
      <c r="ZF363"/>
      <c r="ZG363"/>
      <c r="ZH363"/>
      <c r="ZI363"/>
      <c r="ZJ363"/>
      <c r="ZK363"/>
      <c r="ZL363"/>
      <c r="ZM363"/>
      <c r="ZN363"/>
      <c r="ZO363"/>
      <c r="ZP363"/>
      <c r="ZQ363"/>
      <c r="ZR363"/>
      <c r="ZS363"/>
      <c r="ZT363"/>
      <c r="ZU363"/>
      <c r="ZV363"/>
      <c r="ZW363"/>
      <c r="ZX363"/>
      <c r="ZY363"/>
      <c r="ZZ363"/>
      <c r="AAA363"/>
      <c r="AAB363"/>
      <c r="AAC363"/>
      <c r="AAD363"/>
      <c r="AAE363"/>
      <c r="AAF363"/>
      <c r="AAG363"/>
      <c r="AAH363"/>
      <c r="AAI363"/>
      <c r="AAJ363"/>
      <c r="AAK363"/>
      <c r="AAL363"/>
      <c r="AAM363"/>
      <c r="AAN363"/>
      <c r="AAO363"/>
      <c r="AAP363"/>
      <c r="AAQ363"/>
      <c r="AAR363"/>
      <c r="AAS363"/>
      <c r="AAT363"/>
      <c r="AAU363"/>
      <c r="AAV363"/>
      <c r="AAW363"/>
      <c r="AAX363"/>
      <c r="AAY363"/>
      <c r="AAZ363"/>
      <c r="ABA363"/>
      <c r="ABB363"/>
      <c r="ABC363"/>
      <c r="ABD363"/>
      <c r="ABE363"/>
      <c r="ABF363"/>
      <c r="ABG363"/>
      <c r="ABH363"/>
      <c r="ABI363"/>
      <c r="ABJ363"/>
      <c r="ABK363"/>
      <c r="ABL363"/>
      <c r="ABM363"/>
      <c r="ABN363"/>
      <c r="ABO363"/>
      <c r="ABP363"/>
      <c r="ABQ363"/>
      <c r="ABR363"/>
      <c r="ABS363"/>
      <c r="ABT363"/>
      <c r="ABU363"/>
      <c r="ABV363"/>
      <c r="ABW363"/>
      <c r="ABX363"/>
      <c r="ABY363"/>
      <c r="ABZ363"/>
      <c r="ACA363"/>
      <c r="ACB363"/>
      <c r="ACC363"/>
      <c r="ACD363"/>
      <c r="ACE363"/>
      <c r="ACF363"/>
      <c r="ACG363"/>
      <c r="ACH363"/>
      <c r="ACI363"/>
      <c r="ACJ363"/>
      <c r="ACK363"/>
      <c r="ACL363"/>
      <c r="ACM363"/>
      <c r="ACN363"/>
      <c r="ACO363"/>
      <c r="ACP363"/>
      <c r="ACQ363"/>
      <c r="ACR363"/>
      <c r="ACS363"/>
      <c r="ACT363"/>
      <c r="ACU363"/>
      <c r="ACV363"/>
      <c r="ACW363"/>
      <c r="ACX363"/>
      <c r="ACY363"/>
      <c r="ACZ363"/>
      <c r="ADA363"/>
      <c r="ADB363"/>
      <c r="ADC363"/>
      <c r="ADD363"/>
      <c r="ADE363"/>
      <c r="ADF363"/>
      <c r="ADG363"/>
      <c r="ADH363"/>
      <c r="ADI363"/>
      <c r="ADJ363"/>
      <c r="ADK363"/>
      <c r="ADL363"/>
      <c r="ADM363"/>
      <c r="ADN363"/>
      <c r="ADO363"/>
      <c r="ADP363"/>
      <c r="ADQ363"/>
      <c r="ADR363"/>
      <c r="ADS363"/>
      <c r="ADT363"/>
      <c r="ADU363"/>
      <c r="ADV363"/>
      <c r="ADW363"/>
      <c r="ADX363"/>
      <c r="ADY363"/>
      <c r="ADZ363"/>
      <c r="AEA363"/>
      <c r="AEB363"/>
      <c r="AEC363"/>
      <c r="AED363"/>
      <c r="AEE363"/>
      <c r="AEF363"/>
      <c r="AEG363"/>
      <c r="AEH363"/>
      <c r="AEI363"/>
      <c r="AEJ363"/>
      <c r="AEK363"/>
      <c r="AEL363"/>
      <c r="AEM363"/>
      <c r="AEN363"/>
      <c r="AEO363"/>
      <c r="AEP363"/>
      <c r="AEQ363"/>
      <c r="AER363"/>
      <c r="AES363"/>
      <c r="AET363"/>
      <c r="AEU363"/>
      <c r="AEV363"/>
      <c r="AEW363"/>
      <c r="AEX363"/>
      <c r="AEY363"/>
      <c r="AEZ363"/>
      <c r="AFA363"/>
      <c r="AFB363"/>
      <c r="AFC363"/>
      <c r="AFD363"/>
      <c r="AFE363"/>
      <c r="AFF363"/>
      <c r="AFG363"/>
      <c r="AFH363"/>
      <c r="AFI363"/>
      <c r="AFJ363"/>
      <c r="AFK363"/>
      <c r="AFL363"/>
      <c r="AFM363"/>
      <c r="AFN363"/>
      <c r="AFO363"/>
      <c r="AFP363"/>
      <c r="AFQ363"/>
      <c r="AFR363"/>
      <c r="AFS363"/>
      <c r="AFT363"/>
      <c r="AFU363"/>
      <c r="AFV363"/>
      <c r="AFW363"/>
      <c r="AFX363"/>
      <c r="AFY363"/>
      <c r="AFZ363"/>
      <c r="AGA363"/>
      <c r="AGB363"/>
      <c r="AGC363"/>
      <c r="AGD363"/>
      <c r="AGE363"/>
      <c r="AGF363"/>
      <c r="AGG363"/>
      <c r="AGH363"/>
      <c r="AGI363"/>
      <c r="AGJ363"/>
      <c r="AGK363"/>
      <c r="AGL363"/>
      <c r="AGM363"/>
      <c r="AGN363"/>
      <c r="AGO363"/>
      <c r="AGP363"/>
      <c r="AGQ363"/>
      <c r="AGR363"/>
      <c r="AGS363"/>
      <c r="AGT363"/>
      <c r="AGU363"/>
      <c r="AGV363"/>
      <c r="AGW363"/>
      <c r="AGX363"/>
      <c r="AGY363"/>
      <c r="AGZ363"/>
      <c r="AHA363"/>
      <c r="AHB363"/>
      <c r="AHC363"/>
      <c r="AHD363"/>
      <c r="AHE363"/>
      <c r="AHF363"/>
      <c r="AHG363"/>
      <c r="AHH363"/>
      <c r="AHI363"/>
      <c r="AHJ363"/>
      <c r="AHK363"/>
      <c r="AHL363"/>
      <c r="AHM363"/>
      <c r="AHN363"/>
      <c r="AHO363"/>
      <c r="AHP363"/>
      <c r="AHQ363"/>
      <c r="AHR363"/>
      <c r="AHS363"/>
      <c r="AHT363"/>
      <c r="AHU363"/>
      <c r="AHV363"/>
      <c r="AHW363"/>
      <c r="AHX363"/>
      <c r="AHY363"/>
      <c r="AHZ363"/>
      <c r="AIA363"/>
      <c r="AIB363"/>
      <c r="AIC363"/>
      <c r="AID363"/>
      <c r="AIE363"/>
      <c r="AIF363"/>
      <c r="AIG363"/>
      <c r="AIH363"/>
      <c r="AII363"/>
      <c r="AIJ363"/>
      <c r="AIK363"/>
      <c r="AIL363"/>
      <c r="AIM363"/>
      <c r="AIN363"/>
      <c r="AIO363"/>
      <c r="AIP363"/>
      <c r="AIQ363"/>
      <c r="AIR363"/>
      <c r="AIS363"/>
      <c r="AIT363"/>
      <c r="AIU363"/>
      <c r="AIV363"/>
      <c r="AIW363"/>
      <c r="AIX363"/>
      <c r="AIY363"/>
      <c r="AIZ363"/>
      <c r="AJA363"/>
      <c r="AJB363"/>
      <c r="AJC363"/>
      <c r="AJD363"/>
      <c r="AJE363"/>
      <c r="AJF363"/>
      <c r="AJG363"/>
      <c r="AJH363"/>
      <c r="AJI363"/>
      <c r="AJJ363"/>
      <c r="AJK363"/>
      <c r="AJL363"/>
      <c r="AJM363"/>
      <c r="AJN363"/>
      <c r="AJO363"/>
      <c r="AJP363"/>
      <c r="AJQ363"/>
      <c r="AJR363"/>
      <c r="AJS363"/>
      <c r="AJT363"/>
      <c r="AJU363"/>
      <c r="AJV363"/>
      <c r="AJW363"/>
      <c r="AJX363"/>
      <c r="AJY363"/>
      <c r="AJZ363"/>
      <c r="AKA363"/>
      <c r="AKB363"/>
      <c r="AKC363"/>
      <c r="AKD363"/>
      <c r="AKE363"/>
      <c r="AKF363"/>
      <c r="AKG363"/>
      <c r="AKH363"/>
      <c r="AKI363"/>
      <c r="AKJ363"/>
      <c r="AKK363"/>
      <c r="AKL363"/>
      <c r="AKM363"/>
      <c r="AKN363"/>
      <c r="AKO363"/>
      <c r="AKP363"/>
      <c r="AKQ363"/>
      <c r="AKR363"/>
      <c r="AKS363"/>
      <c r="AKT363"/>
      <c r="AKU363"/>
      <c r="AKV363"/>
      <c r="AKW363"/>
      <c r="AKX363"/>
      <c r="AKY363"/>
      <c r="AKZ363"/>
      <c r="ALA363"/>
      <c r="ALB363"/>
      <c r="ALC363"/>
      <c r="ALD363"/>
      <c r="ALE363"/>
      <c r="ALF363"/>
      <c r="ALG363"/>
      <c r="ALH363"/>
      <c r="ALI363"/>
      <c r="ALJ363"/>
      <c r="ALK363"/>
      <c r="ALL363"/>
      <c r="ALM363"/>
      <c r="ALN363"/>
      <c r="ALO363"/>
      <c r="ALP363"/>
      <c r="ALQ363"/>
      <c r="ALR363"/>
      <c r="ALS363"/>
      <c r="ALT363"/>
      <c r="ALU363"/>
      <c r="ALV363"/>
      <c r="ALW363"/>
      <c r="ALX363"/>
      <c r="ALY363"/>
      <c r="ALZ363"/>
      <c r="AMA363"/>
      <c r="AMB363"/>
      <c r="AMC363"/>
      <c r="AMD363"/>
      <c r="AME363"/>
      <c r="AMF363"/>
      <c r="AMG363"/>
      <c r="AMH363"/>
      <c r="AMI363"/>
      <c r="AMJ363"/>
      <c r="AMK363"/>
      <c r="AML363"/>
      <c r="AMM363"/>
      <c r="AMN363"/>
      <c r="AMO363"/>
      <c r="AMP363"/>
      <c r="AMQ363"/>
      <c r="AMR363"/>
      <c r="AMS363"/>
      <c r="AMT363"/>
      <c r="AMU363"/>
      <c r="AMV363"/>
      <c r="AMW363"/>
      <c r="AMX363"/>
      <c r="AMY363"/>
      <c r="AMZ363"/>
      <c r="ANA363"/>
      <c r="ANB363"/>
      <c r="ANC363"/>
      <c r="AND363"/>
      <c r="ANE363"/>
    </row>
    <row r="364" spans="3:1048" s="6" customFormat="1" ht="15" customHeight="1" x14ac:dyDescent="0.25">
      <c r="C364" s="6" t="str">
        <f t="shared" si="247"/>
        <v>Sanden</v>
      </c>
      <c r="D364" s="6" t="str">
        <f t="shared" si="248"/>
        <v>GUS-45HPA-US &amp; GAUS-315EQTD  (83 gal)</v>
      </c>
      <c r="E364" s="6">
        <f t="shared" si="266"/>
        <v>220617</v>
      </c>
      <c r="F364" s="60">
        <f t="shared" si="281"/>
        <v>83</v>
      </c>
      <c r="G364" s="6" t="str">
        <f t="shared" si="249"/>
        <v>Sanden80</v>
      </c>
      <c r="H364" s="112">
        <v>1</v>
      </c>
      <c r="I364" s="114">
        <v>0</v>
      </c>
      <c r="J364" s="113">
        <v>3.2</v>
      </c>
      <c r="K364" s="61">
        <f t="shared" si="206"/>
        <v>0</v>
      </c>
      <c r="L364" s="127">
        <f t="shared" si="245"/>
        <v>0</v>
      </c>
      <c r="M364" s="169" t="str">
        <f t="shared" si="267"/>
        <v>SandenGUS_GAUS315EQTD</v>
      </c>
      <c r="N364" s="97" t="s">
        <v>196</v>
      </c>
      <c r="O364" s="32">
        <v>3</v>
      </c>
      <c r="P364" s="81">
        <f t="shared" si="246"/>
        <v>22</v>
      </c>
      <c r="Q364" s="12" t="s">
        <v>100</v>
      </c>
      <c r="R364" s="68">
        <f t="shared" si="282"/>
        <v>6</v>
      </c>
      <c r="S364" s="68">
        <f t="shared" si="278"/>
        <v>220617</v>
      </c>
      <c r="T364" s="65" t="str">
        <f t="shared" si="250"/>
        <v>GUS-45HPA-US &amp; GAUS-315EQTD  (83 gal)</v>
      </c>
      <c r="U364" s="168">
        <f t="shared" si="255"/>
        <v>1</v>
      </c>
      <c r="V364" s="99" t="s">
        <v>220</v>
      </c>
      <c r="W364" s="14">
        <v>83</v>
      </c>
      <c r="X364" s="30" t="s">
        <v>167</v>
      </c>
      <c r="Y364" s="86" t="s">
        <v>167</v>
      </c>
      <c r="Z364" s="91" t="str">
        <f t="shared" si="280"/>
        <v>Sanden80</v>
      </c>
      <c r="AA364" s="126">
        <v>0</v>
      </c>
      <c r="AB364" s="42"/>
      <c r="AC364" s="51"/>
      <c r="AD364" s="171"/>
      <c r="AE364" s="52"/>
      <c r="AF364" s="49"/>
      <c r="AG364" s="138" t="str">
        <f t="shared" si="264"/>
        <v>2,     220617,   "GUS-45HPA-US &amp; GAUS-315EQTD  (83 gal)"</v>
      </c>
      <c r="AH364" s="140" t="str">
        <f t="shared" si="273"/>
        <v>Sanden</v>
      </c>
      <c r="AI364" t="s">
        <v>685</v>
      </c>
      <c r="AJ364" s="166">
        <f t="shared" si="256"/>
        <v>1</v>
      </c>
      <c r="AK364" s="138" t="str">
        <f t="shared" si="265"/>
        <v xml:space="preserve">          case  GUS-45HPA-US &amp; GAUS-315EQTD  (83 gal)   :   "SandenGUS_GAUS315EQTD"</v>
      </c>
      <c r="AL364"/>
      <c r="AM364"/>
      <c r="AN364"/>
      <c r="AO364"/>
      <c r="AP364"/>
      <c r="AQ364"/>
      <c r="AR364"/>
      <c r="AS364"/>
      <c r="AT364"/>
      <c r="AU364"/>
      <c r="AV364"/>
      <c r="AW364"/>
      <c r="AX364"/>
      <c r="AY364"/>
      <c r="AZ364"/>
      <c r="BA364"/>
      <c r="BB364"/>
      <c r="BC364"/>
      <c r="BD364"/>
      <c r="BE364"/>
      <c r="BF364"/>
      <c r="BG364"/>
      <c r="BH364"/>
      <c r="BI364"/>
      <c r="BJ364"/>
      <c r="BK364"/>
      <c r="BL364"/>
      <c r="BM364"/>
      <c r="BN364"/>
      <c r="BO364"/>
      <c r="BP364"/>
      <c r="BQ364"/>
      <c r="BR364"/>
      <c r="BS364"/>
      <c r="BT364"/>
      <c r="BU364"/>
      <c r="BV364"/>
      <c r="BW364"/>
      <c r="BX364"/>
      <c r="BY364"/>
      <c r="BZ364"/>
      <c r="CA364"/>
      <c r="CB364"/>
      <c r="CC364"/>
      <c r="CD364"/>
      <c r="CE364"/>
      <c r="CF364"/>
      <c r="CG364"/>
      <c r="CH364"/>
      <c r="CI364"/>
      <c r="CJ364"/>
      <c r="CK364"/>
      <c r="CL364"/>
      <c r="CM364"/>
      <c r="CN364"/>
      <c r="CO364"/>
      <c r="CP364"/>
      <c r="CQ364"/>
      <c r="CR364"/>
      <c r="CS364"/>
      <c r="CT364"/>
      <c r="CU364"/>
      <c r="CV364"/>
      <c r="CW364"/>
      <c r="CX364"/>
      <c r="CY364"/>
      <c r="CZ364"/>
      <c r="DA364"/>
      <c r="DB364"/>
      <c r="DC364"/>
      <c r="DD364"/>
      <c r="DE364"/>
      <c r="DF364"/>
      <c r="DG364"/>
      <c r="DH364"/>
      <c r="DI364"/>
      <c r="DJ364"/>
      <c r="DK364"/>
      <c r="DL364"/>
      <c r="DM364"/>
      <c r="DN364"/>
      <c r="DO364"/>
      <c r="DP364"/>
      <c r="DQ364"/>
      <c r="DR364"/>
      <c r="DS364"/>
      <c r="DT364"/>
      <c r="DU364"/>
      <c r="DV364"/>
      <c r="DW364"/>
      <c r="DX364"/>
      <c r="DY364"/>
      <c r="DZ364"/>
      <c r="EA364"/>
      <c r="EB364"/>
      <c r="EC364"/>
      <c r="ED364"/>
      <c r="EE364"/>
      <c r="EF364"/>
      <c r="EG364"/>
      <c r="EH364"/>
      <c r="EI364"/>
      <c r="EJ364"/>
      <c r="EK364"/>
      <c r="EL364"/>
      <c r="EM364"/>
      <c r="EN364"/>
      <c r="EO364"/>
      <c r="EP364"/>
      <c r="EQ364"/>
      <c r="ER364"/>
      <c r="ES364"/>
      <c r="ET364"/>
      <c r="EU364"/>
      <c r="EV364"/>
      <c r="EW364"/>
      <c r="EX364"/>
      <c r="EY364"/>
      <c r="EZ364"/>
      <c r="FA364"/>
      <c r="FB364"/>
      <c r="FC364"/>
      <c r="FD364"/>
      <c r="FE364"/>
      <c r="FF364"/>
      <c r="FG364"/>
      <c r="FH364"/>
      <c r="FI364"/>
      <c r="FJ364"/>
      <c r="FK364"/>
      <c r="FL364"/>
      <c r="FM364"/>
      <c r="FN364"/>
      <c r="FO364"/>
      <c r="FP364"/>
      <c r="FQ364"/>
      <c r="FR364"/>
      <c r="FS364"/>
      <c r="FT364"/>
      <c r="FU364"/>
      <c r="FV364"/>
      <c r="FW364"/>
      <c r="FX364"/>
      <c r="FY364"/>
      <c r="FZ364"/>
      <c r="GA364"/>
      <c r="GB364"/>
      <c r="GC364"/>
      <c r="GD364"/>
      <c r="GE364"/>
      <c r="GF364"/>
      <c r="GG364"/>
      <c r="GH364"/>
      <c r="GI364"/>
      <c r="GJ364"/>
      <c r="GK364"/>
      <c r="GL364"/>
      <c r="GM364"/>
      <c r="GN364"/>
      <c r="GO364"/>
      <c r="GP364"/>
      <c r="GQ364"/>
      <c r="GR364"/>
      <c r="GS364"/>
      <c r="GT364"/>
      <c r="GU364"/>
      <c r="GV364"/>
      <c r="GW364"/>
      <c r="GX364"/>
      <c r="GY364"/>
      <c r="GZ364"/>
      <c r="HA364"/>
      <c r="HB364"/>
      <c r="HC364"/>
      <c r="HD364"/>
      <c r="HE364"/>
      <c r="HF364"/>
      <c r="HG364"/>
      <c r="HH364"/>
      <c r="HI364"/>
      <c r="HJ364"/>
      <c r="HK364"/>
      <c r="HL364"/>
      <c r="HM364"/>
      <c r="HN364"/>
      <c r="HO364"/>
      <c r="HP364"/>
      <c r="HQ364"/>
      <c r="HR364"/>
      <c r="HS364"/>
      <c r="HT364"/>
      <c r="HU364"/>
      <c r="HV364"/>
      <c r="HW364"/>
      <c r="HX364"/>
      <c r="HY364"/>
      <c r="HZ364"/>
      <c r="IA364"/>
      <c r="IB364"/>
      <c r="IC364"/>
      <c r="ID364"/>
      <c r="IE364"/>
      <c r="IF364"/>
      <c r="IG364"/>
      <c r="IH364"/>
      <c r="II364"/>
      <c r="IJ364"/>
      <c r="IK364"/>
      <c r="IL364"/>
      <c r="IM364"/>
      <c r="IN364"/>
      <c r="IO364"/>
      <c r="IP364"/>
      <c r="IQ364"/>
      <c r="IR364"/>
      <c r="IS364"/>
      <c r="IT364"/>
      <c r="IU364"/>
      <c r="IV364"/>
      <c r="IW364"/>
      <c r="IX364"/>
      <c r="IY364"/>
      <c r="IZ364"/>
      <c r="JA364"/>
      <c r="JB364"/>
      <c r="JC364"/>
      <c r="JD364"/>
      <c r="JE364"/>
      <c r="JF364"/>
      <c r="JG364"/>
      <c r="JH364"/>
      <c r="JI364"/>
      <c r="JJ364"/>
      <c r="JK364"/>
      <c r="JL364"/>
      <c r="JM364"/>
      <c r="JN364"/>
      <c r="JO364"/>
      <c r="JP364"/>
      <c r="JQ364"/>
      <c r="JR364"/>
      <c r="JS364"/>
      <c r="JT364"/>
      <c r="JU364"/>
      <c r="JV364"/>
      <c r="JW364"/>
      <c r="JX364"/>
      <c r="JY364"/>
      <c r="JZ364"/>
      <c r="KA364"/>
      <c r="KB364"/>
      <c r="KC364"/>
      <c r="KD364"/>
      <c r="KE364"/>
      <c r="KF364"/>
      <c r="KG364"/>
      <c r="KH364"/>
      <c r="KI364"/>
      <c r="KJ364"/>
      <c r="KK364"/>
      <c r="KL364"/>
      <c r="KM364"/>
      <c r="KN364"/>
      <c r="KO364"/>
      <c r="KP364"/>
      <c r="KQ364"/>
      <c r="KR364"/>
      <c r="KS364"/>
      <c r="KT364"/>
      <c r="KU364"/>
      <c r="KV364"/>
      <c r="KW364"/>
      <c r="KX364"/>
      <c r="KY364"/>
      <c r="KZ364"/>
      <c r="LA364"/>
      <c r="LB364"/>
      <c r="LC364"/>
      <c r="LD364"/>
      <c r="LE364"/>
      <c r="LF364"/>
      <c r="LG364"/>
      <c r="LH364"/>
      <c r="LI364"/>
      <c r="LJ364"/>
      <c r="LK364"/>
      <c r="LL364"/>
      <c r="LM364"/>
      <c r="LN364"/>
      <c r="LO364"/>
      <c r="LP364"/>
      <c r="LQ364"/>
      <c r="LR364"/>
      <c r="LS364"/>
      <c r="LT364"/>
      <c r="LU364"/>
      <c r="LV364"/>
      <c r="LW364"/>
      <c r="LX364"/>
      <c r="LY364"/>
      <c r="LZ364"/>
      <c r="MA364"/>
      <c r="MB364"/>
      <c r="MC364"/>
      <c r="MD364"/>
      <c r="ME364"/>
      <c r="MF364"/>
      <c r="MG364"/>
      <c r="MH364"/>
      <c r="MI364"/>
      <c r="MJ364"/>
      <c r="MK364"/>
      <c r="ML364"/>
      <c r="MM364"/>
      <c r="MN364"/>
      <c r="MO364"/>
      <c r="MP364"/>
      <c r="MQ364"/>
      <c r="MR364"/>
      <c r="MS364"/>
      <c r="MT364"/>
      <c r="MU364"/>
      <c r="MV364"/>
      <c r="MW364"/>
      <c r="MX364"/>
      <c r="MY364"/>
      <c r="MZ364"/>
      <c r="NA364"/>
      <c r="NB364"/>
      <c r="NC364"/>
      <c r="ND364"/>
      <c r="NE364"/>
      <c r="NF364"/>
      <c r="NG364"/>
      <c r="NH364"/>
      <c r="NI364"/>
      <c r="NJ364"/>
      <c r="NK364"/>
      <c r="NL364"/>
      <c r="NM364"/>
      <c r="NN364"/>
      <c r="NO364"/>
      <c r="NP364"/>
      <c r="NQ364"/>
      <c r="NR364"/>
      <c r="NS364"/>
      <c r="NT364"/>
      <c r="NU364"/>
      <c r="NV364"/>
      <c r="NW364"/>
      <c r="NX364"/>
      <c r="NY364"/>
      <c r="NZ364"/>
      <c r="OA364"/>
      <c r="OB364"/>
      <c r="OC364"/>
      <c r="OD364"/>
      <c r="OE364"/>
      <c r="OF364"/>
      <c r="OG364"/>
      <c r="OH364"/>
      <c r="OI364"/>
      <c r="OJ364"/>
      <c r="OK364"/>
      <c r="OL364"/>
      <c r="OM364"/>
      <c r="ON364"/>
      <c r="OO364"/>
      <c r="OP364"/>
      <c r="OQ364"/>
      <c r="OR364"/>
      <c r="OS364"/>
      <c r="OT364"/>
      <c r="OU364"/>
      <c r="OV364"/>
      <c r="OW364"/>
      <c r="OX364"/>
      <c r="OY364"/>
      <c r="OZ364"/>
      <c r="PA364"/>
      <c r="PB364"/>
      <c r="PC364"/>
      <c r="PD364"/>
      <c r="PE364"/>
      <c r="PF364"/>
      <c r="PG364"/>
      <c r="PH364"/>
      <c r="PI364"/>
      <c r="PJ364"/>
      <c r="PK364"/>
      <c r="PL364"/>
      <c r="PM364"/>
      <c r="PN364"/>
      <c r="PO364"/>
      <c r="PP364"/>
      <c r="PQ364"/>
      <c r="PR364"/>
      <c r="PS364"/>
      <c r="PT364"/>
      <c r="PU364"/>
      <c r="PV364"/>
      <c r="PW364"/>
      <c r="PX364"/>
      <c r="PY364"/>
      <c r="PZ364"/>
      <c r="QA364"/>
      <c r="QB364"/>
      <c r="QC364"/>
      <c r="QD364"/>
      <c r="QE364"/>
      <c r="QF364"/>
      <c r="QG364"/>
      <c r="QH364"/>
      <c r="QI364"/>
      <c r="QJ364"/>
      <c r="QK364"/>
      <c r="QL364"/>
      <c r="QM364"/>
      <c r="QN364"/>
      <c r="QO364"/>
      <c r="QP364"/>
      <c r="QQ364"/>
      <c r="QR364"/>
      <c r="QS364"/>
      <c r="QT364"/>
      <c r="QU364"/>
      <c r="QV364"/>
      <c r="QW364"/>
      <c r="QX364"/>
      <c r="QY364"/>
      <c r="QZ364"/>
      <c r="RA364"/>
      <c r="RB364"/>
      <c r="RC364"/>
      <c r="RD364"/>
      <c r="RE364"/>
      <c r="RF364"/>
      <c r="RG364"/>
      <c r="RH364"/>
      <c r="RI364"/>
      <c r="RJ364"/>
      <c r="RK364"/>
      <c r="RL364"/>
      <c r="RM364"/>
      <c r="RN364"/>
      <c r="RO364"/>
      <c r="RP364"/>
      <c r="RQ364"/>
      <c r="RR364"/>
      <c r="RS364"/>
      <c r="RT364"/>
      <c r="RU364"/>
      <c r="RV364"/>
      <c r="RW364"/>
      <c r="RX364"/>
      <c r="RY364"/>
      <c r="RZ364"/>
      <c r="SA364"/>
      <c r="SB364"/>
      <c r="SC364"/>
      <c r="SD364"/>
      <c r="SE364"/>
      <c r="SF364"/>
      <c r="SG364"/>
      <c r="SH364"/>
      <c r="SI364"/>
      <c r="SJ364"/>
      <c r="SK364"/>
      <c r="SL364"/>
      <c r="SM364"/>
      <c r="SN364"/>
      <c r="SO364"/>
      <c r="SP364"/>
      <c r="SQ364"/>
      <c r="SR364"/>
      <c r="SS364"/>
      <c r="ST364"/>
      <c r="SU364"/>
      <c r="SV364"/>
      <c r="SW364"/>
      <c r="SX364"/>
      <c r="SY364"/>
      <c r="SZ364"/>
      <c r="TA364"/>
      <c r="TB364"/>
      <c r="TC364"/>
      <c r="TD364"/>
      <c r="TE364"/>
      <c r="TF364"/>
      <c r="TG364"/>
      <c r="TH364"/>
      <c r="TI364"/>
      <c r="TJ364"/>
      <c r="TK364"/>
      <c r="TL364"/>
      <c r="TM364"/>
      <c r="TN364"/>
      <c r="TO364"/>
      <c r="TP364"/>
      <c r="TQ364"/>
      <c r="TR364"/>
      <c r="TS364"/>
      <c r="TT364"/>
      <c r="TU364"/>
      <c r="TV364"/>
      <c r="TW364"/>
      <c r="TX364"/>
      <c r="TY364"/>
      <c r="TZ364"/>
      <c r="UA364"/>
      <c r="UB364"/>
      <c r="UC364"/>
      <c r="UD364"/>
      <c r="UE364"/>
      <c r="UF364"/>
      <c r="UG364"/>
      <c r="UH364"/>
      <c r="UI364"/>
      <c r="UJ364"/>
      <c r="UK364"/>
      <c r="UL364"/>
      <c r="UM364"/>
      <c r="UN364"/>
      <c r="UO364"/>
      <c r="UP364"/>
      <c r="UQ364"/>
      <c r="UR364"/>
      <c r="US364"/>
      <c r="UT364"/>
      <c r="UU364"/>
      <c r="UV364"/>
      <c r="UW364"/>
      <c r="UX364"/>
      <c r="UY364"/>
      <c r="UZ364"/>
      <c r="VA364"/>
      <c r="VB364"/>
      <c r="VC364"/>
      <c r="VD364"/>
      <c r="VE364"/>
      <c r="VF364"/>
      <c r="VG364"/>
      <c r="VH364"/>
      <c r="VI364"/>
      <c r="VJ364"/>
      <c r="VK364"/>
      <c r="VL364"/>
      <c r="VM364"/>
      <c r="VN364"/>
      <c r="VO364"/>
      <c r="VP364"/>
      <c r="VQ364"/>
      <c r="VR364"/>
      <c r="VS364"/>
      <c r="VT364"/>
      <c r="VU364"/>
      <c r="VV364"/>
      <c r="VW364"/>
      <c r="VX364"/>
      <c r="VY364"/>
      <c r="VZ364"/>
      <c r="WA364"/>
      <c r="WB364"/>
      <c r="WC364"/>
      <c r="WD364"/>
      <c r="WE364"/>
      <c r="WF364"/>
      <c r="WG364"/>
      <c r="WH364"/>
      <c r="WI364"/>
      <c r="WJ364"/>
      <c r="WK364"/>
      <c r="WL364"/>
      <c r="WM364"/>
      <c r="WN364"/>
      <c r="WO364"/>
      <c r="WP364"/>
      <c r="WQ364"/>
      <c r="WR364"/>
      <c r="WS364"/>
      <c r="WT364"/>
      <c r="WU364"/>
      <c r="WV364"/>
      <c r="WW364"/>
      <c r="WX364"/>
      <c r="WY364"/>
      <c r="WZ364"/>
      <c r="XA364"/>
      <c r="XB364"/>
      <c r="XC364"/>
      <c r="XD364"/>
      <c r="XE364"/>
      <c r="XF364"/>
      <c r="XG364"/>
      <c r="XH364"/>
      <c r="XI364"/>
      <c r="XJ364"/>
      <c r="XK364"/>
      <c r="XL364"/>
      <c r="XM364"/>
      <c r="XN364"/>
      <c r="XO364"/>
      <c r="XP364"/>
      <c r="XQ364"/>
      <c r="XR364"/>
      <c r="XS364"/>
      <c r="XT364"/>
      <c r="XU364"/>
      <c r="XV364"/>
      <c r="XW364"/>
      <c r="XX364"/>
      <c r="XY364"/>
      <c r="XZ364"/>
      <c r="YA364"/>
      <c r="YB364"/>
      <c r="YC364"/>
      <c r="YD364"/>
      <c r="YE364"/>
      <c r="YF364"/>
      <c r="YG364"/>
      <c r="YH364"/>
      <c r="YI364"/>
      <c r="YJ364"/>
      <c r="YK364"/>
      <c r="YL364"/>
      <c r="YM364"/>
      <c r="YN364"/>
      <c r="YO364"/>
      <c r="YP364"/>
      <c r="YQ364"/>
      <c r="YR364"/>
      <c r="YS364"/>
      <c r="YT364"/>
      <c r="YU364"/>
      <c r="YV364"/>
      <c r="YW364"/>
      <c r="YX364"/>
      <c r="YY364"/>
      <c r="YZ364"/>
      <c r="ZA364"/>
      <c r="ZB364"/>
      <c r="ZC364"/>
      <c r="ZD364"/>
      <c r="ZE364"/>
      <c r="ZF364"/>
      <c r="ZG364"/>
      <c r="ZH364"/>
      <c r="ZI364"/>
      <c r="ZJ364"/>
      <c r="ZK364"/>
      <c r="ZL364"/>
      <c r="ZM364"/>
      <c r="ZN364"/>
      <c r="ZO364"/>
      <c r="ZP364"/>
      <c r="ZQ364"/>
      <c r="ZR364"/>
      <c r="ZS364"/>
      <c r="ZT364"/>
      <c r="ZU364"/>
      <c r="ZV364"/>
      <c r="ZW364"/>
      <c r="ZX364"/>
      <c r="ZY364"/>
      <c r="ZZ364"/>
      <c r="AAA364"/>
      <c r="AAB364"/>
      <c r="AAC364"/>
      <c r="AAD364"/>
      <c r="AAE364"/>
      <c r="AAF364"/>
      <c r="AAG364"/>
      <c r="AAH364"/>
      <c r="AAI364"/>
      <c r="AAJ364"/>
      <c r="AAK364"/>
      <c r="AAL364"/>
      <c r="AAM364"/>
      <c r="AAN364"/>
      <c r="AAO364"/>
      <c r="AAP364"/>
      <c r="AAQ364"/>
      <c r="AAR364"/>
      <c r="AAS364"/>
      <c r="AAT364"/>
      <c r="AAU364"/>
      <c r="AAV364"/>
      <c r="AAW364"/>
      <c r="AAX364"/>
      <c r="AAY364"/>
      <c r="AAZ364"/>
      <c r="ABA364"/>
      <c r="ABB364"/>
      <c r="ABC364"/>
      <c r="ABD364"/>
      <c r="ABE364"/>
      <c r="ABF364"/>
      <c r="ABG364"/>
      <c r="ABH364"/>
      <c r="ABI364"/>
      <c r="ABJ364"/>
      <c r="ABK364"/>
      <c r="ABL364"/>
      <c r="ABM364"/>
      <c r="ABN364"/>
      <c r="ABO364"/>
      <c r="ABP364"/>
      <c r="ABQ364"/>
      <c r="ABR364"/>
      <c r="ABS364"/>
      <c r="ABT364"/>
      <c r="ABU364"/>
      <c r="ABV364"/>
      <c r="ABW364"/>
      <c r="ABX364"/>
      <c r="ABY364"/>
      <c r="ABZ364"/>
      <c r="ACA364"/>
      <c r="ACB364"/>
      <c r="ACC364"/>
      <c r="ACD364"/>
      <c r="ACE364"/>
      <c r="ACF364"/>
      <c r="ACG364"/>
      <c r="ACH364"/>
      <c r="ACI364"/>
      <c r="ACJ364"/>
      <c r="ACK364"/>
      <c r="ACL364"/>
      <c r="ACM364"/>
      <c r="ACN364"/>
      <c r="ACO364"/>
      <c r="ACP364"/>
      <c r="ACQ364"/>
      <c r="ACR364"/>
      <c r="ACS364"/>
      <c r="ACT364"/>
      <c r="ACU364"/>
      <c r="ACV364"/>
      <c r="ACW364"/>
      <c r="ACX364"/>
      <c r="ACY364"/>
      <c r="ACZ364"/>
      <c r="ADA364"/>
      <c r="ADB364"/>
      <c r="ADC364"/>
      <c r="ADD364"/>
      <c r="ADE364"/>
      <c r="ADF364"/>
      <c r="ADG364"/>
      <c r="ADH364"/>
      <c r="ADI364"/>
      <c r="ADJ364"/>
      <c r="ADK364"/>
      <c r="ADL364"/>
      <c r="ADM364"/>
      <c r="ADN364"/>
      <c r="ADO364"/>
      <c r="ADP364"/>
      <c r="ADQ364"/>
      <c r="ADR364"/>
      <c r="ADS364"/>
      <c r="ADT364"/>
      <c r="ADU364"/>
      <c r="ADV364"/>
      <c r="ADW364"/>
      <c r="ADX364"/>
      <c r="ADY364"/>
      <c r="ADZ364"/>
      <c r="AEA364"/>
      <c r="AEB364"/>
      <c r="AEC364"/>
      <c r="AED364"/>
      <c r="AEE364"/>
      <c r="AEF364"/>
      <c r="AEG364"/>
      <c r="AEH364"/>
      <c r="AEI364"/>
      <c r="AEJ364"/>
      <c r="AEK364"/>
      <c r="AEL364"/>
      <c r="AEM364"/>
      <c r="AEN364"/>
      <c r="AEO364"/>
      <c r="AEP364"/>
      <c r="AEQ364"/>
      <c r="AER364"/>
      <c r="AES364"/>
      <c r="AET364"/>
      <c r="AEU364"/>
      <c r="AEV364"/>
      <c r="AEW364"/>
      <c r="AEX364"/>
      <c r="AEY364"/>
      <c r="AEZ364"/>
      <c r="AFA364"/>
      <c r="AFB364"/>
      <c r="AFC364"/>
      <c r="AFD364"/>
      <c r="AFE364"/>
      <c r="AFF364"/>
      <c r="AFG364"/>
      <c r="AFH364"/>
      <c r="AFI364"/>
      <c r="AFJ364"/>
      <c r="AFK364"/>
      <c r="AFL364"/>
      <c r="AFM364"/>
      <c r="AFN364"/>
      <c r="AFO364"/>
      <c r="AFP364"/>
      <c r="AFQ364"/>
      <c r="AFR364"/>
      <c r="AFS364"/>
      <c r="AFT364"/>
      <c r="AFU364"/>
      <c r="AFV364"/>
      <c r="AFW364"/>
      <c r="AFX364"/>
      <c r="AFY364"/>
      <c r="AFZ364"/>
      <c r="AGA364"/>
      <c r="AGB364"/>
      <c r="AGC364"/>
      <c r="AGD364"/>
      <c r="AGE364"/>
      <c r="AGF364"/>
      <c r="AGG364"/>
      <c r="AGH364"/>
      <c r="AGI364"/>
      <c r="AGJ364"/>
      <c r="AGK364"/>
      <c r="AGL364"/>
      <c r="AGM364"/>
      <c r="AGN364"/>
      <c r="AGO364"/>
      <c r="AGP364"/>
      <c r="AGQ364"/>
      <c r="AGR364"/>
      <c r="AGS364"/>
      <c r="AGT364"/>
      <c r="AGU364"/>
      <c r="AGV364"/>
      <c r="AGW364"/>
      <c r="AGX364"/>
      <c r="AGY364"/>
      <c r="AGZ364"/>
      <c r="AHA364"/>
      <c r="AHB364"/>
      <c r="AHC364"/>
      <c r="AHD364"/>
      <c r="AHE364"/>
      <c r="AHF364"/>
      <c r="AHG364"/>
      <c r="AHH364"/>
      <c r="AHI364"/>
      <c r="AHJ364"/>
      <c r="AHK364"/>
      <c r="AHL364"/>
      <c r="AHM364"/>
      <c r="AHN364"/>
      <c r="AHO364"/>
      <c r="AHP364"/>
      <c r="AHQ364"/>
      <c r="AHR364"/>
      <c r="AHS364"/>
      <c r="AHT364"/>
      <c r="AHU364"/>
      <c r="AHV364"/>
      <c r="AHW364"/>
      <c r="AHX364"/>
      <c r="AHY364"/>
      <c r="AHZ364"/>
      <c r="AIA364"/>
      <c r="AIB364"/>
      <c r="AIC364"/>
      <c r="AID364"/>
      <c r="AIE364"/>
      <c r="AIF364"/>
      <c r="AIG364"/>
      <c r="AIH364"/>
      <c r="AII364"/>
      <c r="AIJ364"/>
      <c r="AIK364"/>
      <c r="AIL364"/>
      <c r="AIM364"/>
      <c r="AIN364"/>
      <c r="AIO364"/>
      <c r="AIP364"/>
      <c r="AIQ364"/>
      <c r="AIR364"/>
      <c r="AIS364"/>
      <c r="AIT364"/>
      <c r="AIU364"/>
      <c r="AIV364"/>
      <c r="AIW364"/>
      <c r="AIX364"/>
      <c r="AIY364"/>
      <c r="AIZ364"/>
      <c r="AJA364"/>
      <c r="AJB364"/>
      <c r="AJC364"/>
      <c r="AJD364"/>
      <c r="AJE364"/>
      <c r="AJF364"/>
      <c r="AJG364"/>
      <c r="AJH364"/>
      <c r="AJI364"/>
      <c r="AJJ364"/>
      <c r="AJK364"/>
      <c r="AJL364"/>
      <c r="AJM364"/>
      <c r="AJN364"/>
      <c r="AJO364"/>
      <c r="AJP364"/>
      <c r="AJQ364"/>
      <c r="AJR364"/>
      <c r="AJS364"/>
      <c r="AJT364"/>
      <c r="AJU364"/>
      <c r="AJV364"/>
      <c r="AJW364"/>
      <c r="AJX364"/>
      <c r="AJY364"/>
      <c r="AJZ364"/>
      <c r="AKA364"/>
      <c r="AKB364"/>
      <c r="AKC364"/>
      <c r="AKD364"/>
      <c r="AKE364"/>
      <c r="AKF364"/>
      <c r="AKG364"/>
      <c r="AKH364"/>
      <c r="AKI364"/>
      <c r="AKJ364"/>
      <c r="AKK364"/>
      <c r="AKL364"/>
      <c r="AKM364"/>
      <c r="AKN364"/>
      <c r="AKO364"/>
      <c r="AKP364"/>
      <c r="AKQ364"/>
      <c r="AKR364"/>
      <c r="AKS364"/>
      <c r="AKT364"/>
      <c r="AKU364"/>
      <c r="AKV364"/>
      <c r="AKW364"/>
      <c r="AKX364"/>
      <c r="AKY364"/>
      <c r="AKZ364"/>
      <c r="ALA364"/>
      <c r="ALB364"/>
      <c r="ALC364"/>
      <c r="ALD364"/>
      <c r="ALE364"/>
      <c r="ALF364"/>
      <c r="ALG364"/>
      <c r="ALH364"/>
      <c r="ALI364"/>
      <c r="ALJ364"/>
      <c r="ALK364"/>
      <c r="ALL364"/>
      <c r="ALM364"/>
      <c r="ALN364"/>
      <c r="ALO364"/>
      <c r="ALP364"/>
      <c r="ALQ364"/>
      <c r="ALR364"/>
      <c r="ALS364"/>
      <c r="ALT364"/>
      <c r="ALU364"/>
      <c r="ALV364"/>
      <c r="ALW364"/>
      <c r="ALX364"/>
      <c r="ALY364"/>
      <c r="ALZ364"/>
      <c r="AMA364"/>
      <c r="AMB364"/>
      <c r="AMC364"/>
      <c r="AMD364"/>
      <c r="AME364"/>
      <c r="AMF364"/>
      <c r="AMG364"/>
      <c r="AMH364"/>
      <c r="AMI364"/>
      <c r="AMJ364"/>
      <c r="AMK364"/>
      <c r="AML364"/>
      <c r="AMM364"/>
      <c r="AMN364"/>
      <c r="AMO364"/>
      <c r="AMP364"/>
      <c r="AMQ364"/>
      <c r="AMR364"/>
      <c r="AMS364"/>
      <c r="AMT364"/>
      <c r="AMU364"/>
      <c r="AMV364"/>
      <c r="AMW364"/>
      <c r="AMX364"/>
      <c r="AMY364"/>
      <c r="AMZ364"/>
      <c r="ANA364"/>
      <c r="ANB364"/>
      <c r="ANC364"/>
      <c r="AND364"/>
      <c r="ANE364"/>
    </row>
    <row r="365" spans="3:1048" s="6" customFormat="1" ht="15" customHeight="1" x14ac:dyDescent="0.25">
      <c r="C365" s="162" t="str">
        <f t="shared" ref="C365:C367" si="283">Q365</f>
        <v>State</v>
      </c>
      <c r="D365" s="162" t="str">
        <f t="shared" ref="D365:D367" si="284">T365</f>
        <v>HPSX-50 DHPT 2**  (50 gal, JA13)</v>
      </c>
      <c r="E365" s="162">
        <f t="shared" ref="E365:E367" si="285">S365</f>
        <v>231683</v>
      </c>
      <c r="F365" s="60">
        <f t="shared" si="281"/>
        <v>50</v>
      </c>
      <c r="G365" s="6" t="str">
        <f t="shared" ref="G365:G367" si="286">Z365</f>
        <v>AOSmithHPTS50</v>
      </c>
      <c r="H365" s="62">
        <v>0</v>
      </c>
      <c r="I365" s="60">
        <v>1</v>
      </c>
      <c r="J365" s="61">
        <f t="shared" ref="J365:J367" si="287">IF(H365&gt;0,AB365,0)</f>
        <v>0</v>
      </c>
      <c r="K365" s="61">
        <f t="shared" ref="K365:K367" si="288">IF(I365&gt;0,AD365,0)</f>
        <v>3.8</v>
      </c>
      <c r="L365" s="127">
        <f t="shared" ref="L365:L367" si="289">AA365</f>
        <v>1</v>
      </c>
      <c r="M365" s="169" t="str">
        <f t="shared" ref="M365:M367" si="290">AI365</f>
        <v>StateHPSX50DHPT2xx</v>
      </c>
      <c r="N365" s="97" t="s">
        <v>196</v>
      </c>
      <c r="O365" s="32">
        <v>4</v>
      </c>
      <c r="P365" s="81">
        <f t="shared" ref="P365:P367" si="291">VLOOKUP( Q365, $Q$2:$R$21, 2, FALSE )</f>
        <v>23</v>
      </c>
      <c r="Q365" s="175" t="s">
        <v>42</v>
      </c>
      <c r="R365" s="67">
        <v>16</v>
      </c>
      <c r="S365" s="68">
        <f t="shared" ref="S365:S367" si="292" xml:space="preserve"> (P365*10000) + (R365*100) + VLOOKUP( Y365, $V$2:$X$56, 2, FALSE )</f>
        <v>231683</v>
      </c>
      <c r="T365" s="65" t="str">
        <f t="shared" ref="T365:T367" si="293">V365 &amp; "  (" &amp; W365 &amp; " gal" &amp; IF(AA365&gt;0, ", JA13)", ")")</f>
        <v>HPSX-50 DHPT 2**  (50 gal, JA13)</v>
      </c>
      <c r="U365" s="168">
        <f t="shared" si="255"/>
        <v>1</v>
      </c>
      <c r="V365" s="26" t="s">
        <v>883</v>
      </c>
      <c r="W365" s="27">
        <v>50</v>
      </c>
      <c r="X365" s="176" t="s">
        <v>846</v>
      </c>
      <c r="Y365" s="86" t="s">
        <v>846</v>
      </c>
      <c r="Z365" s="91" t="str">
        <f t="shared" si="280"/>
        <v>AOSmithHPTS50</v>
      </c>
      <c r="AA365" s="128">
        <v>1</v>
      </c>
      <c r="AB365" s="40" t="s">
        <v>10</v>
      </c>
      <c r="AC365" s="47" t="s">
        <v>9</v>
      </c>
      <c r="AD365" s="160">
        <v>3.8</v>
      </c>
      <c r="AE365" s="165">
        <v>44728</v>
      </c>
      <c r="AF365" s="49" t="s">
        <v>83</v>
      </c>
      <c r="AG365" s="138" t="str">
        <f t="shared" ref="AG365:AG367" si="294">"2,     "&amp;E365&amp;",   """&amp;T365&amp;""""</f>
        <v>2,     231683,   "HPSX-50 DHPT 2**  (50 gal, JA13)"</v>
      </c>
      <c r="AH365" s="139" t="str">
        <f>Q365</f>
        <v>State</v>
      </c>
      <c r="AI365" s="177" t="s">
        <v>886</v>
      </c>
      <c r="AJ365" s="166">
        <f t="shared" si="256"/>
        <v>1</v>
      </c>
      <c r="AK365" s="138" t="str">
        <f t="shared" ref="AK365:AK367" si="295">"          case  "&amp;D365&amp;"   :   """&amp;AI365&amp;""""</f>
        <v xml:space="preserve">          case  HPSX-50 DHPT 2**  (50 gal, JA13)   :   "StateHPSX50DHPT2xx"</v>
      </c>
      <c r="AL365"/>
      <c r="AM365"/>
      <c r="AN365"/>
      <c r="AO365"/>
      <c r="AP365"/>
      <c r="AQ365"/>
      <c r="AR365"/>
      <c r="AS365"/>
      <c r="AT365"/>
      <c r="AU365"/>
      <c r="AV365"/>
      <c r="AW365"/>
      <c r="AX365"/>
      <c r="AY365"/>
      <c r="AZ365"/>
      <c r="BA365"/>
      <c r="BB365"/>
    </row>
    <row r="366" spans="3:1048" s="6" customFormat="1" ht="15" customHeight="1" x14ac:dyDescent="0.25">
      <c r="C366" s="162" t="str">
        <f t="shared" si="283"/>
        <v>State</v>
      </c>
      <c r="D366" s="162" t="str">
        <f t="shared" si="284"/>
        <v>HPSX-66-DHPT 2**  (66 gal, JA13)</v>
      </c>
      <c r="E366" s="162">
        <f t="shared" si="285"/>
        <v>231784</v>
      </c>
      <c r="F366" s="60">
        <f t="shared" si="281"/>
        <v>66</v>
      </c>
      <c r="G366" s="6" t="str">
        <f t="shared" si="286"/>
        <v>AOSmithHPTS66</v>
      </c>
      <c r="H366" s="62">
        <v>0</v>
      </c>
      <c r="I366" s="60">
        <v>1</v>
      </c>
      <c r="J366" s="61">
        <f t="shared" si="287"/>
        <v>0</v>
      </c>
      <c r="K366" s="61">
        <f t="shared" si="288"/>
        <v>4.0199999999999996</v>
      </c>
      <c r="L366" s="127">
        <f t="shared" si="289"/>
        <v>1</v>
      </c>
      <c r="M366" s="169" t="str">
        <f t="shared" si="290"/>
        <v>StateHPSX66DHPT2xx</v>
      </c>
      <c r="N366" s="97" t="s">
        <v>196</v>
      </c>
      <c r="O366" s="33">
        <v>4</v>
      </c>
      <c r="P366" s="81">
        <f t="shared" si="291"/>
        <v>23</v>
      </c>
      <c r="Q366" s="18" t="s">
        <v>42</v>
      </c>
      <c r="R366" s="68">
        <f t="shared" ref="R366:R367" si="296">R365+1</f>
        <v>17</v>
      </c>
      <c r="S366" s="68">
        <f t="shared" si="292"/>
        <v>231784</v>
      </c>
      <c r="T366" s="65" t="str">
        <f t="shared" si="293"/>
        <v>HPSX-66-DHPT 2**  (66 gal, JA13)</v>
      </c>
      <c r="U366" s="168">
        <f t="shared" si="255"/>
        <v>1</v>
      </c>
      <c r="V366" s="163" t="s">
        <v>884</v>
      </c>
      <c r="W366" s="164">
        <v>66</v>
      </c>
      <c r="X366" s="176" t="s">
        <v>847</v>
      </c>
      <c r="Y366" s="86" t="s">
        <v>847</v>
      </c>
      <c r="Z366" s="91" t="str">
        <f t="shared" si="280"/>
        <v>AOSmithHPTS66</v>
      </c>
      <c r="AA366" s="128">
        <v>1</v>
      </c>
      <c r="AB366" s="40" t="s">
        <v>10</v>
      </c>
      <c r="AC366" s="47">
        <v>3</v>
      </c>
      <c r="AD366" s="160">
        <v>4.0199999999999996</v>
      </c>
      <c r="AE366" s="165">
        <v>44728</v>
      </c>
      <c r="AF366" s="49" t="s">
        <v>83</v>
      </c>
      <c r="AG366" s="138" t="str">
        <f t="shared" si="294"/>
        <v>2,     231784,   "HPSX-66-DHPT 2**  (66 gal, JA13)"</v>
      </c>
      <c r="AH366" s="140" t="str">
        <f t="shared" si="273"/>
        <v>State</v>
      </c>
      <c r="AI366" s="177" t="s">
        <v>887</v>
      </c>
      <c r="AJ366" s="166">
        <f t="shared" si="256"/>
        <v>1</v>
      </c>
      <c r="AK366" s="138" t="str">
        <f t="shared" si="295"/>
        <v xml:space="preserve">          case  HPSX-66-DHPT 2**  (66 gal, JA13)   :   "StateHPSX66DHPT2xx"</v>
      </c>
      <c r="AL366" s="18"/>
      <c r="AM366" s="18"/>
      <c r="AN366" s="18"/>
      <c r="AO366" s="18"/>
      <c r="AP366" s="18"/>
      <c r="AQ366" s="18"/>
      <c r="AR366" s="18"/>
      <c r="AS366" s="18"/>
      <c r="AT366" s="18"/>
      <c r="AU366" s="18"/>
      <c r="AV366" s="18"/>
      <c r="AW366" s="18"/>
      <c r="AX366" s="18"/>
      <c r="AY366" s="18"/>
      <c r="AZ366" s="18"/>
      <c r="BA366" s="18"/>
      <c r="BB366" s="18"/>
      <c r="BC366" s="28"/>
      <c r="BD366" s="28"/>
      <c r="BE366" s="28"/>
      <c r="BF366" s="28"/>
      <c r="BG366" s="28"/>
      <c r="BH366" s="28"/>
      <c r="BI366" s="28"/>
      <c r="BJ366" s="28"/>
      <c r="BK366" s="28"/>
      <c r="BL366" s="28"/>
      <c r="BM366" s="28"/>
      <c r="BN366" s="28"/>
      <c r="BO366" s="28"/>
      <c r="BP366" s="28"/>
      <c r="BQ366" s="28"/>
      <c r="BR366" s="28"/>
      <c r="BS366" s="28"/>
      <c r="BT366" s="28"/>
      <c r="BU366" s="28"/>
      <c r="BV366" s="28"/>
      <c r="BW366" s="28"/>
      <c r="BX366" s="28"/>
      <c r="BY366" s="28"/>
      <c r="BZ366" s="28"/>
      <c r="CA366" s="28"/>
      <c r="CB366" s="28"/>
      <c r="CC366" s="28"/>
      <c r="CD366" s="28"/>
      <c r="CE366" s="28"/>
      <c r="CF366" s="28"/>
      <c r="CG366" s="28"/>
      <c r="CH366" s="28"/>
      <c r="CI366" s="28"/>
      <c r="CJ366" s="28"/>
      <c r="CK366" s="28"/>
      <c r="CL366" s="28"/>
      <c r="CM366" s="28"/>
      <c r="CN366" s="28"/>
      <c r="CO366" s="28"/>
      <c r="CP366" s="28"/>
      <c r="CQ366" s="28"/>
      <c r="CR366" s="28"/>
      <c r="CS366" s="28"/>
      <c r="CT366" s="28"/>
      <c r="CU366" s="28"/>
      <c r="CV366" s="28"/>
      <c r="CW366" s="28"/>
      <c r="CX366" s="28"/>
      <c r="CY366" s="28"/>
      <c r="CZ366" s="28"/>
      <c r="DA366" s="28"/>
      <c r="DB366" s="28"/>
      <c r="DC366" s="28"/>
      <c r="DD366" s="28"/>
      <c r="DE366" s="28"/>
      <c r="DF366" s="28"/>
      <c r="DG366" s="28"/>
      <c r="DH366" s="28"/>
      <c r="DI366" s="28"/>
      <c r="DJ366" s="28"/>
      <c r="DK366" s="28"/>
      <c r="DL366" s="28"/>
      <c r="DM366" s="28"/>
      <c r="DN366" s="28"/>
      <c r="DO366" s="28"/>
      <c r="DP366" s="28"/>
      <c r="DQ366" s="28"/>
      <c r="DR366" s="28"/>
      <c r="DS366" s="28"/>
      <c r="DT366" s="28"/>
      <c r="DU366" s="28"/>
      <c r="DV366" s="28"/>
      <c r="DW366" s="28"/>
      <c r="DX366" s="28"/>
      <c r="DY366" s="28"/>
      <c r="DZ366" s="28"/>
      <c r="EA366" s="28"/>
      <c r="EB366" s="28"/>
      <c r="EC366" s="28"/>
      <c r="ED366" s="28"/>
      <c r="EE366" s="28"/>
      <c r="EF366" s="28"/>
      <c r="EG366" s="28"/>
      <c r="EH366" s="28"/>
      <c r="EI366" s="28"/>
      <c r="EJ366" s="28"/>
      <c r="EK366" s="28"/>
      <c r="EL366" s="28"/>
      <c r="EM366" s="28"/>
      <c r="EN366" s="28"/>
      <c r="EO366" s="28"/>
      <c r="EP366" s="28"/>
      <c r="EQ366" s="28"/>
      <c r="ER366" s="28"/>
      <c r="ES366" s="28"/>
      <c r="ET366" s="28"/>
      <c r="EU366" s="28"/>
      <c r="EV366" s="28"/>
      <c r="EW366" s="28"/>
      <c r="EX366" s="28"/>
      <c r="EY366" s="28"/>
      <c r="EZ366" s="28"/>
      <c r="FA366" s="28"/>
      <c r="FB366" s="28"/>
      <c r="FC366" s="28"/>
      <c r="FD366" s="28"/>
      <c r="FE366" s="28"/>
      <c r="FF366" s="28"/>
      <c r="FG366" s="28"/>
      <c r="FH366" s="28"/>
      <c r="FI366" s="28"/>
      <c r="FJ366" s="28"/>
      <c r="FK366" s="28"/>
      <c r="FL366" s="28"/>
      <c r="FM366" s="28"/>
      <c r="FN366" s="28"/>
      <c r="FO366" s="28"/>
      <c r="FP366" s="28"/>
      <c r="FQ366" s="28"/>
      <c r="FR366" s="28"/>
      <c r="FS366" s="28"/>
      <c r="FT366" s="28"/>
      <c r="FU366" s="28"/>
      <c r="FV366" s="28"/>
      <c r="FW366" s="28"/>
      <c r="FX366" s="28"/>
      <c r="FY366" s="28"/>
      <c r="FZ366" s="28"/>
      <c r="GA366" s="28"/>
      <c r="GB366" s="28"/>
      <c r="GC366" s="28"/>
      <c r="GD366" s="28"/>
      <c r="GE366" s="28"/>
      <c r="GF366" s="28"/>
      <c r="GG366" s="28"/>
      <c r="GH366" s="28"/>
      <c r="GI366" s="28"/>
      <c r="GJ366" s="28"/>
      <c r="GK366" s="28"/>
      <c r="GL366" s="28"/>
      <c r="GM366" s="28"/>
      <c r="GN366" s="28"/>
      <c r="GO366" s="28"/>
      <c r="GP366" s="28"/>
      <c r="GQ366" s="28"/>
      <c r="GR366" s="28"/>
      <c r="GS366" s="28"/>
      <c r="GT366" s="28"/>
      <c r="GU366" s="28"/>
      <c r="GV366" s="28"/>
      <c r="GW366" s="28"/>
      <c r="GX366" s="28"/>
      <c r="GY366" s="28"/>
      <c r="GZ366" s="28"/>
      <c r="HA366" s="28"/>
      <c r="HB366" s="28"/>
      <c r="HC366" s="28"/>
      <c r="HD366" s="28"/>
      <c r="HE366" s="28"/>
      <c r="HF366" s="28"/>
      <c r="HG366" s="28"/>
      <c r="HH366" s="28"/>
      <c r="HI366" s="28"/>
      <c r="HJ366" s="28"/>
      <c r="HK366" s="28"/>
      <c r="HL366" s="28"/>
      <c r="HM366" s="28"/>
      <c r="HN366" s="28"/>
      <c r="HO366" s="28"/>
      <c r="HP366" s="28"/>
      <c r="HQ366" s="28"/>
      <c r="HR366" s="28"/>
      <c r="HS366" s="28"/>
      <c r="HT366" s="28"/>
      <c r="HU366" s="28"/>
      <c r="HV366" s="28"/>
      <c r="HW366" s="28"/>
      <c r="HX366" s="28"/>
      <c r="HY366" s="28"/>
      <c r="HZ366" s="28"/>
      <c r="IA366" s="28"/>
      <c r="IB366" s="28"/>
      <c r="IC366" s="28"/>
      <c r="ID366" s="28"/>
      <c r="IE366" s="28"/>
      <c r="IF366" s="28"/>
      <c r="IG366" s="28"/>
      <c r="IH366" s="28"/>
      <c r="II366" s="28"/>
      <c r="IJ366" s="28"/>
      <c r="IK366" s="28"/>
      <c r="IL366" s="28"/>
      <c r="IM366" s="28"/>
      <c r="IN366" s="28"/>
      <c r="IO366" s="28"/>
      <c r="IP366" s="28"/>
      <c r="IQ366" s="28"/>
      <c r="IR366" s="28"/>
      <c r="IS366" s="28"/>
      <c r="IT366" s="28"/>
      <c r="IU366" s="28"/>
      <c r="IV366" s="28"/>
      <c r="IW366" s="28"/>
      <c r="IX366" s="28"/>
      <c r="IY366" s="28"/>
      <c r="IZ366" s="28"/>
      <c r="JA366" s="28"/>
      <c r="JB366" s="28"/>
      <c r="JC366" s="28"/>
      <c r="JD366" s="28"/>
      <c r="JE366" s="28"/>
      <c r="JF366" s="28"/>
      <c r="JG366" s="28"/>
      <c r="JH366" s="28"/>
      <c r="JI366" s="28"/>
      <c r="JJ366" s="28"/>
      <c r="JK366" s="28"/>
      <c r="JL366" s="28"/>
      <c r="JM366" s="28"/>
      <c r="JN366" s="28"/>
      <c r="JO366" s="28"/>
      <c r="JP366" s="28"/>
      <c r="JQ366" s="28"/>
      <c r="JR366" s="28"/>
      <c r="JS366" s="28"/>
      <c r="JT366" s="28"/>
      <c r="JU366" s="28"/>
      <c r="JV366" s="28"/>
      <c r="JW366" s="28"/>
      <c r="JX366" s="28"/>
      <c r="JY366" s="28"/>
      <c r="JZ366" s="28"/>
      <c r="KA366" s="28"/>
      <c r="KB366" s="28"/>
      <c r="KC366" s="28"/>
      <c r="KD366" s="28"/>
      <c r="KE366" s="28"/>
      <c r="KF366" s="28"/>
      <c r="KG366" s="28"/>
      <c r="KH366" s="28"/>
      <c r="KI366" s="28"/>
      <c r="KJ366" s="28"/>
      <c r="KK366" s="28"/>
      <c r="KL366" s="28"/>
      <c r="KM366" s="28"/>
      <c r="KN366" s="28"/>
      <c r="KO366" s="28"/>
      <c r="KP366" s="28"/>
      <c r="KQ366" s="28"/>
      <c r="KR366" s="28"/>
      <c r="KS366" s="28"/>
      <c r="KT366" s="28"/>
      <c r="KU366" s="28"/>
      <c r="KV366" s="28"/>
      <c r="KW366" s="28"/>
      <c r="KX366" s="28"/>
      <c r="KY366" s="28"/>
      <c r="KZ366" s="28"/>
      <c r="LA366" s="28"/>
      <c r="LB366" s="28"/>
      <c r="LC366" s="28"/>
      <c r="LD366" s="28"/>
      <c r="LE366" s="28"/>
      <c r="LF366" s="28"/>
      <c r="LG366" s="28"/>
      <c r="LH366" s="28"/>
      <c r="LI366" s="28"/>
      <c r="LJ366" s="28"/>
      <c r="LK366" s="28"/>
      <c r="LL366" s="28"/>
      <c r="LM366" s="28"/>
      <c r="LN366" s="28"/>
      <c r="LO366" s="28"/>
      <c r="LP366" s="28"/>
      <c r="LQ366" s="28"/>
      <c r="LR366" s="28"/>
      <c r="LS366" s="28"/>
      <c r="LT366" s="28"/>
      <c r="LU366" s="28"/>
      <c r="LV366" s="28"/>
      <c r="LW366" s="28"/>
      <c r="LX366" s="28"/>
      <c r="LY366" s="28"/>
      <c r="LZ366" s="28"/>
      <c r="MA366" s="28"/>
      <c r="MB366" s="28"/>
      <c r="MC366" s="28"/>
      <c r="MD366" s="28"/>
      <c r="ME366" s="28"/>
      <c r="MF366" s="28"/>
      <c r="MG366" s="28"/>
      <c r="MH366" s="28"/>
      <c r="MI366" s="28"/>
      <c r="MJ366" s="28"/>
      <c r="MK366" s="28"/>
      <c r="ML366" s="28"/>
      <c r="MM366" s="28"/>
      <c r="MN366" s="28"/>
      <c r="MO366" s="28"/>
      <c r="MP366" s="28"/>
      <c r="MQ366" s="28"/>
      <c r="MR366" s="28"/>
      <c r="MS366" s="28"/>
      <c r="MT366" s="28"/>
      <c r="MU366" s="28"/>
      <c r="MV366" s="28"/>
      <c r="MW366" s="28"/>
      <c r="MX366" s="28"/>
      <c r="MY366" s="28"/>
      <c r="MZ366" s="28"/>
      <c r="NA366" s="28"/>
      <c r="NB366" s="28"/>
      <c r="NC366" s="28"/>
      <c r="ND366" s="28"/>
      <c r="NE366" s="28"/>
      <c r="NF366" s="28"/>
      <c r="NG366" s="28"/>
      <c r="NH366" s="28"/>
      <c r="NI366" s="28"/>
      <c r="NJ366" s="28"/>
      <c r="NK366" s="28"/>
      <c r="NL366" s="28"/>
      <c r="NM366" s="28"/>
      <c r="NN366" s="28"/>
      <c r="NO366" s="28"/>
      <c r="NP366" s="28"/>
      <c r="NQ366" s="28"/>
      <c r="NR366" s="28"/>
      <c r="NS366" s="28"/>
      <c r="NT366" s="28"/>
      <c r="NU366" s="28"/>
      <c r="NV366" s="28"/>
      <c r="NW366" s="28"/>
      <c r="NX366" s="28"/>
      <c r="NY366" s="28"/>
      <c r="NZ366" s="28"/>
      <c r="OA366" s="28"/>
      <c r="OB366" s="28"/>
      <c r="OC366" s="28"/>
      <c r="OD366" s="28"/>
      <c r="OE366" s="28"/>
      <c r="OF366" s="28"/>
      <c r="OG366" s="28"/>
      <c r="OH366" s="28"/>
      <c r="OI366" s="28"/>
      <c r="OJ366" s="28"/>
      <c r="OK366" s="28"/>
      <c r="OL366" s="28"/>
      <c r="OM366" s="28"/>
      <c r="ON366" s="28"/>
      <c r="OO366" s="28"/>
      <c r="OP366" s="28"/>
      <c r="OQ366" s="28"/>
      <c r="OR366" s="28"/>
      <c r="OS366" s="28"/>
      <c r="OT366" s="28"/>
      <c r="OU366" s="28"/>
      <c r="OV366" s="28"/>
      <c r="OW366" s="28"/>
      <c r="OX366" s="28"/>
      <c r="OY366" s="28"/>
      <c r="OZ366" s="28"/>
      <c r="PA366" s="28"/>
      <c r="PB366" s="28"/>
      <c r="PC366" s="28"/>
      <c r="PD366" s="28"/>
      <c r="PE366" s="28"/>
      <c r="PF366" s="28"/>
      <c r="PG366" s="28"/>
      <c r="PH366" s="28"/>
      <c r="PI366" s="28"/>
      <c r="PJ366" s="28"/>
      <c r="PK366" s="28"/>
      <c r="PL366" s="28"/>
      <c r="PM366" s="28"/>
      <c r="PN366" s="28"/>
      <c r="PO366" s="28"/>
      <c r="PP366" s="28"/>
      <c r="PQ366" s="28"/>
      <c r="PR366" s="28"/>
      <c r="PS366" s="28"/>
      <c r="PT366" s="28"/>
      <c r="PU366" s="28"/>
      <c r="PV366" s="28"/>
      <c r="PW366" s="28"/>
      <c r="PX366" s="28"/>
      <c r="PY366" s="28"/>
      <c r="PZ366" s="28"/>
      <c r="QA366" s="28"/>
      <c r="QB366" s="28"/>
      <c r="QC366" s="28"/>
      <c r="QD366" s="28"/>
      <c r="QE366" s="28"/>
      <c r="QF366" s="28"/>
      <c r="QG366" s="28"/>
      <c r="QH366" s="28"/>
      <c r="QI366" s="28"/>
      <c r="QJ366" s="28"/>
      <c r="QK366" s="28"/>
      <c r="QL366" s="28"/>
      <c r="QM366" s="28"/>
      <c r="QN366" s="28"/>
      <c r="QO366" s="28"/>
      <c r="QP366" s="28"/>
      <c r="QQ366" s="28"/>
      <c r="QR366" s="28"/>
      <c r="QS366" s="28"/>
      <c r="QT366" s="28"/>
      <c r="QU366" s="28"/>
      <c r="QV366" s="28"/>
      <c r="QW366" s="28"/>
      <c r="QX366" s="28"/>
      <c r="QY366" s="28"/>
      <c r="QZ366" s="28"/>
      <c r="RA366" s="28"/>
      <c r="RB366" s="28"/>
      <c r="RC366" s="28"/>
      <c r="RD366" s="28"/>
      <c r="RE366" s="28"/>
      <c r="RF366" s="28"/>
      <c r="RG366" s="28"/>
      <c r="RH366" s="28"/>
      <c r="RI366" s="28"/>
      <c r="RJ366" s="28"/>
      <c r="RK366" s="28"/>
      <c r="RL366" s="28"/>
      <c r="RM366" s="28"/>
      <c r="RN366" s="28"/>
      <c r="RO366" s="28"/>
      <c r="RP366" s="28"/>
      <c r="RQ366" s="28"/>
      <c r="RR366" s="28"/>
      <c r="RS366" s="28"/>
      <c r="RT366" s="28"/>
      <c r="RU366" s="28"/>
      <c r="RV366" s="28"/>
      <c r="RW366" s="28"/>
      <c r="RX366" s="28"/>
      <c r="RY366" s="28"/>
      <c r="RZ366" s="28"/>
      <c r="SA366" s="28"/>
      <c r="SB366" s="28"/>
      <c r="SC366" s="28"/>
      <c r="SD366" s="28"/>
      <c r="SE366" s="28"/>
      <c r="SF366" s="28"/>
      <c r="SG366" s="28"/>
      <c r="SH366" s="28"/>
      <c r="SI366" s="28"/>
      <c r="SJ366" s="28"/>
      <c r="SK366" s="28"/>
      <c r="SL366" s="28"/>
      <c r="SM366" s="28"/>
      <c r="SN366" s="28"/>
      <c r="SO366" s="28"/>
      <c r="SP366" s="28"/>
      <c r="SQ366" s="28"/>
      <c r="SR366" s="28"/>
      <c r="SS366" s="28"/>
      <c r="ST366" s="28"/>
      <c r="SU366" s="28"/>
      <c r="SV366" s="28"/>
      <c r="SW366" s="28"/>
      <c r="SX366" s="28"/>
      <c r="SY366" s="28"/>
      <c r="SZ366" s="28"/>
      <c r="TA366" s="28"/>
      <c r="TB366" s="28"/>
      <c r="TC366" s="28"/>
      <c r="TD366" s="28"/>
      <c r="TE366" s="28"/>
      <c r="TF366" s="28"/>
      <c r="TG366" s="28"/>
      <c r="TH366" s="28"/>
      <c r="TI366" s="28"/>
      <c r="TJ366" s="28"/>
      <c r="TK366" s="28"/>
      <c r="TL366" s="28"/>
      <c r="TM366" s="28"/>
      <c r="TN366" s="28"/>
      <c r="TO366" s="28"/>
      <c r="TP366" s="28"/>
      <c r="TQ366" s="28"/>
      <c r="TR366" s="28"/>
      <c r="TS366" s="28"/>
      <c r="TT366" s="28"/>
      <c r="TU366" s="28"/>
      <c r="TV366" s="28"/>
      <c r="TW366" s="28"/>
      <c r="TX366" s="28"/>
      <c r="TY366" s="28"/>
      <c r="TZ366" s="28"/>
      <c r="UA366" s="28"/>
      <c r="UB366" s="28"/>
      <c r="UC366" s="28"/>
      <c r="UD366" s="28"/>
      <c r="UE366" s="28"/>
      <c r="UF366" s="28"/>
      <c r="UG366" s="28"/>
      <c r="UH366" s="28"/>
      <c r="UI366" s="28"/>
      <c r="UJ366" s="28"/>
      <c r="UK366" s="28"/>
      <c r="UL366" s="28"/>
      <c r="UM366" s="28"/>
      <c r="UN366" s="28"/>
      <c r="UO366" s="28"/>
      <c r="UP366" s="28"/>
      <c r="UQ366" s="28"/>
      <c r="UR366" s="28"/>
      <c r="US366" s="28"/>
      <c r="UT366" s="28"/>
      <c r="UU366" s="28"/>
      <c r="UV366" s="28"/>
      <c r="UW366" s="28"/>
      <c r="UX366" s="28"/>
      <c r="UY366" s="28"/>
      <c r="UZ366" s="28"/>
      <c r="VA366" s="28"/>
      <c r="VB366" s="28"/>
      <c r="VC366" s="28"/>
      <c r="VD366" s="28"/>
      <c r="VE366" s="28"/>
      <c r="VF366" s="28"/>
      <c r="VG366" s="28"/>
      <c r="VH366" s="28"/>
      <c r="VI366" s="28"/>
      <c r="VJ366" s="28"/>
      <c r="VK366" s="28"/>
      <c r="VL366" s="28"/>
      <c r="VM366" s="28"/>
      <c r="VN366" s="28"/>
      <c r="VO366" s="28"/>
      <c r="VP366" s="28"/>
      <c r="VQ366" s="28"/>
      <c r="VR366" s="28"/>
      <c r="VS366" s="28"/>
      <c r="VT366" s="28"/>
      <c r="VU366" s="28"/>
      <c r="VV366" s="28"/>
      <c r="VW366" s="28"/>
      <c r="VX366" s="28"/>
      <c r="VY366" s="28"/>
      <c r="VZ366" s="28"/>
      <c r="WA366" s="28"/>
      <c r="WB366" s="28"/>
      <c r="WC366" s="28"/>
      <c r="WD366" s="28"/>
      <c r="WE366" s="28"/>
      <c r="WF366" s="28"/>
      <c r="WG366" s="28"/>
      <c r="WH366" s="28"/>
      <c r="WI366" s="28"/>
      <c r="WJ366" s="28"/>
      <c r="WK366" s="28"/>
      <c r="WL366" s="28"/>
      <c r="WM366" s="28"/>
      <c r="WN366" s="28"/>
      <c r="WO366" s="28"/>
      <c r="WP366" s="28"/>
      <c r="WQ366" s="28"/>
      <c r="WR366" s="28"/>
      <c r="WS366" s="28"/>
      <c r="WT366" s="28"/>
      <c r="WU366" s="28"/>
      <c r="WV366" s="28"/>
      <c r="WW366" s="28"/>
      <c r="WX366" s="28"/>
      <c r="WY366" s="28"/>
      <c r="WZ366" s="28"/>
      <c r="XA366" s="28"/>
      <c r="XB366" s="28"/>
      <c r="XC366" s="28"/>
      <c r="XD366" s="28"/>
      <c r="XE366" s="28"/>
      <c r="XF366" s="28"/>
      <c r="XG366" s="28"/>
      <c r="XH366" s="28"/>
      <c r="XI366" s="28"/>
      <c r="XJ366" s="28"/>
      <c r="XK366" s="28"/>
      <c r="XL366" s="28"/>
      <c r="XM366" s="28"/>
      <c r="XN366" s="28"/>
      <c r="XO366" s="28"/>
      <c r="XP366" s="28"/>
      <c r="XQ366" s="28"/>
      <c r="XR366" s="28"/>
      <c r="XS366" s="28"/>
      <c r="XT366" s="28"/>
      <c r="XU366" s="28"/>
      <c r="XV366" s="28"/>
      <c r="XW366" s="28"/>
      <c r="XX366" s="28"/>
      <c r="XY366" s="28"/>
      <c r="XZ366" s="28"/>
      <c r="YA366" s="28"/>
      <c r="YB366" s="28"/>
      <c r="YC366" s="28"/>
      <c r="YD366" s="28"/>
      <c r="YE366" s="28"/>
      <c r="YF366" s="28"/>
      <c r="YG366" s="28"/>
      <c r="YH366" s="28"/>
      <c r="YI366" s="28"/>
      <c r="YJ366" s="28"/>
      <c r="YK366" s="28"/>
      <c r="YL366" s="28"/>
      <c r="YM366" s="28"/>
      <c r="YN366" s="28"/>
      <c r="YO366" s="28"/>
      <c r="YP366" s="28"/>
      <c r="YQ366" s="28"/>
      <c r="YR366" s="28"/>
      <c r="YS366" s="28"/>
      <c r="YT366" s="28"/>
      <c r="YU366" s="28"/>
      <c r="YV366" s="28"/>
      <c r="YW366" s="28"/>
      <c r="YX366" s="28"/>
      <c r="YY366" s="28"/>
      <c r="YZ366" s="28"/>
      <c r="ZA366" s="28"/>
      <c r="ZB366" s="28"/>
      <c r="ZC366" s="28"/>
      <c r="ZD366" s="28"/>
      <c r="ZE366" s="28"/>
      <c r="ZF366" s="28"/>
      <c r="ZG366" s="28"/>
      <c r="ZH366" s="28"/>
      <c r="ZI366" s="28"/>
      <c r="ZJ366" s="28"/>
      <c r="ZK366" s="28"/>
      <c r="ZL366" s="28"/>
      <c r="ZM366" s="28"/>
      <c r="ZN366" s="28"/>
      <c r="ZO366" s="28"/>
      <c r="ZP366" s="28"/>
      <c r="ZQ366" s="28"/>
      <c r="ZR366" s="28"/>
      <c r="ZS366" s="28"/>
      <c r="ZT366" s="28"/>
      <c r="ZU366" s="28"/>
      <c r="ZV366" s="28"/>
      <c r="ZW366" s="28"/>
      <c r="ZX366" s="28"/>
      <c r="ZY366" s="28"/>
      <c r="ZZ366" s="28"/>
      <c r="AAA366" s="28"/>
      <c r="AAB366" s="28"/>
      <c r="AAC366" s="28"/>
      <c r="AAD366" s="28"/>
      <c r="AAE366" s="28"/>
      <c r="AAF366" s="28"/>
      <c r="AAG366" s="28"/>
      <c r="AAH366" s="28"/>
      <c r="AAI366" s="28"/>
      <c r="AAJ366" s="28"/>
      <c r="AAK366" s="28"/>
      <c r="AAL366" s="28"/>
      <c r="AAM366" s="28"/>
      <c r="AAN366" s="28"/>
      <c r="AAO366" s="28"/>
      <c r="AAP366" s="28"/>
      <c r="AAQ366" s="28"/>
      <c r="AAR366" s="28"/>
      <c r="AAS366" s="28"/>
      <c r="AAT366" s="28"/>
      <c r="AAU366" s="28"/>
      <c r="AAV366" s="28"/>
      <c r="AAW366" s="28"/>
      <c r="AAX366" s="28"/>
      <c r="AAY366" s="28"/>
      <c r="AAZ366" s="28"/>
      <c r="ABA366" s="28"/>
      <c r="ABB366" s="28"/>
      <c r="ABC366" s="28"/>
      <c r="ABD366" s="28"/>
      <c r="ABE366" s="28"/>
      <c r="ABF366" s="28"/>
      <c r="ABG366" s="28"/>
      <c r="ABH366" s="28"/>
      <c r="ABI366" s="28"/>
      <c r="ABJ366" s="28"/>
      <c r="ABK366" s="28"/>
      <c r="ABL366" s="28"/>
      <c r="ABM366" s="28"/>
      <c r="ABN366" s="28"/>
      <c r="ABO366" s="28"/>
      <c r="ABP366" s="28"/>
      <c r="ABQ366" s="28"/>
      <c r="ABR366" s="28"/>
      <c r="ABS366" s="28"/>
      <c r="ABT366" s="28"/>
      <c r="ABU366" s="28"/>
      <c r="ABV366" s="28"/>
      <c r="ABW366" s="28"/>
      <c r="ABX366" s="28"/>
      <c r="ABY366" s="28"/>
      <c r="ABZ366" s="28"/>
      <c r="ACA366" s="28"/>
      <c r="ACB366" s="28"/>
      <c r="ACC366" s="28"/>
      <c r="ACD366" s="28"/>
      <c r="ACE366" s="28"/>
      <c r="ACF366" s="28"/>
      <c r="ACG366" s="28"/>
      <c r="ACH366" s="28"/>
      <c r="ACI366" s="28"/>
      <c r="ACJ366" s="28"/>
      <c r="ACK366" s="28"/>
      <c r="ACL366" s="28"/>
      <c r="ACM366" s="28"/>
      <c r="ACN366" s="28"/>
      <c r="ACO366" s="28"/>
      <c r="ACP366" s="28"/>
      <c r="ACQ366" s="28"/>
      <c r="ACR366" s="28"/>
      <c r="ACS366" s="28"/>
      <c r="ACT366" s="28"/>
      <c r="ACU366" s="28"/>
      <c r="ACV366" s="28"/>
      <c r="ACW366" s="28"/>
      <c r="ACX366" s="28"/>
      <c r="ACY366" s="28"/>
      <c r="ACZ366" s="28"/>
      <c r="ADA366" s="28"/>
      <c r="ADB366" s="28"/>
      <c r="ADC366" s="28"/>
      <c r="ADD366" s="28"/>
      <c r="ADE366" s="28"/>
      <c r="ADF366" s="28"/>
      <c r="ADG366" s="28"/>
      <c r="ADH366" s="28"/>
      <c r="ADI366" s="28"/>
      <c r="ADJ366" s="28"/>
      <c r="ADK366" s="28"/>
      <c r="ADL366" s="28"/>
      <c r="ADM366" s="28"/>
      <c r="ADN366" s="28"/>
      <c r="ADO366" s="28"/>
      <c r="ADP366" s="28"/>
      <c r="ADQ366" s="28"/>
      <c r="ADR366" s="28"/>
      <c r="ADS366" s="28"/>
      <c r="ADT366" s="28"/>
      <c r="ADU366" s="28"/>
      <c r="ADV366" s="28"/>
      <c r="ADW366" s="28"/>
      <c r="ADX366" s="28"/>
      <c r="ADY366" s="28"/>
      <c r="ADZ366" s="28"/>
      <c r="AEA366" s="28"/>
      <c r="AEB366" s="28"/>
      <c r="AEC366" s="28"/>
      <c r="AED366" s="28"/>
      <c r="AEE366" s="28"/>
      <c r="AEF366" s="28"/>
      <c r="AEG366" s="28"/>
      <c r="AEH366" s="28"/>
      <c r="AEI366" s="28"/>
      <c r="AEJ366" s="28"/>
      <c r="AEK366" s="28"/>
      <c r="AEL366" s="28"/>
      <c r="AEM366" s="28"/>
      <c r="AEN366" s="28"/>
      <c r="AEO366" s="28"/>
      <c r="AEP366" s="28"/>
      <c r="AEQ366" s="28"/>
      <c r="AER366" s="28"/>
      <c r="AES366" s="28"/>
      <c r="AET366" s="28"/>
      <c r="AEU366" s="28"/>
      <c r="AEV366" s="28"/>
      <c r="AEW366" s="28"/>
      <c r="AEX366" s="28"/>
      <c r="AEY366" s="28"/>
      <c r="AEZ366" s="28"/>
      <c r="AFA366" s="28"/>
      <c r="AFB366" s="28"/>
      <c r="AFC366" s="28"/>
      <c r="AFD366" s="28"/>
      <c r="AFE366" s="28"/>
      <c r="AFF366" s="28"/>
      <c r="AFG366" s="28"/>
      <c r="AFH366" s="28"/>
      <c r="AFI366" s="28"/>
      <c r="AFJ366" s="28"/>
      <c r="AFK366" s="28"/>
      <c r="AFL366" s="28"/>
      <c r="AFM366" s="28"/>
      <c r="AFN366" s="28"/>
      <c r="AFO366" s="28"/>
      <c r="AFP366" s="28"/>
      <c r="AFQ366" s="28"/>
      <c r="AFR366" s="28"/>
      <c r="AFS366" s="28"/>
      <c r="AFT366" s="28"/>
      <c r="AFU366" s="28"/>
      <c r="AFV366" s="28"/>
      <c r="AFW366" s="28"/>
      <c r="AFX366" s="28"/>
      <c r="AFY366" s="28"/>
      <c r="AFZ366" s="28"/>
      <c r="AGA366" s="28"/>
      <c r="AGB366" s="28"/>
      <c r="AGC366" s="28"/>
      <c r="AGD366" s="28"/>
      <c r="AGE366" s="28"/>
      <c r="AGF366" s="28"/>
      <c r="AGG366" s="28"/>
      <c r="AGH366" s="28"/>
      <c r="AGI366" s="28"/>
      <c r="AGJ366" s="28"/>
      <c r="AGK366" s="28"/>
      <c r="AGL366" s="28"/>
      <c r="AGM366" s="28"/>
      <c r="AGN366" s="28"/>
      <c r="AGO366" s="28"/>
      <c r="AGP366" s="28"/>
      <c r="AGQ366" s="28"/>
      <c r="AGR366" s="28"/>
      <c r="AGS366" s="28"/>
      <c r="AGT366" s="28"/>
      <c r="AGU366" s="28"/>
      <c r="AGV366" s="28"/>
      <c r="AGW366" s="28"/>
      <c r="AGX366" s="28"/>
      <c r="AGY366" s="28"/>
      <c r="AGZ366" s="28"/>
      <c r="AHA366" s="28"/>
      <c r="AHB366" s="28"/>
      <c r="AHC366" s="28"/>
      <c r="AHD366" s="28"/>
      <c r="AHE366" s="28"/>
      <c r="AHF366" s="28"/>
      <c r="AHG366" s="28"/>
      <c r="AHH366" s="28"/>
      <c r="AHI366" s="28"/>
      <c r="AHJ366" s="28"/>
      <c r="AHK366" s="28"/>
      <c r="AHL366" s="28"/>
      <c r="AHM366" s="28"/>
      <c r="AHN366" s="28"/>
      <c r="AHO366" s="28"/>
      <c r="AHP366" s="28"/>
      <c r="AHQ366" s="28"/>
      <c r="AHR366" s="28"/>
      <c r="AHS366" s="28"/>
      <c r="AHT366" s="28"/>
      <c r="AHU366" s="28"/>
      <c r="AHV366" s="28"/>
      <c r="AHW366" s="28"/>
      <c r="AHX366" s="28"/>
      <c r="AHY366" s="28"/>
      <c r="AHZ366" s="28"/>
      <c r="AIA366" s="28"/>
      <c r="AIB366" s="28"/>
      <c r="AIC366" s="28"/>
      <c r="AID366" s="28"/>
      <c r="AIE366" s="28"/>
      <c r="AIF366" s="28"/>
      <c r="AIG366" s="28"/>
      <c r="AIH366" s="28"/>
      <c r="AII366" s="28"/>
      <c r="AIJ366" s="28"/>
      <c r="AIK366" s="28"/>
      <c r="AIL366" s="28"/>
      <c r="AIM366" s="28"/>
      <c r="AIN366" s="28"/>
      <c r="AIO366" s="28"/>
      <c r="AIP366" s="28"/>
      <c r="AIQ366" s="28"/>
      <c r="AIR366" s="28"/>
      <c r="AIS366" s="28"/>
      <c r="AIT366" s="28"/>
      <c r="AIU366" s="28"/>
      <c r="AIV366" s="28"/>
      <c r="AIW366" s="28"/>
      <c r="AIX366" s="28"/>
      <c r="AIY366" s="28"/>
      <c r="AIZ366" s="28"/>
      <c r="AJA366" s="28"/>
      <c r="AJB366" s="28"/>
      <c r="AJC366" s="28"/>
      <c r="AJD366" s="28"/>
      <c r="AJE366" s="28"/>
      <c r="AJF366" s="28"/>
      <c r="AJG366" s="28"/>
      <c r="AJH366" s="28"/>
      <c r="AJI366" s="28"/>
      <c r="AJJ366" s="28"/>
      <c r="AJK366" s="28"/>
      <c r="AJL366" s="28"/>
      <c r="AJM366" s="28"/>
      <c r="AJN366" s="28"/>
      <c r="AJO366" s="28"/>
      <c r="AJP366" s="28"/>
      <c r="AJQ366" s="28"/>
      <c r="AJR366" s="28"/>
      <c r="AJS366" s="28"/>
      <c r="AJT366" s="28"/>
      <c r="AJU366" s="28"/>
      <c r="AJV366" s="28"/>
      <c r="AJW366" s="28"/>
      <c r="AJX366" s="28"/>
      <c r="AJY366" s="28"/>
      <c r="AJZ366" s="28"/>
      <c r="AKA366" s="28"/>
      <c r="AKB366" s="28"/>
      <c r="AKC366" s="28"/>
      <c r="AKD366" s="28"/>
      <c r="AKE366" s="28"/>
      <c r="AKF366" s="28"/>
      <c r="AKG366" s="28"/>
      <c r="AKH366" s="28"/>
      <c r="AKI366" s="28"/>
      <c r="AKJ366" s="28"/>
      <c r="AKK366" s="28"/>
      <c r="AKL366" s="28"/>
      <c r="AKM366" s="28"/>
      <c r="AKN366" s="28"/>
      <c r="AKO366" s="28"/>
      <c r="AKP366" s="28"/>
      <c r="AKQ366" s="28"/>
      <c r="AKR366" s="28"/>
      <c r="AKS366" s="28"/>
      <c r="AKT366" s="28"/>
      <c r="AKU366" s="28"/>
      <c r="AKV366" s="28"/>
      <c r="AKW366" s="28"/>
      <c r="AKX366" s="28"/>
      <c r="AKY366" s="28"/>
      <c r="AKZ366" s="28"/>
      <c r="ALA366" s="28"/>
      <c r="ALB366" s="28"/>
      <c r="ALC366" s="28"/>
      <c r="ALD366" s="28"/>
      <c r="ALE366" s="28"/>
      <c r="ALF366" s="28"/>
      <c r="ALG366" s="28"/>
      <c r="ALH366" s="28"/>
      <c r="ALI366" s="28"/>
      <c r="ALJ366" s="28"/>
      <c r="ALK366" s="28"/>
      <c r="ALL366" s="28"/>
      <c r="ALM366" s="28"/>
      <c r="ALN366" s="28"/>
      <c r="ALO366" s="28"/>
      <c r="ALP366" s="28"/>
      <c r="ALQ366" s="28"/>
      <c r="ALR366" s="28"/>
      <c r="ALS366" s="28"/>
      <c r="ALT366" s="28"/>
      <c r="ALU366" s="28"/>
      <c r="ALV366" s="28"/>
      <c r="ALW366" s="28"/>
      <c r="ALX366" s="28"/>
      <c r="ALY366" s="28"/>
      <c r="ALZ366" s="28"/>
      <c r="AMA366" s="28"/>
      <c r="AMB366" s="28"/>
      <c r="AMC366" s="28"/>
      <c r="AMD366" s="28"/>
      <c r="AME366" s="28"/>
      <c r="AMF366" s="28"/>
      <c r="AMG366" s="28"/>
      <c r="AMH366" s="28"/>
      <c r="AMI366" s="28"/>
      <c r="AMJ366" s="28"/>
      <c r="AMK366" s="28"/>
      <c r="AML366" s="28"/>
      <c r="AMM366" s="28"/>
      <c r="AMN366" s="28"/>
      <c r="AMO366" s="28"/>
      <c r="AMP366" s="28"/>
      <c r="AMQ366" s="28"/>
      <c r="AMR366" s="28"/>
      <c r="AMS366" s="28"/>
      <c r="AMT366" s="28"/>
      <c r="AMU366" s="28"/>
      <c r="AMV366" s="28"/>
      <c r="AMW366" s="28"/>
      <c r="AMX366" s="28"/>
      <c r="AMY366" s="28"/>
      <c r="AMZ366" s="28"/>
      <c r="ANA366" s="28"/>
      <c r="ANB366" s="28"/>
      <c r="ANC366" s="28"/>
      <c r="AND366" s="28"/>
      <c r="ANE366" s="28"/>
      <c r="ANF366" s="28"/>
      <c r="ANG366" s="28"/>
      <c r="ANH366" s="28"/>
    </row>
    <row r="367" spans="3:1048" s="6" customFormat="1" ht="15" customHeight="1" x14ac:dyDescent="0.25">
      <c r="C367" s="162" t="str">
        <f t="shared" si="283"/>
        <v>State</v>
      </c>
      <c r="D367" s="162" t="str">
        <f t="shared" si="284"/>
        <v>HPSX-80-DHPT 2**  (80 gal, JA13)</v>
      </c>
      <c r="E367" s="162">
        <f t="shared" si="285"/>
        <v>231885</v>
      </c>
      <c r="F367" s="60">
        <f t="shared" si="281"/>
        <v>80</v>
      </c>
      <c r="G367" s="6" t="str">
        <f t="shared" si="286"/>
        <v>AOSmithHPTS80</v>
      </c>
      <c r="H367" s="62">
        <v>0</v>
      </c>
      <c r="I367" s="60">
        <v>1</v>
      </c>
      <c r="J367" s="61">
        <f t="shared" si="287"/>
        <v>0</v>
      </c>
      <c r="K367" s="61">
        <f t="shared" si="288"/>
        <v>3.88</v>
      </c>
      <c r="L367" s="127">
        <f t="shared" si="289"/>
        <v>1</v>
      </c>
      <c r="M367" s="169" t="str">
        <f t="shared" si="290"/>
        <v>StateHPSX80DHPT2xx</v>
      </c>
      <c r="N367" s="97" t="s">
        <v>196</v>
      </c>
      <c r="O367" s="33">
        <v>4</v>
      </c>
      <c r="P367" s="81">
        <f t="shared" si="291"/>
        <v>23</v>
      </c>
      <c r="Q367" s="18" t="s">
        <v>42</v>
      </c>
      <c r="R367" s="68">
        <f t="shared" si="296"/>
        <v>18</v>
      </c>
      <c r="S367" s="68">
        <f t="shared" si="292"/>
        <v>231885</v>
      </c>
      <c r="T367" s="65" t="str">
        <f t="shared" si="293"/>
        <v>HPSX-80-DHPT 2**  (80 gal, JA13)</v>
      </c>
      <c r="U367" s="168">
        <f t="shared" si="255"/>
        <v>1</v>
      </c>
      <c r="V367" s="163" t="s">
        <v>885</v>
      </c>
      <c r="W367" s="164">
        <v>80</v>
      </c>
      <c r="X367" s="176" t="s">
        <v>848</v>
      </c>
      <c r="Y367" s="86" t="s">
        <v>848</v>
      </c>
      <c r="Z367" s="91" t="str">
        <f t="shared" si="280"/>
        <v>AOSmithHPTS80</v>
      </c>
      <c r="AA367" s="128">
        <v>1</v>
      </c>
      <c r="AB367" s="40" t="s">
        <v>10</v>
      </c>
      <c r="AC367" s="47">
        <v>4</v>
      </c>
      <c r="AD367" s="160">
        <v>3.88</v>
      </c>
      <c r="AE367" s="165">
        <v>44728</v>
      </c>
      <c r="AF367" s="49" t="s">
        <v>83</v>
      </c>
      <c r="AG367" s="138" t="str">
        <f t="shared" si="294"/>
        <v>2,     231885,   "HPSX-80-DHPT 2**  (80 gal, JA13)"</v>
      </c>
      <c r="AH367" s="140" t="str">
        <f t="shared" si="273"/>
        <v>State</v>
      </c>
      <c r="AI367" s="177" t="s">
        <v>888</v>
      </c>
      <c r="AJ367" s="166">
        <f t="shared" si="256"/>
        <v>1</v>
      </c>
      <c r="AK367" s="138" t="str">
        <f t="shared" si="295"/>
        <v xml:space="preserve">          case  HPSX-80-DHPT 2**  (80 gal, JA13)   :   "StateHPSX80DHPT2xx"</v>
      </c>
      <c r="AL367" s="18"/>
      <c r="AM367" s="18"/>
      <c r="AN367" s="18"/>
      <c r="AO367" s="18"/>
      <c r="AP367" s="18"/>
      <c r="AQ367" s="18"/>
      <c r="AR367" s="18"/>
      <c r="AS367" s="18"/>
      <c r="AT367" s="18"/>
      <c r="AU367" s="18"/>
      <c r="AV367" s="18"/>
      <c r="AW367" s="18"/>
      <c r="AX367" s="18"/>
      <c r="AY367" s="18"/>
      <c r="AZ367" s="18"/>
      <c r="BA367" s="18"/>
      <c r="BB367" s="18"/>
      <c r="BC367" s="28"/>
      <c r="BD367" s="28"/>
      <c r="BE367" s="28"/>
      <c r="BF367" s="28"/>
      <c r="BG367" s="28"/>
      <c r="BH367" s="28"/>
      <c r="BI367" s="28"/>
      <c r="BJ367" s="28"/>
      <c r="BK367" s="28"/>
      <c r="BL367" s="28"/>
      <c r="BM367" s="28"/>
      <c r="BN367" s="28"/>
      <c r="BO367" s="28"/>
      <c r="BP367" s="28"/>
      <c r="BQ367" s="28"/>
      <c r="BR367" s="28"/>
      <c r="BS367" s="28"/>
      <c r="BT367" s="28"/>
      <c r="BU367" s="28"/>
      <c r="BV367" s="28"/>
      <c r="BW367" s="28"/>
      <c r="BX367" s="28"/>
      <c r="BY367" s="28"/>
      <c r="BZ367" s="28"/>
      <c r="CA367" s="28"/>
      <c r="CB367" s="28"/>
      <c r="CC367" s="28"/>
      <c r="CD367" s="28"/>
      <c r="CE367" s="28"/>
      <c r="CF367" s="28"/>
      <c r="CG367" s="28"/>
      <c r="CH367" s="28"/>
      <c r="CI367" s="28"/>
      <c r="CJ367" s="28"/>
      <c r="CK367" s="28"/>
      <c r="CL367" s="28"/>
      <c r="CM367" s="28"/>
      <c r="CN367" s="28"/>
      <c r="CO367" s="28"/>
      <c r="CP367" s="28"/>
      <c r="CQ367" s="28"/>
      <c r="CR367" s="28"/>
      <c r="CS367" s="28"/>
      <c r="CT367" s="28"/>
      <c r="CU367" s="28"/>
      <c r="CV367" s="28"/>
      <c r="CW367" s="28"/>
      <c r="CX367" s="28"/>
      <c r="CY367" s="28"/>
      <c r="CZ367" s="28"/>
      <c r="DA367" s="28"/>
      <c r="DB367" s="28"/>
      <c r="DC367" s="28"/>
      <c r="DD367" s="28"/>
      <c r="DE367" s="28"/>
      <c r="DF367" s="28"/>
      <c r="DG367" s="28"/>
      <c r="DH367" s="28"/>
      <c r="DI367" s="28"/>
      <c r="DJ367" s="28"/>
      <c r="DK367" s="28"/>
      <c r="DL367" s="28"/>
      <c r="DM367" s="28"/>
      <c r="DN367" s="28"/>
      <c r="DO367" s="28"/>
      <c r="DP367" s="28"/>
      <c r="DQ367" s="28"/>
      <c r="DR367" s="28"/>
      <c r="DS367" s="28"/>
      <c r="DT367" s="28"/>
      <c r="DU367" s="28"/>
      <c r="DV367" s="28"/>
      <c r="DW367" s="28"/>
      <c r="DX367" s="28"/>
      <c r="DY367" s="28"/>
      <c r="DZ367" s="28"/>
      <c r="EA367" s="28"/>
      <c r="EB367" s="28"/>
      <c r="EC367" s="28"/>
      <c r="ED367" s="28"/>
      <c r="EE367" s="28"/>
      <c r="EF367" s="28"/>
      <c r="EG367" s="28"/>
      <c r="EH367" s="28"/>
      <c r="EI367" s="28"/>
      <c r="EJ367" s="28"/>
      <c r="EK367" s="28"/>
      <c r="EL367" s="28"/>
      <c r="EM367" s="28"/>
      <c r="EN367" s="28"/>
      <c r="EO367" s="28"/>
      <c r="EP367" s="28"/>
      <c r="EQ367" s="28"/>
      <c r="ER367" s="28"/>
      <c r="ES367" s="28"/>
      <c r="ET367" s="28"/>
      <c r="EU367" s="28"/>
      <c r="EV367" s="28"/>
      <c r="EW367" s="28"/>
      <c r="EX367" s="28"/>
      <c r="EY367" s="28"/>
      <c r="EZ367" s="28"/>
      <c r="FA367" s="28"/>
      <c r="FB367" s="28"/>
      <c r="FC367" s="28"/>
      <c r="FD367" s="28"/>
      <c r="FE367" s="28"/>
      <c r="FF367" s="28"/>
      <c r="FG367" s="28"/>
      <c r="FH367" s="28"/>
      <c r="FI367" s="28"/>
      <c r="FJ367" s="28"/>
      <c r="FK367" s="28"/>
      <c r="FL367" s="28"/>
      <c r="FM367" s="28"/>
      <c r="FN367" s="28"/>
      <c r="FO367" s="28"/>
      <c r="FP367" s="28"/>
      <c r="FQ367" s="28"/>
      <c r="FR367" s="28"/>
      <c r="FS367" s="28"/>
      <c r="FT367" s="28"/>
      <c r="FU367" s="28"/>
      <c r="FV367" s="28"/>
      <c r="FW367" s="28"/>
      <c r="FX367" s="28"/>
      <c r="FY367" s="28"/>
      <c r="FZ367" s="28"/>
      <c r="GA367" s="28"/>
      <c r="GB367" s="28"/>
      <c r="GC367" s="28"/>
      <c r="GD367" s="28"/>
      <c r="GE367" s="28"/>
      <c r="GF367" s="28"/>
      <c r="GG367" s="28"/>
      <c r="GH367" s="28"/>
      <c r="GI367" s="28"/>
      <c r="GJ367" s="28"/>
      <c r="GK367" s="28"/>
      <c r="GL367" s="28"/>
      <c r="GM367" s="28"/>
      <c r="GN367" s="28"/>
      <c r="GO367" s="28"/>
      <c r="GP367" s="28"/>
      <c r="GQ367" s="28"/>
      <c r="GR367" s="28"/>
      <c r="GS367" s="28"/>
      <c r="GT367" s="28"/>
      <c r="GU367" s="28"/>
      <c r="GV367" s="28"/>
      <c r="GW367" s="28"/>
      <c r="GX367" s="28"/>
      <c r="GY367" s="28"/>
      <c r="GZ367" s="28"/>
      <c r="HA367" s="28"/>
      <c r="HB367" s="28"/>
      <c r="HC367" s="28"/>
      <c r="HD367" s="28"/>
      <c r="HE367" s="28"/>
      <c r="HF367" s="28"/>
      <c r="HG367" s="28"/>
      <c r="HH367" s="28"/>
      <c r="HI367" s="28"/>
      <c r="HJ367" s="28"/>
      <c r="HK367" s="28"/>
      <c r="HL367" s="28"/>
      <c r="HM367" s="28"/>
      <c r="HN367" s="28"/>
      <c r="HO367" s="28"/>
      <c r="HP367" s="28"/>
      <c r="HQ367" s="28"/>
      <c r="HR367" s="28"/>
      <c r="HS367" s="28"/>
      <c r="HT367" s="28"/>
      <c r="HU367" s="28"/>
      <c r="HV367" s="28"/>
      <c r="HW367" s="28"/>
      <c r="HX367" s="28"/>
      <c r="HY367" s="28"/>
      <c r="HZ367" s="28"/>
      <c r="IA367" s="28"/>
      <c r="IB367" s="28"/>
      <c r="IC367" s="28"/>
      <c r="ID367" s="28"/>
      <c r="IE367" s="28"/>
      <c r="IF367" s="28"/>
      <c r="IG367" s="28"/>
      <c r="IH367" s="28"/>
      <c r="II367" s="28"/>
      <c r="IJ367" s="28"/>
      <c r="IK367" s="28"/>
      <c r="IL367" s="28"/>
      <c r="IM367" s="28"/>
      <c r="IN367" s="28"/>
      <c r="IO367" s="28"/>
      <c r="IP367" s="28"/>
      <c r="IQ367" s="28"/>
      <c r="IR367" s="28"/>
      <c r="IS367" s="28"/>
      <c r="IT367" s="28"/>
      <c r="IU367" s="28"/>
      <c r="IV367" s="28"/>
      <c r="IW367" s="28"/>
      <c r="IX367" s="28"/>
      <c r="IY367" s="28"/>
      <c r="IZ367" s="28"/>
      <c r="JA367" s="28"/>
      <c r="JB367" s="28"/>
      <c r="JC367" s="28"/>
      <c r="JD367" s="28"/>
      <c r="JE367" s="28"/>
      <c r="JF367" s="28"/>
      <c r="JG367" s="28"/>
      <c r="JH367" s="28"/>
      <c r="JI367" s="28"/>
      <c r="JJ367" s="28"/>
      <c r="JK367" s="28"/>
      <c r="JL367" s="28"/>
      <c r="JM367" s="28"/>
      <c r="JN367" s="28"/>
      <c r="JO367" s="28"/>
      <c r="JP367" s="28"/>
      <c r="JQ367" s="28"/>
      <c r="JR367" s="28"/>
      <c r="JS367" s="28"/>
      <c r="JT367" s="28"/>
      <c r="JU367" s="28"/>
      <c r="JV367" s="28"/>
      <c r="JW367" s="28"/>
      <c r="JX367" s="28"/>
      <c r="JY367" s="28"/>
      <c r="JZ367" s="28"/>
      <c r="KA367" s="28"/>
      <c r="KB367" s="28"/>
      <c r="KC367" s="28"/>
      <c r="KD367" s="28"/>
      <c r="KE367" s="28"/>
      <c r="KF367" s="28"/>
      <c r="KG367" s="28"/>
      <c r="KH367" s="28"/>
      <c r="KI367" s="28"/>
      <c r="KJ367" s="28"/>
      <c r="KK367" s="28"/>
      <c r="KL367" s="28"/>
      <c r="KM367" s="28"/>
      <c r="KN367" s="28"/>
      <c r="KO367" s="28"/>
      <c r="KP367" s="28"/>
      <c r="KQ367" s="28"/>
      <c r="KR367" s="28"/>
      <c r="KS367" s="28"/>
      <c r="KT367" s="28"/>
      <c r="KU367" s="28"/>
      <c r="KV367" s="28"/>
      <c r="KW367" s="28"/>
      <c r="KX367" s="28"/>
      <c r="KY367" s="28"/>
      <c r="KZ367" s="28"/>
      <c r="LA367" s="28"/>
      <c r="LB367" s="28"/>
      <c r="LC367" s="28"/>
      <c r="LD367" s="28"/>
      <c r="LE367" s="28"/>
      <c r="LF367" s="28"/>
      <c r="LG367" s="28"/>
      <c r="LH367" s="28"/>
      <c r="LI367" s="28"/>
      <c r="LJ367" s="28"/>
      <c r="LK367" s="28"/>
      <c r="LL367" s="28"/>
      <c r="LM367" s="28"/>
      <c r="LN367" s="28"/>
      <c r="LO367" s="28"/>
      <c r="LP367" s="28"/>
      <c r="LQ367" s="28"/>
      <c r="LR367" s="28"/>
      <c r="LS367" s="28"/>
      <c r="LT367" s="28"/>
      <c r="LU367" s="28"/>
      <c r="LV367" s="28"/>
      <c r="LW367" s="28"/>
      <c r="LX367" s="28"/>
      <c r="LY367" s="28"/>
      <c r="LZ367" s="28"/>
      <c r="MA367" s="28"/>
      <c r="MB367" s="28"/>
      <c r="MC367" s="28"/>
      <c r="MD367" s="28"/>
      <c r="ME367" s="28"/>
      <c r="MF367" s="28"/>
      <c r="MG367" s="28"/>
      <c r="MH367" s="28"/>
      <c r="MI367" s="28"/>
      <c r="MJ367" s="28"/>
      <c r="MK367" s="28"/>
      <c r="ML367" s="28"/>
      <c r="MM367" s="28"/>
      <c r="MN367" s="28"/>
      <c r="MO367" s="28"/>
      <c r="MP367" s="28"/>
      <c r="MQ367" s="28"/>
      <c r="MR367" s="28"/>
      <c r="MS367" s="28"/>
      <c r="MT367" s="28"/>
      <c r="MU367" s="28"/>
      <c r="MV367" s="28"/>
      <c r="MW367" s="28"/>
      <c r="MX367" s="28"/>
      <c r="MY367" s="28"/>
      <c r="MZ367" s="28"/>
      <c r="NA367" s="28"/>
      <c r="NB367" s="28"/>
      <c r="NC367" s="28"/>
      <c r="ND367" s="28"/>
      <c r="NE367" s="28"/>
      <c r="NF367" s="28"/>
      <c r="NG367" s="28"/>
      <c r="NH367" s="28"/>
      <c r="NI367" s="28"/>
      <c r="NJ367" s="28"/>
      <c r="NK367" s="28"/>
      <c r="NL367" s="28"/>
      <c r="NM367" s="28"/>
      <c r="NN367" s="28"/>
      <c r="NO367" s="28"/>
      <c r="NP367" s="28"/>
      <c r="NQ367" s="28"/>
      <c r="NR367" s="28"/>
      <c r="NS367" s="28"/>
      <c r="NT367" s="28"/>
      <c r="NU367" s="28"/>
      <c r="NV367" s="28"/>
      <c r="NW367" s="28"/>
      <c r="NX367" s="28"/>
      <c r="NY367" s="28"/>
      <c r="NZ367" s="28"/>
      <c r="OA367" s="28"/>
      <c r="OB367" s="28"/>
      <c r="OC367" s="28"/>
      <c r="OD367" s="28"/>
      <c r="OE367" s="28"/>
      <c r="OF367" s="28"/>
      <c r="OG367" s="28"/>
      <c r="OH367" s="28"/>
      <c r="OI367" s="28"/>
      <c r="OJ367" s="28"/>
      <c r="OK367" s="28"/>
      <c r="OL367" s="28"/>
      <c r="OM367" s="28"/>
      <c r="ON367" s="28"/>
      <c r="OO367" s="28"/>
      <c r="OP367" s="28"/>
      <c r="OQ367" s="28"/>
      <c r="OR367" s="28"/>
      <c r="OS367" s="28"/>
      <c r="OT367" s="28"/>
      <c r="OU367" s="28"/>
      <c r="OV367" s="28"/>
      <c r="OW367" s="28"/>
      <c r="OX367" s="28"/>
      <c r="OY367" s="28"/>
      <c r="OZ367" s="28"/>
      <c r="PA367" s="28"/>
      <c r="PB367" s="28"/>
      <c r="PC367" s="28"/>
      <c r="PD367" s="28"/>
      <c r="PE367" s="28"/>
      <c r="PF367" s="28"/>
      <c r="PG367" s="28"/>
      <c r="PH367" s="28"/>
      <c r="PI367" s="28"/>
      <c r="PJ367" s="28"/>
      <c r="PK367" s="28"/>
      <c r="PL367" s="28"/>
      <c r="PM367" s="28"/>
      <c r="PN367" s="28"/>
      <c r="PO367" s="28"/>
      <c r="PP367" s="28"/>
      <c r="PQ367" s="28"/>
      <c r="PR367" s="28"/>
      <c r="PS367" s="28"/>
      <c r="PT367" s="28"/>
      <c r="PU367" s="28"/>
      <c r="PV367" s="28"/>
      <c r="PW367" s="28"/>
      <c r="PX367" s="28"/>
      <c r="PY367" s="28"/>
      <c r="PZ367" s="28"/>
      <c r="QA367" s="28"/>
      <c r="QB367" s="28"/>
      <c r="QC367" s="28"/>
      <c r="QD367" s="28"/>
      <c r="QE367" s="28"/>
      <c r="QF367" s="28"/>
      <c r="QG367" s="28"/>
      <c r="QH367" s="28"/>
      <c r="QI367" s="28"/>
      <c r="QJ367" s="28"/>
      <c r="QK367" s="28"/>
      <c r="QL367" s="28"/>
      <c r="QM367" s="28"/>
      <c r="QN367" s="28"/>
      <c r="QO367" s="28"/>
      <c r="QP367" s="28"/>
      <c r="QQ367" s="28"/>
      <c r="QR367" s="28"/>
      <c r="QS367" s="28"/>
      <c r="QT367" s="28"/>
      <c r="QU367" s="28"/>
      <c r="QV367" s="28"/>
      <c r="QW367" s="28"/>
      <c r="QX367" s="28"/>
      <c r="QY367" s="28"/>
      <c r="QZ367" s="28"/>
      <c r="RA367" s="28"/>
      <c r="RB367" s="28"/>
      <c r="RC367" s="28"/>
      <c r="RD367" s="28"/>
      <c r="RE367" s="28"/>
      <c r="RF367" s="28"/>
      <c r="RG367" s="28"/>
      <c r="RH367" s="28"/>
      <c r="RI367" s="28"/>
      <c r="RJ367" s="28"/>
      <c r="RK367" s="28"/>
      <c r="RL367" s="28"/>
      <c r="RM367" s="28"/>
      <c r="RN367" s="28"/>
      <c r="RO367" s="28"/>
      <c r="RP367" s="28"/>
      <c r="RQ367" s="28"/>
      <c r="RR367" s="28"/>
      <c r="RS367" s="28"/>
      <c r="RT367" s="28"/>
      <c r="RU367" s="28"/>
      <c r="RV367" s="28"/>
      <c r="RW367" s="28"/>
      <c r="RX367" s="28"/>
      <c r="RY367" s="28"/>
      <c r="RZ367" s="28"/>
      <c r="SA367" s="28"/>
      <c r="SB367" s="28"/>
      <c r="SC367" s="28"/>
      <c r="SD367" s="28"/>
      <c r="SE367" s="28"/>
      <c r="SF367" s="28"/>
      <c r="SG367" s="28"/>
      <c r="SH367" s="28"/>
      <c r="SI367" s="28"/>
      <c r="SJ367" s="28"/>
      <c r="SK367" s="28"/>
      <c r="SL367" s="28"/>
      <c r="SM367" s="28"/>
      <c r="SN367" s="28"/>
      <c r="SO367" s="28"/>
      <c r="SP367" s="28"/>
      <c r="SQ367" s="28"/>
      <c r="SR367" s="28"/>
      <c r="SS367" s="28"/>
      <c r="ST367" s="28"/>
      <c r="SU367" s="28"/>
      <c r="SV367" s="28"/>
      <c r="SW367" s="28"/>
      <c r="SX367" s="28"/>
      <c r="SY367" s="28"/>
      <c r="SZ367" s="28"/>
      <c r="TA367" s="28"/>
      <c r="TB367" s="28"/>
      <c r="TC367" s="28"/>
      <c r="TD367" s="28"/>
      <c r="TE367" s="28"/>
      <c r="TF367" s="28"/>
      <c r="TG367" s="28"/>
      <c r="TH367" s="28"/>
      <c r="TI367" s="28"/>
      <c r="TJ367" s="28"/>
      <c r="TK367" s="28"/>
      <c r="TL367" s="28"/>
      <c r="TM367" s="28"/>
      <c r="TN367" s="28"/>
      <c r="TO367" s="28"/>
      <c r="TP367" s="28"/>
      <c r="TQ367" s="28"/>
      <c r="TR367" s="28"/>
      <c r="TS367" s="28"/>
      <c r="TT367" s="28"/>
      <c r="TU367" s="28"/>
      <c r="TV367" s="28"/>
      <c r="TW367" s="28"/>
      <c r="TX367" s="28"/>
      <c r="TY367" s="28"/>
      <c r="TZ367" s="28"/>
      <c r="UA367" s="28"/>
      <c r="UB367" s="28"/>
      <c r="UC367" s="28"/>
      <c r="UD367" s="28"/>
      <c r="UE367" s="28"/>
      <c r="UF367" s="28"/>
      <c r="UG367" s="28"/>
      <c r="UH367" s="28"/>
      <c r="UI367" s="28"/>
      <c r="UJ367" s="28"/>
      <c r="UK367" s="28"/>
      <c r="UL367" s="28"/>
      <c r="UM367" s="28"/>
      <c r="UN367" s="28"/>
      <c r="UO367" s="28"/>
      <c r="UP367" s="28"/>
      <c r="UQ367" s="28"/>
      <c r="UR367" s="28"/>
      <c r="US367" s="28"/>
      <c r="UT367" s="28"/>
      <c r="UU367" s="28"/>
      <c r="UV367" s="28"/>
      <c r="UW367" s="28"/>
      <c r="UX367" s="28"/>
      <c r="UY367" s="28"/>
      <c r="UZ367" s="28"/>
      <c r="VA367" s="28"/>
      <c r="VB367" s="28"/>
      <c r="VC367" s="28"/>
      <c r="VD367" s="28"/>
      <c r="VE367" s="28"/>
      <c r="VF367" s="28"/>
      <c r="VG367" s="28"/>
      <c r="VH367" s="28"/>
      <c r="VI367" s="28"/>
      <c r="VJ367" s="28"/>
      <c r="VK367" s="28"/>
      <c r="VL367" s="28"/>
      <c r="VM367" s="28"/>
      <c r="VN367" s="28"/>
      <c r="VO367" s="28"/>
      <c r="VP367" s="28"/>
      <c r="VQ367" s="28"/>
      <c r="VR367" s="28"/>
      <c r="VS367" s="28"/>
      <c r="VT367" s="28"/>
      <c r="VU367" s="28"/>
      <c r="VV367" s="28"/>
      <c r="VW367" s="28"/>
      <c r="VX367" s="28"/>
      <c r="VY367" s="28"/>
      <c r="VZ367" s="28"/>
      <c r="WA367" s="28"/>
      <c r="WB367" s="28"/>
      <c r="WC367" s="28"/>
      <c r="WD367" s="28"/>
      <c r="WE367" s="28"/>
      <c r="WF367" s="28"/>
      <c r="WG367" s="28"/>
      <c r="WH367" s="28"/>
      <c r="WI367" s="28"/>
      <c r="WJ367" s="28"/>
      <c r="WK367" s="28"/>
      <c r="WL367" s="28"/>
      <c r="WM367" s="28"/>
      <c r="WN367" s="28"/>
      <c r="WO367" s="28"/>
      <c r="WP367" s="28"/>
      <c r="WQ367" s="28"/>
      <c r="WR367" s="28"/>
      <c r="WS367" s="28"/>
      <c r="WT367" s="28"/>
      <c r="WU367" s="28"/>
      <c r="WV367" s="28"/>
      <c r="WW367" s="28"/>
      <c r="WX367" s="28"/>
      <c r="WY367" s="28"/>
      <c r="WZ367" s="28"/>
      <c r="XA367" s="28"/>
      <c r="XB367" s="28"/>
      <c r="XC367" s="28"/>
      <c r="XD367" s="28"/>
      <c r="XE367" s="28"/>
      <c r="XF367" s="28"/>
      <c r="XG367" s="28"/>
      <c r="XH367" s="28"/>
      <c r="XI367" s="28"/>
      <c r="XJ367" s="28"/>
      <c r="XK367" s="28"/>
      <c r="XL367" s="28"/>
      <c r="XM367" s="28"/>
      <c r="XN367" s="28"/>
      <c r="XO367" s="28"/>
      <c r="XP367" s="28"/>
      <c r="XQ367" s="28"/>
      <c r="XR367" s="28"/>
      <c r="XS367" s="28"/>
      <c r="XT367" s="28"/>
      <c r="XU367" s="28"/>
      <c r="XV367" s="28"/>
      <c r="XW367" s="28"/>
      <c r="XX367" s="28"/>
      <c r="XY367" s="28"/>
      <c r="XZ367" s="28"/>
      <c r="YA367" s="28"/>
      <c r="YB367" s="28"/>
      <c r="YC367" s="28"/>
      <c r="YD367" s="28"/>
      <c r="YE367" s="28"/>
      <c r="YF367" s="28"/>
      <c r="YG367" s="28"/>
      <c r="YH367" s="28"/>
      <c r="YI367" s="28"/>
      <c r="YJ367" s="28"/>
      <c r="YK367" s="28"/>
      <c r="YL367" s="28"/>
      <c r="YM367" s="28"/>
      <c r="YN367" s="28"/>
      <c r="YO367" s="28"/>
      <c r="YP367" s="28"/>
      <c r="YQ367" s="28"/>
      <c r="YR367" s="28"/>
      <c r="YS367" s="28"/>
      <c r="YT367" s="28"/>
      <c r="YU367" s="28"/>
      <c r="YV367" s="28"/>
      <c r="YW367" s="28"/>
      <c r="YX367" s="28"/>
      <c r="YY367" s="28"/>
      <c r="YZ367" s="28"/>
      <c r="ZA367" s="28"/>
      <c r="ZB367" s="28"/>
      <c r="ZC367" s="28"/>
      <c r="ZD367" s="28"/>
      <c r="ZE367" s="28"/>
      <c r="ZF367" s="28"/>
      <c r="ZG367" s="28"/>
      <c r="ZH367" s="28"/>
      <c r="ZI367" s="28"/>
      <c r="ZJ367" s="28"/>
      <c r="ZK367" s="28"/>
      <c r="ZL367" s="28"/>
      <c r="ZM367" s="28"/>
      <c r="ZN367" s="28"/>
      <c r="ZO367" s="28"/>
      <c r="ZP367" s="28"/>
      <c r="ZQ367" s="28"/>
      <c r="ZR367" s="28"/>
      <c r="ZS367" s="28"/>
      <c r="ZT367" s="28"/>
      <c r="ZU367" s="28"/>
      <c r="ZV367" s="28"/>
      <c r="ZW367" s="28"/>
      <c r="ZX367" s="28"/>
      <c r="ZY367" s="28"/>
      <c r="ZZ367" s="28"/>
      <c r="AAA367" s="28"/>
      <c r="AAB367" s="28"/>
      <c r="AAC367" s="28"/>
      <c r="AAD367" s="28"/>
      <c r="AAE367" s="28"/>
      <c r="AAF367" s="28"/>
      <c r="AAG367" s="28"/>
      <c r="AAH367" s="28"/>
      <c r="AAI367" s="28"/>
      <c r="AAJ367" s="28"/>
      <c r="AAK367" s="28"/>
      <c r="AAL367" s="28"/>
      <c r="AAM367" s="28"/>
      <c r="AAN367" s="28"/>
      <c r="AAO367" s="28"/>
      <c r="AAP367" s="28"/>
      <c r="AAQ367" s="28"/>
      <c r="AAR367" s="28"/>
      <c r="AAS367" s="28"/>
      <c r="AAT367" s="28"/>
      <c r="AAU367" s="28"/>
      <c r="AAV367" s="28"/>
      <c r="AAW367" s="28"/>
      <c r="AAX367" s="28"/>
      <c r="AAY367" s="28"/>
      <c r="AAZ367" s="28"/>
      <c r="ABA367" s="28"/>
      <c r="ABB367" s="28"/>
      <c r="ABC367" s="28"/>
      <c r="ABD367" s="28"/>
      <c r="ABE367" s="28"/>
      <c r="ABF367" s="28"/>
      <c r="ABG367" s="28"/>
      <c r="ABH367" s="28"/>
      <c r="ABI367" s="28"/>
      <c r="ABJ367" s="28"/>
      <c r="ABK367" s="28"/>
      <c r="ABL367" s="28"/>
      <c r="ABM367" s="28"/>
      <c r="ABN367" s="28"/>
      <c r="ABO367" s="28"/>
      <c r="ABP367" s="28"/>
      <c r="ABQ367" s="28"/>
      <c r="ABR367" s="28"/>
      <c r="ABS367" s="28"/>
      <c r="ABT367" s="28"/>
      <c r="ABU367" s="28"/>
      <c r="ABV367" s="28"/>
      <c r="ABW367" s="28"/>
      <c r="ABX367" s="28"/>
      <c r="ABY367" s="28"/>
      <c r="ABZ367" s="28"/>
      <c r="ACA367" s="28"/>
      <c r="ACB367" s="28"/>
      <c r="ACC367" s="28"/>
      <c r="ACD367" s="28"/>
      <c r="ACE367" s="28"/>
      <c r="ACF367" s="28"/>
      <c r="ACG367" s="28"/>
      <c r="ACH367" s="28"/>
      <c r="ACI367" s="28"/>
      <c r="ACJ367" s="28"/>
      <c r="ACK367" s="28"/>
      <c r="ACL367" s="28"/>
      <c r="ACM367" s="28"/>
      <c r="ACN367" s="28"/>
      <c r="ACO367" s="28"/>
      <c r="ACP367" s="28"/>
      <c r="ACQ367" s="28"/>
      <c r="ACR367" s="28"/>
      <c r="ACS367" s="28"/>
      <c r="ACT367" s="28"/>
      <c r="ACU367" s="28"/>
      <c r="ACV367" s="28"/>
      <c r="ACW367" s="28"/>
      <c r="ACX367" s="28"/>
      <c r="ACY367" s="28"/>
      <c r="ACZ367" s="28"/>
      <c r="ADA367" s="28"/>
      <c r="ADB367" s="28"/>
      <c r="ADC367" s="28"/>
      <c r="ADD367" s="28"/>
      <c r="ADE367" s="28"/>
      <c r="ADF367" s="28"/>
      <c r="ADG367" s="28"/>
      <c r="ADH367" s="28"/>
      <c r="ADI367" s="28"/>
      <c r="ADJ367" s="28"/>
      <c r="ADK367" s="28"/>
      <c r="ADL367" s="28"/>
      <c r="ADM367" s="28"/>
      <c r="ADN367" s="28"/>
      <c r="ADO367" s="28"/>
      <c r="ADP367" s="28"/>
      <c r="ADQ367" s="28"/>
      <c r="ADR367" s="28"/>
      <c r="ADS367" s="28"/>
      <c r="ADT367" s="28"/>
      <c r="ADU367" s="28"/>
      <c r="ADV367" s="28"/>
      <c r="ADW367" s="28"/>
      <c r="ADX367" s="28"/>
      <c r="ADY367" s="28"/>
      <c r="ADZ367" s="28"/>
      <c r="AEA367" s="28"/>
      <c r="AEB367" s="28"/>
      <c r="AEC367" s="28"/>
      <c r="AED367" s="28"/>
      <c r="AEE367" s="28"/>
      <c r="AEF367" s="28"/>
      <c r="AEG367" s="28"/>
      <c r="AEH367" s="28"/>
      <c r="AEI367" s="28"/>
      <c r="AEJ367" s="28"/>
      <c r="AEK367" s="28"/>
      <c r="AEL367" s="28"/>
      <c r="AEM367" s="28"/>
      <c r="AEN367" s="28"/>
      <c r="AEO367" s="28"/>
      <c r="AEP367" s="28"/>
      <c r="AEQ367" s="28"/>
      <c r="AER367" s="28"/>
      <c r="AES367" s="28"/>
      <c r="AET367" s="28"/>
      <c r="AEU367" s="28"/>
      <c r="AEV367" s="28"/>
      <c r="AEW367" s="28"/>
      <c r="AEX367" s="28"/>
      <c r="AEY367" s="28"/>
      <c r="AEZ367" s="28"/>
      <c r="AFA367" s="28"/>
      <c r="AFB367" s="28"/>
      <c r="AFC367" s="28"/>
      <c r="AFD367" s="28"/>
      <c r="AFE367" s="28"/>
      <c r="AFF367" s="28"/>
      <c r="AFG367" s="28"/>
      <c r="AFH367" s="28"/>
      <c r="AFI367" s="28"/>
      <c r="AFJ367" s="28"/>
      <c r="AFK367" s="28"/>
      <c r="AFL367" s="28"/>
      <c r="AFM367" s="28"/>
      <c r="AFN367" s="28"/>
      <c r="AFO367" s="28"/>
      <c r="AFP367" s="28"/>
      <c r="AFQ367" s="28"/>
      <c r="AFR367" s="28"/>
      <c r="AFS367" s="28"/>
      <c r="AFT367" s="28"/>
      <c r="AFU367" s="28"/>
      <c r="AFV367" s="28"/>
      <c r="AFW367" s="28"/>
      <c r="AFX367" s="28"/>
      <c r="AFY367" s="28"/>
      <c r="AFZ367" s="28"/>
      <c r="AGA367" s="28"/>
      <c r="AGB367" s="28"/>
      <c r="AGC367" s="28"/>
      <c r="AGD367" s="28"/>
      <c r="AGE367" s="28"/>
      <c r="AGF367" s="28"/>
      <c r="AGG367" s="28"/>
      <c r="AGH367" s="28"/>
      <c r="AGI367" s="28"/>
      <c r="AGJ367" s="28"/>
      <c r="AGK367" s="28"/>
      <c r="AGL367" s="28"/>
      <c r="AGM367" s="28"/>
      <c r="AGN367" s="28"/>
      <c r="AGO367" s="28"/>
      <c r="AGP367" s="28"/>
      <c r="AGQ367" s="28"/>
      <c r="AGR367" s="28"/>
      <c r="AGS367" s="28"/>
      <c r="AGT367" s="28"/>
      <c r="AGU367" s="28"/>
      <c r="AGV367" s="28"/>
      <c r="AGW367" s="28"/>
      <c r="AGX367" s="28"/>
      <c r="AGY367" s="28"/>
      <c r="AGZ367" s="28"/>
      <c r="AHA367" s="28"/>
      <c r="AHB367" s="28"/>
      <c r="AHC367" s="28"/>
      <c r="AHD367" s="28"/>
      <c r="AHE367" s="28"/>
      <c r="AHF367" s="28"/>
      <c r="AHG367" s="28"/>
      <c r="AHH367" s="28"/>
      <c r="AHI367" s="28"/>
      <c r="AHJ367" s="28"/>
      <c r="AHK367" s="28"/>
      <c r="AHL367" s="28"/>
      <c r="AHM367" s="28"/>
      <c r="AHN367" s="28"/>
      <c r="AHO367" s="28"/>
      <c r="AHP367" s="28"/>
      <c r="AHQ367" s="28"/>
      <c r="AHR367" s="28"/>
      <c r="AHS367" s="28"/>
      <c r="AHT367" s="28"/>
      <c r="AHU367" s="28"/>
      <c r="AHV367" s="28"/>
      <c r="AHW367" s="28"/>
      <c r="AHX367" s="28"/>
      <c r="AHY367" s="28"/>
      <c r="AHZ367" s="28"/>
      <c r="AIA367" s="28"/>
      <c r="AIB367" s="28"/>
      <c r="AIC367" s="28"/>
      <c r="AID367" s="28"/>
      <c r="AIE367" s="28"/>
      <c r="AIF367" s="28"/>
      <c r="AIG367" s="28"/>
      <c r="AIH367" s="28"/>
      <c r="AII367" s="28"/>
      <c r="AIJ367" s="28"/>
      <c r="AIK367" s="28"/>
      <c r="AIL367" s="28"/>
      <c r="AIM367" s="28"/>
      <c r="AIN367" s="28"/>
      <c r="AIO367" s="28"/>
      <c r="AIP367" s="28"/>
      <c r="AIQ367" s="28"/>
      <c r="AIR367" s="28"/>
      <c r="AIS367" s="28"/>
      <c r="AIT367" s="28"/>
      <c r="AIU367" s="28"/>
      <c r="AIV367" s="28"/>
      <c r="AIW367" s="28"/>
      <c r="AIX367" s="28"/>
      <c r="AIY367" s="28"/>
      <c r="AIZ367" s="28"/>
      <c r="AJA367" s="28"/>
      <c r="AJB367" s="28"/>
      <c r="AJC367" s="28"/>
      <c r="AJD367" s="28"/>
      <c r="AJE367" s="28"/>
      <c r="AJF367" s="28"/>
      <c r="AJG367" s="28"/>
      <c r="AJH367" s="28"/>
      <c r="AJI367" s="28"/>
      <c r="AJJ367" s="28"/>
      <c r="AJK367" s="28"/>
      <c r="AJL367" s="28"/>
      <c r="AJM367" s="28"/>
      <c r="AJN367" s="28"/>
      <c r="AJO367" s="28"/>
      <c r="AJP367" s="28"/>
      <c r="AJQ367" s="28"/>
      <c r="AJR367" s="28"/>
      <c r="AJS367" s="28"/>
      <c r="AJT367" s="28"/>
      <c r="AJU367" s="28"/>
      <c r="AJV367" s="28"/>
      <c r="AJW367" s="28"/>
      <c r="AJX367" s="28"/>
      <c r="AJY367" s="28"/>
      <c r="AJZ367" s="28"/>
      <c r="AKA367" s="28"/>
      <c r="AKB367" s="28"/>
      <c r="AKC367" s="28"/>
      <c r="AKD367" s="28"/>
      <c r="AKE367" s="28"/>
      <c r="AKF367" s="28"/>
      <c r="AKG367" s="28"/>
      <c r="AKH367" s="28"/>
      <c r="AKI367" s="28"/>
      <c r="AKJ367" s="28"/>
      <c r="AKK367" s="28"/>
      <c r="AKL367" s="28"/>
      <c r="AKM367" s="28"/>
      <c r="AKN367" s="28"/>
      <c r="AKO367" s="28"/>
      <c r="AKP367" s="28"/>
      <c r="AKQ367" s="28"/>
      <c r="AKR367" s="28"/>
      <c r="AKS367" s="28"/>
      <c r="AKT367" s="28"/>
      <c r="AKU367" s="28"/>
      <c r="AKV367" s="28"/>
      <c r="AKW367" s="28"/>
      <c r="AKX367" s="28"/>
      <c r="AKY367" s="28"/>
      <c r="AKZ367" s="28"/>
      <c r="ALA367" s="28"/>
      <c r="ALB367" s="28"/>
      <c r="ALC367" s="28"/>
      <c r="ALD367" s="28"/>
      <c r="ALE367" s="28"/>
      <c r="ALF367" s="28"/>
      <c r="ALG367" s="28"/>
      <c r="ALH367" s="28"/>
      <c r="ALI367" s="28"/>
      <c r="ALJ367" s="28"/>
      <c r="ALK367" s="28"/>
      <c r="ALL367" s="28"/>
      <c r="ALM367" s="28"/>
      <c r="ALN367" s="28"/>
      <c r="ALO367" s="28"/>
      <c r="ALP367" s="28"/>
      <c r="ALQ367" s="28"/>
      <c r="ALR367" s="28"/>
      <c r="ALS367" s="28"/>
      <c r="ALT367" s="28"/>
      <c r="ALU367" s="28"/>
      <c r="ALV367" s="28"/>
      <c r="ALW367" s="28"/>
      <c r="ALX367" s="28"/>
      <c r="ALY367" s="28"/>
      <c r="ALZ367" s="28"/>
      <c r="AMA367" s="28"/>
      <c r="AMB367" s="28"/>
      <c r="AMC367" s="28"/>
      <c r="AMD367" s="28"/>
      <c r="AME367" s="28"/>
      <c r="AMF367" s="28"/>
      <c r="AMG367" s="28"/>
      <c r="AMH367" s="28"/>
      <c r="AMI367" s="28"/>
      <c r="AMJ367" s="28"/>
      <c r="AMK367" s="28"/>
      <c r="AML367" s="28"/>
      <c r="AMM367" s="28"/>
      <c r="AMN367" s="28"/>
      <c r="AMO367" s="28"/>
      <c r="AMP367" s="28"/>
      <c r="AMQ367" s="28"/>
      <c r="AMR367" s="28"/>
      <c r="AMS367" s="28"/>
      <c r="AMT367" s="28"/>
      <c r="AMU367" s="28"/>
      <c r="AMV367" s="28"/>
      <c r="AMW367" s="28"/>
      <c r="AMX367" s="28"/>
      <c r="AMY367" s="28"/>
      <c r="AMZ367" s="28"/>
      <c r="ANA367" s="28"/>
      <c r="ANB367" s="28"/>
      <c r="ANC367" s="28"/>
      <c r="AND367" s="28"/>
      <c r="ANE367" s="28"/>
      <c r="ANF367" s="28"/>
      <c r="ANG367" s="28"/>
      <c r="ANH367" s="28"/>
    </row>
    <row r="368" spans="3:1048" s="6" customFormat="1" ht="15" customHeight="1" x14ac:dyDescent="0.25">
      <c r="C368" s="6" t="str">
        <f t="shared" si="247"/>
        <v>State</v>
      </c>
      <c r="D368" s="6" t="str">
        <f t="shared" si="248"/>
        <v>EP6 80 DHPT 102  (80 gal)</v>
      </c>
      <c r="E368" s="6">
        <f t="shared" si="266"/>
        <v>230112</v>
      </c>
      <c r="F368" s="60">
        <f t="shared" si="202"/>
        <v>80</v>
      </c>
      <c r="G368" s="6" t="str">
        <f t="shared" si="249"/>
        <v>AOSmithPHPT80</v>
      </c>
      <c r="H368" s="60">
        <v>1</v>
      </c>
      <c r="I368" s="62">
        <v>0</v>
      </c>
      <c r="J368" s="61">
        <f t="shared" si="205"/>
        <v>1.8</v>
      </c>
      <c r="K368" s="61">
        <f t="shared" si="206"/>
        <v>0</v>
      </c>
      <c r="L368" s="127">
        <f t="shared" si="245"/>
        <v>0</v>
      </c>
      <c r="M368" s="169" t="str">
        <f t="shared" si="267"/>
        <v>StateEP680DHPT</v>
      </c>
      <c r="N368" s="97" t="s">
        <v>196</v>
      </c>
      <c r="O368" s="32">
        <v>1</v>
      </c>
      <c r="P368" s="81">
        <f t="shared" si="246"/>
        <v>23</v>
      </c>
      <c r="Q368" s="9" t="s">
        <v>42</v>
      </c>
      <c r="R368" s="120">
        <v>1</v>
      </c>
      <c r="S368" s="68">
        <f t="shared" si="278"/>
        <v>230112</v>
      </c>
      <c r="T368" s="65" t="str">
        <f t="shared" si="250"/>
        <v>EP6 80 DHPT 102  (80 gal)</v>
      </c>
      <c r="U368" s="168">
        <f t="shared" si="255"/>
        <v>1</v>
      </c>
      <c r="V368" s="10" t="s">
        <v>73</v>
      </c>
      <c r="W368" s="11">
        <v>80</v>
      </c>
      <c r="X368" s="30" t="s">
        <v>90</v>
      </c>
      <c r="Y368" s="86" t="s">
        <v>108</v>
      </c>
      <c r="Z368" s="91" t="str">
        <f t="shared" si="280"/>
        <v>AOSmithPHPT80</v>
      </c>
      <c r="AA368" s="126">
        <v>0</v>
      </c>
      <c r="AB368" s="40">
        <v>1.8</v>
      </c>
      <c r="AC368" s="47" t="s">
        <v>15</v>
      </c>
      <c r="AD368" s="160" t="s">
        <v>10</v>
      </c>
      <c r="AE368" s="48">
        <v>40857</v>
      </c>
      <c r="AF368" s="49" t="s">
        <v>83</v>
      </c>
      <c r="AG368" s="138" t="str">
        <f t="shared" si="264"/>
        <v>2,     230112,   "EP6 80 DHPT 102  (80 gal)"</v>
      </c>
      <c r="AH368" s="139" t="str">
        <f>Q368</f>
        <v>State</v>
      </c>
      <c r="AI368" s="84" t="s">
        <v>687</v>
      </c>
      <c r="AJ368" s="166">
        <f t="shared" si="256"/>
        <v>1</v>
      </c>
      <c r="AK368" s="138" t="str">
        <f t="shared" si="265"/>
        <v xml:space="preserve">          case  EP6 80 DHPT 102  (80 gal)   :   "StateEP680DHPT"</v>
      </c>
      <c r="AL368"/>
      <c r="AM368"/>
      <c r="AN368"/>
      <c r="AO368"/>
      <c r="AP368"/>
      <c r="AQ368"/>
      <c r="AR368"/>
      <c r="AS368"/>
      <c r="AT368"/>
      <c r="AU368"/>
      <c r="AV368"/>
      <c r="AW368"/>
      <c r="AX368"/>
      <c r="AY368"/>
      <c r="AZ368"/>
      <c r="BA368"/>
      <c r="BB368"/>
    </row>
    <row r="369" spans="3:1048" s="6" customFormat="1" ht="15" customHeight="1" x14ac:dyDescent="0.25">
      <c r="C369" s="6" t="str">
        <f t="shared" si="247"/>
        <v>State</v>
      </c>
      <c r="D369" s="6" t="str">
        <f t="shared" si="248"/>
        <v>EPX 60 DHPT  (60 gal)</v>
      </c>
      <c r="E369" s="6">
        <f t="shared" si="266"/>
        <v>230211</v>
      </c>
      <c r="F369" s="60">
        <f t="shared" si="202"/>
        <v>60</v>
      </c>
      <c r="G369" s="6" t="str">
        <f t="shared" si="249"/>
        <v>AOSmithPHPT60</v>
      </c>
      <c r="H369" s="60">
        <v>1</v>
      </c>
      <c r="I369" s="62">
        <v>0</v>
      </c>
      <c r="J369" s="61">
        <f t="shared" si="205"/>
        <v>2.33</v>
      </c>
      <c r="K369" s="61">
        <f t="shared" si="206"/>
        <v>0</v>
      </c>
      <c r="L369" s="127">
        <f t="shared" si="245"/>
        <v>0</v>
      </c>
      <c r="M369" s="169" t="str">
        <f t="shared" si="267"/>
        <v>StateEPX60DHPT</v>
      </c>
      <c r="N369" s="97" t="s">
        <v>196</v>
      </c>
      <c r="O369" s="33"/>
      <c r="P369" s="81">
        <f t="shared" si="246"/>
        <v>23</v>
      </c>
      <c r="Q369" s="18" t="s">
        <v>42</v>
      </c>
      <c r="R369" s="68">
        <f t="shared" ref="R369:R381" si="297">R368+1</f>
        <v>2</v>
      </c>
      <c r="S369" s="68">
        <f t="shared" si="278"/>
        <v>230211</v>
      </c>
      <c r="T369" s="65" t="str">
        <f t="shared" si="250"/>
        <v>EPX 60 DHPT  (60 gal)</v>
      </c>
      <c r="U369" s="168">
        <f t="shared" si="255"/>
        <v>1</v>
      </c>
      <c r="V369" s="19" t="s">
        <v>112</v>
      </c>
      <c r="W369" s="20">
        <v>60</v>
      </c>
      <c r="X369" s="31" t="s">
        <v>107</v>
      </c>
      <c r="Y369" s="86" t="s">
        <v>107</v>
      </c>
      <c r="Z369" s="91" t="str">
        <f t="shared" si="280"/>
        <v>AOSmithPHPT60</v>
      </c>
      <c r="AA369" s="126">
        <v>0</v>
      </c>
      <c r="AB369" s="34">
        <v>2.33</v>
      </c>
      <c r="AC369" s="50"/>
      <c r="AD369" s="170"/>
      <c r="AE369" s="50"/>
      <c r="AF369" s="49"/>
      <c r="AG369" s="138" t="str">
        <f t="shared" si="264"/>
        <v>2,     230211,   "EPX 60 DHPT  (60 gal)"</v>
      </c>
      <c r="AH369" s="140" t="str">
        <f t="shared" si="273"/>
        <v>State</v>
      </c>
      <c r="AI369" s="84" t="s">
        <v>688</v>
      </c>
      <c r="AJ369" s="166">
        <f t="shared" si="256"/>
        <v>1</v>
      </c>
      <c r="AK369" s="138" t="str">
        <f t="shared" si="265"/>
        <v xml:space="preserve">          case  EPX 60 DHPT  (60 gal)   :   "StateEPX60DHPT"</v>
      </c>
      <c r="AL369" s="18"/>
      <c r="AM369" s="18"/>
      <c r="AN369" s="18"/>
      <c r="AO369" s="18"/>
      <c r="AP369" s="18"/>
      <c r="AQ369" s="18"/>
      <c r="AR369" s="18"/>
      <c r="AS369" s="18"/>
      <c r="AT369" s="18"/>
      <c r="AU369" s="18"/>
      <c r="AV369" s="18"/>
      <c r="AW369" s="18"/>
      <c r="AX369" s="18"/>
      <c r="AY369" s="18"/>
      <c r="AZ369" s="18"/>
      <c r="BA369" s="18"/>
      <c r="BB369" s="18"/>
      <c r="BC369" s="28"/>
      <c r="BD369" s="28"/>
      <c r="BE369" s="28"/>
      <c r="BF369" s="28"/>
      <c r="BG369" s="28"/>
      <c r="BH369" s="28"/>
      <c r="BI369" s="28"/>
      <c r="BJ369" s="28"/>
      <c r="BK369" s="28"/>
      <c r="BL369" s="28"/>
      <c r="BM369" s="28"/>
      <c r="BN369" s="28"/>
      <c r="BO369" s="28"/>
      <c r="BP369" s="28"/>
      <c r="BQ369" s="28"/>
      <c r="BR369" s="28"/>
      <c r="BS369" s="28"/>
      <c r="BT369" s="28"/>
      <c r="BU369" s="28"/>
      <c r="BV369" s="28"/>
      <c r="BW369" s="28"/>
      <c r="BX369" s="28"/>
      <c r="BY369" s="28"/>
      <c r="BZ369" s="28"/>
      <c r="CA369" s="28"/>
      <c r="CB369" s="28"/>
      <c r="CC369" s="28"/>
      <c r="CD369" s="28"/>
      <c r="CE369" s="28"/>
      <c r="CF369" s="28"/>
      <c r="CG369" s="28"/>
      <c r="CH369" s="28"/>
      <c r="CI369" s="28"/>
      <c r="CJ369" s="28"/>
      <c r="CK369" s="28"/>
      <c r="CL369" s="28"/>
      <c r="CM369" s="28"/>
      <c r="CN369" s="28"/>
      <c r="CO369" s="28"/>
      <c r="CP369" s="28"/>
      <c r="CQ369" s="28"/>
      <c r="CR369" s="28"/>
      <c r="CS369" s="28"/>
      <c r="CT369" s="28"/>
      <c r="CU369" s="28"/>
      <c r="CV369" s="28"/>
      <c r="CW369" s="28"/>
      <c r="CX369" s="28"/>
      <c r="CY369" s="28"/>
      <c r="CZ369" s="28"/>
      <c r="DA369" s="28"/>
      <c r="DB369" s="28"/>
      <c r="DC369" s="28"/>
      <c r="DD369" s="28"/>
      <c r="DE369" s="28"/>
      <c r="DF369" s="28"/>
      <c r="DG369" s="28"/>
      <c r="DH369" s="28"/>
      <c r="DI369" s="28"/>
      <c r="DJ369" s="28"/>
      <c r="DK369" s="28"/>
      <c r="DL369" s="28"/>
      <c r="DM369" s="28"/>
      <c r="DN369" s="28"/>
      <c r="DO369" s="28"/>
      <c r="DP369" s="28"/>
      <c r="DQ369" s="28"/>
      <c r="DR369" s="28"/>
      <c r="DS369" s="28"/>
      <c r="DT369" s="28"/>
      <c r="DU369" s="28"/>
      <c r="DV369" s="28"/>
      <c r="DW369" s="28"/>
      <c r="DX369" s="28"/>
      <c r="DY369" s="28"/>
      <c r="DZ369" s="28"/>
      <c r="EA369" s="28"/>
      <c r="EB369" s="28"/>
      <c r="EC369" s="28"/>
      <c r="ED369" s="28"/>
      <c r="EE369" s="28"/>
      <c r="EF369" s="28"/>
      <c r="EG369" s="28"/>
      <c r="EH369" s="28"/>
      <c r="EI369" s="28"/>
      <c r="EJ369" s="28"/>
      <c r="EK369" s="28"/>
      <c r="EL369" s="28"/>
      <c r="EM369" s="28"/>
      <c r="EN369" s="28"/>
      <c r="EO369" s="28"/>
      <c r="EP369" s="28"/>
      <c r="EQ369" s="28"/>
      <c r="ER369" s="28"/>
      <c r="ES369" s="28"/>
      <c r="ET369" s="28"/>
      <c r="EU369" s="28"/>
      <c r="EV369" s="28"/>
      <c r="EW369" s="28"/>
      <c r="EX369" s="28"/>
      <c r="EY369" s="28"/>
      <c r="EZ369" s="28"/>
      <c r="FA369" s="28"/>
      <c r="FB369" s="28"/>
      <c r="FC369" s="28"/>
      <c r="FD369" s="28"/>
      <c r="FE369" s="28"/>
      <c r="FF369" s="28"/>
      <c r="FG369" s="28"/>
      <c r="FH369" s="28"/>
      <c r="FI369" s="28"/>
      <c r="FJ369" s="28"/>
      <c r="FK369" s="28"/>
      <c r="FL369" s="28"/>
      <c r="FM369" s="28"/>
      <c r="FN369" s="28"/>
      <c r="FO369" s="28"/>
      <c r="FP369" s="28"/>
      <c r="FQ369" s="28"/>
      <c r="FR369" s="28"/>
      <c r="FS369" s="28"/>
      <c r="FT369" s="28"/>
      <c r="FU369" s="28"/>
      <c r="FV369" s="28"/>
      <c r="FW369" s="28"/>
      <c r="FX369" s="28"/>
      <c r="FY369" s="28"/>
      <c r="FZ369" s="28"/>
      <c r="GA369" s="28"/>
      <c r="GB369" s="28"/>
      <c r="GC369" s="28"/>
      <c r="GD369" s="28"/>
      <c r="GE369" s="28"/>
      <c r="GF369" s="28"/>
      <c r="GG369" s="28"/>
      <c r="GH369" s="28"/>
      <c r="GI369" s="28"/>
      <c r="GJ369" s="28"/>
      <c r="GK369" s="28"/>
      <c r="GL369" s="28"/>
      <c r="GM369" s="28"/>
      <c r="GN369" s="28"/>
      <c r="GO369" s="28"/>
      <c r="GP369" s="28"/>
      <c r="GQ369" s="28"/>
      <c r="GR369" s="28"/>
      <c r="GS369" s="28"/>
      <c r="GT369" s="28"/>
      <c r="GU369" s="28"/>
      <c r="GV369" s="28"/>
      <c r="GW369" s="28"/>
      <c r="GX369" s="28"/>
      <c r="GY369" s="28"/>
      <c r="GZ369" s="28"/>
      <c r="HA369" s="28"/>
      <c r="HB369" s="28"/>
      <c r="HC369" s="28"/>
      <c r="HD369" s="28"/>
      <c r="HE369" s="28"/>
      <c r="HF369" s="28"/>
      <c r="HG369" s="28"/>
      <c r="HH369" s="28"/>
      <c r="HI369" s="28"/>
      <c r="HJ369" s="28"/>
      <c r="HK369" s="28"/>
      <c r="HL369" s="28"/>
      <c r="HM369" s="28"/>
      <c r="HN369" s="28"/>
      <c r="HO369" s="28"/>
      <c r="HP369" s="28"/>
      <c r="HQ369" s="28"/>
      <c r="HR369" s="28"/>
      <c r="HS369" s="28"/>
      <c r="HT369" s="28"/>
      <c r="HU369" s="28"/>
      <c r="HV369" s="28"/>
      <c r="HW369" s="28"/>
      <c r="HX369" s="28"/>
      <c r="HY369" s="28"/>
      <c r="HZ369" s="28"/>
      <c r="IA369" s="28"/>
      <c r="IB369" s="28"/>
      <c r="IC369" s="28"/>
      <c r="ID369" s="28"/>
      <c r="IE369" s="28"/>
      <c r="IF369" s="28"/>
      <c r="IG369" s="28"/>
      <c r="IH369" s="28"/>
      <c r="II369" s="28"/>
      <c r="IJ369" s="28"/>
      <c r="IK369" s="28"/>
      <c r="IL369" s="28"/>
      <c r="IM369" s="28"/>
      <c r="IN369" s="28"/>
      <c r="IO369" s="28"/>
      <c r="IP369" s="28"/>
      <c r="IQ369" s="28"/>
      <c r="IR369" s="28"/>
      <c r="IS369" s="28"/>
      <c r="IT369" s="28"/>
      <c r="IU369" s="28"/>
      <c r="IV369" s="28"/>
      <c r="IW369" s="28"/>
      <c r="IX369" s="28"/>
      <c r="IY369" s="28"/>
      <c r="IZ369" s="28"/>
      <c r="JA369" s="28"/>
      <c r="JB369" s="28"/>
      <c r="JC369" s="28"/>
      <c r="JD369" s="28"/>
      <c r="JE369" s="28"/>
      <c r="JF369" s="28"/>
      <c r="JG369" s="28"/>
      <c r="JH369" s="28"/>
      <c r="JI369" s="28"/>
      <c r="JJ369" s="28"/>
      <c r="JK369" s="28"/>
      <c r="JL369" s="28"/>
      <c r="JM369" s="28"/>
      <c r="JN369" s="28"/>
      <c r="JO369" s="28"/>
      <c r="JP369" s="28"/>
      <c r="JQ369" s="28"/>
      <c r="JR369" s="28"/>
      <c r="JS369" s="28"/>
      <c r="JT369" s="28"/>
      <c r="JU369" s="28"/>
      <c r="JV369" s="28"/>
      <c r="JW369" s="28"/>
      <c r="JX369" s="28"/>
      <c r="JY369" s="28"/>
      <c r="JZ369" s="28"/>
      <c r="KA369" s="28"/>
      <c r="KB369" s="28"/>
      <c r="KC369" s="28"/>
      <c r="KD369" s="28"/>
      <c r="KE369" s="28"/>
      <c r="KF369" s="28"/>
      <c r="KG369" s="28"/>
      <c r="KH369" s="28"/>
      <c r="KI369" s="28"/>
      <c r="KJ369" s="28"/>
      <c r="KK369" s="28"/>
      <c r="KL369" s="28"/>
      <c r="KM369" s="28"/>
      <c r="KN369" s="28"/>
      <c r="KO369" s="28"/>
      <c r="KP369" s="28"/>
      <c r="KQ369" s="28"/>
      <c r="KR369" s="28"/>
      <c r="KS369" s="28"/>
      <c r="KT369" s="28"/>
      <c r="KU369" s="28"/>
      <c r="KV369" s="28"/>
      <c r="KW369" s="28"/>
      <c r="KX369" s="28"/>
      <c r="KY369" s="28"/>
      <c r="KZ369" s="28"/>
      <c r="LA369" s="28"/>
      <c r="LB369" s="28"/>
      <c r="LC369" s="28"/>
      <c r="LD369" s="28"/>
      <c r="LE369" s="28"/>
      <c r="LF369" s="28"/>
      <c r="LG369" s="28"/>
      <c r="LH369" s="28"/>
      <c r="LI369" s="28"/>
      <c r="LJ369" s="28"/>
      <c r="LK369" s="28"/>
      <c r="LL369" s="28"/>
      <c r="LM369" s="28"/>
      <c r="LN369" s="28"/>
      <c r="LO369" s="28"/>
      <c r="LP369" s="28"/>
      <c r="LQ369" s="28"/>
      <c r="LR369" s="28"/>
      <c r="LS369" s="28"/>
      <c r="LT369" s="28"/>
      <c r="LU369" s="28"/>
      <c r="LV369" s="28"/>
      <c r="LW369" s="28"/>
      <c r="LX369" s="28"/>
      <c r="LY369" s="28"/>
      <c r="LZ369" s="28"/>
      <c r="MA369" s="28"/>
      <c r="MB369" s="28"/>
      <c r="MC369" s="28"/>
      <c r="MD369" s="28"/>
      <c r="ME369" s="28"/>
      <c r="MF369" s="28"/>
      <c r="MG369" s="28"/>
      <c r="MH369" s="28"/>
      <c r="MI369" s="28"/>
      <c r="MJ369" s="28"/>
      <c r="MK369" s="28"/>
      <c r="ML369" s="28"/>
      <c r="MM369" s="28"/>
      <c r="MN369" s="28"/>
      <c r="MO369" s="28"/>
      <c r="MP369" s="28"/>
      <c r="MQ369" s="28"/>
      <c r="MR369" s="28"/>
      <c r="MS369" s="28"/>
      <c r="MT369" s="28"/>
      <c r="MU369" s="28"/>
      <c r="MV369" s="28"/>
      <c r="MW369" s="28"/>
      <c r="MX369" s="28"/>
      <c r="MY369" s="28"/>
      <c r="MZ369" s="28"/>
      <c r="NA369" s="28"/>
      <c r="NB369" s="28"/>
      <c r="NC369" s="28"/>
      <c r="ND369" s="28"/>
      <c r="NE369" s="28"/>
      <c r="NF369" s="28"/>
      <c r="NG369" s="28"/>
      <c r="NH369" s="28"/>
      <c r="NI369" s="28"/>
      <c r="NJ369" s="28"/>
      <c r="NK369" s="28"/>
      <c r="NL369" s="28"/>
      <c r="NM369" s="28"/>
      <c r="NN369" s="28"/>
      <c r="NO369" s="28"/>
      <c r="NP369" s="28"/>
      <c r="NQ369" s="28"/>
      <c r="NR369" s="28"/>
      <c r="NS369" s="28"/>
      <c r="NT369" s="28"/>
      <c r="NU369" s="28"/>
      <c r="NV369" s="28"/>
      <c r="NW369" s="28"/>
      <c r="NX369" s="28"/>
      <c r="NY369" s="28"/>
      <c r="NZ369" s="28"/>
      <c r="OA369" s="28"/>
      <c r="OB369" s="28"/>
      <c r="OC369" s="28"/>
      <c r="OD369" s="28"/>
      <c r="OE369" s="28"/>
      <c r="OF369" s="28"/>
      <c r="OG369" s="28"/>
      <c r="OH369" s="28"/>
      <c r="OI369" s="28"/>
      <c r="OJ369" s="28"/>
      <c r="OK369" s="28"/>
      <c r="OL369" s="28"/>
      <c r="OM369" s="28"/>
      <c r="ON369" s="28"/>
      <c r="OO369" s="28"/>
      <c r="OP369" s="28"/>
      <c r="OQ369" s="28"/>
      <c r="OR369" s="28"/>
      <c r="OS369" s="28"/>
      <c r="OT369" s="28"/>
      <c r="OU369" s="28"/>
      <c r="OV369" s="28"/>
      <c r="OW369" s="28"/>
      <c r="OX369" s="28"/>
      <c r="OY369" s="28"/>
      <c r="OZ369" s="28"/>
      <c r="PA369" s="28"/>
      <c r="PB369" s="28"/>
      <c r="PC369" s="28"/>
      <c r="PD369" s="28"/>
      <c r="PE369" s="28"/>
      <c r="PF369" s="28"/>
      <c r="PG369" s="28"/>
      <c r="PH369" s="28"/>
      <c r="PI369" s="28"/>
      <c r="PJ369" s="28"/>
      <c r="PK369" s="28"/>
      <c r="PL369" s="28"/>
      <c r="PM369" s="28"/>
      <c r="PN369" s="28"/>
      <c r="PO369" s="28"/>
      <c r="PP369" s="28"/>
      <c r="PQ369" s="28"/>
      <c r="PR369" s="28"/>
      <c r="PS369" s="28"/>
      <c r="PT369" s="28"/>
      <c r="PU369" s="28"/>
      <c r="PV369" s="28"/>
      <c r="PW369" s="28"/>
      <c r="PX369" s="28"/>
      <c r="PY369" s="28"/>
      <c r="PZ369" s="28"/>
      <c r="QA369" s="28"/>
      <c r="QB369" s="28"/>
      <c r="QC369" s="28"/>
      <c r="QD369" s="28"/>
      <c r="QE369" s="28"/>
      <c r="QF369" s="28"/>
      <c r="QG369" s="28"/>
      <c r="QH369" s="28"/>
      <c r="QI369" s="28"/>
      <c r="QJ369" s="28"/>
      <c r="QK369" s="28"/>
      <c r="QL369" s="28"/>
      <c r="QM369" s="28"/>
      <c r="QN369" s="28"/>
      <c r="QO369" s="28"/>
      <c r="QP369" s="28"/>
      <c r="QQ369" s="28"/>
      <c r="QR369" s="28"/>
      <c r="QS369" s="28"/>
      <c r="QT369" s="28"/>
      <c r="QU369" s="28"/>
      <c r="QV369" s="28"/>
      <c r="QW369" s="28"/>
      <c r="QX369" s="28"/>
      <c r="QY369" s="28"/>
      <c r="QZ369" s="28"/>
      <c r="RA369" s="28"/>
      <c r="RB369" s="28"/>
      <c r="RC369" s="28"/>
      <c r="RD369" s="28"/>
      <c r="RE369" s="28"/>
      <c r="RF369" s="28"/>
      <c r="RG369" s="28"/>
      <c r="RH369" s="28"/>
      <c r="RI369" s="28"/>
      <c r="RJ369" s="28"/>
      <c r="RK369" s="28"/>
      <c r="RL369" s="28"/>
      <c r="RM369" s="28"/>
      <c r="RN369" s="28"/>
      <c r="RO369" s="28"/>
      <c r="RP369" s="28"/>
      <c r="RQ369" s="28"/>
      <c r="RR369" s="28"/>
      <c r="RS369" s="28"/>
      <c r="RT369" s="28"/>
      <c r="RU369" s="28"/>
      <c r="RV369" s="28"/>
      <c r="RW369" s="28"/>
      <c r="RX369" s="28"/>
      <c r="RY369" s="28"/>
      <c r="RZ369" s="28"/>
      <c r="SA369" s="28"/>
      <c r="SB369" s="28"/>
      <c r="SC369" s="28"/>
      <c r="SD369" s="28"/>
      <c r="SE369" s="28"/>
      <c r="SF369" s="28"/>
      <c r="SG369" s="28"/>
      <c r="SH369" s="28"/>
      <c r="SI369" s="28"/>
      <c r="SJ369" s="28"/>
      <c r="SK369" s="28"/>
      <c r="SL369" s="28"/>
      <c r="SM369" s="28"/>
      <c r="SN369" s="28"/>
      <c r="SO369" s="28"/>
      <c r="SP369" s="28"/>
      <c r="SQ369" s="28"/>
      <c r="SR369" s="28"/>
      <c r="SS369" s="28"/>
      <c r="ST369" s="28"/>
      <c r="SU369" s="28"/>
      <c r="SV369" s="28"/>
      <c r="SW369" s="28"/>
      <c r="SX369" s="28"/>
      <c r="SY369" s="28"/>
      <c r="SZ369" s="28"/>
      <c r="TA369" s="28"/>
      <c r="TB369" s="28"/>
      <c r="TC369" s="28"/>
      <c r="TD369" s="28"/>
      <c r="TE369" s="28"/>
      <c r="TF369" s="28"/>
      <c r="TG369" s="28"/>
      <c r="TH369" s="28"/>
      <c r="TI369" s="28"/>
      <c r="TJ369" s="28"/>
      <c r="TK369" s="28"/>
      <c r="TL369" s="28"/>
      <c r="TM369" s="28"/>
      <c r="TN369" s="28"/>
      <c r="TO369" s="28"/>
      <c r="TP369" s="28"/>
      <c r="TQ369" s="28"/>
      <c r="TR369" s="28"/>
      <c r="TS369" s="28"/>
      <c r="TT369" s="28"/>
      <c r="TU369" s="28"/>
      <c r="TV369" s="28"/>
      <c r="TW369" s="28"/>
      <c r="TX369" s="28"/>
      <c r="TY369" s="28"/>
      <c r="TZ369" s="28"/>
      <c r="UA369" s="28"/>
      <c r="UB369" s="28"/>
      <c r="UC369" s="28"/>
      <c r="UD369" s="28"/>
      <c r="UE369" s="28"/>
      <c r="UF369" s="28"/>
      <c r="UG369" s="28"/>
      <c r="UH369" s="28"/>
      <c r="UI369" s="28"/>
      <c r="UJ369" s="28"/>
      <c r="UK369" s="28"/>
      <c r="UL369" s="28"/>
      <c r="UM369" s="28"/>
      <c r="UN369" s="28"/>
      <c r="UO369" s="28"/>
      <c r="UP369" s="28"/>
      <c r="UQ369" s="28"/>
      <c r="UR369" s="28"/>
      <c r="US369" s="28"/>
      <c r="UT369" s="28"/>
      <c r="UU369" s="28"/>
      <c r="UV369" s="28"/>
      <c r="UW369" s="28"/>
      <c r="UX369" s="28"/>
      <c r="UY369" s="28"/>
      <c r="UZ369" s="28"/>
      <c r="VA369" s="28"/>
      <c r="VB369" s="28"/>
      <c r="VC369" s="28"/>
      <c r="VD369" s="28"/>
      <c r="VE369" s="28"/>
      <c r="VF369" s="28"/>
      <c r="VG369" s="28"/>
      <c r="VH369" s="28"/>
      <c r="VI369" s="28"/>
      <c r="VJ369" s="28"/>
      <c r="VK369" s="28"/>
      <c r="VL369" s="28"/>
      <c r="VM369" s="28"/>
      <c r="VN369" s="28"/>
      <c r="VO369" s="28"/>
      <c r="VP369" s="28"/>
      <c r="VQ369" s="28"/>
      <c r="VR369" s="28"/>
      <c r="VS369" s="28"/>
      <c r="VT369" s="28"/>
      <c r="VU369" s="28"/>
      <c r="VV369" s="28"/>
      <c r="VW369" s="28"/>
      <c r="VX369" s="28"/>
      <c r="VY369" s="28"/>
      <c r="VZ369" s="28"/>
      <c r="WA369" s="28"/>
      <c r="WB369" s="28"/>
      <c r="WC369" s="28"/>
      <c r="WD369" s="28"/>
      <c r="WE369" s="28"/>
      <c r="WF369" s="28"/>
      <c r="WG369" s="28"/>
      <c r="WH369" s="28"/>
      <c r="WI369" s="28"/>
      <c r="WJ369" s="28"/>
      <c r="WK369" s="28"/>
      <c r="WL369" s="28"/>
      <c r="WM369" s="28"/>
      <c r="WN369" s="28"/>
      <c r="WO369" s="28"/>
      <c r="WP369" s="28"/>
      <c r="WQ369" s="28"/>
      <c r="WR369" s="28"/>
      <c r="WS369" s="28"/>
      <c r="WT369" s="28"/>
      <c r="WU369" s="28"/>
      <c r="WV369" s="28"/>
      <c r="WW369" s="28"/>
      <c r="WX369" s="28"/>
      <c r="WY369" s="28"/>
      <c r="WZ369" s="28"/>
      <c r="XA369" s="28"/>
      <c r="XB369" s="28"/>
      <c r="XC369" s="28"/>
      <c r="XD369" s="28"/>
      <c r="XE369" s="28"/>
      <c r="XF369" s="28"/>
      <c r="XG369" s="28"/>
      <c r="XH369" s="28"/>
      <c r="XI369" s="28"/>
      <c r="XJ369" s="28"/>
      <c r="XK369" s="28"/>
      <c r="XL369" s="28"/>
      <c r="XM369" s="28"/>
      <c r="XN369" s="28"/>
      <c r="XO369" s="28"/>
      <c r="XP369" s="28"/>
      <c r="XQ369" s="28"/>
      <c r="XR369" s="28"/>
      <c r="XS369" s="28"/>
      <c r="XT369" s="28"/>
      <c r="XU369" s="28"/>
      <c r="XV369" s="28"/>
      <c r="XW369" s="28"/>
      <c r="XX369" s="28"/>
      <c r="XY369" s="28"/>
      <c r="XZ369" s="28"/>
      <c r="YA369" s="28"/>
      <c r="YB369" s="28"/>
      <c r="YC369" s="28"/>
      <c r="YD369" s="28"/>
      <c r="YE369" s="28"/>
      <c r="YF369" s="28"/>
      <c r="YG369" s="28"/>
      <c r="YH369" s="28"/>
      <c r="YI369" s="28"/>
      <c r="YJ369" s="28"/>
      <c r="YK369" s="28"/>
      <c r="YL369" s="28"/>
      <c r="YM369" s="28"/>
      <c r="YN369" s="28"/>
      <c r="YO369" s="28"/>
      <c r="YP369" s="28"/>
      <c r="YQ369" s="28"/>
      <c r="YR369" s="28"/>
      <c r="YS369" s="28"/>
      <c r="YT369" s="28"/>
      <c r="YU369" s="28"/>
      <c r="YV369" s="28"/>
      <c r="YW369" s="28"/>
      <c r="YX369" s="28"/>
      <c r="YY369" s="28"/>
      <c r="YZ369" s="28"/>
      <c r="ZA369" s="28"/>
      <c r="ZB369" s="28"/>
      <c r="ZC369" s="28"/>
      <c r="ZD369" s="28"/>
      <c r="ZE369" s="28"/>
      <c r="ZF369" s="28"/>
      <c r="ZG369" s="28"/>
      <c r="ZH369" s="28"/>
      <c r="ZI369" s="28"/>
      <c r="ZJ369" s="28"/>
      <c r="ZK369" s="28"/>
      <c r="ZL369" s="28"/>
      <c r="ZM369" s="28"/>
      <c r="ZN369" s="28"/>
      <c r="ZO369" s="28"/>
      <c r="ZP369" s="28"/>
      <c r="ZQ369" s="28"/>
      <c r="ZR369" s="28"/>
      <c r="ZS369" s="28"/>
      <c r="ZT369" s="28"/>
      <c r="ZU369" s="28"/>
      <c r="ZV369" s="28"/>
      <c r="ZW369" s="28"/>
      <c r="ZX369" s="28"/>
      <c r="ZY369" s="28"/>
      <c r="ZZ369" s="28"/>
      <c r="AAA369" s="28"/>
      <c r="AAB369" s="28"/>
      <c r="AAC369" s="28"/>
      <c r="AAD369" s="28"/>
      <c r="AAE369" s="28"/>
      <c r="AAF369" s="28"/>
      <c r="AAG369" s="28"/>
      <c r="AAH369" s="28"/>
      <c r="AAI369" s="28"/>
      <c r="AAJ369" s="28"/>
      <c r="AAK369" s="28"/>
      <c r="AAL369" s="28"/>
      <c r="AAM369" s="28"/>
      <c r="AAN369" s="28"/>
      <c r="AAO369" s="28"/>
      <c r="AAP369" s="28"/>
      <c r="AAQ369" s="28"/>
      <c r="AAR369" s="28"/>
      <c r="AAS369" s="28"/>
      <c r="AAT369" s="28"/>
      <c r="AAU369" s="28"/>
      <c r="AAV369" s="28"/>
      <c r="AAW369" s="28"/>
      <c r="AAX369" s="28"/>
      <c r="AAY369" s="28"/>
      <c r="AAZ369" s="28"/>
      <c r="ABA369" s="28"/>
      <c r="ABB369" s="28"/>
      <c r="ABC369" s="28"/>
      <c r="ABD369" s="28"/>
      <c r="ABE369" s="28"/>
      <c r="ABF369" s="28"/>
      <c r="ABG369" s="28"/>
      <c r="ABH369" s="28"/>
      <c r="ABI369" s="28"/>
      <c r="ABJ369" s="28"/>
      <c r="ABK369" s="28"/>
      <c r="ABL369" s="28"/>
      <c r="ABM369" s="28"/>
      <c r="ABN369" s="28"/>
      <c r="ABO369" s="28"/>
      <c r="ABP369" s="28"/>
      <c r="ABQ369" s="28"/>
      <c r="ABR369" s="28"/>
      <c r="ABS369" s="28"/>
      <c r="ABT369" s="28"/>
      <c r="ABU369" s="28"/>
      <c r="ABV369" s="28"/>
      <c r="ABW369" s="28"/>
      <c r="ABX369" s="28"/>
      <c r="ABY369" s="28"/>
      <c r="ABZ369" s="28"/>
      <c r="ACA369" s="28"/>
      <c r="ACB369" s="28"/>
      <c r="ACC369" s="28"/>
      <c r="ACD369" s="28"/>
      <c r="ACE369" s="28"/>
      <c r="ACF369" s="28"/>
      <c r="ACG369" s="28"/>
      <c r="ACH369" s="28"/>
      <c r="ACI369" s="28"/>
      <c r="ACJ369" s="28"/>
      <c r="ACK369" s="28"/>
      <c r="ACL369" s="28"/>
      <c r="ACM369" s="28"/>
      <c r="ACN369" s="28"/>
      <c r="ACO369" s="28"/>
      <c r="ACP369" s="28"/>
      <c r="ACQ369" s="28"/>
      <c r="ACR369" s="28"/>
      <c r="ACS369" s="28"/>
      <c r="ACT369" s="28"/>
      <c r="ACU369" s="28"/>
      <c r="ACV369" s="28"/>
      <c r="ACW369" s="28"/>
      <c r="ACX369" s="28"/>
      <c r="ACY369" s="28"/>
      <c r="ACZ369" s="28"/>
      <c r="ADA369" s="28"/>
      <c r="ADB369" s="28"/>
      <c r="ADC369" s="28"/>
      <c r="ADD369" s="28"/>
      <c r="ADE369" s="28"/>
      <c r="ADF369" s="28"/>
      <c r="ADG369" s="28"/>
      <c r="ADH369" s="28"/>
      <c r="ADI369" s="28"/>
      <c r="ADJ369" s="28"/>
      <c r="ADK369" s="28"/>
      <c r="ADL369" s="28"/>
      <c r="ADM369" s="28"/>
      <c r="ADN369" s="28"/>
      <c r="ADO369" s="28"/>
      <c r="ADP369" s="28"/>
      <c r="ADQ369" s="28"/>
      <c r="ADR369" s="28"/>
      <c r="ADS369" s="28"/>
      <c r="ADT369" s="28"/>
      <c r="ADU369" s="28"/>
      <c r="ADV369" s="28"/>
      <c r="ADW369" s="28"/>
      <c r="ADX369" s="28"/>
      <c r="ADY369" s="28"/>
      <c r="ADZ369" s="28"/>
      <c r="AEA369" s="28"/>
      <c r="AEB369" s="28"/>
      <c r="AEC369" s="28"/>
      <c r="AED369" s="28"/>
      <c r="AEE369" s="28"/>
      <c r="AEF369" s="28"/>
      <c r="AEG369" s="28"/>
      <c r="AEH369" s="28"/>
      <c r="AEI369" s="28"/>
      <c r="AEJ369" s="28"/>
      <c r="AEK369" s="28"/>
      <c r="AEL369" s="28"/>
      <c r="AEM369" s="28"/>
      <c r="AEN369" s="28"/>
      <c r="AEO369" s="28"/>
      <c r="AEP369" s="28"/>
      <c r="AEQ369" s="28"/>
      <c r="AER369" s="28"/>
      <c r="AES369" s="28"/>
      <c r="AET369" s="28"/>
      <c r="AEU369" s="28"/>
      <c r="AEV369" s="28"/>
      <c r="AEW369" s="28"/>
      <c r="AEX369" s="28"/>
      <c r="AEY369" s="28"/>
      <c r="AEZ369" s="28"/>
      <c r="AFA369" s="28"/>
      <c r="AFB369" s="28"/>
      <c r="AFC369" s="28"/>
      <c r="AFD369" s="28"/>
      <c r="AFE369" s="28"/>
      <c r="AFF369" s="28"/>
      <c r="AFG369" s="28"/>
      <c r="AFH369" s="28"/>
      <c r="AFI369" s="28"/>
      <c r="AFJ369" s="28"/>
      <c r="AFK369" s="28"/>
      <c r="AFL369" s="28"/>
      <c r="AFM369" s="28"/>
      <c r="AFN369" s="28"/>
      <c r="AFO369" s="28"/>
      <c r="AFP369" s="28"/>
      <c r="AFQ369" s="28"/>
      <c r="AFR369" s="28"/>
      <c r="AFS369" s="28"/>
      <c r="AFT369" s="28"/>
      <c r="AFU369" s="28"/>
      <c r="AFV369" s="28"/>
      <c r="AFW369" s="28"/>
      <c r="AFX369" s="28"/>
      <c r="AFY369" s="28"/>
      <c r="AFZ369" s="28"/>
      <c r="AGA369" s="28"/>
      <c r="AGB369" s="28"/>
      <c r="AGC369" s="28"/>
      <c r="AGD369" s="28"/>
      <c r="AGE369" s="28"/>
      <c r="AGF369" s="28"/>
      <c r="AGG369" s="28"/>
      <c r="AGH369" s="28"/>
      <c r="AGI369" s="28"/>
      <c r="AGJ369" s="28"/>
      <c r="AGK369" s="28"/>
      <c r="AGL369" s="28"/>
      <c r="AGM369" s="28"/>
      <c r="AGN369" s="28"/>
      <c r="AGO369" s="28"/>
      <c r="AGP369" s="28"/>
      <c r="AGQ369" s="28"/>
      <c r="AGR369" s="28"/>
      <c r="AGS369" s="28"/>
      <c r="AGT369" s="28"/>
      <c r="AGU369" s="28"/>
      <c r="AGV369" s="28"/>
      <c r="AGW369" s="28"/>
      <c r="AGX369" s="28"/>
      <c r="AGY369" s="28"/>
      <c r="AGZ369" s="28"/>
      <c r="AHA369" s="28"/>
      <c r="AHB369" s="28"/>
      <c r="AHC369" s="28"/>
      <c r="AHD369" s="28"/>
      <c r="AHE369" s="28"/>
      <c r="AHF369" s="28"/>
      <c r="AHG369" s="28"/>
      <c r="AHH369" s="28"/>
      <c r="AHI369" s="28"/>
      <c r="AHJ369" s="28"/>
      <c r="AHK369" s="28"/>
      <c r="AHL369" s="28"/>
      <c r="AHM369" s="28"/>
      <c r="AHN369" s="28"/>
      <c r="AHO369" s="28"/>
      <c r="AHP369" s="28"/>
      <c r="AHQ369" s="28"/>
      <c r="AHR369" s="28"/>
      <c r="AHS369" s="28"/>
      <c r="AHT369" s="28"/>
      <c r="AHU369" s="28"/>
      <c r="AHV369" s="28"/>
      <c r="AHW369" s="28"/>
      <c r="AHX369" s="28"/>
      <c r="AHY369" s="28"/>
      <c r="AHZ369" s="28"/>
      <c r="AIA369" s="28"/>
      <c r="AIB369" s="28"/>
      <c r="AIC369" s="28"/>
      <c r="AID369" s="28"/>
      <c r="AIE369" s="28"/>
      <c r="AIF369" s="28"/>
      <c r="AIG369" s="28"/>
      <c r="AIH369" s="28"/>
      <c r="AII369" s="28"/>
      <c r="AIJ369" s="28"/>
      <c r="AIK369" s="28"/>
      <c r="AIL369" s="28"/>
      <c r="AIM369" s="28"/>
      <c r="AIN369" s="28"/>
      <c r="AIO369" s="28"/>
      <c r="AIP369" s="28"/>
      <c r="AIQ369" s="28"/>
      <c r="AIR369" s="28"/>
      <c r="AIS369" s="28"/>
      <c r="AIT369" s="28"/>
      <c r="AIU369" s="28"/>
      <c r="AIV369" s="28"/>
      <c r="AIW369" s="28"/>
      <c r="AIX369" s="28"/>
      <c r="AIY369" s="28"/>
      <c r="AIZ369" s="28"/>
      <c r="AJA369" s="28"/>
      <c r="AJB369" s="28"/>
      <c r="AJC369" s="28"/>
      <c r="AJD369" s="28"/>
      <c r="AJE369" s="28"/>
      <c r="AJF369" s="28"/>
      <c r="AJG369" s="28"/>
      <c r="AJH369" s="28"/>
      <c r="AJI369" s="28"/>
      <c r="AJJ369" s="28"/>
      <c r="AJK369" s="28"/>
      <c r="AJL369" s="28"/>
      <c r="AJM369" s="28"/>
      <c r="AJN369" s="28"/>
      <c r="AJO369" s="28"/>
      <c r="AJP369" s="28"/>
      <c r="AJQ369" s="28"/>
      <c r="AJR369" s="28"/>
      <c r="AJS369" s="28"/>
      <c r="AJT369" s="28"/>
      <c r="AJU369" s="28"/>
      <c r="AJV369" s="28"/>
      <c r="AJW369" s="28"/>
      <c r="AJX369" s="28"/>
      <c r="AJY369" s="28"/>
      <c r="AJZ369" s="28"/>
      <c r="AKA369" s="28"/>
      <c r="AKB369" s="28"/>
      <c r="AKC369" s="28"/>
      <c r="AKD369" s="28"/>
      <c r="AKE369" s="28"/>
      <c r="AKF369" s="28"/>
      <c r="AKG369" s="28"/>
      <c r="AKH369" s="28"/>
      <c r="AKI369" s="28"/>
      <c r="AKJ369" s="28"/>
      <c r="AKK369" s="28"/>
      <c r="AKL369" s="28"/>
      <c r="AKM369" s="28"/>
      <c r="AKN369" s="28"/>
      <c r="AKO369" s="28"/>
      <c r="AKP369" s="28"/>
      <c r="AKQ369" s="28"/>
      <c r="AKR369" s="28"/>
      <c r="AKS369" s="28"/>
      <c r="AKT369" s="28"/>
      <c r="AKU369" s="28"/>
      <c r="AKV369" s="28"/>
      <c r="AKW369" s="28"/>
      <c r="AKX369" s="28"/>
      <c r="AKY369" s="28"/>
      <c r="AKZ369" s="28"/>
      <c r="ALA369" s="28"/>
      <c r="ALB369" s="28"/>
      <c r="ALC369" s="28"/>
      <c r="ALD369" s="28"/>
      <c r="ALE369" s="28"/>
      <c r="ALF369" s="28"/>
      <c r="ALG369" s="28"/>
      <c r="ALH369" s="28"/>
      <c r="ALI369" s="28"/>
      <c r="ALJ369" s="28"/>
      <c r="ALK369" s="28"/>
      <c r="ALL369" s="28"/>
      <c r="ALM369" s="28"/>
      <c r="ALN369" s="28"/>
      <c r="ALO369" s="28"/>
      <c r="ALP369" s="28"/>
      <c r="ALQ369" s="28"/>
      <c r="ALR369" s="28"/>
      <c r="ALS369" s="28"/>
      <c r="ALT369" s="28"/>
      <c r="ALU369" s="28"/>
      <c r="ALV369" s="28"/>
      <c r="ALW369" s="28"/>
      <c r="ALX369" s="28"/>
      <c r="ALY369" s="28"/>
      <c r="ALZ369" s="28"/>
      <c r="AMA369" s="28"/>
      <c r="AMB369" s="28"/>
      <c r="AMC369" s="28"/>
      <c r="AMD369" s="28"/>
      <c r="AME369" s="28"/>
      <c r="AMF369" s="28"/>
      <c r="AMG369" s="28"/>
      <c r="AMH369" s="28"/>
      <c r="AMI369" s="28"/>
      <c r="AMJ369" s="28"/>
      <c r="AMK369" s="28"/>
      <c r="AML369" s="28"/>
      <c r="AMM369" s="28"/>
      <c r="AMN369" s="28"/>
      <c r="AMO369" s="28"/>
      <c r="AMP369" s="28"/>
      <c r="AMQ369" s="28"/>
      <c r="AMR369" s="28"/>
      <c r="AMS369" s="28"/>
      <c r="AMT369" s="28"/>
      <c r="AMU369" s="28"/>
      <c r="AMV369" s="28"/>
      <c r="AMW369" s="28"/>
      <c r="AMX369" s="28"/>
      <c r="AMY369" s="28"/>
      <c r="AMZ369" s="28"/>
      <c r="ANA369" s="28"/>
      <c r="ANB369" s="28"/>
      <c r="ANC369" s="28"/>
      <c r="AND369" s="28"/>
      <c r="ANE369" s="28"/>
      <c r="ANF369" s="28"/>
      <c r="ANG369" s="28"/>
      <c r="ANH369" s="28"/>
    </row>
    <row r="370" spans="3:1048" s="6" customFormat="1" ht="15" customHeight="1" x14ac:dyDescent="0.25">
      <c r="C370" s="6" t="str">
        <f t="shared" si="247"/>
        <v>State</v>
      </c>
      <c r="D370" s="6" t="str">
        <f t="shared" si="248"/>
        <v>EPX 80 DHPT  (80 gal)</v>
      </c>
      <c r="E370" s="6">
        <f t="shared" si="266"/>
        <v>230312</v>
      </c>
      <c r="F370" s="60">
        <f t="shared" si="202"/>
        <v>80</v>
      </c>
      <c r="G370" s="6" t="str">
        <f t="shared" si="249"/>
        <v>AOSmithPHPT80</v>
      </c>
      <c r="H370" s="60">
        <v>1</v>
      </c>
      <c r="I370" s="62">
        <v>0</v>
      </c>
      <c r="J370" s="61">
        <f t="shared" si="205"/>
        <v>2.33</v>
      </c>
      <c r="K370" s="61">
        <f t="shared" si="206"/>
        <v>0</v>
      </c>
      <c r="L370" s="127">
        <f t="shared" si="245"/>
        <v>0</v>
      </c>
      <c r="M370" s="169" t="str">
        <f t="shared" si="267"/>
        <v>StateEPX80DHPT</v>
      </c>
      <c r="N370" s="97" t="s">
        <v>196</v>
      </c>
      <c r="O370" s="33"/>
      <c r="P370" s="81">
        <f t="shared" si="246"/>
        <v>23</v>
      </c>
      <c r="Q370" s="18" t="s">
        <v>42</v>
      </c>
      <c r="R370" s="68">
        <f t="shared" si="297"/>
        <v>3</v>
      </c>
      <c r="S370" s="68">
        <f t="shared" si="278"/>
        <v>230312</v>
      </c>
      <c r="T370" s="65" t="str">
        <f t="shared" si="250"/>
        <v>EPX 80 DHPT  (80 gal)</v>
      </c>
      <c r="U370" s="168">
        <f t="shared" si="255"/>
        <v>1</v>
      </c>
      <c r="V370" s="19" t="s">
        <v>116</v>
      </c>
      <c r="W370" s="20">
        <v>80</v>
      </c>
      <c r="X370" s="31" t="s">
        <v>108</v>
      </c>
      <c r="Y370" s="86" t="s">
        <v>108</v>
      </c>
      <c r="Z370" s="91" t="str">
        <f t="shared" si="280"/>
        <v>AOSmithPHPT80</v>
      </c>
      <c r="AA370" s="126">
        <v>0</v>
      </c>
      <c r="AB370" s="34">
        <v>2.33</v>
      </c>
      <c r="AC370" s="50"/>
      <c r="AD370" s="170"/>
      <c r="AE370" s="50"/>
      <c r="AF370" s="49"/>
      <c r="AG370" s="138" t="str">
        <f t="shared" si="264"/>
        <v>2,     230312,   "EPX 80 DHPT  (80 gal)"</v>
      </c>
      <c r="AH370" s="140" t="str">
        <f t="shared" si="273"/>
        <v>State</v>
      </c>
      <c r="AI370" s="84" t="s">
        <v>689</v>
      </c>
      <c r="AJ370" s="166">
        <f t="shared" si="256"/>
        <v>1</v>
      </c>
      <c r="AK370" s="138" t="str">
        <f t="shared" si="265"/>
        <v xml:space="preserve">          case  EPX 80 DHPT  (80 gal)   :   "StateEPX80DHPT"</v>
      </c>
      <c r="AL370" s="18"/>
      <c r="AM370" s="18"/>
      <c r="AN370" s="18"/>
      <c r="AO370" s="18"/>
      <c r="AP370" s="18"/>
      <c r="AQ370" s="18"/>
      <c r="AR370" s="18"/>
      <c r="AS370" s="18"/>
      <c r="AT370" s="18"/>
      <c r="AU370" s="18"/>
      <c r="AV370" s="18"/>
      <c r="AW370" s="18"/>
      <c r="AX370" s="18"/>
      <c r="AY370" s="18"/>
      <c r="AZ370" s="18"/>
      <c r="BA370" s="18"/>
      <c r="BB370" s="18"/>
      <c r="BC370" s="28"/>
      <c r="BD370" s="28"/>
      <c r="BE370" s="28"/>
      <c r="BF370" s="28"/>
      <c r="BG370" s="28"/>
      <c r="BH370" s="28"/>
      <c r="BI370" s="28"/>
      <c r="BJ370" s="28"/>
      <c r="BK370" s="28"/>
      <c r="BL370" s="28"/>
      <c r="BM370" s="28"/>
      <c r="BN370" s="28"/>
      <c r="BO370" s="28"/>
      <c r="BP370" s="28"/>
      <c r="BQ370" s="28"/>
      <c r="BR370" s="28"/>
      <c r="BS370" s="28"/>
      <c r="BT370" s="28"/>
      <c r="BU370" s="28"/>
      <c r="BV370" s="28"/>
      <c r="BW370" s="28"/>
      <c r="BX370" s="28"/>
      <c r="BY370" s="28"/>
      <c r="BZ370" s="28"/>
      <c r="CA370" s="28"/>
      <c r="CB370" s="28"/>
      <c r="CC370" s="28"/>
      <c r="CD370" s="28"/>
      <c r="CE370" s="28"/>
      <c r="CF370" s="28"/>
      <c r="CG370" s="28"/>
      <c r="CH370" s="28"/>
      <c r="CI370" s="28"/>
      <c r="CJ370" s="28"/>
      <c r="CK370" s="28"/>
      <c r="CL370" s="28"/>
      <c r="CM370" s="28"/>
      <c r="CN370" s="28"/>
      <c r="CO370" s="28"/>
      <c r="CP370" s="28"/>
      <c r="CQ370" s="28"/>
      <c r="CR370" s="28"/>
      <c r="CS370" s="28"/>
      <c r="CT370" s="28"/>
      <c r="CU370" s="28"/>
      <c r="CV370" s="28"/>
      <c r="CW370" s="28"/>
      <c r="CX370" s="28"/>
      <c r="CY370" s="28"/>
      <c r="CZ370" s="28"/>
      <c r="DA370" s="28"/>
      <c r="DB370" s="28"/>
      <c r="DC370" s="28"/>
      <c r="DD370" s="28"/>
      <c r="DE370" s="28"/>
      <c r="DF370" s="28"/>
      <c r="DG370" s="28"/>
      <c r="DH370" s="28"/>
      <c r="DI370" s="28"/>
      <c r="DJ370" s="28"/>
      <c r="DK370" s="28"/>
      <c r="DL370" s="28"/>
      <c r="DM370" s="28"/>
      <c r="DN370" s="28"/>
      <c r="DO370" s="28"/>
      <c r="DP370" s="28"/>
      <c r="DQ370" s="28"/>
      <c r="DR370" s="28"/>
      <c r="DS370" s="28"/>
      <c r="DT370" s="28"/>
      <c r="DU370" s="28"/>
      <c r="DV370" s="28"/>
      <c r="DW370" s="28"/>
      <c r="DX370" s="28"/>
      <c r="DY370" s="28"/>
      <c r="DZ370" s="28"/>
      <c r="EA370" s="28"/>
      <c r="EB370" s="28"/>
      <c r="EC370" s="28"/>
      <c r="ED370" s="28"/>
      <c r="EE370" s="28"/>
      <c r="EF370" s="28"/>
      <c r="EG370" s="28"/>
      <c r="EH370" s="28"/>
      <c r="EI370" s="28"/>
      <c r="EJ370" s="28"/>
      <c r="EK370" s="28"/>
      <c r="EL370" s="28"/>
      <c r="EM370" s="28"/>
      <c r="EN370" s="28"/>
      <c r="EO370" s="28"/>
      <c r="EP370" s="28"/>
      <c r="EQ370" s="28"/>
      <c r="ER370" s="28"/>
      <c r="ES370" s="28"/>
      <c r="ET370" s="28"/>
      <c r="EU370" s="28"/>
      <c r="EV370" s="28"/>
      <c r="EW370" s="28"/>
      <c r="EX370" s="28"/>
      <c r="EY370" s="28"/>
      <c r="EZ370" s="28"/>
      <c r="FA370" s="28"/>
      <c r="FB370" s="28"/>
      <c r="FC370" s="28"/>
      <c r="FD370" s="28"/>
      <c r="FE370" s="28"/>
      <c r="FF370" s="28"/>
      <c r="FG370" s="28"/>
      <c r="FH370" s="28"/>
      <c r="FI370" s="28"/>
      <c r="FJ370" s="28"/>
      <c r="FK370" s="28"/>
      <c r="FL370" s="28"/>
      <c r="FM370" s="28"/>
      <c r="FN370" s="28"/>
      <c r="FO370" s="28"/>
      <c r="FP370" s="28"/>
      <c r="FQ370" s="28"/>
      <c r="FR370" s="28"/>
      <c r="FS370" s="28"/>
      <c r="FT370" s="28"/>
      <c r="FU370" s="28"/>
      <c r="FV370" s="28"/>
      <c r="FW370" s="28"/>
      <c r="FX370" s="28"/>
      <c r="FY370" s="28"/>
      <c r="FZ370" s="28"/>
      <c r="GA370" s="28"/>
      <c r="GB370" s="28"/>
      <c r="GC370" s="28"/>
      <c r="GD370" s="28"/>
      <c r="GE370" s="28"/>
      <c r="GF370" s="28"/>
      <c r="GG370" s="28"/>
      <c r="GH370" s="28"/>
      <c r="GI370" s="28"/>
      <c r="GJ370" s="28"/>
      <c r="GK370" s="28"/>
      <c r="GL370" s="28"/>
      <c r="GM370" s="28"/>
      <c r="GN370" s="28"/>
      <c r="GO370" s="28"/>
      <c r="GP370" s="28"/>
      <c r="GQ370" s="28"/>
      <c r="GR370" s="28"/>
      <c r="GS370" s="28"/>
      <c r="GT370" s="28"/>
      <c r="GU370" s="28"/>
      <c r="GV370" s="28"/>
      <c r="GW370" s="28"/>
      <c r="GX370" s="28"/>
      <c r="GY370" s="28"/>
      <c r="GZ370" s="28"/>
      <c r="HA370" s="28"/>
      <c r="HB370" s="28"/>
      <c r="HC370" s="28"/>
      <c r="HD370" s="28"/>
      <c r="HE370" s="28"/>
      <c r="HF370" s="28"/>
      <c r="HG370" s="28"/>
      <c r="HH370" s="28"/>
      <c r="HI370" s="28"/>
      <c r="HJ370" s="28"/>
      <c r="HK370" s="28"/>
      <c r="HL370" s="28"/>
      <c r="HM370" s="28"/>
      <c r="HN370" s="28"/>
      <c r="HO370" s="28"/>
      <c r="HP370" s="28"/>
      <c r="HQ370" s="28"/>
      <c r="HR370" s="28"/>
      <c r="HS370" s="28"/>
      <c r="HT370" s="28"/>
      <c r="HU370" s="28"/>
      <c r="HV370" s="28"/>
      <c r="HW370" s="28"/>
      <c r="HX370" s="28"/>
      <c r="HY370" s="28"/>
      <c r="HZ370" s="28"/>
      <c r="IA370" s="28"/>
      <c r="IB370" s="28"/>
      <c r="IC370" s="28"/>
      <c r="ID370" s="28"/>
      <c r="IE370" s="28"/>
      <c r="IF370" s="28"/>
      <c r="IG370" s="28"/>
      <c r="IH370" s="28"/>
      <c r="II370" s="28"/>
      <c r="IJ370" s="28"/>
      <c r="IK370" s="28"/>
      <c r="IL370" s="28"/>
      <c r="IM370" s="28"/>
      <c r="IN370" s="28"/>
      <c r="IO370" s="28"/>
      <c r="IP370" s="28"/>
      <c r="IQ370" s="28"/>
      <c r="IR370" s="28"/>
      <c r="IS370" s="28"/>
      <c r="IT370" s="28"/>
      <c r="IU370" s="28"/>
      <c r="IV370" s="28"/>
      <c r="IW370" s="28"/>
      <c r="IX370" s="28"/>
      <c r="IY370" s="28"/>
      <c r="IZ370" s="28"/>
      <c r="JA370" s="28"/>
      <c r="JB370" s="28"/>
      <c r="JC370" s="28"/>
      <c r="JD370" s="28"/>
      <c r="JE370" s="28"/>
      <c r="JF370" s="28"/>
      <c r="JG370" s="28"/>
      <c r="JH370" s="28"/>
      <c r="JI370" s="28"/>
      <c r="JJ370" s="28"/>
      <c r="JK370" s="28"/>
      <c r="JL370" s="28"/>
      <c r="JM370" s="28"/>
      <c r="JN370" s="28"/>
      <c r="JO370" s="28"/>
      <c r="JP370" s="28"/>
      <c r="JQ370" s="28"/>
      <c r="JR370" s="28"/>
      <c r="JS370" s="28"/>
      <c r="JT370" s="28"/>
      <c r="JU370" s="28"/>
      <c r="JV370" s="28"/>
      <c r="JW370" s="28"/>
      <c r="JX370" s="28"/>
      <c r="JY370" s="28"/>
      <c r="JZ370" s="28"/>
      <c r="KA370" s="28"/>
      <c r="KB370" s="28"/>
      <c r="KC370" s="28"/>
      <c r="KD370" s="28"/>
      <c r="KE370" s="28"/>
      <c r="KF370" s="28"/>
      <c r="KG370" s="28"/>
      <c r="KH370" s="28"/>
      <c r="KI370" s="28"/>
      <c r="KJ370" s="28"/>
      <c r="KK370" s="28"/>
      <c r="KL370" s="28"/>
      <c r="KM370" s="28"/>
      <c r="KN370" s="28"/>
      <c r="KO370" s="28"/>
      <c r="KP370" s="28"/>
      <c r="KQ370" s="28"/>
      <c r="KR370" s="28"/>
      <c r="KS370" s="28"/>
      <c r="KT370" s="28"/>
      <c r="KU370" s="28"/>
      <c r="KV370" s="28"/>
      <c r="KW370" s="28"/>
      <c r="KX370" s="28"/>
      <c r="KY370" s="28"/>
      <c r="KZ370" s="28"/>
      <c r="LA370" s="28"/>
      <c r="LB370" s="28"/>
      <c r="LC370" s="28"/>
      <c r="LD370" s="28"/>
      <c r="LE370" s="28"/>
      <c r="LF370" s="28"/>
      <c r="LG370" s="28"/>
      <c r="LH370" s="28"/>
      <c r="LI370" s="28"/>
      <c r="LJ370" s="28"/>
      <c r="LK370" s="28"/>
      <c r="LL370" s="28"/>
      <c r="LM370" s="28"/>
      <c r="LN370" s="28"/>
      <c r="LO370" s="28"/>
      <c r="LP370" s="28"/>
      <c r="LQ370" s="28"/>
      <c r="LR370" s="28"/>
      <c r="LS370" s="28"/>
      <c r="LT370" s="28"/>
      <c r="LU370" s="28"/>
      <c r="LV370" s="28"/>
      <c r="LW370" s="28"/>
      <c r="LX370" s="28"/>
      <c r="LY370" s="28"/>
      <c r="LZ370" s="28"/>
      <c r="MA370" s="28"/>
      <c r="MB370" s="28"/>
      <c r="MC370" s="28"/>
      <c r="MD370" s="28"/>
      <c r="ME370" s="28"/>
      <c r="MF370" s="28"/>
      <c r="MG370" s="28"/>
      <c r="MH370" s="28"/>
      <c r="MI370" s="28"/>
      <c r="MJ370" s="28"/>
      <c r="MK370" s="28"/>
      <c r="ML370" s="28"/>
      <c r="MM370" s="28"/>
      <c r="MN370" s="28"/>
      <c r="MO370" s="28"/>
      <c r="MP370" s="28"/>
      <c r="MQ370" s="28"/>
      <c r="MR370" s="28"/>
      <c r="MS370" s="28"/>
      <c r="MT370" s="28"/>
      <c r="MU370" s="28"/>
      <c r="MV370" s="28"/>
      <c r="MW370" s="28"/>
      <c r="MX370" s="28"/>
      <c r="MY370" s="28"/>
      <c r="MZ370" s="28"/>
      <c r="NA370" s="28"/>
      <c r="NB370" s="28"/>
      <c r="NC370" s="28"/>
      <c r="ND370" s="28"/>
      <c r="NE370" s="28"/>
      <c r="NF370" s="28"/>
      <c r="NG370" s="28"/>
      <c r="NH370" s="28"/>
      <c r="NI370" s="28"/>
      <c r="NJ370" s="28"/>
      <c r="NK370" s="28"/>
      <c r="NL370" s="28"/>
      <c r="NM370" s="28"/>
      <c r="NN370" s="28"/>
      <c r="NO370" s="28"/>
      <c r="NP370" s="28"/>
      <c r="NQ370" s="28"/>
      <c r="NR370" s="28"/>
      <c r="NS370" s="28"/>
      <c r="NT370" s="28"/>
      <c r="NU370" s="28"/>
      <c r="NV370" s="28"/>
      <c r="NW370" s="28"/>
      <c r="NX370" s="28"/>
      <c r="NY370" s="28"/>
      <c r="NZ370" s="28"/>
      <c r="OA370" s="28"/>
      <c r="OB370" s="28"/>
      <c r="OC370" s="28"/>
      <c r="OD370" s="28"/>
      <c r="OE370" s="28"/>
      <c r="OF370" s="28"/>
      <c r="OG370" s="28"/>
      <c r="OH370" s="28"/>
      <c r="OI370" s="28"/>
      <c r="OJ370" s="28"/>
      <c r="OK370" s="28"/>
      <c r="OL370" s="28"/>
      <c r="OM370" s="28"/>
      <c r="ON370" s="28"/>
      <c r="OO370" s="28"/>
      <c r="OP370" s="28"/>
      <c r="OQ370" s="28"/>
      <c r="OR370" s="28"/>
      <c r="OS370" s="28"/>
      <c r="OT370" s="28"/>
      <c r="OU370" s="28"/>
      <c r="OV370" s="28"/>
      <c r="OW370" s="28"/>
      <c r="OX370" s="28"/>
      <c r="OY370" s="28"/>
      <c r="OZ370" s="28"/>
      <c r="PA370" s="28"/>
      <c r="PB370" s="28"/>
      <c r="PC370" s="28"/>
      <c r="PD370" s="28"/>
      <c r="PE370" s="28"/>
      <c r="PF370" s="28"/>
      <c r="PG370" s="28"/>
      <c r="PH370" s="28"/>
      <c r="PI370" s="28"/>
      <c r="PJ370" s="28"/>
      <c r="PK370" s="28"/>
      <c r="PL370" s="28"/>
      <c r="PM370" s="28"/>
      <c r="PN370" s="28"/>
      <c r="PO370" s="28"/>
      <c r="PP370" s="28"/>
      <c r="PQ370" s="28"/>
      <c r="PR370" s="28"/>
      <c r="PS370" s="28"/>
      <c r="PT370" s="28"/>
      <c r="PU370" s="28"/>
      <c r="PV370" s="28"/>
      <c r="PW370" s="28"/>
      <c r="PX370" s="28"/>
      <c r="PY370" s="28"/>
      <c r="PZ370" s="28"/>
      <c r="QA370" s="28"/>
      <c r="QB370" s="28"/>
      <c r="QC370" s="28"/>
      <c r="QD370" s="28"/>
      <c r="QE370" s="28"/>
      <c r="QF370" s="28"/>
      <c r="QG370" s="28"/>
      <c r="QH370" s="28"/>
      <c r="QI370" s="28"/>
      <c r="QJ370" s="28"/>
      <c r="QK370" s="28"/>
      <c r="QL370" s="28"/>
      <c r="QM370" s="28"/>
      <c r="QN370" s="28"/>
      <c r="QO370" s="28"/>
      <c r="QP370" s="28"/>
      <c r="QQ370" s="28"/>
      <c r="QR370" s="28"/>
      <c r="QS370" s="28"/>
      <c r="QT370" s="28"/>
      <c r="QU370" s="28"/>
      <c r="QV370" s="28"/>
      <c r="QW370" s="28"/>
      <c r="QX370" s="28"/>
      <c r="QY370" s="28"/>
      <c r="QZ370" s="28"/>
      <c r="RA370" s="28"/>
      <c r="RB370" s="28"/>
      <c r="RC370" s="28"/>
      <c r="RD370" s="28"/>
      <c r="RE370" s="28"/>
      <c r="RF370" s="28"/>
      <c r="RG370" s="28"/>
      <c r="RH370" s="28"/>
      <c r="RI370" s="28"/>
      <c r="RJ370" s="28"/>
      <c r="RK370" s="28"/>
      <c r="RL370" s="28"/>
      <c r="RM370" s="28"/>
      <c r="RN370" s="28"/>
      <c r="RO370" s="28"/>
      <c r="RP370" s="28"/>
      <c r="RQ370" s="28"/>
      <c r="RR370" s="28"/>
      <c r="RS370" s="28"/>
      <c r="RT370" s="28"/>
      <c r="RU370" s="28"/>
      <c r="RV370" s="28"/>
      <c r="RW370" s="28"/>
      <c r="RX370" s="28"/>
      <c r="RY370" s="28"/>
      <c r="RZ370" s="28"/>
      <c r="SA370" s="28"/>
      <c r="SB370" s="28"/>
      <c r="SC370" s="28"/>
      <c r="SD370" s="28"/>
      <c r="SE370" s="28"/>
      <c r="SF370" s="28"/>
      <c r="SG370" s="28"/>
      <c r="SH370" s="28"/>
      <c r="SI370" s="28"/>
      <c r="SJ370" s="28"/>
      <c r="SK370" s="28"/>
      <c r="SL370" s="28"/>
      <c r="SM370" s="28"/>
      <c r="SN370" s="28"/>
      <c r="SO370" s="28"/>
      <c r="SP370" s="28"/>
      <c r="SQ370" s="28"/>
      <c r="SR370" s="28"/>
      <c r="SS370" s="28"/>
      <c r="ST370" s="28"/>
      <c r="SU370" s="28"/>
      <c r="SV370" s="28"/>
      <c r="SW370" s="28"/>
      <c r="SX370" s="28"/>
      <c r="SY370" s="28"/>
      <c r="SZ370" s="28"/>
      <c r="TA370" s="28"/>
      <c r="TB370" s="28"/>
      <c r="TC370" s="28"/>
      <c r="TD370" s="28"/>
      <c r="TE370" s="28"/>
      <c r="TF370" s="28"/>
      <c r="TG370" s="28"/>
      <c r="TH370" s="28"/>
      <c r="TI370" s="28"/>
      <c r="TJ370" s="28"/>
      <c r="TK370" s="28"/>
      <c r="TL370" s="28"/>
      <c r="TM370" s="28"/>
      <c r="TN370" s="28"/>
      <c r="TO370" s="28"/>
      <c r="TP370" s="28"/>
      <c r="TQ370" s="28"/>
      <c r="TR370" s="28"/>
      <c r="TS370" s="28"/>
      <c r="TT370" s="28"/>
      <c r="TU370" s="28"/>
      <c r="TV370" s="28"/>
      <c r="TW370" s="28"/>
      <c r="TX370" s="28"/>
      <c r="TY370" s="28"/>
      <c r="TZ370" s="28"/>
      <c r="UA370" s="28"/>
      <c r="UB370" s="28"/>
      <c r="UC370" s="28"/>
      <c r="UD370" s="28"/>
      <c r="UE370" s="28"/>
      <c r="UF370" s="28"/>
      <c r="UG370" s="28"/>
      <c r="UH370" s="28"/>
      <c r="UI370" s="28"/>
      <c r="UJ370" s="28"/>
      <c r="UK370" s="28"/>
      <c r="UL370" s="28"/>
      <c r="UM370" s="28"/>
      <c r="UN370" s="28"/>
      <c r="UO370" s="28"/>
      <c r="UP370" s="28"/>
      <c r="UQ370" s="28"/>
      <c r="UR370" s="28"/>
      <c r="US370" s="28"/>
      <c r="UT370" s="28"/>
      <c r="UU370" s="28"/>
      <c r="UV370" s="28"/>
      <c r="UW370" s="28"/>
      <c r="UX370" s="28"/>
      <c r="UY370" s="28"/>
      <c r="UZ370" s="28"/>
      <c r="VA370" s="28"/>
      <c r="VB370" s="28"/>
      <c r="VC370" s="28"/>
      <c r="VD370" s="28"/>
      <c r="VE370" s="28"/>
      <c r="VF370" s="28"/>
      <c r="VG370" s="28"/>
      <c r="VH370" s="28"/>
      <c r="VI370" s="28"/>
      <c r="VJ370" s="28"/>
      <c r="VK370" s="28"/>
      <c r="VL370" s="28"/>
      <c r="VM370" s="28"/>
      <c r="VN370" s="28"/>
      <c r="VO370" s="28"/>
      <c r="VP370" s="28"/>
      <c r="VQ370" s="28"/>
      <c r="VR370" s="28"/>
      <c r="VS370" s="28"/>
      <c r="VT370" s="28"/>
      <c r="VU370" s="28"/>
      <c r="VV370" s="28"/>
      <c r="VW370" s="28"/>
      <c r="VX370" s="28"/>
      <c r="VY370" s="28"/>
      <c r="VZ370" s="28"/>
      <c r="WA370" s="28"/>
      <c r="WB370" s="28"/>
      <c r="WC370" s="28"/>
      <c r="WD370" s="28"/>
      <c r="WE370" s="28"/>
      <c r="WF370" s="28"/>
      <c r="WG370" s="28"/>
      <c r="WH370" s="28"/>
      <c r="WI370" s="28"/>
      <c r="WJ370" s="28"/>
      <c r="WK370" s="28"/>
      <c r="WL370" s="28"/>
      <c r="WM370" s="28"/>
      <c r="WN370" s="28"/>
      <c r="WO370" s="28"/>
      <c r="WP370" s="28"/>
      <c r="WQ370" s="28"/>
      <c r="WR370" s="28"/>
      <c r="WS370" s="28"/>
      <c r="WT370" s="28"/>
      <c r="WU370" s="28"/>
      <c r="WV370" s="28"/>
      <c r="WW370" s="28"/>
      <c r="WX370" s="28"/>
      <c r="WY370" s="28"/>
      <c r="WZ370" s="28"/>
      <c r="XA370" s="28"/>
      <c r="XB370" s="28"/>
      <c r="XC370" s="28"/>
      <c r="XD370" s="28"/>
      <c r="XE370" s="28"/>
      <c r="XF370" s="28"/>
      <c r="XG370" s="28"/>
      <c r="XH370" s="28"/>
      <c r="XI370" s="28"/>
      <c r="XJ370" s="28"/>
      <c r="XK370" s="28"/>
      <c r="XL370" s="28"/>
      <c r="XM370" s="28"/>
      <c r="XN370" s="28"/>
      <c r="XO370" s="28"/>
      <c r="XP370" s="28"/>
      <c r="XQ370" s="28"/>
      <c r="XR370" s="28"/>
      <c r="XS370" s="28"/>
      <c r="XT370" s="28"/>
      <c r="XU370" s="28"/>
      <c r="XV370" s="28"/>
      <c r="XW370" s="28"/>
      <c r="XX370" s="28"/>
      <c r="XY370" s="28"/>
      <c r="XZ370" s="28"/>
      <c r="YA370" s="28"/>
      <c r="YB370" s="28"/>
      <c r="YC370" s="28"/>
      <c r="YD370" s="28"/>
      <c r="YE370" s="28"/>
      <c r="YF370" s="28"/>
      <c r="YG370" s="28"/>
      <c r="YH370" s="28"/>
      <c r="YI370" s="28"/>
      <c r="YJ370" s="28"/>
      <c r="YK370" s="28"/>
      <c r="YL370" s="28"/>
      <c r="YM370" s="28"/>
      <c r="YN370" s="28"/>
      <c r="YO370" s="28"/>
      <c r="YP370" s="28"/>
      <c r="YQ370" s="28"/>
      <c r="YR370" s="28"/>
      <c r="YS370" s="28"/>
      <c r="YT370" s="28"/>
      <c r="YU370" s="28"/>
      <c r="YV370" s="28"/>
      <c r="YW370" s="28"/>
      <c r="YX370" s="28"/>
      <c r="YY370" s="28"/>
      <c r="YZ370" s="28"/>
      <c r="ZA370" s="28"/>
      <c r="ZB370" s="28"/>
      <c r="ZC370" s="28"/>
      <c r="ZD370" s="28"/>
      <c r="ZE370" s="28"/>
      <c r="ZF370" s="28"/>
      <c r="ZG370" s="28"/>
      <c r="ZH370" s="28"/>
      <c r="ZI370" s="28"/>
      <c r="ZJ370" s="28"/>
      <c r="ZK370" s="28"/>
      <c r="ZL370" s="28"/>
      <c r="ZM370" s="28"/>
      <c r="ZN370" s="28"/>
      <c r="ZO370" s="28"/>
      <c r="ZP370" s="28"/>
      <c r="ZQ370" s="28"/>
      <c r="ZR370" s="28"/>
      <c r="ZS370" s="28"/>
      <c r="ZT370" s="28"/>
      <c r="ZU370" s="28"/>
      <c r="ZV370" s="28"/>
      <c r="ZW370" s="28"/>
      <c r="ZX370" s="28"/>
      <c r="ZY370" s="28"/>
      <c r="ZZ370" s="28"/>
      <c r="AAA370" s="28"/>
      <c r="AAB370" s="28"/>
      <c r="AAC370" s="28"/>
      <c r="AAD370" s="28"/>
      <c r="AAE370" s="28"/>
      <c r="AAF370" s="28"/>
      <c r="AAG370" s="28"/>
      <c r="AAH370" s="28"/>
      <c r="AAI370" s="28"/>
      <c r="AAJ370" s="28"/>
      <c r="AAK370" s="28"/>
      <c r="AAL370" s="28"/>
      <c r="AAM370" s="28"/>
      <c r="AAN370" s="28"/>
      <c r="AAO370" s="28"/>
      <c r="AAP370" s="28"/>
      <c r="AAQ370" s="28"/>
      <c r="AAR370" s="28"/>
      <c r="AAS370" s="28"/>
      <c r="AAT370" s="28"/>
      <c r="AAU370" s="28"/>
      <c r="AAV370" s="28"/>
      <c r="AAW370" s="28"/>
      <c r="AAX370" s="28"/>
      <c r="AAY370" s="28"/>
      <c r="AAZ370" s="28"/>
      <c r="ABA370" s="28"/>
      <c r="ABB370" s="28"/>
      <c r="ABC370" s="28"/>
      <c r="ABD370" s="28"/>
      <c r="ABE370" s="28"/>
      <c r="ABF370" s="28"/>
      <c r="ABG370" s="28"/>
      <c r="ABH370" s="28"/>
      <c r="ABI370" s="28"/>
      <c r="ABJ370" s="28"/>
      <c r="ABK370" s="28"/>
      <c r="ABL370" s="28"/>
      <c r="ABM370" s="28"/>
      <c r="ABN370" s="28"/>
      <c r="ABO370" s="28"/>
      <c r="ABP370" s="28"/>
      <c r="ABQ370" s="28"/>
      <c r="ABR370" s="28"/>
      <c r="ABS370" s="28"/>
      <c r="ABT370" s="28"/>
      <c r="ABU370" s="28"/>
      <c r="ABV370" s="28"/>
      <c r="ABW370" s="28"/>
      <c r="ABX370" s="28"/>
      <c r="ABY370" s="28"/>
      <c r="ABZ370" s="28"/>
      <c r="ACA370" s="28"/>
      <c r="ACB370" s="28"/>
      <c r="ACC370" s="28"/>
      <c r="ACD370" s="28"/>
      <c r="ACE370" s="28"/>
      <c r="ACF370" s="28"/>
      <c r="ACG370" s="28"/>
      <c r="ACH370" s="28"/>
      <c r="ACI370" s="28"/>
      <c r="ACJ370" s="28"/>
      <c r="ACK370" s="28"/>
      <c r="ACL370" s="28"/>
      <c r="ACM370" s="28"/>
      <c r="ACN370" s="28"/>
      <c r="ACO370" s="28"/>
      <c r="ACP370" s="28"/>
      <c r="ACQ370" s="28"/>
      <c r="ACR370" s="28"/>
      <c r="ACS370" s="28"/>
      <c r="ACT370" s="28"/>
      <c r="ACU370" s="28"/>
      <c r="ACV370" s="28"/>
      <c r="ACW370" s="28"/>
      <c r="ACX370" s="28"/>
      <c r="ACY370" s="28"/>
      <c r="ACZ370" s="28"/>
      <c r="ADA370" s="28"/>
      <c r="ADB370" s="28"/>
      <c r="ADC370" s="28"/>
      <c r="ADD370" s="28"/>
      <c r="ADE370" s="28"/>
      <c r="ADF370" s="28"/>
      <c r="ADG370" s="28"/>
      <c r="ADH370" s="28"/>
      <c r="ADI370" s="28"/>
      <c r="ADJ370" s="28"/>
      <c r="ADK370" s="28"/>
      <c r="ADL370" s="28"/>
      <c r="ADM370" s="28"/>
      <c r="ADN370" s="28"/>
      <c r="ADO370" s="28"/>
      <c r="ADP370" s="28"/>
      <c r="ADQ370" s="28"/>
      <c r="ADR370" s="28"/>
      <c r="ADS370" s="28"/>
      <c r="ADT370" s="28"/>
      <c r="ADU370" s="28"/>
      <c r="ADV370" s="28"/>
      <c r="ADW370" s="28"/>
      <c r="ADX370" s="28"/>
      <c r="ADY370" s="28"/>
      <c r="ADZ370" s="28"/>
      <c r="AEA370" s="28"/>
      <c r="AEB370" s="28"/>
      <c r="AEC370" s="28"/>
      <c r="AED370" s="28"/>
      <c r="AEE370" s="28"/>
      <c r="AEF370" s="28"/>
      <c r="AEG370" s="28"/>
      <c r="AEH370" s="28"/>
      <c r="AEI370" s="28"/>
      <c r="AEJ370" s="28"/>
      <c r="AEK370" s="28"/>
      <c r="AEL370" s="28"/>
      <c r="AEM370" s="28"/>
      <c r="AEN370" s="28"/>
      <c r="AEO370" s="28"/>
      <c r="AEP370" s="28"/>
      <c r="AEQ370" s="28"/>
      <c r="AER370" s="28"/>
      <c r="AES370" s="28"/>
      <c r="AET370" s="28"/>
      <c r="AEU370" s="28"/>
      <c r="AEV370" s="28"/>
      <c r="AEW370" s="28"/>
      <c r="AEX370" s="28"/>
      <c r="AEY370" s="28"/>
      <c r="AEZ370" s="28"/>
      <c r="AFA370" s="28"/>
      <c r="AFB370" s="28"/>
      <c r="AFC370" s="28"/>
      <c r="AFD370" s="28"/>
      <c r="AFE370" s="28"/>
      <c r="AFF370" s="28"/>
      <c r="AFG370" s="28"/>
      <c r="AFH370" s="28"/>
      <c r="AFI370" s="28"/>
      <c r="AFJ370" s="28"/>
      <c r="AFK370" s="28"/>
      <c r="AFL370" s="28"/>
      <c r="AFM370" s="28"/>
      <c r="AFN370" s="28"/>
      <c r="AFO370" s="28"/>
      <c r="AFP370" s="28"/>
      <c r="AFQ370" s="28"/>
      <c r="AFR370" s="28"/>
      <c r="AFS370" s="28"/>
      <c r="AFT370" s="28"/>
      <c r="AFU370" s="28"/>
      <c r="AFV370" s="28"/>
      <c r="AFW370" s="28"/>
      <c r="AFX370" s="28"/>
      <c r="AFY370" s="28"/>
      <c r="AFZ370" s="28"/>
      <c r="AGA370" s="28"/>
      <c r="AGB370" s="28"/>
      <c r="AGC370" s="28"/>
      <c r="AGD370" s="28"/>
      <c r="AGE370" s="28"/>
      <c r="AGF370" s="28"/>
      <c r="AGG370" s="28"/>
      <c r="AGH370" s="28"/>
      <c r="AGI370" s="28"/>
      <c r="AGJ370" s="28"/>
      <c r="AGK370" s="28"/>
      <c r="AGL370" s="28"/>
      <c r="AGM370" s="28"/>
      <c r="AGN370" s="28"/>
      <c r="AGO370" s="28"/>
      <c r="AGP370" s="28"/>
      <c r="AGQ370" s="28"/>
      <c r="AGR370" s="28"/>
      <c r="AGS370" s="28"/>
      <c r="AGT370" s="28"/>
      <c r="AGU370" s="28"/>
      <c r="AGV370" s="28"/>
      <c r="AGW370" s="28"/>
      <c r="AGX370" s="28"/>
      <c r="AGY370" s="28"/>
      <c r="AGZ370" s="28"/>
      <c r="AHA370" s="28"/>
      <c r="AHB370" s="28"/>
      <c r="AHC370" s="28"/>
      <c r="AHD370" s="28"/>
      <c r="AHE370" s="28"/>
      <c r="AHF370" s="28"/>
      <c r="AHG370" s="28"/>
      <c r="AHH370" s="28"/>
      <c r="AHI370" s="28"/>
      <c r="AHJ370" s="28"/>
      <c r="AHK370" s="28"/>
      <c r="AHL370" s="28"/>
      <c r="AHM370" s="28"/>
      <c r="AHN370" s="28"/>
      <c r="AHO370" s="28"/>
      <c r="AHP370" s="28"/>
      <c r="AHQ370" s="28"/>
      <c r="AHR370" s="28"/>
      <c r="AHS370" s="28"/>
      <c r="AHT370" s="28"/>
      <c r="AHU370" s="28"/>
      <c r="AHV370" s="28"/>
      <c r="AHW370" s="28"/>
      <c r="AHX370" s="28"/>
      <c r="AHY370" s="28"/>
      <c r="AHZ370" s="28"/>
      <c r="AIA370" s="28"/>
      <c r="AIB370" s="28"/>
      <c r="AIC370" s="28"/>
      <c r="AID370" s="28"/>
      <c r="AIE370" s="28"/>
      <c r="AIF370" s="28"/>
      <c r="AIG370" s="28"/>
      <c r="AIH370" s="28"/>
      <c r="AII370" s="28"/>
      <c r="AIJ370" s="28"/>
      <c r="AIK370" s="28"/>
      <c r="AIL370" s="28"/>
      <c r="AIM370" s="28"/>
      <c r="AIN370" s="28"/>
      <c r="AIO370" s="28"/>
      <c r="AIP370" s="28"/>
      <c r="AIQ370" s="28"/>
      <c r="AIR370" s="28"/>
      <c r="AIS370" s="28"/>
      <c r="AIT370" s="28"/>
      <c r="AIU370" s="28"/>
      <c r="AIV370" s="28"/>
      <c r="AIW370" s="28"/>
      <c r="AIX370" s="28"/>
      <c r="AIY370" s="28"/>
      <c r="AIZ370" s="28"/>
      <c r="AJA370" s="28"/>
      <c r="AJB370" s="28"/>
      <c r="AJC370" s="28"/>
      <c r="AJD370" s="28"/>
      <c r="AJE370" s="28"/>
      <c r="AJF370" s="28"/>
      <c r="AJG370" s="28"/>
      <c r="AJH370" s="28"/>
      <c r="AJI370" s="28"/>
      <c r="AJJ370" s="28"/>
      <c r="AJK370" s="28"/>
      <c r="AJL370" s="28"/>
      <c r="AJM370" s="28"/>
      <c r="AJN370" s="28"/>
      <c r="AJO370" s="28"/>
      <c r="AJP370" s="28"/>
      <c r="AJQ370" s="28"/>
      <c r="AJR370" s="28"/>
      <c r="AJS370" s="28"/>
      <c r="AJT370" s="28"/>
      <c r="AJU370" s="28"/>
      <c r="AJV370" s="28"/>
      <c r="AJW370" s="28"/>
      <c r="AJX370" s="28"/>
      <c r="AJY370" s="28"/>
      <c r="AJZ370" s="28"/>
      <c r="AKA370" s="28"/>
      <c r="AKB370" s="28"/>
      <c r="AKC370" s="28"/>
      <c r="AKD370" s="28"/>
      <c r="AKE370" s="28"/>
      <c r="AKF370" s="28"/>
      <c r="AKG370" s="28"/>
      <c r="AKH370" s="28"/>
      <c r="AKI370" s="28"/>
      <c r="AKJ370" s="28"/>
      <c r="AKK370" s="28"/>
      <c r="AKL370" s="28"/>
      <c r="AKM370" s="28"/>
      <c r="AKN370" s="28"/>
      <c r="AKO370" s="28"/>
      <c r="AKP370" s="28"/>
      <c r="AKQ370" s="28"/>
      <c r="AKR370" s="28"/>
      <c r="AKS370" s="28"/>
      <c r="AKT370" s="28"/>
      <c r="AKU370" s="28"/>
      <c r="AKV370" s="28"/>
      <c r="AKW370" s="28"/>
      <c r="AKX370" s="28"/>
      <c r="AKY370" s="28"/>
      <c r="AKZ370" s="28"/>
      <c r="ALA370" s="28"/>
      <c r="ALB370" s="28"/>
      <c r="ALC370" s="28"/>
      <c r="ALD370" s="28"/>
      <c r="ALE370" s="28"/>
      <c r="ALF370" s="28"/>
      <c r="ALG370" s="28"/>
      <c r="ALH370" s="28"/>
      <c r="ALI370" s="28"/>
      <c r="ALJ370" s="28"/>
      <c r="ALK370" s="28"/>
      <c r="ALL370" s="28"/>
      <c r="ALM370" s="28"/>
      <c r="ALN370" s="28"/>
      <c r="ALO370" s="28"/>
      <c r="ALP370" s="28"/>
      <c r="ALQ370" s="28"/>
      <c r="ALR370" s="28"/>
      <c r="ALS370" s="28"/>
      <c r="ALT370" s="28"/>
      <c r="ALU370" s="28"/>
      <c r="ALV370" s="28"/>
      <c r="ALW370" s="28"/>
      <c r="ALX370" s="28"/>
      <c r="ALY370" s="28"/>
      <c r="ALZ370" s="28"/>
      <c r="AMA370" s="28"/>
      <c r="AMB370" s="28"/>
      <c r="AMC370" s="28"/>
      <c r="AMD370" s="28"/>
      <c r="AME370" s="28"/>
      <c r="AMF370" s="28"/>
      <c r="AMG370" s="28"/>
      <c r="AMH370" s="28"/>
      <c r="AMI370" s="28"/>
      <c r="AMJ370" s="28"/>
      <c r="AMK370" s="28"/>
      <c r="AML370" s="28"/>
      <c r="AMM370" s="28"/>
      <c r="AMN370" s="28"/>
      <c r="AMO370" s="28"/>
      <c r="AMP370" s="28"/>
      <c r="AMQ370" s="28"/>
      <c r="AMR370" s="28"/>
      <c r="AMS370" s="28"/>
      <c r="AMT370" s="28"/>
      <c r="AMU370" s="28"/>
      <c r="AMV370" s="28"/>
      <c r="AMW370" s="28"/>
      <c r="AMX370" s="28"/>
      <c r="AMY370" s="28"/>
      <c r="AMZ370" s="28"/>
      <c r="ANA370" s="28"/>
      <c r="ANB370" s="28"/>
      <c r="ANC370" s="28"/>
      <c r="AND370" s="28"/>
      <c r="ANE370" s="28"/>
      <c r="ANF370" s="28"/>
      <c r="ANG370" s="28"/>
      <c r="ANH370" s="28"/>
    </row>
    <row r="371" spans="3:1048" s="6" customFormat="1" ht="15" customHeight="1" x14ac:dyDescent="0.25">
      <c r="C371" s="6" t="str">
        <f t="shared" si="247"/>
        <v>State</v>
      </c>
      <c r="D371" s="6" t="str">
        <f t="shared" si="248"/>
        <v>HP6 50 DHPT 120  (50 gal)</v>
      </c>
      <c r="E371" s="6">
        <f t="shared" si="266"/>
        <v>230413</v>
      </c>
      <c r="F371" s="60">
        <f t="shared" si="202"/>
        <v>50</v>
      </c>
      <c r="G371" s="6" t="str">
        <f t="shared" si="249"/>
        <v>AOSmithHPTU50</v>
      </c>
      <c r="H371" s="60">
        <v>1</v>
      </c>
      <c r="I371" s="62">
        <v>0</v>
      </c>
      <c r="J371" s="61">
        <f t="shared" si="205"/>
        <v>2.4</v>
      </c>
      <c r="K371" s="61">
        <f t="shared" si="206"/>
        <v>0</v>
      </c>
      <c r="L371" s="127">
        <f t="shared" si="245"/>
        <v>0</v>
      </c>
      <c r="M371" s="169" t="str">
        <f t="shared" si="267"/>
        <v>StateHP650DHPT</v>
      </c>
      <c r="N371" s="97" t="s">
        <v>196</v>
      </c>
      <c r="O371" s="32">
        <v>1</v>
      </c>
      <c r="P371" s="81">
        <f t="shared" si="246"/>
        <v>23</v>
      </c>
      <c r="Q371" s="9" t="s">
        <v>42</v>
      </c>
      <c r="R371" s="68">
        <f t="shared" si="297"/>
        <v>4</v>
      </c>
      <c r="S371" s="68">
        <f t="shared" si="278"/>
        <v>230413</v>
      </c>
      <c r="T371" s="65" t="str">
        <f t="shared" si="250"/>
        <v>HP6 50 DHPT 120  (50 gal)</v>
      </c>
      <c r="U371" s="168">
        <f t="shared" si="255"/>
        <v>1</v>
      </c>
      <c r="V371" s="10" t="s">
        <v>74</v>
      </c>
      <c r="W371" s="11">
        <v>50</v>
      </c>
      <c r="X371" s="30" t="s">
        <v>84</v>
      </c>
      <c r="Y371" s="86" t="s">
        <v>109</v>
      </c>
      <c r="Z371" s="91" t="str">
        <f t="shared" si="280"/>
        <v>AOSmithHPTU50</v>
      </c>
      <c r="AA371" s="126">
        <v>0</v>
      </c>
      <c r="AB371" s="40">
        <v>2.4</v>
      </c>
      <c r="AC371" s="47" t="s">
        <v>9</v>
      </c>
      <c r="AD371" s="160" t="s">
        <v>10</v>
      </c>
      <c r="AE371" s="48">
        <v>42591</v>
      </c>
      <c r="AF371" s="49" t="s">
        <v>83</v>
      </c>
      <c r="AG371" s="138" t="str">
        <f t="shared" si="264"/>
        <v>2,     230413,   "HP6 50 DHPT 120  (50 gal)"</v>
      </c>
      <c r="AH371" s="140" t="str">
        <f t="shared" si="273"/>
        <v>State</v>
      </c>
      <c r="AI371" s="141" t="s">
        <v>690</v>
      </c>
      <c r="AJ371" s="166">
        <f t="shared" si="256"/>
        <v>1</v>
      </c>
      <c r="AK371" s="138" t="str">
        <f t="shared" si="265"/>
        <v xml:space="preserve">          case  HP6 50 DHPT 120  (50 gal)   :   "StateHP650DHPT"</v>
      </c>
      <c r="AL371"/>
      <c r="AM371"/>
      <c r="AN371"/>
      <c r="AO371"/>
      <c r="AP371"/>
      <c r="AQ371"/>
      <c r="AR371"/>
      <c r="AS371"/>
      <c r="AT371"/>
      <c r="AU371"/>
      <c r="AV371"/>
      <c r="AW371"/>
      <c r="AX371"/>
      <c r="AY371"/>
      <c r="AZ371"/>
      <c r="BA371"/>
      <c r="BB371"/>
    </row>
    <row r="372" spans="3:1048" s="6" customFormat="1" ht="15" customHeight="1" x14ac:dyDescent="0.25">
      <c r="C372" s="6" t="str">
        <f t="shared" si="247"/>
        <v>State</v>
      </c>
      <c r="D372" s="6" t="str">
        <f t="shared" si="248"/>
        <v>HP6 66 DHPT 120  (66 gal)</v>
      </c>
      <c r="E372" s="6">
        <f t="shared" si="266"/>
        <v>230514</v>
      </c>
      <c r="F372" s="60">
        <f t="shared" si="202"/>
        <v>66</v>
      </c>
      <c r="G372" s="6" t="str">
        <f t="shared" si="249"/>
        <v>AOSmithHPTU66</v>
      </c>
      <c r="H372" s="60">
        <v>1</v>
      </c>
      <c r="I372" s="62">
        <v>0</v>
      </c>
      <c r="J372" s="61">
        <f t="shared" si="205"/>
        <v>2.56</v>
      </c>
      <c r="K372" s="61">
        <f t="shared" si="206"/>
        <v>0</v>
      </c>
      <c r="L372" s="127">
        <f t="shared" si="245"/>
        <v>0</v>
      </c>
      <c r="M372" s="169" t="str">
        <f t="shared" si="267"/>
        <v>StateHP666DHPT</v>
      </c>
      <c r="N372" s="97" t="s">
        <v>196</v>
      </c>
      <c r="O372" s="32">
        <v>1</v>
      </c>
      <c r="P372" s="81">
        <f t="shared" si="246"/>
        <v>23</v>
      </c>
      <c r="Q372" s="9" t="s">
        <v>42</v>
      </c>
      <c r="R372" s="68">
        <f t="shared" si="297"/>
        <v>5</v>
      </c>
      <c r="S372" s="68">
        <f t="shared" si="278"/>
        <v>230514</v>
      </c>
      <c r="T372" s="65" t="str">
        <f t="shared" si="250"/>
        <v>HP6 66 DHPT 120  (66 gal)</v>
      </c>
      <c r="U372" s="168">
        <f t="shared" si="255"/>
        <v>1</v>
      </c>
      <c r="V372" s="10" t="s">
        <v>75</v>
      </c>
      <c r="W372" s="11">
        <v>66</v>
      </c>
      <c r="X372" s="30" t="s">
        <v>85</v>
      </c>
      <c r="Y372" s="86" t="s">
        <v>105</v>
      </c>
      <c r="Z372" s="91" t="str">
        <f t="shared" si="280"/>
        <v>AOSmithHPTU66</v>
      </c>
      <c r="AA372" s="126">
        <v>0</v>
      </c>
      <c r="AB372" s="40">
        <v>2.56</v>
      </c>
      <c r="AC372" s="47">
        <v>3</v>
      </c>
      <c r="AD372" s="160" t="s">
        <v>10</v>
      </c>
      <c r="AE372" s="48">
        <v>42591</v>
      </c>
      <c r="AF372" s="49" t="s">
        <v>83</v>
      </c>
      <c r="AG372" s="138" t="str">
        <f t="shared" si="264"/>
        <v>2,     230514,   "HP6 66 DHPT 120  (66 gal)"</v>
      </c>
      <c r="AH372" s="140" t="str">
        <f t="shared" si="273"/>
        <v>State</v>
      </c>
      <c r="AI372" s="141" t="s">
        <v>691</v>
      </c>
      <c r="AJ372" s="166">
        <f t="shared" si="256"/>
        <v>1</v>
      </c>
      <c r="AK372" s="138" t="str">
        <f t="shared" si="265"/>
        <v xml:space="preserve">          case  HP6 66 DHPT 120  (66 gal)   :   "StateHP666DHPT"</v>
      </c>
      <c r="AL372"/>
      <c r="AM372"/>
      <c r="AN372"/>
      <c r="AO372"/>
      <c r="AP372"/>
      <c r="AQ372"/>
      <c r="AR372"/>
      <c r="AS372"/>
      <c r="AT372"/>
      <c r="AU372"/>
      <c r="AV372"/>
      <c r="AW372"/>
      <c r="AX372"/>
      <c r="AY372"/>
      <c r="AZ372"/>
      <c r="BA372"/>
      <c r="BB372"/>
    </row>
    <row r="373" spans="3:1048" s="6" customFormat="1" ht="15" customHeight="1" x14ac:dyDescent="0.25">
      <c r="C373" s="6" t="str">
        <f t="shared" si="247"/>
        <v>State</v>
      </c>
      <c r="D373" s="6" t="str">
        <f t="shared" si="248"/>
        <v>HP6 80 DHPT 120  (80 gal)</v>
      </c>
      <c r="E373" s="6">
        <f t="shared" si="266"/>
        <v>230615</v>
      </c>
      <c r="F373" s="60">
        <f t="shared" si="202"/>
        <v>80</v>
      </c>
      <c r="G373" s="6" t="str">
        <f t="shared" si="249"/>
        <v>AOSmithHPTU80</v>
      </c>
      <c r="H373" s="60">
        <v>1</v>
      </c>
      <c r="I373" s="62">
        <v>0</v>
      </c>
      <c r="J373" s="61">
        <f t="shared" si="205"/>
        <v>2.7</v>
      </c>
      <c r="K373" s="61">
        <f t="shared" si="206"/>
        <v>0</v>
      </c>
      <c r="L373" s="127">
        <f t="shared" si="245"/>
        <v>0</v>
      </c>
      <c r="M373" s="169" t="str">
        <f t="shared" si="267"/>
        <v>StateHP680DHPT</v>
      </c>
      <c r="N373" s="97" t="s">
        <v>196</v>
      </c>
      <c r="O373" s="32">
        <v>1</v>
      </c>
      <c r="P373" s="81">
        <f t="shared" si="246"/>
        <v>23</v>
      </c>
      <c r="Q373" s="9" t="s">
        <v>42</v>
      </c>
      <c r="R373" s="68">
        <f t="shared" si="297"/>
        <v>6</v>
      </c>
      <c r="S373" s="68">
        <f t="shared" si="278"/>
        <v>230615</v>
      </c>
      <c r="T373" s="65" t="str">
        <f t="shared" si="250"/>
        <v>HP6 80 DHPT 120  (80 gal)</v>
      </c>
      <c r="U373" s="168">
        <f t="shared" si="255"/>
        <v>1</v>
      </c>
      <c r="V373" s="10" t="s">
        <v>76</v>
      </c>
      <c r="W373" s="11">
        <v>80</v>
      </c>
      <c r="X373" s="30" t="s">
        <v>86</v>
      </c>
      <c r="Y373" s="86" t="s">
        <v>106</v>
      </c>
      <c r="Z373" s="91" t="str">
        <f t="shared" si="280"/>
        <v>AOSmithHPTU80</v>
      </c>
      <c r="AA373" s="126">
        <v>0</v>
      </c>
      <c r="AB373" s="40">
        <v>2.7</v>
      </c>
      <c r="AC373" s="47" t="s">
        <v>15</v>
      </c>
      <c r="AD373" s="160" t="s">
        <v>10</v>
      </c>
      <c r="AE373" s="48">
        <v>42591</v>
      </c>
      <c r="AF373" s="49" t="s">
        <v>83</v>
      </c>
      <c r="AG373" s="138" t="str">
        <f t="shared" si="264"/>
        <v>2,     230615,   "HP6 80 DHPT 120  (80 gal)"</v>
      </c>
      <c r="AH373" s="140" t="str">
        <f t="shared" si="273"/>
        <v>State</v>
      </c>
      <c r="AI373" s="141" t="s">
        <v>692</v>
      </c>
      <c r="AJ373" s="166">
        <f t="shared" si="256"/>
        <v>1</v>
      </c>
      <c r="AK373" s="138" t="str">
        <f t="shared" si="265"/>
        <v xml:space="preserve">          case  HP6 80 DHPT 120  (80 gal)   :   "StateHP680DHPT"</v>
      </c>
      <c r="AL373"/>
      <c r="AM373"/>
      <c r="AN373"/>
      <c r="AO373"/>
      <c r="AP373"/>
      <c r="AQ373"/>
      <c r="AR373"/>
      <c r="AS373"/>
      <c r="AT373"/>
      <c r="AU373"/>
      <c r="AV373"/>
      <c r="AW373"/>
      <c r="AX373"/>
      <c r="AY373"/>
      <c r="AZ373"/>
      <c r="BA373"/>
      <c r="BB373"/>
    </row>
    <row r="374" spans="3:1048" s="6" customFormat="1" ht="15" customHeight="1" x14ac:dyDescent="0.25">
      <c r="C374" s="6" t="str">
        <f t="shared" ref="C374:C411" si="298">Q374</f>
        <v>State</v>
      </c>
      <c r="D374" s="6" t="str">
        <f t="shared" ref="D374:D411" si="299">T374</f>
        <v>HPX 50 DHPT 120  (50 gal)</v>
      </c>
      <c r="E374" s="6">
        <f t="shared" si="266"/>
        <v>230713</v>
      </c>
      <c r="F374" s="60">
        <f t="shared" si="202"/>
        <v>50</v>
      </c>
      <c r="G374" s="6" t="str">
        <f t="shared" ref="G374:G412" si="300">Z374</f>
        <v>AOSmithHPTU50</v>
      </c>
      <c r="H374" s="62">
        <v>0</v>
      </c>
      <c r="I374" s="60">
        <v>1</v>
      </c>
      <c r="J374" s="61">
        <f t="shared" si="205"/>
        <v>0</v>
      </c>
      <c r="K374" s="61">
        <f t="shared" si="206"/>
        <v>2.9</v>
      </c>
      <c r="L374" s="127">
        <f t="shared" si="245"/>
        <v>0</v>
      </c>
      <c r="M374" s="169" t="str">
        <f t="shared" si="267"/>
        <v>StateHPX50DHPT</v>
      </c>
      <c r="N374" s="97" t="s">
        <v>196</v>
      </c>
      <c r="O374" s="32">
        <v>3</v>
      </c>
      <c r="P374" s="81">
        <f t="shared" si="246"/>
        <v>23</v>
      </c>
      <c r="Q374" s="9" t="s">
        <v>42</v>
      </c>
      <c r="R374" s="68">
        <f t="shared" si="297"/>
        <v>7</v>
      </c>
      <c r="S374" s="68">
        <f t="shared" si="278"/>
        <v>230713</v>
      </c>
      <c r="T374" s="65" t="str">
        <f t="shared" si="250"/>
        <v>HPX 50 DHPT 120  (50 gal)</v>
      </c>
      <c r="U374" s="168">
        <f t="shared" si="255"/>
        <v>1</v>
      </c>
      <c r="V374" s="10" t="s">
        <v>43</v>
      </c>
      <c r="W374" s="11">
        <v>50</v>
      </c>
      <c r="X374" s="30" t="s">
        <v>84</v>
      </c>
      <c r="Y374" s="86" t="s">
        <v>109</v>
      </c>
      <c r="Z374" s="91" t="str">
        <f t="shared" si="280"/>
        <v>AOSmithHPTU50</v>
      </c>
      <c r="AA374" s="126">
        <v>0</v>
      </c>
      <c r="AB374" s="40" t="s">
        <v>10</v>
      </c>
      <c r="AC374" s="47" t="s">
        <v>9</v>
      </c>
      <c r="AD374" s="160">
        <v>2.9</v>
      </c>
      <c r="AE374" s="48">
        <v>42545</v>
      </c>
      <c r="AF374" s="49" t="s">
        <v>83</v>
      </c>
      <c r="AG374" s="138" t="str">
        <f t="shared" si="264"/>
        <v>2,     230713,   "HPX 50 DHPT 120  (50 gal)"</v>
      </c>
      <c r="AH374" s="140" t="str">
        <f t="shared" si="273"/>
        <v>State</v>
      </c>
      <c r="AI374" s="141" t="s">
        <v>693</v>
      </c>
      <c r="AJ374" s="166">
        <f t="shared" si="256"/>
        <v>1</v>
      </c>
      <c r="AK374" s="138" t="str">
        <f t="shared" si="265"/>
        <v xml:space="preserve">          case  HPX 50 DHPT 120  (50 gal)   :   "StateHPX50DHPT"</v>
      </c>
      <c r="AL374"/>
      <c r="AM374"/>
      <c r="AN374"/>
      <c r="AO374"/>
      <c r="AP374"/>
      <c r="AQ374"/>
      <c r="AR374"/>
      <c r="AS374"/>
      <c r="AT374"/>
      <c r="AU374"/>
      <c r="AV374"/>
      <c r="AW374"/>
      <c r="AX374"/>
      <c r="AY374"/>
      <c r="AZ374"/>
      <c r="BA374"/>
      <c r="BB374"/>
      <c r="BC374"/>
      <c r="BD374"/>
      <c r="BE374"/>
      <c r="BF374"/>
      <c r="BG374"/>
      <c r="BH374"/>
      <c r="BI374"/>
      <c r="BJ374"/>
      <c r="BK374"/>
      <c r="BL374"/>
      <c r="BM374"/>
      <c r="BN374"/>
      <c r="BO374"/>
      <c r="BP374"/>
      <c r="BQ374"/>
      <c r="BR374"/>
      <c r="BS374"/>
      <c r="BT374"/>
      <c r="BU374"/>
      <c r="BV374"/>
      <c r="BW374"/>
      <c r="BX374"/>
      <c r="BY374"/>
      <c r="BZ374"/>
      <c r="CA374"/>
      <c r="CB374"/>
      <c r="CC374"/>
      <c r="CD374"/>
      <c r="CE374"/>
      <c r="CF374"/>
      <c r="CG374"/>
      <c r="CH374"/>
      <c r="CI374"/>
      <c r="CJ374"/>
      <c r="CK374"/>
      <c r="CL374"/>
      <c r="CM374"/>
      <c r="CN374"/>
      <c r="CO374"/>
      <c r="CP374"/>
      <c r="CQ374"/>
      <c r="CR374"/>
      <c r="CS374"/>
      <c r="CT374"/>
      <c r="CU374"/>
      <c r="CV374"/>
      <c r="CW374"/>
      <c r="CX374"/>
      <c r="CY374"/>
      <c r="CZ374"/>
      <c r="DA374"/>
      <c r="DB374"/>
      <c r="DC374"/>
      <c r="DD374"/>
      <c r="DE374"/>
      <c r="DF374"/>
      <c r="DG374"/>
      <c r="DH374"/>
      <c r="DI374"/>
      <c r="DJ374"/>
      <c r="DK374"/>
      <c r="DL374"/>
      <c r="DM374"/>
      <c r="DN374"/>
      <c r="DO374"/>
      <c r="DP374"/>
      <c r="DQ374"/>
      <c r="DR374"/>
      <c r="DS374"/>
      <c r="DT374"/>
      <c r="DU374"/>
      <c r="DV374"/>
      <c r="DW374"/>
      <c r="DX374"/>
      <c r="DY374"/>
      <c r="DZ374"/>
      <c r="EA374"/>
      <c r="EB374"/>
      <c r="EC374"/>
      <c r="ED374"/>
      <c r="EE374"/>
      <c r="EF374"/>
      <c r="EG374"/>
      <c r="EH374"/>
      <c r="EI374"/>
      <c r="EJ374"/>
      <c r="EK374"/>
      <c r="EL374"/>
      <c r="EM374"/>
      <c r="EN374"/>
      <c r="EO374"/>
      <c r="EP374"/>
      <c r="EQ374"/>
      <c r="ER374"/>
      <c r="ES374"/>
      <c r="ET374"/>
      <c r="EU374"/>
      <c r="EV374"/>
      <c r="EW374"/>
      <c r="EX374"/>
      <c r="EY374"/>
      <c r="EZ374"/>
      <c r="FA374"/>
      <c r="FB374"/>
      <c r="FC374"/>
      <c r="FD374"/>
      <c r="FE374"/>
      <c r="FF374"/>
      <c r="FG374"/>
      <c r="FH374"/>
      <c r="FI374"/>
      <c r="FJ374"/>
      <c r="FK374"/>
      <c r="FL374"/>
      <c r="FM374"/>
      <c r="FN374"/>
      <c r="FO374"/>
      <c r="FP374"/>
      <c r="FQ374"/>
      <c r="FR374"/>
      <c r="FS374"/>
      <c r="FT374"/>
      <c r="FU374"/>
      <c r="FV374"/>
      <c r="FW374"/>
      <c r="FX374"/>
      <c r="FY374"/>
      <c r="FZ374"/>
      <c r="GA374"/>
      <c r="GB374"/>
      <c r="GC374"/>
      <c r="GD374"/>
      <c r="GE374"/>
      <c r="GF374"/>
      <c r="GG374"/>
      <c r="GH374"/>
      <c r="GI374"/>
      <c r="GJ374"/>
      <c r="GK374"/>
      <c r="GL374"/>
      <c r="GM374"/>
      <c r="GN374"/>
      <c r="GO374"/>
      <c r="GP374"/>
      <c r="GQ374"/>
      <c r="GR374"/>
      <c r="GS374"/>
      <c r="GT374"/>
      <c r="GU374"/>
      <c r="GV374"/>
      <c r="GW374"/>
      <c r="GX374"/>
      <c r="GY374"/>
      <c r="GZ374"/>
      <c r="HA374"/>
      <c r="HB374"/>
      <c r="HC374"/>
      <c r="HD374"/>
      <c r="HE374"/>
      <c r="HF374"/>
      <c r="HG374"/>
      <c r="HH374"/>
      <c r="HI374"/>
      <c r="HJ374"/>
      <c r="HK374"/>
      <c r="HL374"/>
      <c r="HM374"/>
      <c r="HN374"/>
      <c r="HO374"/>
      <c r="HP374"/>
      <c r="HQ374"/>
      <c r="HR374"/>
      <c r="HS374"/>
      <c r="HT374"/>
      <c r="HU374"/>
      <c r="HV374"/>
      <c r="HW374"/>
      <c r="HX374"/>
      <c r="HY374"/>
      <c r="HZ374"/>
      <c r="IA374"/>
      <c r="IB374"/>
      <c r="IC374"/>
      <c r="ID374"/>
      <c r="IE374"/>
      <c r="IF374"/>
      <c r="IG374"/>
      <c r="IH374"/>
      <c r="II374"/>
      <c r="IJ374"/>
      <c r="IK374"/>
      <c r="IL374"/>
      <c r="IM374"/>
      <c r="IN374"/>
      <c r="IO374"/>
      <c r="IP374"/>
      <c r="IQ374"/>
      <c r="IR374"/>
      <c r="IS374"/>
      <c r="IT374"/>
      <c r="IU374"/>
      <c r="IV374"/>
      <c r="IW374"/>
      <c r="IX374"/>
      <c r="IY374"/>
      <c r="IZ374"/>
      <c r="JA374"/>
      <c r="JB374"/>
      <c r="JC374"/>
      <c r="JD374"/>
      <c r="JE374"/>
      <c r="JF374"/>
      <c r="JG374"/>
      <c r="JH374"/>
      <c r="JI374"/>
      <c r="JJ374"/>
      <c r="JK374"/>
      <c r="JL374"/>
      <c r="JM374"/>
      <c r="JN374"/>
      <c r="JO374"/>
      <c r="JP374"/>
      <c r="JQ374"/>
      <c r="JR374"/>
      <c r="JS374"/>
      <c r="JT374"/>
      <c r="JU374"/>
      <c r="JV374"/>
      <c r="JW374"/>
      <c r="JX374"/>
      <c r="JY374"/>
      <c r="JZ374"/>
      <c r="KA374"/>
      <c r="KB374"/>
      <c r="KC374"/>
      <c r="KD374"/>
      <c r="KE374"/>
      <c r="KF374"/>
      <c r="KG374"/>
      <c r="KH374"/>
      <c r="KI374"/>
      <c r="KJ374"/>
      <c r="KK374"/>
      <c r="KL374"/>
      <c r="KM374"/>
      <c r="KN374"/>
      <c r="KO374"/>
      <c r="KP374"/>
      <c r="KQ374"/>
      <c r="KR374"/>
      <c r="KS374"/>
      <c r="KT374"/>
      <c r="KU374"/>
      <c r="KV374"/>
      <c r="KW374"/>
      <c r="KX374"/>
      <c r="KY374"/>
      <c r="KZ374"/>
      <c r="LA374"/>
      <c r="LB374"/>
      <c r="LC374"/>
      <c r="LD374"/>
      <c r="LE374"/>
      <c r="LF374"/>
      <c r="LG374"/>
      <c r="LH374"/>
      <c r="LI374"/>
      <c r="LJ374"/>
      <c r="LK374"/>
      <c r="LL374"/>
      <c r="LM374"/>
      <c r="LN374"/>
      <c r="LO374"/>
      <c r="LP374"/>
      <c r="LQ374"/>
      <c r="LR374"/>
      <c r="LS374"/>
      <c r="LT374"/>
      <c r="LU374"/>
      <c r="LV374"/>
      <c r="LW374"/>
      <c r="LX374"/>
      <c r="LY374"/>
      <c r="LZ374"/>
      <c r="MA374"/>
      <c r="MB374"/>
      <c r="MC374"/>
      <c r="MD374"/>
      <c r="ME374"/>
      <c r="MF374"/>
      <c r="MG374"/>
      <c r="MH374"/>
      <c r="MI374"/>
      <c r="MJ374"/>
      <c r="MK374"/>
      <c r="ML374"/>
      <c r="MM374"/>
      <c r="MN374"/>
      <c r="MO374"/>
      <c r="MP374"/>
      <c r="MQ374"/>
      <c r="MR374"/>
      <c r="MS374"/>
      <c r="MT374"/>
      <c r="MU374"/>
      <c r="MV374"/>
      <c r="MW374"/>
      <c r="MX374"/>
      <c r="MY374"/>
      <c r="MZ374"/>
      <c r="NA374"/>
      <c r="NB374"/>
      <c r="NC374"/>
      <c r="ND374"/>
      <c r="NE374"/>
      <c r="NF374"/>
      <c r="NG374"/>
      <c r="NH374"/>
      <c r="NI374"/>
      <c r="NJ374"/>
      <c r="NK374"/>
      <c r="NL374"/>
      <c r="NM374"/>
      <c r="NN374"/>
      <c r="NO374"/>
      <c r="NP374"/>
      <c r="NQ374"/>
      <c r="NR374"/>
      <c r="NS374"/>
      <c r="NT374"/>
      <c r="NU374"/>
      <c r="NV374"/>
      <c r="NW374"/>
      <c r="NX374"/>
      <c r="NY374"/>
      <c r="NZ374"/>
      <c r="OA374"/>
      <c r="OB374"/>
      <c r="OC374"/>
      <c r="OD374"/>
      <c r="OE374"/>
      <c r="OF374"/>
      <c r="OG374"/>
      <c r="OH374"/>
      <c r="OI374"/>
      <c r="OJ374"/>
      <c r="OK374"/>
      <c r="OL374"/>
      <c r="OM374"/>
      <c r="ON374"/>
      <c r="OO374"/>
      <c r="OP374"/>
      <c r="OQ374"/>
      <c r="OR374"/>
      <c r="OS374"/>
      <c r="OT374"/>
      <c r="OU374"/>
      <c r="OV374"/>
      <c r="OW374"/>
      <c r="OX374"/>
      <c r="OY374"/>
      <c r="OZ374"/>
      <c r="PA374"/>
      <c r="PB374"/>
      <c r="PC374"/>
      <c r="PD374"/>
      <c r="PE374"/>
      <c r="PF374"/>
      <c r="PG374"/>
      <c r="PH374"/>
      <c r="PI374"/>
      <c r="PJ374"/>
      <c r="PK374"/>
      <c r="PL374"/>
      <c r="PM374"/>
      <c r="PN374"/>
      <c r="PO374"/>
      <c r="PP374"/>
      <c r="PQ374"/>
      <c r="PR374"/>
      <c r="PS374"/>
      <c r="PT374"/>
      <c r="PU374"/>
      <c r="PV374"/>
      <c r="PW374"/>
      <c r="PX374"/>
      <c r="PY374"/>
      <c r="PZ374"/>
      <c r="QA374"/>
      <c r="QB374"/>
      <c r="QC374"/>
      <c r="QD374"/>
      <c r="QE374"/>
      <c r="QF374"/>
      <c r="QG374"/>
      <c r="QH374"/>
      <c r="QI374"/>
      <c r="QJ374"/>
      <c r="QK374"/>
      <c r="QL374"/>
      <c r="QM374"/>
      <c r="QN374"/>
      <c r="QO374"/>
      <c r="QP374"/>
      <c r="QQ374"/>
      <c r="QR374"/>
      <c r="QS374"/>
      <c r="QT374"/>
      <c r="QU374"/>
      <c r="QV374"/>
      <c r="QW374"/>
      <c r="QX374"/>
      <c r="QY374"/>
      <c r="QZ374"/>
      <c r="RA374"/>
      <c r="RB374"/>
      <c r="RC374"/>
      <c r="RD374"/>
      <c r="RE374"/>
      <c r="RF374"/>
      <c r="RG374"/>
      <c r="RH374"/>
      <c r="RI374"/>
      <c r="RJ374"/>
      <c r="RK374"/>
      <c r="RL374"/>
      <c r="RM374"/>
      <c r="RN374"/>
      <c r="RO374"/>
      <c r="RP374"/>
      <c r="RQ374"/>
      <c r="RR374"/>
      <c r="RS374"/>
      <c r="RT374"/>
      <c r="RU374"/>
      <c r="RV374"/>
      <c r="RW374"/>
      <c r="RX374"/>
      <c r="RY374"/>
      <c r="RZ374"/>
      <c r="SA374"/>
      <c r="SB374"/>
      <c r="SC374"/>
      <c r="SD374"/>
      <c r="SE374"/>
      <c r="SF374"/>
      <c r="SG374"/>
      <c r="SH374"/>
      <c r="SI374"/>
      <c r="SJ374"/>
      <c r="SK374"/>
      <c r="SL374"/>
      <c r="SM374"/>
      <c r="SN374"/>
      <c r="SO374"/>
      <c r="SP374"/>
      <c r="SQ374"/>
      <c r="SR374"/>
      <c r="SS374"/>
      <c r="ST374"/>
      <c r="SU374"/>
      <c r="SV374"/>
      <c r="SW374"/>
      <c r="SX374"/>
      <c r="SY374"/>
      <c r="SZ374"/>
      <c r="TA374"/>
      <c r="TB374"/>
      <c r="TC374"/>
      <c r="TD374"/>
      <c r="TE374"/>
      <c r="TF374"/>
      <c r="TG374"/>
      <c r="TH374"/>
      <c r="TI374"/>
      <c r="TJ374"/>
      <c r="TK374"/>
      <c r="TL374"/>
      <c r="TM374"/>
      <c r="TN374"/>
      <c r="TO374"/>
      <c r="TP374"/>
      <c r="TQ374"/>
      <c r="TR374"/>
      <c r="TS374"/>
      <c r="TT374"/>
      <c r="TU374"/>
      <c r="TV374"/>
      <c r="TW374"/>
      <c r="TX374"/>
      <c r="TY374"/>
      <c r="TZ374"/>
      <c r="UA374"/>
      <c r="UB374"/>
      <c r="UC374"/>
      <c r="UD374"/>
      <c r="UE374"/>
      <c r="UF374"/>
      <c r="UG374"/>
      <c r="UH374"/>
      <c r="UI374"/>
      <c r="UJ374"/>
      <c r="UK374"/>
      <c r="UL374"/>
      <c r="UM374"/>
      <c r="UN374"/>
      <c r="UO374"/>
      <c r="UP374"/>
      <c r="UQ374"/>
      <c r="UR374"/>
      <c r="US374"/>
      <c r="UT374"/>
      <c r="UU374"/>
      <c r="UV374"/>
      <c r="UW374"/>
      <c r="UX374"/>
      <c r="UY374"/>
      <c r="UZ374"/>
      <c r="VA374"/>
      <c r="VB374"/>
      <c r="VC374"/>
      <c r="VD374"/>
      <c r="VE374"/>
      <c r="VF374"/>
      <c r="VG374"/>
      <c r="VH374"/>
      <c r="VI374"/>
      <c r="VJ374"/>
      <c r="VK374"/>
      <c r="VL374"/>
      <c r="VM374"/>
      <c r="VN374"/>
      <c r="VO374"/>
      <c r="VP374"/>
      <c r="VQ374"/>
      <c r="VR374"/>
      <c r="VS374"/>
      <c r="VT374"/>
      <c r="VU374"/>
      <c r="VV374"/>
      <c r="VW374"/>
      <c r="VX374"/>
      <c r="VY374"/>
      <c r="VZ374"/>
      <c r="WA374"/>
      <c r="WB374"/>
      <c r="WC374"/>
      <c r="WD374"/>
      <c r="WE374"/>
      <c r="WF374"/>
      <c r="WG374"/>
      <c r="WH374"/>
      <c r="WI374"/>
      <c r="WJ374"/>
      <c r="WK374"/>
      <c r="WL374"/>
      <c r="WM374"/>
      <c r="WN374"/>
      <c r="WO374"/>
      <c r="WP374"/>
      <c r="WQ374"/>
      <c r="WR374"/>
      <c r="WS374"/>
      <c r="WT374"/>
      <c r="WU374"/>
      <c r="WV374"/>
      <c r="WW374"/>
      <c r="WX374"/>
      <c r="WY374"/>
      <c r="WZ374"/>
      <c r="XA374"/>
      <c r="XB374"/>
      <c r="XC374"/>
      <c r="XD374"/>
      <c r="XE374"/>
      <c r="XF374"/>
      <c r="XG374"/>
      <c r="XH374"/>
      <c r="XI374"/>
      <c r="XJ374"/>
      <c r="XK374"/>
      <c r="XL374"/>
      <c r="XM374"/>
      <c r="XN374"/>
      <c r="XO374"/>
      <c r="XP374"/>
      <c r="XQ374"/>
      <c r="XR374"/>
      <c r="XS374"/>
      <c r="XT374"/>
      <c r="XU374"/>
      <c r="XV374"/>
      <c r="XW374"/>
      <c r="XX374"/>
      <c r="XY374"/>
      <c r="XZ374"/>
      <c r="YA374"/>
      <c r="YB374"/>
      <c r="YC374"/>
      <c r="YD374"/>
      <c r="YE374"/>
      <c r="YF374"/>
      <c r="YG374"/>
      <c r="YH374"/>
      <c r="YI374"/>
      <c r="YJ374"/>
      <c r="YK374"/>
      <c r="YL374"/>
      <c r="YM374"/>
      <c r="YN374"/>
      <c r="YO374"/>
      <c r="YP374"/>
      <c r="YQ374"/>
      <c r="YR374"/>
      <c r="YS374"/>
      <c r="YT374"/>
      <c r="YU374"/>
      <c r="YV374"/>
      <c r="YW374"/>
      <c r="YX374"/>
      <c r="YY374"/>
      <c r="YZ374"/>
      <c r="ZA374"/>
      <c r="ZB374"/>
      <c r="ZC374"/>
      <c r="ZD374"/>
      <c r="ZE374"/>
      <c r="ZF374"/>
      <c r="ZG374"/>
      <c r="ZH374"/>
      <c r="ZI374"/>
      <c r="ZJ374"/>
      <c r="ZK374"/>
      <c r="ZL374"/>
      <c r="ZM374"/>
      <c r="ZN374"/>
      <c r="ZO374"/>
      <c r="ZP374"/>
      <c r="ZQ374"/>
      <c r="ZR374"/>
      <c r="ZS374"/>
      <c r="ZT374"/>
      <c r="ZU374"/>
      <c r="ZV374"/>
      <c r="ZW374"/>
      <c r="ZX374"/>
      <c r="ZY374"/>
      <c r="ZZ374"/>
      <c r="AAA374"/>
      <c r="AAB374"/>
      <c r="AAC374"/>
      <c r="AAD374"/>
      <c r="AAE374"/>
      <c r="AAF374"/>
      <c r="AAG374"/>
      <c r="AAH374"/>
      <c r="AAI374"/>
      <c r="AAJ374"/>
      <c r="AAK374"/>
      <c r="AAL374"/>
      <c r="AAM374"/>
      <c r="AAN374"/>
      <c r="AAO374"/>
      <c r="AAP374"/>
      <c r="AAQ374"/>
      <c r="AAR374"/>
      <c r="AAS374"/>
      <c r="AAT374"/>
      <c r="AAU374"/>
      <c r="AAV374"/>
      <c r="AAW374"/>
      <c r="AAX374"/>
      <c r="AAY374"/>
      <c r="AAZ374"/>
      <c r="ABA374"/>
      <c r="ABB374"/>
      <c r="ABC374"/>
      <c r="ABD374"/>
      <c r="ABE374"/>
      <c r="ABF374"/>
      <c r="ABG374"/>
      <c r="ABH374"/>
      <c r="ABI374"/>
      <c r="ABJ374"/>
      <c r="ABK374"/>
      <c r="ABL374"/>
      <c r="ABM374"/>
      <c r="ABN374"/>
      <c r="ABO374"/>
      <c r="ABP374"/>
      <c r="ABQ374"/>
      <c r="ABR374"/>
      <c r="ABS374"/>
      <c r="ABT374"/>
      <c r="ABU374"/>
      <c r="ABV374"/>
      <c r="ABW374"/>
      <c r="ABX374"/>
      <c r="ABY374"/>
      <c r="ABZ374"/>
      <c r="ACA374"/>
      <c r="ACB374"/>
      <c r="ACC374"/>
      <c r="ACD374"/>
      <c r="ACE374"/>
      <c r="ACF374"/>
      <c r="ACG374"/>
      <c r="ACH374"/>
      <c r="ACI374"/>
      <c r="ACJ374"/>
      <c r="ACK374"/>
      <c r="ACL374"/>
      <c r="ACM374"/>
      <c r="ACN374"/>
      <c r="ACO374"/>
      <c r="ACP374"/>
      <c r="ACQ374"/>
      <c r="ACR374"/>
      <c r="ACS374"/>
      <c r="ACT374"/>
      <c r="ACU374"/>
      <c r="ACV374"/>
      <c r="ACW374"/>
      <c r="ACX374"/>
      <c r="ACY374"/>
      <c r="ACZ374"/>
      <c r="ADA374"/>
      <c r="ADB374"/>
      <c r="ADC374"/>
      <c r="ADD374"/>
      <c r="ADE374"/>
      <c r="ADF374"/>
      <c r="ADG374"/>
      <c r="ADH374"/>
      <c r="ADI374"/>
      <c r="ADJ374"/>
      <c r="ADK374"/>
      <c r="ADL374"/>
      <c r="ADM374"/>
      <c r="ADN374"/>
      <c r="ADO374"/>
      <c r="ADP374"/>
      <c r="ADQ374"/>
      <c r="ADR374"/>
      <c r="ADS374"/>
      <c r="ADT374"/>
      <c r="ADU374"/>
      <c r="ADV374"/>
      <c r="ADW374"/>
      <c r="ADX374"/>
      <c r="ADY374"/>
      <c r="ADZ374"/>
      <c r="AEA374"/>
      <c r="AEB374"/>
      <c r="AEC374"/>
      <c r="AED374"/>
      <c r="AEE374"/>
      <c r="AEF374"/>
      <c r="AEG374"/>
      <c r="AEH374"/>
      <c r="AEI374"/>
      <c r="AEJ374"/>
      <c r="AEK374"/>
      <c r="AEL374"/>
      <c r="AEM374"/>
      <c r="AEN374"/>
      <c r="AEO374"/>
      <c r="AEP374"/>
      <c r="AEQ374"/>
      <c r="AER374"/>
      <c r="AES374"/>
      <c r="AET374"/>
      <c r="AEU374"/>
      <c r="AEV374"/>
      <c r="AEW374"/>
      <c r="AEX374"/>
      <c r="AEY374"/>
      <c r="AEZ374"/>
      <c r="AFA374"/>
      <c r="AFB374"/>
      <c r="AFC374"/>
      <c r="AFD374"/>
      <c r="AFE374"/>
      <c r="AFF374"/>
      <c r="AFG374"/>
      <c r="AFH374"/>
      <c r="AFI374"/>
      <c r="AFJ374"/>
      <c r="AFK374"/>
      <c r="AFL374"/>
      <c r="AFM374"/>
      <c r="AFN374"/>
      <c r="AFO374"/>
      <c r="AFP374"/>
      <c r="AFQ374"/>
      <c r="AFR374"/>
      <c r="AFS374"/>
      <c r="AFT374"/>
      <c r="AFU374"/>
      <c r="AFV374"/>
      <c r="AFW374"/>
      <c r="AFX374"/>
      <c r="AFY374"/>
      <c r="AFZ374"/>
      <c r="AGA374"/>
      <c r="AGB374"/>
      <c r="AGC374"/>
      <c r="AGD374"/>
      <c r="AGE374"/>
      <c r="AGF374"/>
      <c r="AGG374"/>
      <c r="AGH374"/>
      <c r="AGI374"/>
      <c r="AGJ374"/>
      <c r="AGK374"/>
      <c r="AGL374"/>
      <c r="AGM374"/>
      <c r="AGN374"/>
      <c r="AGO374"/>
      <c r="AGP374"/>
      <c r="AGQ374"/>
      <c r="AGR374"/>
      <c r="AGS374"/>
      <c r="AGT374"/>
      <c r="AGU374"/>
      <c r="AGV374"/>
      <c r="AGW374"/>
      <c r="AGX374"/>
      <c r="AGY374"/>
      <c r="AGZ374"/>
      <c r="AHA374"/>
      <c r="AHB374"/>
      <c r="AHC374"/>
      <c r="AHD374"/>
      <c r="AHE374"/>
      <c r="AHF374"/>
      <c r="AHG374"/>
      <c r="AHH374"/>
      <c r="AHI374"/>
      <c r="AHJ374"/>
      <c r="AHK374"/>
      <c r="AHL374"/>
      <c r="AHM374"/>
      <c r="AHN374"/>
      <c r="AHO374"/>
      <c r="AHP374"/>
      <c r="AHQ374"/>
      <c r="AHR374"/>
      <c r="AHS374"/>
      <c r="AHT374"/>
      <c r="AHU374"/>
      <c r="AHV374"/>
      <c r="AHW374"/>
      <c r="AHX374"/>
      <c r="AHY374"/>
      <c r="AHZ374"/>
      <c r="AIA374"/>
      <c r="AIB374"/>
      <c r="AIC374"/>
      <c r="AID374"/>
      <c r="AIE374"/>
      <c r="AIF374"/>
      <c r="AIG374"/>
      <c r="AIH374"/>
      <c r="AII374"/>
      <c r="AIJ374"/>
      <c r="AIK374"/>
      <c r="AIL374"/>
      <c r="AIM374"/>
      <c r="AIN374"/>
      <c r="AIO374"/>
      <c r="AIP374"/>
      <c r="AIQ374"/>
      <c r="AIR374"/>
      <c r="AIS374"/>
      <c r="AIT374"/>
      <c r="AIU374"/>
      <c r="AIV374"/>
      <c r="AIW374"/>
      <c r="AIX374"/>
      <c r="AIY374"/>
      <c r="AIZ374"/>
      <c r="AJA374"/>
      <c r="AJB374"/>
      <c r="AJC374"/>
      <c r="AJD374"/>
      <c r="AJE374"/>
      <c r="AJF374"/>
      <c r="AJG374"/>
      <c r="AJH374"/>
      <c r="AJI374"/>
      <c r="AJJ374"/>
      <c r="AJK374"/>
      <c r="AJL374"/>
      <c r="AJM374"/>
      <c r="AJN374"/>
      <c r="AJO374"/>
      <c r="AJP374"/>
      <c r="AJQ374"/>
      <c r="AJR374"/>
      <c r="AJS374"/>
      <c r="AJT374"/>
      <c r="AJU374"/>
      <c r="AJV374"/>
      <c r="AJW374"/>
      <c r="AJX374"/>
      <c r="AJY374"/>
      <c r="AJZ374"/>
      <c r="AKA374"/>
      <c r="AKB374"/>
      <c r="AKC374"/>
      <c r="AKD374"/>
      <c r="AKE374"/>
      <c r="AKF374"/>
      <c r="AKG374"/>
      <c r="AKH374"/>
      <c r="AKI374"/>
      <c r="AKJ374"/>
      <c r="AKK374"/>
      <c r="AKL374"/>
      <c r="AKM374"/>
      <c r="AKN374"/>
      <c r="AKO374"/>
      <c r="AKP374"/>
      <c r="AKQ374"/>
      <c r="AKR374"/>
      <c r="AKS374"/>
      <c r="AKT374"/>
      <c r="AKU374"/>
      <c r="AKV374"/>
      <c r="AKW374"/>
      <c r="AKX374"/>
      <c r="AKY374"/>
      <c r="AKZ374"/>
      <c r="ALA374"/>
      <c r="ALB374"/>
      <c r="ALC374"/>
      <c r="ALD374"/>
      <c r="ALE374"/>
      <c r="ALF374"/>
      <c r="ALG374"/>
      <c r="ALH374"/>
      <c r="ALI374"/>
      <c r="ALJ374"/>
      <c r="ALK374"/>
      <c r="ALL374"/>
      <c r="ALM374"/>
      <c r="ALN374"/>
      <c r="ALO374"/>
      <c r="ALP374"/>
      <c r="ALQ374"/>
      <c r="ALR374"/>
      <c r="ALS374"/>
      <c r="ALT374"/>
      <c r="ALU374"/>
      <c r="ALV374"/>
      <c r="ALW374"/>
      <c r="ALX374"/>
      <c r="ALY374"/>
      <c r="ALZ374"/>
      <c r="AMA374"/>
      <c r="AMB374"/>
      <c r="AMC374"/>
      <c r="AMD374"/>
      <c r="AME374"/>
      <c r="AMF374"/>
      <c r="AMG374"/>
      <c r="AMH374"/>
      <c r="AMI374"/>
      <c r="AMJ374"/>
      <c r="AMK374"/>
      <c r="AML374"/>
      <c r="AMM374"/>
      <c r="AMN374"/>
      <c r="AMO374"/>
      <c r="AMP374"/>
      <c r="AMQ374"/>
      <c r="AMR374"/>
      <c r="AMS374"/>
      <c r="AMT374"/>
      <c r="AMU374"/>
      <c r="AMV374"/>
      <c r="AMW374"/>
      <c r="AMX374"/>
      <c r="AMY374"/>
      <c r="AMZ374"/>
      <c r="ANA374"/>
      <c r="ANB374"/>
      <c r="ANC374"/>
      <c r="AND374"/>
      <c r="ANE374"/>
    </row>
    <row r="375" spans="3:1048" s="6" customFormat="1" ht="15" customHeight="1" x14ac:dyDescent="0.25">
      <c r="C375" s="6" t="str">
        <f t="shared" si="298"/>
        <v>State</v>
      </c>
      <c r="D375" s="6" t="str">
        <f t="shared" si="299"/>
        <v>HPX 50 DHPTNE 120  (50 gal)</v>
      </c>
      <c r="E375" s="6">
        <f t="shared" si="266"/>
        <v>230813</v>
      </c>
      <c r="F375" s="60">
        <f t="shared" si="202"/>
        <v>50</v>
      </c>
      <c r="G375" s="6" t="str">
        <f t="shared" si="300"/>
        <v>AOSmithHPTU50</v>
      </c>
      <c r="H375" s="62">
        <v>0</v>
      </c>
      <c r="I375" s="60">
        <v>1</v>
      </c>
      <c r="J375" s="61">
        <f t="shared" si="205"/>
        <v>0</v>
      </c>
      <c r="K375" s="61">
        <f t="shared" si="206"/>
        <v>2.9</v>
      </c>
      <c r="L375" s="127">
        <f t="shared" si="245"/>
        <v>0</v>
      </c>
      <c r="M375" s="169" t="str">
        <f t="shared" si="267"/>
        <v>StateHPX50DHPTNE</v>
      </c>
      <c r="N375" s="97" t="s">
        <v>196</v>
      </c>
      <c r="O375" s="32">
        <v>3</v>
      </c>
      <c r="P375" s="81">
        <f t="shared" si="246"/>
        <v>23</v>
      </c>
      <c r="Q375" s="9" t="s">
        <v>42</v>
      </c>
      <c r="R375" s="68">
        <f t="shared" si="297"/>
        <v>8</v>
      </c>
      <c r="S375" s="68">
        <f t="shared" si="278"/>
        <v>230813</v>
      </c>
      <c r="T375" s="65" t="str">
        <f t="shared" si="250"/>
        <v>HPX 50 DHPTNE 120  (50 gal)</v>
      </c>
      <c r="U375" s="168">
        <f t="shared" si="255"/>
        <v>1</v>
      </c>
      <c r="V375" s="10" t="s">
        <v>44</v>
      </c>
      <c r="W375" s="11">
        <v>50</v>
      </c>
      <c r="X375" s="30" t="s">
        <v>84</v>
      </c>
      <c r="Y375" s="86" t="s">
        <v>109</v>
      </c>
      <c r="Z375" s="91" t="str">
        <f t="shared" si="280"/>
        <v>AOSmithHPTU50</v>
      </c>
      <c r="AA375" s="126">
        <v>0</v>
      </c>
      <c r="AB375" s="40" t="s">
        <v>10</v>
      </c>
      <c r="AC375" s="47" t="s">
        <v>9</v>
      </c>
      <c r="AD375" s="160">
        <v>2.9</v>
      </c>
      <c r="AE375" s="48">
        <v>42545</v>
      </c>
      <c r="AF375" s="49" t="s">
        <v>83</v>
      </c>
      <c r="AG375" s="138" t="str">
        <f t="shared" si="264"/>
        <v>2,     230813,   "HPX 50 DHPTNE 120  (50 gal)"</v>
      </c>
      <c r="AH375" s="140" t="str">
        <f t="shared" si="273"/>
        <v>State</v>
      </c>
      <c r="AI375" s="141" t="s">
        <v>694</v>
      </c>
      <c r="AJ375" s="166">
        <f t="shared" si="256"/>
        <v>1</v>
      </c>
      <c r="AK375" s="138" t="str">
        <f t="shared" si="265"/>
        <v xml:space="preserve">          case  HPX 50 DHPTNE 120  (50 gal)   :   "StateHPX50DHPTNE"</v>
      </c>
      <c r="AL375"/>
      <c r="AM375"/>
      <c r="AN375"/>
      <c r="AO375"/>
      <c r="AP375"/>
      <c r="AQ375"/>
      <c r="AR375"/>
      <c r="AS375"/>
      <c r="AT375"/>
      <c r="AU375"/>
      <c r="AV375"/>
      <c r="AW375"/>
      <c r="AX375"/>
      <c r="AY375"/>
      <c r="AZ375"/>
      <c r="BA375"/>
      <c r="BB375"/>
      <c r="BC375"/>
      <c r="BD375"/>
      <c r="BE375"/>
      <c r="BF375"/>
      <c r="BG375"/>
      <c r="BH375"/>
      <c r="BI375"/>
      <c r="BJ375"/>
      <c r="BK375"/>
      <c r="BL375"/>
      <c r="BM375"/>
      <c r="BN375"/>
      <c r="BO375"/>
      <c r="BP375"/>
      <c r="BQ375"/>
      <c r="BR375"/>
      <c r="BS375"/>
      <c r="BT375"/>
      <c r="BU375"/>
      <c r="BV375"/>
      <c r="BW375"/>
      <c r="BX375"/>
      <c r="BY375"/>
      <c r="BZ375"/>
      <c r="CA375"/>
      <c r="CB375"/>
      <c r="CC375"/>
      <c r="CD375"/>
      <c r="CE375"/>
      <c r="CF375"/>
      <c r="CG375"/>
      <c r="CH375"/>
      <c r="CI375"/>
      <c r="CJ375"/>
      <c r="CK375"/>
      <c r="CL375"/>
      <c r="CM375"/>
      <c r="CN375"/>
      <c r="CO375"/>
      <c r="CP375"/>
      <c r="CQ375"/>
      <c r="CR375"/>
      <c r="CS375"/>
      <c r="CT375"/>
      <c r="CU375"/>
      <c r="CV375"/>
      <c r="CW375"/>
      <c r="CX375"/>
      <c r="CY375"/>
      <c r="CZ375"/>
      <c r="DA375"/>
      <c r="DB375"/>
      <c r="DC375"/>
      <c r="DD375"/>
      <c r="DE375"/>
      <c r="DF375"/>
      <c r="DG375"/>
      <c r="DH375"/>
      <c r="DI375"/>
      <c r="DJ375"/>
      <c r="DK375"/>
      <c r="DL375"/>
      <c r="DM375"/>
      <c r="DN375"/>
      <c r="DO375"/>
      <c r="DP375"/>
      <c r="DQ375"/>
      <c r="DR375"/>
      <c r="DS375"/>
      <c r="DT375"/>
      <c r="DU375"/>
      <c r="DV375"/>
      <c r="DW375"/>
      <c r="DX375"/>
      <c r="DY375"/>
      <c r="DZ375"/>
      <c r="EA375"/>
      <c r="EB375"/>
      <c r="EC375"/>
      <c r="ED375"/>
      <c r="EE375"/>
      <c r="EF375"/>
      <c r="EG375"/>
      <c r="EH375"/>
      <c r="EI375"/>
      <c r="EJ375"/>
      <c r="EK375"/>
      <c r="EL375"/>
      <c r="EM375"/>
      <c r="EN375"/>
      <c r="EO375"/>
      <c r="EP375"/>
      <c r="EQ375"/>
      <c r="ER375"/>
      <c r="ES375"/>
      <c r="ET375"/>
      <c r="EU375"/>
      <c r="EV375"/>
      <c r="EW375"/>
      <c r="EX375"/>
      <c r="EY375"/>
      <c r="EZ375"/>
      <c r="FA375"/>
      <c r="FB375"/>
      <c r="FC375"/>
      <c r="FD375"/>
      <c r="FE375"/>
      <c r="FF375"/>
      <c r="FG375"/>
      <c r="FH375"/>
      <c r="FI375"/>
      <c r="FJ375"/>
      <c r="FK375"/>
      <c r="FL375"/>
      <c r="FM375"/>
      <c r="FN375"/>
      <c r="FO375"/>
      <c r="FP375"/>
      <c r="FQ375"/>
      <c r="FR375"/>
      <c r="FS375"/>
      <c r="FT375"/>
      <c r="FU375"/>
      <c r="FV375"/>
      <c r="FW375"/>
      <c r="FX375"/>
      <c r="FY375"/>
      <c r="FZ375"/>
      <c r="GA375"/>
      <c r="GB375"/>
      <c r="GC375"/>
      <c r="GD375"/>
      <c r="GE375"/>
      <c r="GF375"/>
      <c r="GG375"/>
      <c r="GH375"/>
      <c r="GI375"/>
      <c r="GJ375"/>
      <c r="GK375"/>
      <c r="GL375"/>
      <c r="GM375"/>
      <c r="GN375"/>
      <c r="GO375"/>
      <c r="GP375"/>
      <c r="GQ375"/>
      <c r="GR375"/>
      <c r="GS375"/>
      <c r="GT375"/>
      <c r="GU375"/>
      <c r="GV375"/>
      <c r="GW375"/>
      <c r="GX375"/>
      <c r="GY375"/>
      <c r="GZ375"/>
      <c r="HA375"/>
      <c r="HB375"/>
      <c r="HC375"/>
      <c r="HD375"/>
      <c r="HE375"/>
      <c r="HF375"/>
      <c r="HG375"/>
      <c r="HH375"/>
      <c r="HI375"/>
      <c r="HJ375"/>
      <c r="HK375"/>
      <c r="HL375"/>
      <c r="HM375"/>
      <c r="HN375"/>
      <c r="HO375"/>
      <c r="HP375"/>
      <c r="HQ375"/>
      <c r="HR375"/>
      <c r="HS375"/>
      <c r="HT375"/>
      <c r="HU375"/>
      <c r="HV375"/>
      <c r="HW375"/>
      <c r="HX375"/>
      <c r="HY375"/>
      <c r="HZ375"/>
      <c r="IA375"/>
      <c r="IB375"/>
      <c r="IC375"/>
      <c r="ID375"/>
      <c r="IE375"/>
      <c r="IF375"/>
      <c r="IG375"/>
      <c r="IH375"/>
      <c r="II375"/>
      <c r="IJ375"/>
      <c r="IK375"/>
      <c r="IL375"/>
      <c r="IM375"/>
      <c r="IN375"/>
      <c r="IO375"/>
      <c r="IP375"/>
      <c r="IQ375"/>
      <c r="IR375"/>
      <c r="IS375"/>
      <c r="IT375"/>
      <c r="IU375"/>
      <c r="IV375"/>
      <c r="IW375"/>
      <c r="IX375"/>
      <c r="IY375"/>
      <c r="IZ375"/>
      <c r="JA375"/>
      <c r="JB375"/>
      <c r="JC375"/>
      <c r="JD375"/>
      <c r="JE375"/>
      <c r="JF375"/>
      <c r="JG375"/>
      <c r="JH375"/>
      <c r="JI375"/>
      <c r="JJ375"/>
      <c r="JK375"/>
      <c r="JL375"/>
      <c r="JM375"/>
      <c r="JN375"/>
      <c r="JO375"/>
      <c r="JP375"/>
      <c r="JQ375"/>
      <c r="JR375"/>
      <c r="JS375"/>
      <c r="JT375"/>
      <c r="JU375"/>
      <c r="JV375"/>
      <c r="JW375"/>
      <c r="JX375"/>
      <c r="JY375"/>
      <c r="JZ375"/>
      <c r="KA375"/>
      <c r="KB375"/>
      <c r="KC375"/>
      <c r="KD375"/>
      <c r="KE375"/>
      <c r="KF375"/>
      <c r="KG375"/>
      <c r="KH375"/>
      <c r="KI375"/>
      <c r="KJ375"/>
      <c r="KK375"/>
      <c r="KL375"/>
      <c r="KM375"/>
      <c r="KN375"/>
      <c r="KO375"/>
      <c r="KP375"/>
      <c r="KQ375"/>
      <c r="KR375"/>
      <c r="KS375"/>
      <c r="KT375"/>
      <c r="KU375"/>
      <c r="KV375"/>
      <c r="KW375"/>
      <c r="KX375"/>
      <c r="KY375"/>
      <c r="KZ375"/>
      <c r="LA375"/>
      <c r="LB375"/>
      <c r="LC375"/>
      <c r="LD375"/>
      <c r="LE375"/>
      <c r="LF375"/>
      <c r="LG375"/>
      <c r="LH375"/>
      <c r="LI375"/>
      <c r="LJ375"/>
      <c r="LK375"/>
      <c r="LL375"/>
      <c r="LM375"/>
      <c r="LN375"/>
      <c r="LO375"/>
      <c r="LP375"/>
      <c r="LQ375"/>
      <c r="LR375"/>
      <c r="LS375"/>
      <c r="LT375"/>
      <c r="LU375"/>
      <c r="LV375"/>
      <c r="LW375"/>
      <c r="LX375"/>
      <c r="LY375"/>
      <c r="LZ375"/>
      <c r="MA375"/>
      <c r="MB375"/>
      <c r="MC375"/>
      <c r="MD375"/>
      <c r="ME375"/>
      <c r="MF375"/>
      <c r="MG375"/>
      <c r="MH375"/>
      <c r="MI375"/>
      <c r="MJ375"/>
      <c r="MK375"/>
      <c r="ML375"/>
      <c r="MM375"/>
      <c r="MN375"/>
      <c r="MO375"/>
      <c r="MP375"/>
      <c r="MQ375"/>
      <c r="MR375"/>
      <c r="MS375"/>
      <c r="MT375"/>
      <c r="MU375"/>
      <c r="MV375"/>
      <c r="MW375"/>
      <c r="MX375"/>
      <c r="MY375"/>
      <c r="MZ375"/>
      <c r="NA375"/>
      <c r="NB375"/>
      <c r="NC375"/>
      <c r="ND375"/>
      <c r="NE375"/>
      <c r="NF375"/>
      <c r="NG375"/>
      <c r="NH375"/>
      <c r="NI375"/>
      <c r="NJ375"/>
      <c r="NK375"/>
      <c r="NL375"/>
      <c r="NM375"/>
      <c r="NN375"/>
      <c r="NO375"/>
      <c r="NP375"/>
      <c r="NQ375"/>
      <c r="NR375"/>
      <c r="NS375"/>
      <c r="NT375"/>
      <c r="NU375"/>
      <c r="NV375"/>
      <c r="NW375"/>
      <c r="NX375"/>
      <c r="NY375"/>
      <c r="NZ375"/>
      <c r="OA375"/>
      <c r="OB375"/>
      <c r="OC375"/>
      <c r="OD375"/>
      <c r="OE375"/>
      <c r="OF375"/>
      <c r="OG375"/>
      <c r="OH375"/>
      <c r="OI375"/>
      <c r="OJ375"/>
      <c r="OK375"/>
      <c r="OL375"/>
      <c r="OM375"/>
      <c r="ON375"/>
      <c r="OO375"/>
      <c r="OP375"/>
      <c r="OQ375"/>
      <c r="OR375"/>
      <c r="OS375"/>
      <c r="OT375"/>
      <c r="OU375"/>
      <c r="OV375"/>
      <c r="OW375"/>
      <c r="OX375"/>
      <c r="OY375"/>
      <c r="OZ375"/>
      <c r="PA375"/>
      <c r="PB375"/>
      <c r="PC375"/>
      <c r="PD375"/>
      <c r="PE375"/>
      <c r="PF375"/>
      <c r="PG375"/>
      <c r="PH375"/>
      <c r="PI375"/>
      <c r="PJ375"/>
      <c r="PK375"/>
      <c r="PL375"/>
      <c r="PM375"/>
      <c r="PN375"/>
      <c r="PO375"/>
      <c r="PP375"/>
      <c r="PQ375"/>
      <c r="PR375"/>
      <c r="PS375"/>
      <c r="PT375"/>
      <c r="PU375"/>
      <c r="PV375"/>
      <c r="PW375"/>
      <c r="PX375"/>
      <c r="PY375"/>
      <c r="PZ375"/>
      <c r="QA375"/>
      <c r="QB375"/>
      <c r="QC375"/>
      <c r="QD375"/>
      <c r="QE375"/>
      <c r="QF375"/>
      <c r="QG375"/>
      <c r="QH375"/>
      <c r="QI375"/>
      <c r="QJ375"/>
      <c r="QK375"/>
      <c r="QL375"/>
      <c r="QM375"/>
      <c r="QN375"/>
      <c r="QO375"/>
      <c r="QP375"/>
      <c r="QQ375"/>
      <c r="QR375"/>
      <c r="QS375"/>
      <c r="QT375"/>
      <c r="QU375"/>
      <c r="QV375"/>
      <c r="QW375"/>
      <c r="QX375"/>
      <c r="QY375"/>
      <c r="QZ375"/>
      <c r="RA375"/>
      <c r="RB375"/>
      <c r="RC375"/>
      <c r="RD375"/>
      <c r="RE375"/>
      <c r="RF375"/>
      <c r="RG375"/>
      <c r="RH375"/>
      <c r="RI375"/>
      <c r="RJ375"/>
      <c r="RK375"/>
      <c r="RL375"/>
      <c r="RM375"/>
      <c r="RN375"/>
      <c r="RO375"/>
      <c r="RP375"/>
      <c r="RQ375"/>
      <c r="RR375"/>
      <c r="RS375"/>
      <c r="RT375"/>
      <c r="RU375"/>
      <c r="RV375"/>
      <c r="RW375"/>
      <c r="RX375"/>
      <c r="RY375"/>
      <c r="RZ375"/>
      <c r="SA375"/>
      <c r="SB375"/>
      <c r="SC375"/>
      <c r="SD375"/>
      <c r="SE375"/>
      <c r="SF375"/>
      <c r="SG375"/>
      <c r="SH375"/>
      <c r="SI375"/>
      <c r="SJ375"/>
      <c r="SK375"/>
      <c r="SL375"/>
      <c r="SM375"/>
      <c r="SN375"/>
      <c r="SO375"/>
      <c r="SP375"/>
      <c r="SQ375"/>
      <c r="SR375"/>
      <c r="SS375"/>
      <c r="ST375"/>
      <c r="SU375"/>
      <c r="SV375"/>
      <c r="SW375"/>
      <c r="SX375"/>
      <c r="SY375"/>
      <c r="SZ375"/>
      <c r="TA375"/>
      <c r="TB375"/>
      <c r="TC375"/>
      <c r="TD375"/>
      <c r="TE375"/>
      <c r="TF375"/>
      <c r="TG375"/>
      <c r="TH375"/>
      <c r="TI375"/>
      <c r="TJ375"/>
      <c r="TK375"/>
      <c r="TL375"/>
      <c r="TM375"/>
      <c r="TN375"/>
      <c r="TO375"/>
      <c r="TP375"/>
      <c r="TQ375"/>
      <c r="TR375"/>
      <c r="TS375"/>
      <c r="TT375"/>
      <c r="TU375"/>
      <c r="TV375"/>
      <c r="TW375"/>
      <c r="TX375"/>
      <c r="TY375"/>
      <c r="TZ375"/>
      <c r="UA375"/>
      <c r="UB375"/>
      <c r="UC375"/>
      <c r="UD375"/>
      <c r="UE375"/>
      <c r="UF375"/>
      <c r="UG375"/>
      <c r="UH375"/>
      <c r="UI375"/>
      <c r="UJ375"/>
      <c r="UK375"/>
      <c r="UL375"/>
      <c r="UM375"/>
      <c r="UN375"/>
      <c r="UO375"/>
      <c r="UP375"/>
      <c r="UQ375"/>
      <c r="UR375"/>
      <c r="US375"/>
      <c r="UT375"/>
      <c r="UU375"/>
      <c r="UV375"/>
      <c r="UW375"/>
      <c r="UX375"/>
      <c r="UY375"/>
      <c r="UZ375"/>
      <c r="VA375"/>
      <c r="VB375"/>
      <c r="VC375"/>
      <c r="VD375"/>
      <c r="VE375"/>
      <c r="VF375"/>
      <c r="VG375"/>
      <c r="VH375"/>
      <c r="VI375"/>
      <c r="VJ375"/>
      <c r="VK375"/>
      <c r="VL375"/>
      <c r="VM375"/>
      <c r="VN375"/>
      <c r="VO375"/>
      <c r="VP375"/>
      <c r="VQ375"/>
      <c r="VR375"/>
      <c r="VS375"/>
      <c r="VT375"/>
      <c r="VU375"/>
      <c r="VV375"/>
      <c r="VW375"/>
      <c r="VX375"/>
      <c r="VY375"/>
      <c r="VZ375"/>
      <c r="WA375"/>
      <c r="WB375"/>
      <c r="WC375"/>
      <c r="WD375"/>
      <c r="WE375"/>
      <c r="WF375"/>
      <c r="WG375"/>
      <c r="WH375"/>
      <c r="WI375"/>
      <c r="WJ375"/>
      <c r="WK375"/>
      <c r="WL375"/>
      <c r="WM375"/>
      <c r="WN375"/>
      <c r="WO375"/>
      <c r="WP375"/>
      <c r="WQ375"/>
      <c r="WR375"/>
      <c r="WS375"/>
      <c r="WT375"/>
      <c r="WU375"/>
      <c r="WV375"/>
      <c r="WW375"/>
      <c r="WX375"/>
      <c r="WY375"/>
      <c r="WZ375"/>
      <c r="XA375"/>
      <c r="XB375"/>
      <c r="XC375"/>
      <c r="XD375"/>
      <c r="XE375"/>
      <c r="XF375"/>
      <c r="XG375"/>
      <c r="XH375"/>
      <c r="XI375"/>
      <c r="XJ375"/>
      <c r="XK375"/>
      <c r="XL375"/>
      <c r="XM375"/>
      <c r="XN375"/>
      <c r="XO375"/>
      <c r="XP375"/>
      <c r="XQ375"/>
      <c r="XR375"/>
      <c r="XS375"/>
      <c r="XT375"/>
      <c r="XU375"/>
      <c r="XV375"/>
      <c r="XW375"/>
      <c r="XX375"/>
      <c r="XY375"/>
      <c r="XZ375"/>
      <c r="YA375"/>
      <c r="YB375"/>
      <c r="YC375"/>
      <c r="YD375"/>
      <c r="YE375"/>
      <c r="YF375"/>
      <c r="YG375"/>
      <c r="YH375"/>
      <c r="YI375"/>
      <c r="YJ375"/>
      <c r="YK375"/>
      <c r="YL375"/>
      <c r="YM375"/>
      <c r="YN375"/>
      <c r="YO375"/>
      <c r="YP375"/>
      <c r="YQ375"/>
      <c r="YR375"/>
      <c r="YS375"/>
      <c r="YT375"/>
      <c r="YU375"/>
      <c r="YV375"/>
      <c r="YW375"/>
      <c r="YX375"/>
      <c r="YY375"/>
      <c r="YZ375"/>
      <c r="ZA375"/>
      <c r="ZB375"/>
      <c r="ZC375"/>
      <c r="ZD375"/>
      <c r="ZE375"/>
      <c r="ZF375"/>
      <c r="ZG375"/>
      <c r="ZH375"/>
      <c r="ZI375"/>
      <c r="ZJ375"/>
      <c r="ZK375"/>
      <c r="ZL375"/>
      <c r="ZM375"/>
      <c r="ZN375"/>
      <c r="ZO375"/>
      <c r="ZP375"/>
      <c r="ZQ375"/>
      <c r="ZR375"/>
      <c r="ZS375"/>
      <c r="ZT375"/>
      <c r="ZU375"/>
      <c r="ZV375"/>
      <c r="ZW375"/>
      <c r="ZX375"/>
      <c r="ZY375"/>
      <c r="ZZ375"/>
      <c r="AAA375"/>
      <c r="AAB375"/>
      <c r="AAC375"/>
      <c r="AAD375"/>
      <c r="AAE375"/>
      <c r="AAF375"/>
      <c r="AAG375"/>
      <c r="AAH375"/>
      <c r="AAI375"/>
      <c r="AAJ375"/>
      <c r="AAK375"/>
      <c r="AAL375"/>
      <c r="AAM375"/>
      <c r="AAN375"/>
      <c r="AAO375"/>
      <c r="AAP375"/>
      <c r="AAQ375"/>
      <c r="AAR375"/>
      <c r="AAS375"/>
      <c r="AAT375"/>
      <c r="AAU375"/>
      <c r="AAV375"/>
      <c r="AAW375"/>
      <c r="AAX375"/>
      <c r="AAY375"/>
      <c r="AAZ375"/>
      <c r="ABA375"/>
      <c r="ABB375"/>
      <c r="ABC375"/>
      <c r="ABD375"/>
      <c r="ABE375"/>
      <c r="ABF375"/>
      <c r="ABG375"/>
      <c r="ABH375"/>
      <c r="ABI375"/>
      <c r="ABJ375"/>
      <c r="ABK375"/>
      <c r="ABL375"/>
      <c r="ABM375"/>
      <c r="ABN375"/>
      <c r="ABO375"/>
      <c r="ABP375"/>
      <c r="ABQ375"/>
      <c r="ABR375"/>
      <c r="ABS375"/>
      <c r="ABT375"/>
      <c r="ABU375"/>
      <c r="ABV375"/>
      <c r="ABW375"/>
      <c r="ABX375"/>
      <c r="ABY375"/>
      <c r="ABZ375"/>
      <c r="ACA375"/>
      <c r="ACB375"/>
      <c r="ACC375"/>
      <c r="ACD375"/>
      <c r="ACE375"/>
      <c r="ACF375"/>
      <c r="ACG375"/>
      <c r="ACH375"/>
      <c r="ACI375"/>
      <c r="ACJ375"/>
      <c r="ACK375"/>
      <c r="ACL375"/>
      <c r="ACM375"/>
      <c r="ACN375"/>
      <c r="ACO375"/>
      <c r="ACP375"/>
      <c r="ACQ375"/>
      <c r="ACR375"/>
      <c r="ACS375"/>
      <c r="ACT375"/>
      <c r="ACU375"/>
      <c r="ACV375"/>
      <c r="ACW375"/>
      <c r="ACX375"/>
      <c r="ACY375"/>
      <c r="ACZ375"/>
      <c r="ADA375"/>
      <c r="ADB375"/>
      <c r="ADC375"/>
      <c r="ADD375"/>
      <c r="ADE375"/>
      <c r="ADF375"/>
      <c r="ADG375"/>
      <c r="ADH375"/>
      <c r="ADI375"/>
      <c r="ADJ375"/>
      <c r="ADK375"/>
      <c r="ADL375"/>
      <c r="ADM375"/>
      <c r="ADN375"/>
      <c r="ADO375"/>
      <c r="ADP375"/>
      <c r="ADQ375"/>
      <c r="ADR375"/>
      <c r="ADS375"/>
      <c r="ADT375"/>
      <c r="ADU375"/>
      <c r="ADV375"/>
      <c r="ADW375"/>
      <c r="ADX375"/>
      <c r="ADY375"/>
      <c r="ADZ375"/>
      <c r="AEA375"/>
      <c r="AEB375"/>
      <c r="AEC375"/>
      <c r="AED375"/>
      <c r="AEE375"/>
      <c r="AEF375"/>
      <c r="AEG375"/>
      <c r="AEH375"/>
      <c r="AEI375"/>
      <c r="AEJ375"/>
      <c r="AEK375"/>
      <c r="AEL375"/>
      <c r="AEM375"/>
      <c r="AEN375"/>
      <c r="AEO375"/>
      <c r="AEP375"/>
      <c r="AEQ375"/>
      <c r="AER375"/>
      <c r="AES375"/>
      <c r="AET375"/>
      <c r="AEU375"/>
      <c r="AEV375"/>
      <c r="AEW375"/>
      <c r="AEX375"/>
      <c r="AEY375"/>
      <c r="AEZ375"/>
      <c r="AFA375"/>
      <c r="AFB375"/>
      <c r="AFC375"/>
      <c r="AFD375"/>
      <c r="AFE375"/>
      <c r="AFF375"/>
      <c r="AFG375"/>
      <c r="AFH375"/>
      <c r="AFI375"/>
      <c r="AFJ375"/>
      <c r="AFK375"/>
      <c r="AFL375"/>
      <c r="AFM375"/>
      <c r="AFN375"/>
      <c r="AFO375"/>
      <c r="AFP375"/>
      <c r="AFQ375"/>
      <c r="AFR375"/>
      <c r="AFS375"/>
      <c r="AFT375"/>
      <c r="AFU375"/>
      <c r="AFV375"/>
      <c r="AFW375"/>
      <c r="AFX375"/>
      <c r="AFY375"/>
      <c r="AFZ375"/>
      <c r="AGA375"/>
      <c r="AGB375"/>
      <c r="AGC375"/>
      <c r="AGD375"/>
      <c r="AGE375"/>
      <c r="AGF375"/>
      <c r="AGG375"/>
      <c r="AGH375"/>
      <c r="AGI375"/>
      <c r="AGJ375"/>
      <c r="AGK375"/>
      <c r="AGL375"/>
      <c r="AGM375"/>
      <c r="AGN375"/>
      <c r="AGO375"/>
      <c r="AGP375"/>
      <c r="AGQ375"/>
      <c r="AGR375"/>
      <c r="AGS375"/>
      <c r="AGT375"/>
      <c r="AGU375"/>
      <c r="AGV375"/>
      <c r="AGW375"/>
      <c r="AGX375"/>
      <c r="AGY375"/>
      <c r="AGZ375"/>
      <c r="AHA375"/>
      <c r="AHB375"/>
      <c r="AHC375"/>
      <c r="AHD375"/>
      <c r="AHE375"/>
      <c r="AHF375"/>
      <c r="AHG375"/>
      <c r="AHH375"/>
      <c r="AHI375"/>
      <c r="AHJ375"/>
      <c r="AHK375"/>
      <c r="AHL375"/>
      <c r="AHM375"/>
      <c r="AHN375"/>
      <c r="AHO375"/>
      <c r="AHP375"/>
      <c r="AHQ375"/>
      <c r="AHR375"/>
      <c r="AHS375"/>
      <c r="AHT375"/>
      <c r="AHU375"/>
      <c r="AHV375"/>
      <c r="AHW375"/>
      <c r="AHX375"/>
      <c r="AHY375"/>
      <c r="AHZ375"/>
      <c r="AIA375"/>
      <c r="AIB375"/>
      <c r="AIC375"/>
      <c r="AID375"/>
      <c r="AIE375"/>
      <c r="AIF375"/>
      <c r="AIG375"/>
      <c r="AIH375"/>
      <c r="AII375"/>
      <c r="AIJ375"/>
      <c r="AIK375"/>
      <c r="AIL375"/>
      <c r="AIM375"/>
      <c r="AIN375"/>
      <c r="AIO375"/>
      <c r="AIP375"/>
      <c r="AIQ375"/>
      <c r="AIR375"/>
      <c r="AIS375"/>
      <c r="AIT375"/>
      <c r="AIU375"/>
      <c r="AIV375"/>
      <c r="AIW375"/>
      <c r="AIX375"/>
      <c r="AIY375"/>
      <c r="AIZ375"/>
      <c r="AJA375"/>
      <c r="AJB375"/>
      <c r="AJC375"/>
      <c r="AJD375"/>
      <c r="AJE375"/>
      <c r="AJF375"/>
      <c r="AJG375"/>
      <c r="AJH375"/>
      <c r="AJI375"/>
      <c r="AJJ375"/>
      <c r="AJK375"/>
      <c r="AJL375"/>
      <c r="AJM375"/>
      <c r="AJN375"/>
      <c r="AJO375"/>
      <c r="AJP375"/>
      <c r="AJQ375"/>
      <c r="AJR375"/>
      <c r="AJS375"/>
      <c r="AJT375"/>
      <c r="AJU375"/>
      <c r="AJV375"/>
      <c r="AJW375"/>
      <c r="AJX375"/>
      <c r="AJY375"/>
      <c r="AJZ375"/>
      <c r="AKA375"/>
      <c r="AKB375"/>
      <c r="AKC375"/>
      <c r="AKD375"/>
      <c r="AKE375"/>
      <c r="AKF375"/>
      <c r="AKG375"/>
      <c r="AKH375"/>
      <c r="AKI375"/>
      <c r="AKJ375"/>
      <c r="AKK375"/>
      <c r="AKL375"/>
      <c r="AKM375"/>
      <c r="AKN375"/>
      <c r="AKO375"/>
      <c r="AKP375"/>
      <c r="AKQ375"/>
      <c r="AKR375"/>
      <c r="AKS375"/>
      <c r="AKT375"/>
      <c r="AKU375"/>
      <c r="AKV375"/>
      <c r="AKW375"/>
      <c r="AKX375"/>
      <c r="AKY375"/>
      <c r="AKZ375"/>
      <c r="ALA375"/>
      <c r="ALB375"/>
      <c r="ALC375"/>
      <c r="ALD375"/>
      <c r="ALE375"/>
      <c r="ALF375"/>
      <c r="ALG375"/>
      <c r="ALH375"/>
      <c r="ALI375"/>
      <c r="ALJ375"/>
      <c r="ALK375"/>
      <c r="ALL375"/>
      <c r="ALM375"/>
      <c r="ALN375"/>
      <c r="ALO375"/>
      <c r="ALP375"/>
      <c r="ALQ375"/>
      <c r="ALR375"/>
      <c r="ALS375"/>
      <c r="ALT375"/>
      <c r="ALU375"/>
      <c r="ALV375"/>
      <c r="ALW375"/>
      <c r="ALX375"/>
      <c r="ALY375"/>
      <c r="ALZ375"/>
      <c r="AMA375"/>
      <c r="AMB375"/>
      <c r="AMC375"/>
      <c r="AMD375"/>
      <c r="AME375"/>
      <c r="AMF375"/>
      <c r="AMG375"/>
      <c r="AMH375"/>
      <c r="AMI375"/>
      <c r="AMJ375"/>
      <c r="AMK375"/>
      <c r="AML375"/>
      <c r="AMM375"/>
      <c r="AMN375"/>
      <c r="AMO375"/>
      <c r="AMP375"/>
      <c r="AMQ375"/>
      <c r="AMR375"/>
      <c r="AMS375"/>
      <c r="AMT375"/>
      <c r="AMU375"/>
      <c r="AMV375"/>
      <c r="AMW375"/>
      <c r="AMX375"/>
      <c r="AMY375"/>
      <c r="AMZ375"/>
      <c r="ANA375"/>
      <c r="ANB375"/>
      <c r="ANC375"/>
      <c r="AND375"/>
      <c r="ANE375"/>
    </row>
    <row r="376" spans="3:1048" s="6" customFormat="1" ht="15" customHeight="1" x14ac:dyDescent="0.25">
      <c r="C376" s="131" t="str">
        <f t="shared" si="298"/>
        <v>State</v>
      </c>
      <c r="D376" s="131" t="str">
        <f t="shared" si="299"/>
        <v>HPX-50-DHPTDR 130  (50 gal, JA13)</v>
      </c>
      <c r="E376" s="131">
        <f t="shared" si="266"/>
        <v>231313</v>
      </c>
      <c r="F376" s="60">
        <f t="shared" ref="F376" si="301">W376</f>
        <v>50</v>
      </c>
      <c r="G376" s="6" t="str">
        <f t="shared" si="300"/>
        <v>AOSmithHPTU50</v>
      </c>
      <c r="H376" s="62">
        <v>0</v>
      </c>
      <c r="I376" s="60">
        <v>1</v>
      </c>
      <c r="J376" s="61">
        <f t="shared" ref="J376" si="302">IF(H376&gt;0,AB376,0)</f>
        <v>0</v>
      </c>
      <c r="K376" s="61">
        <f t="shared" ref="K376" si="303">IF(I376&gt;0,AD376,0)</f>
        <v>2.9</v>
      </c>
      <c r="L376" s="127">
        <f t="shared" ref="L376" si="304">AA376</f>
        <v>1</v>
      </c>
      <c r="M376" s="169" t="str">
        <f t="shared" si="267"/>
        <v>StateHPX50DHPTDR</v>
      </c>
      <c r="N376" s="97" t="s">
        <v>196</v>
      </c>
      <c r="O376" s="32">
        <v>3</v>
      </c>
      <c r="P376" s="81">
        <f t="shared" ref="P376" si="305">VLOOKUP( Q376, $Q$2:$R$21, 2, FALSE )</f>
        <v>23</v>
      </c>
      <c r="Q376" s="9" t="s">
        <v>42</v>
      </c>
      <c r="R376" s="132">
        <v>13</v>
      </c>
      <c r="S376" s="68">
        <f t="shared" ref="S376" si="306" xml:space="preserve"> (P376*10000) + (R376*100) + VLOOKUP( Y376, $V$2:$X$56, 2, FALSE )</f>
        <v>231313</v>
      </c>
      <c r="T376" s="65" t="str">
        <f t="shared" si="250"/>
        <v>HPX-50-DHPTDR 130  (50 gal, JA13)</v>
      </c>
      <c r="U376" s="168">
        <f t="shared" si="255"/>
        <v>1</v>
      </c>
      <c r="V376" s="10" t="s">
        <v>380</v>
      </c>
      <c r="W376" s="11">
        <v>50</v>
      </c>
      <c r="X376" s="30" t="s">
        <v>84</v>
      </c>
      <c r="Y376" s="86" t="s">
        <v>109</v>
      </c>
      <c r="Z376" s="91" t="str">
        <f t="shared" ref="Z376" si="307">VLOOKUP( Y376, $V$2:$X$56, 3, FALSE )</f>
        <v>AOSmithHPTU50</v>
      </c>
      <c r="AA376" s="128">
        <v>1</v>
      </c>
      <c r="AB376" s="40" t="s">
        <v>10</v>
      </c>
      <c r="AC376" s="47" t="s">
        <v>9</v>
      </c>
      <c r="AD376" s="160">
        <v>2.9</v>
      </c>
      <c r="AE376" s="48">
        <v>44118</v>
      </c>
      <c r="AF376" s="49" t="s">
        <v>83</v>
      </c>
      <c r="AG376" s="138" t="str">
        <f t="shared" si="264"/>
        <v>2,     231313,   "HPX-50-DHPTDR 130  (50 gal, JA13)"</v>
      </c>
      <c r="AH376" s="140" t="str">
        <f t="shared" si="273"/>
        <v>State</v>
      </c>
      <c r="AI376" s="142" t="s">
        <v>699</v>
      </c>
      <c r="AJ376" s="166">
        <f t="shared" si="256"/>
        <v>1</v>
      </c>
      <c r="AK376" s="138" t="str">
        <f t="shared" si="265"/>
        <v xml:space="preserve">          case  HPX-50-DHPTDR 130  (50 gal, JA13)   :   "StateHPX50DHPTDR"</v>
      </c>
      <c r="AL376"/>
      <c r="AM376"/>
      <c r="AN376"/>
      <c r="AO376"/>
      <c r="AP376"/>
      <c r="AQ376"/>
      <c r="AR376"/>
      <c r="AS376"/>
      <c r="AT376"/>
      <c r="AU376"/>
      <c r="AV376"/>
      <c r="AW376"/>
      <c r="AX376"/>
      <c r="AY376"/>
      <c r="AZ376"/>
      <c r="BA376"/>
      <c r="BB376"/>
      <c r="BC376"/>
      <c r="BD376"/>
      <c r="BE376"/>
      <c r="BF376"/>
      <c r="BG376"/>
      <c r="BH376"/>
      <c r="BI376"/>
      <c r="BJ376"/>
      <c r="BK376"/>
      <c r="BL376"/>
      <c r="BM376"/>
      <c r="BN376"/>
      <c r="BO376"/>
      <c r="BP376"/>
      <c r="BQ376"/>
      <c r="BR376"/>
      <c r="BS376"/>
      <c r="BT376"/>
      <c r="BU376"/>
      <c r="BV376"/>
      <c r="BW376"/>
      <c r="BX376"/>
      <c r="BY376"/>
      <c r="BZ376"/>
      <c r="CA376"/>
      <c r="CB376"/>
      <c r="CC376"/>
      <c r="CD376"/>
      <c r="CE376"/>
      <c r="CF376"/>
      <c r="CG376"/>
      <c r="CH376"/>
      <c r="CI376"/>
      <c r="CJ376"/>
      <c r="CK376"/>
      <c r="CL376"/>
      <c r="CM376"/>
      <c r="CN376"/>
      <c r="CO376"/>
      <c r="CP376"/>
      <c r="CQ376"/>
      <c r="CR376"/>
      <c r="CS376"/>
      <c r="CT376"/>
      <c r="CU376"/>
      <c r="CV376"/>
      <c r="CW376"/>
      <c r="CX376"/>
      <c r="CY376"/>
      <c r="CZ376"/>
      <c r="DA376"/>
      <c r="DB376"/>
      <c r="DC376"/>
      <c r="DD376"/>
      <c r="DE376"/>
      <c r="DF376"/>
      <c r="DG376"/>
      <c r="DH376"/>
      <c r="DI376"/>
      <c r="DJ376"/>
      <c r="DK376"/>
      <c r="DL376"/>
      <c r="DM376"/>
      <c r="DN376"/>
      <c r="DO376"/>
      <c r="DP376"/>
      <c r="DQ376"/>
      <c r="DR376"/>
      <c r="DS376"/>
      <c r="DT376"/>
      <c r="DU376"/>
      <c r="DV376"/>
      <c r="DW376"/>
      <c r="DX376"/>
      <c r="DY376"/>
      <c r="DZ376"/>
      <c r="EA376"/>
      <c r="EB376"/>
      <c r="EC376"/>
      <c r="ED376"/>
      <c r="EE376"/>
      <c r="EF376"/>
      <c r="EG376"/>
      <c r="EH376"/>
      <c r="EI376"/>
      <c r="EJ376"/>
      <c r="EK376"/>
      <c r="EL376"/>
      <c r="EM376"/>
      <c r="EN376"/>
      <c r="EO376"/>
      <c r="EP376"/>
      <c r="EQ376"/>
      <c r="ER376"/>
      <c r="ES376"/>
      <c r="ET376"/>
      <c r="EU376"/>
      <c r="EV376"/>
      <c r="EW376"/>
      <c r="EX376"/>
      <c r="EY376"/>
      <c r="EZ376"/>
      <c r="FA376"/>
      <c r="FB376"/>
      <c r="FC376"/>
      <c r="FD376"/>
      <c r="FE376"/>
      <c r="FF376"/>
      <c r="FG376"/>
      <c r="FH376"/>
      <c r="FI376"/>
      <c r="FJ376"/>
      <c r="FK376"/>
      <c r="FL376"/>
      <c r="FM376"/>
      <c r="FN376"/>
      <c r="FO376"/>
      <c r="FP376"/>
      <c r="FQ376"/>
      <c r="FR376"/>
      <c r="FS376"/>
      <c r="FT376"/>
      <c r="FU376"/>
      <c r="FV376"/>
      <c r="FW376"/>
      <c r="FX376"/>
      <c r="FY376"/>
      <c r="FZ376"/>
      <c r="GA376"/>
      <c r="GB376"/>
      <c r="GC376"/>
      <c r="GD376"/>
      <c r="GE376"/>
      <c r="GF376"/>
      <c r="GG376"/>
      <c r="GH376"/>
      <c r="GI376"/>
      <c r="GJ376"/>
      <c r="GK376"/>
      <c r="GL376"/>
      <c r="GM376"/>
      <c r="GN376"/>
      <c r="GO376"/>
      <c r="GP376"/>
      <c r="GQ376"/>
      <c r="GR376"/>
      <c r="GS376"/>
      <c r="GT376"/>
      <c r="GU376"/>
      <c r="GV376"/>
      <c r="GW376"/>
      <c r="GX376"/>
      <c r="GY376"/>
      <c r="GZ376"/>
      <c r="HA376"/>
      <c r="HB376"/>
      <c r="HC376"/>
      <c r="HD376"/>
      <c r="HE376"/>
      <c r="HF376"/>
      <c r="HG376"/>
      <c r="HH376"/>
      <c r="HI376"/>
      <c r="HJ376"/>
      <c r="HK376"/>
      <c r="HL376"/>
      <c r="HM376"/>
      <c r="HN376"/>
      <c r="HO376"/>
      <c r="HP376"/>
      <c r="HQ376"/>
      <c r="HR376"/>
      <c r="HS376"/>
      <c r="HT376"/>
      <c r="HU376"/>
      <c r="HV376"/>
      <c r="HW376"/>
      <c r="HX376"/>
      <c r="HY376"/>
      <c r="HZ376"/>
      <c r="IA376"/>
      <c r="IB376"/>
      <c r="IC376"/>
      <c r="ID376"/>
      <c r="IE376"/>
      <c r="IF376"/>
      <c r="IG376"/>
      <c r="IH376"/>
      <c r="II376"/>
      <c r="IJ376"/>
      <c r="IK376"/>
      <c r="IL376"/>
      <c r="IM376"/>
      <c r="IN376"/>
      <c r="IO376"/>
      <c r="IP376"/>
      <c r="IQ376"/>
      <c r="IR376"/>
      <c r="IS376"/>
      <c r="IT376"/>
      <c r="IU376"/>
      <c r="IV376"/>
      <c r="IW376"/>
      <c r="IX376"/>
      <c r="IY376"/>
      <c r="IZ376"/>
      <c r="JA376"/>
      <c r="JB376"/>
      <c r="JC376"/>
      <c r="JD376"/>
      <c r="JE376"/>
      <c r="JF376"/>
      <c r="JG376"/>
      <c r="JH376"/>
      <c r="JI376"/>
      <c r="JJ376"/>
      <c r="JK376"/>
      <c r="JL376"/>
      <c r="JM376"/>
      <c r="JN376"/>
      <c r="JO376"/>
      <c r="JP376"/>
      <c r="JQ376"/>
      <c r="JR376"/>
      <c r="JS376"/>
      <c r="JT376"/>
      <c r="JU376"/>
      <c r="JV376"/>
      <c r="JW376"/>
      <c r="JX376"/>
      <c r="JY376"/>
      <c r="JZ376"/>
      <c r="KA376"/>
      <c r="KB376"/>
      <c r="KC376"/>
      <c r="KD376"/>
      <c r="KE376"/>
      <c r="KF376"/>
      <c r="KG376"/>
      <c r="KH376"/>
      <c r="KI376"/>
      <c r="KJ376"/>
      <c r="KK376"/>
      <c r="KL376"/>
      <c r="KM376"/>
      <c r="KN376"/>
      <c r="KO376"/>
      <c r="KP376"/>
      <c r="KQ376"/>
      <c r="KR376"/>
      <c r="KS376"/>
      <c r="KT376"/>
      <c r="KU376"/>
      <c r="KV376"/>
      <c r="KW376"/>
      <c r="KX376"/>
      <c r="KY376"/>
      <c r="KZ376"/>
      <c r="LA376"/>
      <c r="LB376"/>
      <c r="LC376"/>
      <c r="LD376"/>
      <c r="LE376"/>
      <c r="LF376"/>
      <c r="LG376"/>
      <c r="LH376"/>
      <c r="LI376"/>
      <c r="LJ376"/>
      <c r="LK376"/>
      <c r="LL376"/>
      <c r="LM376"/>
      <c r="LN376"/>
      <c r="LO376"/>
      <c r="LP376"/>
      <c r="LQ376"/>
      <c r="LR376"/>
      <c r="LS376"/>
      <c r="LT376"/>
      <c r="LU376"/>
      <c r="LV376"/>
      <c r="LW376"/>
      <c r="LX376"/>
      <c r="LY376"/>
      <c r="LZ376"/>
      <c r="MA376"/>
      <c r="MB376"/>
      <c r="MC376"/>
      <c r="MD376"/>
      <c r="ME376"/>
      <c r="MF376"/>
      <c r="MG376"/>
      <c r="MH376"/>
      <c r="MI376"/>
      <c r="MJ376"/>
      <c r="MK376"/>
      <c r="ML376"/>
      <c r="MM376"/>
      <c r="MN376"/>
      <c r="MO376"/>
      <c r="MP376"/>
      <c r="MQ376"/>
      <c r="MR376"/>
      <c r="MS376"/>
      <c r="MT376"/>
      <c r="MU376"/>
      <c r="MV376"/>
      <c r="MW376"/>
      <c r="MX376"/>
      <c r="MY376"/>
      <c r="MZ376"/>
      <c r="NA376"/>
      <c r="NB376"/>
      <c r="NC376"/>
      <c r="ND376"/>
      <c r="NE376"/>
      <c r="NF376"/>
      <c r="NG376"/>
      <c r="NH376"/>
      <c r="NI376"/>
      <c r="NJ376"/>
      <c r="NK376"/>
      <c r="NL376"/>
      <c r="NM376"/>
      <c r="NN376"/>
      <c r="NO376"/>
      <c r="NP376"/>
      <c r="NQ376"/>
      <c r="NR376"/>
      <c r="NS376"/>
      <c r="NT376"/>
      <c r="NU376"/>
      <c r="NV376"/>
      <c r="NW376"/>
      <c r="NX376"/>
      <c r="NY376"/>
      <c r="NZ376"/>
      <c r="OA376"/>
      <c r="OB376"/>
      <c r="OC376"/>
      <c r="OD376"/>
      <c r="OE376"/>
      <c r="OF376"/>
      <c r="OG376"/>
      <c r="OH376"/>
      <c r="OI376"/>
      <c r="OJ376"/>
      <c r="OK376"/>
      <c r="OL376"/>
      <c r="OM376"/>
      <c r="ON376"/>
      <c r="OO376"/>
      <c r="OP376"/>
      <c r="OQ376"/>
      <c r="OR376"/>
      <c r="OS376"/>
      <c r="OT376"/>
      <c r="OU376"/>
      <c r="OV376"/>
      <c r="OW376"/>
      <c r="OX376"/>
      <c r="OY376"/>
      <c r="OZ376"/>
      <c r="PA376"/>
      <c r="PB376"/>
      <c r="PC376"/>
      <c r="PD376"/>
      <c r="PE376"/>
      <c r="PF376"/>
      <c r="PG376"/>
      <c r="PH376"/>
      <c r="PI376"/>
      <c r="PJ376"/>
      <c r="PK376"/>
      <c r="PL376"/>
      <c r="PM376"/>
      <c r="PN376"/>
      <c r="PO376"/>
      <c r="PP376"/>
      <c r="PQ376"/>
      <c r="PR376"/>
      <c r="PS376"/>
      <c r="PT376"/>
      <c r="PU376"/>
      <c r="PV376"/>
      <c r="PW376"/>
      <c r="PX376"/>
      <c r="PY376"/>
      <c r="PZ376"/>
      <c r="QA376"/>
      <c r="QB376"/>
      <c r="QC376"/>
      <c r="QD376"/>
      <c r="QE376"/>
      <c r="QF376"/>
      <c r="QG376"/>
      <c r="QH376"/>
      <c r="QI376"/>
      <c r="QJ376"/>
      <c r="QK376"/>
      <c r="QL376"/>
      <c r="QM376"/>
      <c r="QN376"/>
      <c r="QO376"/>
      <c r="QP376"/>
      <c r="QQ376"/>
      <c r="QR376"/>
      <c r="QS376"/>
      <c r="QT376"/>
      <c r="QU376"/>
      <c r="QV376"/>
      <c r="QW376"/>
      <c r="QX376"/>
      <c r="QY376"/>
      <c r="QZ376"/>
      <c r="RA376"/>
      <c r="RB376"/>
      <c r="RC376"/>
      <c r="RD376"/>
      <c r="RE376"/>
      <c r="RF376"/>
      <c r="RG376"/>
      <c r="RH376"/>
      <c r="RI376"/>
      <c r="RJ376"/>
      <c r="RK376"/>
      <c r="RL376"/>
      <c r="RM376"/>
      <c r="RN376"/>
      <c r="RO376"/>
      <c r="RP376"/>
      <c r="RQ376"/>
      <c r="RR376"/>
      <c r="RS376"/>
      <c r="RT376"/>
      <c r="RU376"/>
      <c r="RV376"/>
      <c r="RW376"/>
      <c r="RX376"/>
      <c r="RY376"/>
      <c r="RZ376"/>
      <c r="SA376"/>
      <c r="SB376"/>
      <c r="SC376"/>
      <c r="SD376"/>
      <c r="SE376"/>
      <c r="SF376"/>
      <c r="SG376"/>
      <c r="SH376"/>
      <c r="SI376"/>
      <c r="SJ376"/>
      <c r="SK376"/>
      <c r="SL376"/>
      <c r="SM376"/>
      <c r="SN376"/>
      <c r="SO376"/>
      <c r="SP376"/>
      <c r="SQ376"/>
      <c r="SR376"/>
      <c r="SS376"/>
      <c r="ST376"/>
      <c r="SU376"/>
      <c r="SV376"/>
      <c r="SW376"/>
      <c r="SX376"/>
      <c r="SY376"/>
      <c r="SZ376"/>
      <c r="TA376"/>
      <c r="TB376"/>
      <c r="TC376"/>
      <c r="TD376"/>
      <c r="TE376"/>
      <c r="TF376"/>
      <c r="TG376"/>
      <c r="TH376"/>
      <c r="TI376"/>
      <c r="TJ376"/>
      <c r="TK376"/>
      <c r="TL376"/>
      <c r="TM376"/>
      <c r="TN376"/>
      <c r="TO376"/>
      <c r="TP376"/>
      <c r="TQ376"/>
      <c r="TR376"/>
      <c r="TS376"/>
      <c r="TT376"/>
      <c r="TU376"/>
      <c r="TV376"/>
      <c r="TW376"/>
      <c r="TX376"/>
      <c r="TY376"/>
      <c r="TZ376"/>
      <c r="UA376"/>
      <c r="UB376"/>
      <c r="UC376"/>
      <c r="UD376"/>
      <c r="UE376"/>
      <c r="UF376"/>
      <c r="UG376"/>
      <c r="UH376"/>
      <c r="UI376"/>
      <c r="UJ376"/>
      <c r="UK376"/>
      <c r="UL376"/>
      <c r="UM376"/>
      <c r="UN376"/>
      <c r="UO376"/>
      <c r="UP376"/>
      <c r="UQ376"/>
      <c r="UR376"/>
      <c r="US376"/>
      <c r="UT376"/>
      <c r="UU376"/>
      <c r="UV376"/>
      <c r="UW376"/>
      <c r="UX376"/>
      <c r="UY376"/>
      <c r="UZ376"/>
      <c r="VA376"/>
      <c r="VB376"/>
      <c r="VC376"/>
      <c r="VD376"/>
      <c r="VE376"/>
      <c r="VF376"/>
      <c r="VG376"/>
      <c r="VH376"/>
      <c r="VI376"/>
      <c r="VJ376"/>
      <c r="VK376"/>
      <c r="VL376"/>
      <c r="VM376"/>
      <c r="VN376"/>
      <c r="VO376"/>
      <c r="VP376"/>
      <c r="VQ376"/>
      <c r="VR376"/>
      <c r="VS376"/>
      <c r="VT376"/>
      <c r="VU376"/>
      <c r="VV376"/>
      <c r="VW376"/>
      <c r="VX376"/>
      <c r="VY376"/>
      <c r="VZ376"/>
      <c r="WA376"/>
      <c r="WB376"/>
      <c r="WC376"/>
      <c r="WD376"/>
      <c r="WE376"/>
      <c r="WF376"/>
      <c r="WG376"/>
      <c r="WH376"/>
      <c r="WI376"/>
      <c r="WJ376"/>
      <c r="WK376"/>
      <c r="WL376"/>
      <c r="WM376"/>
      <c r="WN376"/>
      <c r="WO376"/>
      <c r="WP376"/>
      <c r="WQ376"/>
      <c r="WR376"/>
      <c r="WS376"/>
      <c r="WT376"/>
      <c r="WU376"/>
      <c r="WV376"/>
      <c r="WW376"/>
      <c r="WX376"/>
      <c r="WY376"/>
      <c r="WZ376"/>
      <c r="XA376"/>
      <c r="XB376"/>
      <c r="XC376"/>
      <c r="XD376"/>
      <c r="XE376"/>
      <c r="XF376"/>
      <c r="XG376"/>
      <c r="XH376"/>
      <c r="XI376"/>
      <c r="XJ376"/>
      <c r="XK376"/>
      <c r="XL376"/>
      <c r="XM376"/>
      <c r="XN376"/>
      <c r="XO376"/>
      <c r="XP376"/>
      <c r="XQ376"/>
      <c r="XR376"/>
      <c r="XS376"/>
      <c r="XT376"/>
      <c r="XU376"/>
      <c r="XV376"/>
      <c r="XW376"/>
      <c r="XX376"/>
      <c r="XY376"/>
      <c r="XZ376"/>
      <c r="YA376"/>
      <c r="YB376"/>
      <c r="YC376"/>
      <c r="YD376"/>
      <c r="YE376"/>
      <c r="YF376"/>
      <c r="YG376"/>
      <c r="YH376"/>
      <c r="YI376"/>
      <c r="YJ376"/>
      <c r="YK376"/>
      <c r="YL376"/>
      <c r="YM376"/>
      <c r="YN376"/>
      <c r="YO376"/>
      <c r="YP376"/>
      <c r="YQ376"/>
      <c r="YR376"/>
      <c r="YS376"/>
      <c r="YT376"/>
      <c r="YU376"/>
      <c r="YV376"/>
      <c r="YW376"/>
      <c r="YX376"/>
      <c r="YY376"/>
      <c r="YZ376"/>
      <c r="ZA376"/>
      <c r="ZB376"/>
      <c r="ZC376"/>
      <c r="ZD376"/>
      <c r="ZE376"/>
      <c r="ZF376"/>
      <c r="ZG376"/>
      <c r="ZH376"/>
      <c r="ZI376"/>
      <c r="ZJ376"/>
      <c r="ZK376"/>
      <c r="ZL376"/>
      <c r="ZM376"/>
      <c r="ZN376"/>
      <c r="ZO376"/>
      <c r="ZP376"/>
      <c r="ZQ376"/>
      <c r="ZR376"/>
      <c r="ZS376"/>
      <c r="ZT376"/>
      <c r="ZU376"/>
      <c r="ZV376"/>
      <c r="ZW376"/>
      <c r="ZX376"/>
      <c r="ZY376"/>
      <c r="ZZ376"/>
      <c r="AAA376"/>
      <c r="AAB376"/>
      <c r="AAC376"/>
      <c r="AAD376"/>
      <c r="AAE376"/>
      <c r="AAF376"/>
      <c r="AAG376"/>
      <c r="AAH376"/>
      <c r="AAI376"/>
      <c r="AAJ376"/>
      <c r="AAK376"/>
      <c r="AAL376"/>
      <c r="AAM376"/>
      <c r="AAN376"/>
      <c r="AAO376"/>
      <c r="AAP376"/>
      <c r="AAQ376"/>
      <c r="AAR376"/>
      <c r="AAS376"/>
      <c r="AAT376"/>
      <c r="AAU376"/>
      <c r="AAV376"/>
      <c r="AAW376"/>
      <c r="AAX376"/>
      <c r="AAY376"/>
      <c r="AAZ376"/>
      <c r="ABA376"/>
      <c r="ABB376"/>
      <c r="ABC376"/>
      <c r="ABD376"/>
      <c r="ABE376"/>
      <c r="ABF376"/>
      <c r="ABG376"/>
      <c r="ABH376"/>
      <c r="ABI376"/>
      <c r="ABJ376"/>
      <c r="ABK376"/>
      <c r="ABL376"/>
      <c r="ABM376"/>
      <c r="ABN376"/>
      <c r="ABO376"/>
      <c r="ABP376"/>
      <c r="ABQ376"/>
      <c r="ABR376"/>
      <c r="ABS376"/>
      <c r="ABT376"/>
      <c r="ABU376"/>
      <c r="ABV376"/>
      <c r="ABW376"/>
      <c r="ABX376"/>
      <c r="ABY376"/>
      <c r="ABZ376"/>
      <c r="ACA376"/>
      <c r="ACB376"/>
      <c r="ACC376"/>
      <c r="ACD376"/>
      <c r="ACE376"/>
      <c r="ACF376"/>
      <c r="ACG376"/>
      <c r="ACH376"/>
      <c r="ACI376"/>
      <c r="ACJ376"/>
      <c r="ACK376"/>
      <c r="ACL376"/>
      <c r="ACM376"/>
      <c r="ACN376"/>
      <c r="ACO376"/>
      <c r="ACP376"/>
      <c r="ACQ376"/>
      <c r="ACR376"/>
      <c r="ACS376"/>
      <c r="ACT376"/>
      <c r="ACU376"/>
      <c r="ACV376"/>
      <c r="ACW376"/>
      <c r="ACX376"/>
      <c r="ACY376"/>
      <c r="ACZ376"/>
      <c r="ADA376"/>
      <c r="ADB376"/>
      <c r="ADC376"/>
      <c r="ADD376"/>
      <c r="ADE376"/>
      <c r="ADF376"/>
      <c r="ADG376"/>
      <c r="ADH376"/>
      <c r="ADI376"/>
      <c r="ADJ376"/>
      <c r="ADK376"/>
      <c r="ADL376"/>
      <c r="ADM376"/>
      <c r="ADN376"/>
      <c r="ADO376"/>
      <c r="ADP376"/>
      <c r="ADQ376"/>
      <c r="ADR376"/>
      <c r="ADS376"/>
      <c r="ADT376"/>
      <c r="ADU376"/>
      <c r="ADV376"/>
      <c r="ADW376"/>
      <c r="ADX376"/>
      <c r="ADY376"/>
      <c r="ADZ376"/>
      <c r="AEA376"/>
      <c r="AEB376"/>
      <c r="AEC376"/>
      <c r="AED376"/>
      <c r="AEE376"/>
      <c r="AEF376"/>
      <c r="AEG376"/>
      <c r="AEH376"/>
      <c r="AEI376"/>
      <c r="AEJ376"/>
      <c r="AEK376"/>
      <c r="AEL376"/>
      <c r="AEM376"/>
      <c r="AEN376"/>
      <c r="AEO376"/>
      <c r="AEP376"/>
      <c r="AEQ376"/>
      <c r="AER376"/>
      <c r="AES376"/>
      <c r="AET376"/>
      <c r="AEU376"/>
      <c r="AEV376"/>
      <c r="AEW376"/>
      <c r="AEX376"/>
      <c r="AEY376"/>
      <c r="AEZ376"/>
      <c r="AFA376"/>
      <c r="AFB376"/>
      <c r="AFC376"/>
      <c r="AFD376"/>
      <c r="AFE376"/>
      <c r="AFF376"/>
      <c r="AFG376"/>
      <c r="AFH376"/>
      <c r="AFI376"/>
      <c r="AFJ376"/>
      <c r="AFK376"/>
      <c r="AFL376"/>
      <c r="AFM376"/>
      <c r="AFN376"/>
      <c r="AFO376"/>
      <c r="AFP376"/>
      <c r="AFQ376"/>
      <c r="AFR376"/>
      <c r="AFS376"/>
      <c r="AFT376"/>
      <c r="AFU376"/>
      <c r="AFV376"/>
      <c r="AFW376"/>
      <c r="AFX376"/>
      <c r="AFY376"/>
      <c r="AFZ376"/>
      <c r="AGA376"/>
      <c r="AGB376"/>
      <c r="AGC376"/>
      <c r="AGD376"/>
      <c r="AGE376"/>
      <c r="AGF376"/>
      <c r="AGG376"/>
      <c r="AGH376"/>
      <c r="AGI376"/>
      <c r="AGJ376"/>
      <c r="AGK376"/>
      <c r="AGL376"/>
      <c r="AGM376"/>
      <c r="AGN376"/>
      <c r="AGO376"/>
      <c r="AGP376"/>
      <c r="AGQ376"/>
      <c r="AGR376"/>
      <c r="AGS376"/>
      <c r="AGT376"/>
      <c r="AGU376"/>
      <c r="AGV376"/>
      <c r="AGW376"/>
      <c r="AGX376"/>
      <c r="AGY376"/>
      <c r="AGZ376"/>
      <c r="AHA376"/>
      <c r="AHB376"/>
      <c r="AHC376"/>
      <c r="AHD376"/>
      <c r="AHE376"/>
      <c r="AHF376"/>
      <c r="AHG376"/>
      <c r="AHH376"/>
      <c r="AHI376"/>
      <c r="AHJ376"/>
      <c r="AHK376"/>
      <c r="AHL376"/>
      <c r="AHM376"/>
      <c r="AHN376"/>
      <c r="AHO376"/>
      <c r="AHP376"/>
      <c r="AHQ376"/>
      <c r="AHR376"/>
      <c r="AHS376"/>
      <c r="AHT376"/>
      <c r="AHU376"/>
      <c r="AHV376"/>
      <c r="AHW376"/>
      <c r="AHX376"/>
      <c r="AHY376"/>
      <c r="AHZ376"/>
      <c r="AIA376"/>
      <c r="AIB376"/>
      <c r="AIC376"/>
      <c r="AID376"/>
      <c r="AIE376"/>
      <c r="AIF376"/>
      <c r="AIG376"/>
      <c r="AIH376"/>
      <c r="AII376"/>
      <c r="AIJ376"/>
      <c r="AIK376"/>
      <c r="AIL376"/>
      <c r="AIM376"/>
      <c r="AIN376"/>
      <c r="AIO376"/>
      <c r="AIP376"/>
      <c r="AIQ376"/>
      <c r="AIR376"/>
      <c r="AIS376"/>
      <c r="AIT376"/>
      <c r="AIU376"/>
      <c r="AIV376"/>
      <c r="AIW376"/>
      <c r="AIX376"/>
      <c r="AIY376"/>
      <c r="AIZ376"/>
      <c r="AJA376"/>
      <c r="AJB376"/>
      <c r="AJC376"/>
      <c r="AJD376"/>
      <c r="AJE376"/>
      <c r="AJF376"/>
      <c r="AJG376"/>
      <c r="AJH376"/>
      <c r="AJI376"/>
      <c r="AJJ376"/>
      <c r="AJK376"/>
      <c r="AJL376"/>
      <c r="AJM376"/>
      <c r="AJN376"/>
      <c r="AJO376"/>
      <c r="AJP376"/>
      <c r="AJQ376"/>
      <c r="AJR376"/>
      <c r="AJS376"/>
      <c r="AJT376"/>
      <c r="AJU376"/>
      <c r="AJV376"/>
      <c r="AJW376"/>
      <c r="AJX376"/>
      <c r="AJY376"/>
      <c r="AJZ376"/>
      <c r="AKA376"/>
      <c r="AKB376"/>
      <c r="AKC376"/>
      <c r="AKD376"/>
      <c r="AKE376"/>
      <c r="AKF376"/>
      <c r="AKG376"/>
      <c r="AKH376"/>
      <c r="AKI376"/>
      <c r="AKJ376"/>
      <c r="AKK376"/>
      <c r="AKL376"/>
      <c r="AKM376"/>
      <c r="AKN376"/>
      <c r="AKO376"/>
      <c r="AKP376"/>
      <c r="AKQ376"/>
      <c r="AKR376"/>
      <c r="AKS376"/>
      <c r="AKT376"/>
      <c r="AKU376"/>
      <c r="AKV376"/>
      <c r="AKW376"/>
      <c r="AKX376"/>
      <c r="AKY376"/>
      <c r="AKZ376"/>
      <c r="ALA376"/>
      <c r="ALB376"/>
      <c r="ALC376"/>
      <c r="ALD376"/>
      <c r="ALE376"/>
      <c r="ALF376"/>
      <c r="ALG376"/>
      <c r="ALH376"/>
      <c r="ALI376"/>
      <c r="ALJ376"/>
      <c r="ALK376"/>
      <c r="ALL376"/>
      <c r="ALM376"/>
      <c r="ALN376"/>
      <c r="ALO376"/>
      <c r="ALP376"/>
      <c r="ALQ376"/>
      <c r="ALR376"/>
      <c r="ALS376"/>
      <c r="ALT376"/>
      <c r="ALU376"/>
      <c r="ALV376"/>
      <c r="ALW376"/>
      <c r="ALX376"/>
      <c r="ALY376"/>
      <c r="ALZ376"/>
      <c r="AMA376"/>
      <c r="AMB376"/>
      <c r="AMC376"/>
      <c r="AMD376"/>
      <c r="AME376"/>
      <c r="AMF376"/>
      <c r="AMG376"/>
      <c r="AMH376"/>
      <c r="AMI376"/>
      <c r="AMJ376"/>
      <c r="AMK376"/>
      <c r="AML376"/>
      <c r="AMM376"/>
      <c r="AMN376"/>
      <c r="AMO376"/>
      <c r="AMP376"/>
      <c r="AMQ376"/>
      <c r="AMR376"/>
      <c r="AMS376"/>
      <c r="AMT376"/>
      <c r="AMU376"/>
      <c r="AMV376"/>
      <c r="AMW376"/>
      <c r="AMX376"/>
      <c r="AMY376"/>
      <c r="AMZ376"/>
      <c r="ANA376"/>
      <c r="ANB376"/>
      <c r="ANC376"/>
      <c r="AND376"/>
      <c r="ANE376"/>
    </row>
    <row r="377" spans="3:1048" s="6" customFormat="1" ht="15" customHeight="1" x14ac:dyDescent="0.25">
      <c r="C377" s="6" t="str">
        <f t="shared" si="298"/>
        <v>State</v>
      </c>
      <c r="D377" s="6" t="str">
        <f t="shared" si="299"/>
        <v>HPX 66 DHPT 120  (66 gal)</v>
      </c>
      <c r="E377" s="6">
        <f t="shared" si="266"/>
        <v>230914</v>
      </c>
      <c r="F377" s="60">
        <f t="shared" si="202"/>
        <v>66</v>
      </c>
      <c r="G377" s="6" t="str">
        <f t="shared" si="300"/>
        <v>AOSmithHPTU66</v>
      </c>
      <c r="H377" s="62">
        <v>0</v>
      </c>
      <c r="I377" s="60">
        <v>1</v>
      </c>
      <c r="J377" s="61">
        <f t="shared" si="205"/>
        <v>0</v>
      </c>
      <c r="K377" s="61">
        <f t="shared" si="206"/>
        <v>3.1</v>
      </c>
      <c r="L377" s="127">
        <f t="shared" si="245"/>
        <v>0</v>
      </c>
      <c r="M377" s="169" t="str">
        <f t="shared" si="267"/>
        <v>StateHPX66DHPT</v>
      </c>
      <c r="N377" s="97" t="s">
        <v>196</v>
      </c>
      <c r="O377" s="32">
        <v>3</v>
      </c>
      <c r="P377" s="81">
        <f t="shared" si="246"/>
        <v>23</v>
      </c>
      <c r="Q377" s="9" t="s">
        <v>42</v>
      </c>
      <c r="R377" s="133">
        <f>R375+1</f>
        <v>9</v>
      </c>
      <c r="S377" s="68">
        <f xml:space="preserve"> (P377*10000) + (R377*100) + VLOOKUP( Y377, $V$2:$X$56, 2, FALSE )</f>
        <v>230914</v>
      </c>
      <c r="T377" s="65" t="str">
        <f t="shared" si="250"/>
        <v>HPX 66 DHPT 120  (66 gal)</v>
      </c>
      <c r="U377" s="168">
        <f t="shared" si="255"/>
        <v>1</v>
      </c>
      <c r="V377" s="10" t="s">
        <v>45</v>
      </c>
      <c r="W377" s="11">
        <v>66</v>
      </c>
      <c r="X377" s="30" t="s">
        <v>85</v>
      </c>
      <c r="Y377" s="86" t="s">
        <v>105</v>
      </c>
      <c r="Z377" s="91" t="str">
        <f>VLOOKUP( Y377, $V$2:$X$56, 3, FALSE )</f>
        <v>AOSmithHPTU66</v>
      </c>
      <c r="AA377" s="126">
        <v>0</v>
      </c>
      <c r="AB377" s="40" t="s">
        <v>10</v>
      </c>
      <c r="AC377" s="47">
        <v>3</v>
      </c>
      <c r="AD377" s="160">
        <v>3.1</v>
      </c>
      <c r="AE377" s="48">
        <v>42545</v>
      </c>
      <c r="AF377" s="49" t="s">
        <v>83</v>
      </c>
      <c r="AG377" s="138" t="str">
        <f t="shared" si="264"/>
        <v>2,     230914,   "HPX 66 DHPT 120  (66 gal)"</v>
      </c>
      <c r="AH377" s="140" t="str">
        <f t="shared" si="273"/>
        <v>State</v>
      </c>
      <c r="AI377" s="141" t="s">
        <v>695</v>
      </c>
      <c r="AJ377" s="166">
        <f t="shared" si="256"/>
        <v>1</v>
      </c>
      <c r="AK377" s="138" t="str">
        <f t="shared" si="265"/>
        <v xml:space="preserve">          case  HPX 66 DHPT 120  (66 gal)   :   "StateHPX66DHPT"</v>
      </c>
      <c r="AL377"/>
      <c r="AM377"/>
      <c r="AN377"/>
      <c r="AO377"/>
      <c r="AP377"/>
      <c r="AQ377"/>
      <c r="AR377"/>
      <c r="AS377"/>
      <c r="AT377"/>
      <c r="AU377"/>
      <c r="AV377"/>
      <c r="AW377"/>
      <c r="AX377"/>
      <c r="AY377"/>
      <c r="AZ377"/>
      <c r="BA377"/>
      <c r="BB377"/>
      <c r="BC377"/>
      <c r="BD377"/>
      <c r="BE377"/>
      <c r="BF377"/>
      <c r="BG377"/>
      <c r="BH377"/>
      <c r="BI377"/>
      <c r="BJ377"/>
      <c r="BK377"/>
      <c r="BL377"/>
      <c r="BM377"/>
      <c r="BN377"/>
      <c r="BO377"/>
      <c r="BP377"/>
      <c r="BQ377"/>
      <c r="BR377"/>
      <c r="BS377"/>
      <c r="BT377"/>
      <c r="BU377"/>
      <c r="BV377"/>
      <c r="BW377"/>
      <c r="BX377"/>
      <c r="BY377"/>
      <c r="BZ377"/>
      <c r="CA377"/>
      <c r="CB377"/>
      <c r="CC377"/>
      <c r="CD377"/>
      <c r="CE377"/>
      <c r="CF377"/>
      <c r="CG377"/>
      <c r="CH377"/>
      <c r="CI377"/>
      <c r="CJ377"/>
      <c r="CK377"/>
      <c r="CL377"/>
      <c r="CM377"/>
      <c r="CN377"/>
      <c r="CO377"/>
      <c r="CP377"/>
      <c r="CQ377"/>
      <c r="CR377"/>
      <c r="CS377"/>
      <c r="CT377"/>
      <c r="CU377"/>
      <c r="CV377"/>
      <c r="CW377"/>
      <c r="CX377"/>
      <c r="CY377"/>
      <c r="CZ377"/>
      <c r="DA377"/>
      <c r="DB377"/>
      <c r="DC377"/>
      <c r="DD377"/>
      <c r="DE377"/>
      <c r="DF377"/>
      <c r="DG377"/>
      <c r="DH377"/>
      <c r="DI377"/>
      <c r="DJ377"/>
      <c r="DK377"/>
      <c r="DL377"/>
      <c r="DM377"/>
      <c r="DN377"/>
      <c r="DO377"/>
      <c r="DP377"/>
      <c r="DQ377"/>
      <c r="DR377"/>
      <c r="DS377"/>
      <c r="DT377"/>
      <c r="DU377"/>
      <c r="DV377"/>
      <c r="DW377"/>
      <c r="DX377"/>
      <c r="DY377"/>
      <c r="DZ377"/>
      <c r="EA377"/>
      <c r="EB377"/>
      <c r="EC377"/>
      <c r="ED377"/>
      <c r="EE377"/>
      <c r="EF377"/>
      <c r="EG377"/>
      <c r="EH377"/>
      <c r="EI377"/>
      <c r="EJ377"/>
      <c r="EK377"/>
      <c r="EL377"/>
      <c r="EM377"/>
      <c r="EN377"/>
      <c r="EO377"/>
      <c r="EP377"/>
      <c r="EQ377"/>
      <c r="ER377"/>
      <c r="ES377"/>
      <c r="ET377"/>
      <c r="EU377"/>
      <c r="EV377"/>
      <c r="EW377"/>
      <c r="EX377"/>
      <c r="EY377"/>
      <c r="EZ377"/>
      <c r="FA377"/>
      <c r="FB377"/>
      <c r="FC377"/>
      <c r="FD377"/>
      <c r="FE377"/>
      <c r="FF377"/>
      <c r="FG377"/>
      <c r="FH377"/>
      <c r="FI377"/>
      <c r="FJ377"/>
      <c r="FK377"/>
      <c r="FL377"/>
      <c r="FM377"/>
      <c r="FN377"/>
      <c r="FO377"/>
      <c r="FP377"/>
      <c r="FQ377"/>
      <c r="FR377"/>
      <c r="FS377"/>
      <c r="FT377"/>
      <c r="FU377"/>
      <c r="FV377"/>
      <c r="FW377"/>
      <c r="FX377"/>
      <c r="FY377"/>
      <c r="FZ377"/>
      <c r="GA377"/>
      <c r="GB377"/>
      <c r="GC377"/>
      <c r="GD377"/>
      <c r="GE377"/>
      <c r="GF377"/>
      <c r="GG377"/>
      <c r="GH377"/>
      <c r="GI377"/>
      <c r="GJ377"/>
      <c r="GK377"/>
      <c r="GL377"/>
      <c r="GM377"/>
      <c r="GN377"/>
      <c r="GO377"/>
      <c r="GP377"/>
      <c r="GQ377"/>
      <c r="GR377"/>
      <c r="GS377"/>
      <c r="GT377"/>
      <c r="GU377"/>
      <c r="GV377"/>
      <c r="GW377"/>
      <c r="GX377"/>
      <c r="GY377"/>
      <c r="GZ377"/>
      <c r="HA377"/>
      <c r="HB377"/>
      <c r="HC377"/>
      <c r="HD377"/>
      <c r="HE377"/>
      <c r="HF377"/>
      <c r="HG377"/>
      <c r="HH377"/>
      <c r="HI377"/>
      <c r="HJ377"/>
      <c r="HK377"/>
      <c r="HL377"/>
      <c r="HM377"/>
      <c r="HN377"/>
      <c r="HO377"/>
      <c r="HP377"/>
      <c r="HQ377"/>
      <c r="HR377"/>
      <c r="HS377"/>
      <c r="HT377"/>
      <c r="HU377"/>
      <c r="HV377"/>
      <c r="HW377"/>
      <c r="HX377"/>
      <c r="HY377"/>
      <c r="HZ377"/>
      <c r="IA377"/>
      <c r="IB377"/>
      <c r="IC377"/>
      <c r="ID377"/>
      <c r="IE377"/>
      <c r="IF377"/>
      <c r="IG377"/>
      <c r="IH377"/>
      <c r="II377"/>
      <c r="IJ377"/>
      <c r="IK377"/>
      <c r="IL377"/>
      <c r="IM377"/>
      <c r="IN377"/>
      <c r="IO377"/>
      <c r="IP377"/>
      <c r="IQ377"/>
      <c r="IR377"/>
      <c r="IS377"/>
      <c r="IT377"/>
      <c r="IU377"/>
      <c r="IV377"/>
      <c r="IW377"/>
      <c r="IX377"/>
      <c r="IY377"/>
      <c r="IZ377"/>
      <c r="JA377"/>
      <c r="JB377"/>
      <c r="JC377"/>
      <c r="JD377"/>
      <c r="JE377"/>
      <c r="JF377"/>
      <c r="JG377"/>
      <c r="JH377"/>
      <c r="JI377"/>
      <c r="JJ377"/>
      <c r="JK377"/>
      <c r="JL377"/>
      <c r="JM377"/>
      <c r="JN377"/>
      <c r="JO377"/>
      <c r="JP377"/>
      <c r="JQ377"/>
      <c r="JR377"/>
      <c r="JS377"/>
      <c r="JT377"/>
      <c r="JU377"/>
      <c r="JV377"/>
      <c r="JW377"/>
      <c r="JX377"/>
      <c r="JY377"/>
      <c r="JZ377"/>
      <c r="KA377"/>
      <c r="KB377"/>
      <c r="KC377"/>
      <c r="KD377"/>
      <c r="KE377"/>
      <c r="KF377"/>
      <c r="KG377"/>
      <c r="KH377"/>
      <c r="KI377"/>
      <c r="KJ377"/>
      <c r="KK377"/>
      <c r="KL377"/>
      <c r="KM377"/>
      <c r="KN377"/>
      <c r="KO377"/>
      <c r="KP377"/>
      <c r="KQ377"/>
      <c r="KR377"/>
      <c r="KS377"/>
      <c r="KT377"/>
      <c r="KU377"/>
      <c r="KV377"/>
      <c r="KW377"/>
      <c r="KX377"/>
      <c r="KY377"/>
      <c r="KZ377"/>
      <c r="LA377"/>
      <c r="LB377"/>
      <c r="LC377"/>
      <c r="LD377"/>
      <c r="LE377"/>
      <c r="LF377"/>
      <c r="LG377"/>
      <c r="LH377"/>
      <c r="LI377"/>
      <c r="LJ377"/>
      <c r="LK377"/>
      <c r="LL377"/>
      <c r="LM377"/>
      <c r="LN377"/>
      <c r="LO377"/>
      <c r="LP377"/>
      <c r="LQ377"/>
      <c r="LR377"/>
      <c r="LS377"/>
      <c r="LT377"/>
      <c r="LU377"/>
      <c r="LV377"/>
      <c r="LW377"/>
      <c r="LX377"/>
      <c r="LY377"/>
      <c r="LZ377"/>
      <c r="MA377"/>
      <c r="MB377"/>
      <c r="MC377"/>
      <c r="MD377"/>
      <c r="ME377"/>
      <c r="MF377"/>
      <c r="MG377"/>
      <c r="MH377"/>
      <c r="MI377"/>
      <c r="MJ377"/>
      <c r="MK377"/>
      <c r="ML377"/>
      <c r="MM377"/>
      <c r="MN377"/>
      <c r="MO377"/>
      <c r="MP377"/>
      <c r="MQ377"/>
      <c r="MR377"/>
      <c r="MS377"/>
      <c r="MT377"/>
      <c r="MU377"/>
      <c r="MV377"/>
      <c r="MW377"/>
      <c r="MX377"/>
      <c r="MY377"/>
      <c r="MZ377"/>
      <c r="NA377"/>
      <c r="NB377"/>
      <c r="NC377"/>
      <c r="ND377"/>
      <c r="NE377"/>
      <c r="NF377"/>
      <c r="NG377"/>
      <c r="NH377"/>
      <c r="NI377"/>
      <c r="NJ377"/>
      <c r="NK377"/>
      <c r="NL377"/>
      <c r="NM377"/>
      <c r="NN377"/>
      <c r="NO377"/>
      <c r="NP377"/>
      <c r="NQ377"/>
      <c r="NR377"/>
      <c r="NS377"/>
      <c r="NT377"/>
      <c r="NU377"/>
      <c r="NV377"/>
      <c r="NW377"/>
      <c r="NX377"/>
      <c r="NY377"/>
      <c r="NZ377"/>
      <c r="OA377"/>
      <c r="OB377"/>
      <c r="OC377"/>
      <c r="OD377"/>
      <c r="OE377"/>
      <c r="OF377"/>
      <c r="OG377"/>
      <c r="OH377"/>
      <c r="OI377"/>
      <c r="OJ377"/>
      <c r="OK377"/>
      <c r="OL377"/>
      <c r="OM377"/>
      <c r="ON377"/>
      <c r="OO377"/>
      <c r="OP377"/>
      <c r="OQ377"/>
      <c r="OR377"/>
      <c r="OS377"/>
      <c r="OT377"/>
      <c r="OU377"/>
      <c r="OV377"/>
      <c r="OW377"/>
      <c r="OX377"/>
      <c r="OY377"/>
      <c r="OZ377"/>
      <c r="PA377"/>
      <c r="PB377"/>
      <c r="PC377"/>
      <c r="PD377"/>
      <c r="PE377"/>
      <c r="PF377"/>
      <c r="PG377"/>
      <c r="PH377"/>
      <c r="PI377"/>
      <c r="PJ377"/>
      <c r="PK377"/>
      <c r="PL377"/>
      <c r="PM377"/>
      <c r="PN377"/>
      <c r="PO377"/>
      <c r="PP377"/>
      <c r="PQ377"/>
      <c r="PR377"/>
      <c r="PS377"/>
      <c r="PT377"/>
      <c r="PU377"/>
      <c r="PV377"/>
      <c r="PW377"/>
      <c r="PX377"/>
      <c r="PY377"/>
      <c r="PZ377"/>
      <c r="QA377"/>
      <c r="QB377"/>
      <c r="QC377"/>
      <c r="QD377"/>
      <c r="QE377"/>
      <c r="QF377"/>
      <c r="QG377"/>
      <c r="QH377"/>
      <c r="QI377"/>
      <c r="QJ377"/>
      <c r="QK377"/>
      <c r="QL377"/>
      <c r="QM377"/>
      <c r="QN377"/>
      <c r="QO377"/>
      <c r="QP377"/>
      <c r="QQ377"/>
      <c r="QR377"/>
      <c r="QS377"/>
      <c r="QT377"/>
      <c r="QU377"/>
      <c r="QV377"/>
      <c r="QW377"/>
      <c r="QX377"/>
      <c r="QY377"/>
      <c r="QZ377"/>
      <c r="RA377"/>
      <c r="RB377"/>
      <c r="RC377"/>
      <c r="RD377"/>
      <c r="RE377"/>
      <c r="RF377"/>
      <c r="RG377"/>
      <c r="RH377"/>
      <c r="RI377"/>
      <c r="RJ377"/>
      <c r="RK377"/>
      <c r="RL377"/>
      <c r="RM377"/>
      <c r="RN377"/>
      <c r="RO377"/>
      <c r="RP377"/>
      <c r="RQ377"/>
      <c r="RR377"/>
      <c r="RS377"/>
      <c r="RT377"/>
      <c r="RU377"/>
      <c r="RV377"/>
      <c r="RW377"/>
      <c r="RX377"/>
      <c r="RY377"/>
      <c r="RZ377"/>
      <c r="SA377"/>
      <c r="SB377"/>
      <c r="SC377"/>
      <c r="SD377"/>
      <c r="SE377"/>
      <c r="SF377"/>
      <c r="SG377"/>
      <c r="SH377"/>
      <c r="SI377"/>
      <c r="SJ377"/>
      <c r="SK377"/>
      <c r="SL377"/>
      <c r="SM377"/>
      <c r="SN377"/>
      <c r="SO377"/>
      <c r="SP377"/>
      <c r="SQ377"/>
      <c r="SR377"/>
      <c r="SS377"/>
      <c r="ST377"/>
      <c r="SU377"/>
      <c r="SV377"/>
      <c r="SW377"/>
      <c r="SX377"/>
      <c r="SY377"/>
      <c r="SZ377"/>
      <c r="TA377"/>
      <c r="TB377"/>
      <c r="TC377"/>
      <c r="TD377"/>
      <c r="TE377"/>
      <c r="TF377"/>
      <c r="TG377"/>
      <c r="TH377"/>
      <c r="TI377"/>
      <c r="TJ377"/>
      <c r="TK377"/>
      <c r="TL377"/>
      <c r="TM377"/>
      <c r="TN377"/>
      <c r="TO377"/>
      <c r="TP377"/>
      <c r="TQ377"/>
      <c r="TR377"/>
      <c r="TS377"/>
      <c r="TT377"/>
      <c r="TU377"/>
      <c r="TV377"/>
      <c r="TW377"/>
      <c r="TX377"/>
      <c r="TY377"/>
      <c r="TZ377"/>
      <c r="UA377"/>
      <c r="UB377"/>
      <c r="UC377"/>
      <c r="UD377"/>
      <c r="UE377"/>
      <c r="UF377"/>
      <c r="UG377"/>
      <c r="UH377"/>
      <c r="UI377"/>
      <c r="UJ377"/>
      <c r="UK377"/>
      <c r="UL377"/>
      <c r="UM377"/>
      <c r="UN377"/>
      <c r="UO377"/>
      <c r="UP377"/>
      <c r="UQ377"/>
      <c r="UR377"/>
      <c r="US377"/>
      <c r="UT377"/>
      <c r="UU377"/>
      <c r="UV377"/>
      <c r="UW377"/>
      <c r="UX377"/>
      <c r="UY377"/>
      <c r="UZ377"/>
      <c r="VA377"/>
      <c r="VB377"/>
      <c r="VC377"/>
      <c r="VD377"/>
      <c r="VE377"/>
      <c r="VF377"/>
      <c r="VG377"/>
      <c r="VH377"/>
      <c r="VI377"/>
      <c r="VJ377"/>
      <c r="VK377"/>
      <c r="VL377"/>
      <c r="VM377"/>
      <c r="VN377"/>
      <c r="VO377"/>
      <c r="VP377"/>
      <c r="VQ377"/>
      <c r="VR377"/>
      <c r="VS377"/>
      <c r="VT377"/>
      <c r="VU377"/>
      <c r="VV377"/>
      <c r="VW377"/>
      <c r="VX377"/>
      <c r="VY377"/>
      <c r="VZ377"/>
      <c r="WA377"/>
      <c r="WB377"/>
      <c r="WC377"/>
      <c r="WD377"/>
      <c r="WE377"/>
      <c r="WF377"/>
      <c r="WG377"/>
      <c r="WH377"/>
      <c r="WI377"/>
      <c r="WJ377"/>
      <c r="WK377"/>
      <c r="WL377"/>
      <c r="WM377"/>
      <c r="WN377"/>
      <c r="WO377"/>
      <c r="WP377"/>
      <c r="WQ377"/>
      <c r="WR377"/>
      <c r="WS377"/>
      <c r="WT377"/>
      <c r="WU377"/>
      <c r="WV377"/>
      <c r="WW377"/>
      <c r="WX377"/>
      <c r="WY377"/>
      <c r="WZ377"/>
      <c r="XA377"/>
      <c r="XB377"/>
      <c r="XC377"/>
      <c r="XD377"/>
      <c r="XE377"/>
      <c r="XF377"/>
      <c r="XG377"/>
      <c r="XH377"/>
      <c r="XI377"/>
      <c r="XJ377"/>
      <c r="XK377"/>
      <c r="XL377"/>
      <c r="XM377"/>
      <c r="XN377"/>
      <c r="XO377"/>
      <c r="XP377"/>
      <c r="XQ377"/>
      <c r="XR377"/>
      <c r="XS377"/>
      <c r="XT377"/>
      <c r="XU377"/>
      <c r="XV377"/>
      <c r="XW377"/>
      <c r="XX377"/>
      <c r="XY377"/>
      <c r="XZ377"/>
      <c r="YA377"/>
      <c r="YB377"/>
      <c r="YC377"/>
      <c r="YD377"/>
      <c r="YE377"/>
      <c r="YF377"/>
      <c r="YG377"/>
      <c r="YH377"/>
      <c r="YI377"/>
      <c r="YJ377"/>
      <c r="YK377"/>
      <c r="YL377"/>
      <c r="YM377"/>
      <c r="YN377"/>
      <c r="YO377"/>
      <c r="YP377"/>
      <c r="YQ377"/>
      <c r="YR377"/>
      <c r="YS377"/>
      <c r="YT377"/>
      <c r="YU377"/>
      <c r="YV377"/>
      <c r="YW377"/>
      <c r="YX377"/>
      <c r="YY377"/>
      <c r="YZ377"/>
      <c r="ZA377"/>
      <c r="ZB377"/>
      <c r="ZC377"/>
      <c r="ZD377"/>
      <c r="ZE377"/>
      <c r="ZF377"/>
      <c r="ZG377"/>
      <c r="ZH377"/>
      <c r="ZI377"/>
      <c r="ZJ377"/>
      <c r="ZK377"/>
      <c r="ZL377"/>
      <c r="ZM377"/>
      <c r="ZN377"/>
      <c r="ZO377"/>
      <c r="ZP377"/>
      <c r="ZQ377"/>
      <c r="ZR377"/>
      <c r="ZS377"/>
      <c r="ZT377"/>
      <c r="ZU377"/>
      <c r="ZV377"/>
      <c r="ZW377"/>
      <c r="ZX377"/>
      <c r="ZY377"/>
      <c r="ZZ377"/>
      <c r="AAA377"/>
      <c r="AAB377"/>
      <c r="AAC377"/>
      <c r="AAD377"/>
      <c r="AAE377"/>
      <c r="AAF377"/>
      <c r="AAG377"/>
      <c r="AAH377"/>
      <c r="AAI377"/>
      <c r="AAJ377"/>
      <c r="AAK377"/>
      <c r="AAL377"/>
      <c r="AAM377"/>
      <c r="AAN377"/>
      <c r="AAO377"/>
      <c r="AAP377"/>
      <c r="AAQ377"/>
      <c r="AAR377"/>
      <c r="AAS377"/>
      <c r="AAT377"/>
      <c r="AAU377"/>
      <c r="AAV377"/>
      <c r="AAW377"/>
      <c r="AAX377"/>
      <c r="AAY377"/>
      <c r="AAZ377"/>
      <c r="ABA377"/>
      <c r="ABB377"/>
      <c r="ABC377"/>
      <c r="ABD377"/>
      <c r="ABE377"/>
      <c r="ABF377"/>
      <c r="ABG377"/>
      <c r="ABH377"/>
      <c r="ABI377"/>
      <c r="ABJ377"/>
      <c r="ABK377"/>
      <c r="ABL377"/>
      <c r="ABM377"/>
      <c r="ABN377"/>
      <c r="ABO377"/>
      <c r="ABP377"/>
      <c r="ABQ377"/>
      <c r="ABR377"/>
      <c r="ABS377"/>
      <c r="ABT377"/>
      <c r="ABU377"/>
      <c r="ABV377"/>
      <c r="ABW377"/>
      <c r="ABX377"/>
      <c r="ABY377"/>
      <c r="ABZ377"/>
      <c r="ACA377"/>
      <c r="ACB377"/>
      <c r="ACC377"/>
      <c r="ACD377"/>
      <c r="ACE377"/>
      <c r="ACF377"/>
      <c r="ACG377"/>
      <c r="ACH377"/>
      <c r="ACI377"/>
      <c r="ACJ377"/>
      <c r="ACK377"/>
      <c r="ACL377"/>
      <c r="ACM377"/>
      <c r="ACN377"/>
      <c r="ACO377"/>
      <c r="ACP377"/>
      <c r="ACQ377"/>
      <c r="ACR377"/>
      <c r="ACS377"/>
      <c r="ACT377"/>
      <c r="ACU377"/>
      <c r="ACV377"/>
      <c r="ACW377"/>
      <c r="ACX377"/>
      <c r="ACY377"/>
      <c r="ACZ377"/>
      <c r="ADA377"/>
      <c r="ADB377"/>
      <c r="ADC377"/>
      <c r="ADD377"/>
      <c r="ADE377"/>
      <c r="ADF377"/>
      <c r="ADG377"/>
      <c r="ADH377"/>
      <c r="ADI377"/>
      <c r="ADJ377"/>
      <c r="ADK377"/>
      <c r="ADL377"/>
      <c r="ADM377"/>
      <c r="ADN377"/>
      <c r="ADO377"/>
      <c r="ADP377"/>
      <c r="ADQ377"/>
      <c r="ADR377"/>
      <c r="ADS377"/>
      <c r="ADT377"/>
      <c r="ADU377"/>
      <c r="ADV377"/>
      <c r="ADW377"/>
      <c r="ADX377"/>
      <c r="ADY377"/>
      <c r="ADZ377"/>
      <c r="AEA377"/>
      <c r="AEB377"/>
      <c r="AEC377"/>
      <c r="AED377"/>
      <c r="AEE377"/>
      <c r="AEF377"/>
      <c r="AEG377"/>
      <c r="AEH377"/>
      <c r="AEI377"/>
      <c r="AEJ377"/>
      <c r="AEK377"/>
      <c r="AEL377"/>
      <c r="AEM377"/>
      <c r="AEN377"/>
      <c r="AEO377"/>
      <c r="AEP377"/>
      <c r="AEQ377"/>
      <c r="AER377"/>
      <c r="AES377"/>
      <c r="AET377"/>
      <c r="AEU377"/>
      <c r="AEV377"/>
      <c r="AEW377"/>
      <c r="AEX377"/>
      <c r="AEY377"/>
      <c r="AEZ377"/>
      <c r="AFA377"/>
      <c r="AFB377"/>
      <c r="AFC377"/>
      <c r="AFD377"/>
      <c r="AFE377"/>
      <c r="AFF377"/>
      <c r="AFG377"/>
      <c r="AFH377"/>
      <c r="AFI377"/>
      <c r="AFJ377"/>
      <c r="AFK377"/>
      <c r="AFL377"/>
      <c r="AFM377"/>
      <c r="AFN377"/>
      <c r="AFO377"/>
      <c r="AFP377"/>
      <c r="AFQ377"/>
      <c r="AFR377"/>
      <c r="AFS377"/>
      <c r="AFT377"/>
      <c r="AFU377"/>
      <c r="AFV377"/>
      <c r="AFW377"/>
      <c r="AFX377"/>
      <c r="AFY377"/>
      <c r="AFZ377"/>
      <c r="AGA377"/>
      <c r="AGB377"/>
      <c r="AGC377"/>
      <c r="AGD377"/>
      <c r="AGE377"/>
      <c r="AGF377"/>
      <c r="AGG377"/>
      <c r="AGH377"/>
      <c r="AGI377"/>
      <c r="AGJ377"/>
      <c r="AGK377"/>
      <c r="AGL377"/>
      <c r="AGM377"/>
      <c r="AGN377"/>
      <c r="AGO377"/>
      <c r="AGP377"/>
      <c r="AGQ377"/>
      <c r="AGR377"/>
      <c r="AGS377"/>
      <c r="AGT377"/>
      <c r="AGU377"/>
      <c r="AGV377"/>
      <c r="AGW377"/>
      <c r="AGX377"/>
      <c r="AGY377"/>
      <c r="AGZ377"/>
      <c r="AHA377"/>
      <c r="AHB377"/>
      <c r="AHC377"/>
      <c r="AHD377"/>
      <c r="AHE377"/>
      <c r="AHF377"/>
      <c r="AHG377"/>
      <c r="AHH377"/>
      <c r="AHI377"/>
      <c r="AHJ377"/>
      <c r="AHK377"/>
      <c r="AHL377"/>
      <c r="AHM377"/>
      <c r="AHN377"/>
      <c r="AHO377"/>
      <c r="AHP377"/>
      <c r="AHQ377"/>
      <c r="AHR377"/>
      <c r="AHS377"/>
      <c r="AHT377"/>
      <c r="AHU377"/>
      <c r="AHV377"/>
      <c r="AHW377"/>
      <c r="AHX377"/>
      <c r="AHY377"/>
      <c r="AHZ377"/>
      <c r="AIA377"/>
      <c r="AIB377"/>
      <c r="AIC377"/>
      <c r="AID377"/>
      <c r="AIE377"/>
      <c r="AIF377"/>
      <c r="AIG377"/>
      <c r="AIH377"/>
      <c r="AII377"/>
      <c r="AIJ377"/>
      <c r="AIK377"/>
      <c r="AIL377"/>
      <c r="AIM377"/>
      <c r="AIN377"/>
      <c r="AIO377"/>
      <c r="AIP377"/>
      <c r="AIQ377"/>
      <c r="AIR377"/>
      <c r="AIS377"/>
      <c r="AIT377"/>
      <c r="AIU377"/>
      <c r="AIV377"/>
      <c r="AIW377"/>
      <c r="AIX377"/>
      <c r="AIY377"/>
      <c r="AIZ377"/>
      <c r="AJA377"/>
      <c r="AJB377"/>
      <c r="AJC377"/>
      <c r="AJD377"/>
      <c r="AJE377"/>
      <c r="AJF377"/>
      <c r="AJG377"/>
      <c r="AJH377"/>
      <c r="AJI377"/>
      <c r="AJJ377"/>
      <c r="AJK377"/>
      <c r="AJL377"/>
      <c r="AJM377"/>
      <c r="AJN377"/>
      <c r="AJO377"/>
      <c r="AJP377"/>
      <c r="AJQ377"/>
      <c r="AJR377"/>
      <c r="AJS377"/>
      <c r="AJT377"/>
      <c r="AJU377"/>
      <c r="AJV377"/>
      <c r="AJW377"/>
      <c r="AJX377"/>
      <c r="AJY377"/>
      <c r="AJZ377"/>
      <c r="AKA377"/>
      <c r="AKB377"/>
      <c r="AKC377"/>
      <c r="AKD377"/>
      <c r="AKE377"/>
      <c r="AKF377"/>
      <c r="AKG377"/>
      <c r="AKH377"/>
      <c r="AKI377"/>
      <c r="AKJ377"/>
      <c r="AKK377"/>
      <c r="AKL377"/>
      <c r="AKM377"/>
      <c r="AKN377"/>
      <c r="AKO377"/>
      <c r="AKP377"/>
      <c r="AKQ377"/>
      <c r="AKR377"/>
      <c r="AKS377"/>
      <c r="AKT377"/>
      <c r="AKU377"/>
      <c r="AKV377"/>
      <c r="AKW377"/>
      <c r="AKX377"/>
      <c r="AKY377"/>
      <c r="AKZ377"/>
      <c r="ALA377"/>
      <c r="ALB377"/>
      <c r="ALC377"/>
      <c r="ALD377"/>
      <c r="ALE377"/>
      <c r="ALF377"/>
      <c r="ALG377"/>
      <c r="ALH377"/>
      <c r="ALI377"/>
      <c r="ALJ377"/>
      <c r="ALK377"/>
      <c r="ALL377"/>
      <c r="ALM377"/>
      <c r="ALN377"/>
      <c r="ALO377"/>
      <c r="ALP377"/>
      <c r="ALQ377"/>
      <c r="ALR377"/>
      <c r="ALS377"/>
      <c r="ALT377"/>
      <c r="ALU377"/>
      <c r="ALV377"/>
      <c r="ALW377"/>
      <c r="ALX377"/>
      <c r="ALY377"/>
      <c r="ALZ377"/>
      <c r="AMA377"/>
      <c r="AMB377"/>
      <c r="AMC377"/>
      <c r="AMD377"/>
      <c r="AME377"/>
      <c r="AMF377"/>
      <c r="AMG377"/>
      <c r="AMH377"/>
      <c r="AMI377"/>
      <c r="AMJ377"/>
      <c r="AMK377"/>
      <c r="AML377"/>
      <c r="AMM377"/>
      <c r="AMN377"/>
      <c r="AMO377"/>
      <c r="AMP377"/>
      <c r="AMQ377"/>
      <c r="AMR377"/>
      <c r="AMS377"/>
      <c r="AMT377"/>
      <c r="AMU377"/>
      <c r="AMV377"/>
      <c r="AMW377"/>
      <c r="AMX377"/>
      <c r="AMY377"/>
      <c r="AMZ377"/>
      <c r="ANA377"/>
      <c r="ANB377"/>
      <c r="ANC377"/>
      <c r="AND377"/>
      <c r="ANE377"/>
    </row>
    <row r="378" spans="3:1048" s="6" customFormat="1" ht="15" customHeight="1" x14ac:dyDescent="0.25">
      <c r="C378" s="6" t="str">
        <f t="shared" si="298"/>
        <v>State</v>
      </c>
      <c r="D378" s="6" t="str">
        <f t="shared" si="299"/>
        <v>HPX 66 DHPTNE 120  (66 gal)</v>
      </c>
      <c r="E378" s="6">
        <f t="shared" si="266"/>
        <v>231014</v>
      </c>
      <c r="F378" s="60">
        <f t="shared" si="202"/>
        <v>66</v>
      </c>
      <c r="G378" s="6" t="str">
        <f t="shared" si="300"/>
        <v>AOSmithHPTU66</v>
      </c>
      <c r="H378" s="62">
        <v>0</v>
      </c>
      <c r="I378" s="60">
        <v>1</v>
      </c>
      <c r="J378" s="61">
        <f t="shared" si="205"/>
        <v>0</v>
      </c>
      <c r="K378" s="61">
        <f t="shared" si="206"/>
        <v>3.1</v>
      </c>
      <c r="L378" s="127">
        <f t="shared" si="245"/>
        <v>0</v>
      </c>
      <c r="M378" s="169" t="str">
        <f t="shared" si="267"/>
        <v>StateHPX66DHPTNE</v>
      </c>
      <c r="N378" s="97" t="s">
        <v>196</v>
      </c>
      <c r="O378" s="32">
        <v>3</v>
      </c>
      <c r="P378" s="81">
        <f t="shared" si="246"/>
        <v>23</v>
      </c>
      <c r="Q378" s="9" t="s">
        <v>42</v>
      </c>
      <c r="R378" s="68">
        <f t="shared" si="297"/>
        <v>10</v>
      </c>
      <c r="S378" s="68">
        <f xml:space="preserve"> (P378*10000) + (R378*100) + VLOOKUP( Y378, $V$2:$X$56, 2, FALSE )</f>
        <v>231014</v>
      </c>
      <c r="T378" s="65" t="str">
        <f t="shared" si="250"/>
        <v>HPX 66 DHPTNE 120  (66 gal)</v>
      </c>
      <c r="U378" s="168">
        <f t="shared" si="255"/>
        <v>1</v>
      </c>
      <c r="V378" s="10" t="s">
        <v>46</v>
      </c>
      <c r="W378" s="11">
        <v>66</v>
      </c>
      <c r="X378" s="30" t="s">
        <v>85</v>
      </c>
      <c r="Y378" s="86" t="s">
        <v>105</v>
      </c>
      <c r="Z378" s="91" t="str">
        <f>VLOOKUP( Y378, $V$2:$X$56, 3, FALSE )</f>
        <v>AOSmithHPTU66</v>
      </c>
      <c r="AA378" s="126">
        <v>0</v>
      </c>
      <c r="AB378" s="40" t="s">
        <v>10</v>
      </c>
      <c r="AC378" s="47">
        <v>3</v>
      </c>
      <c r="AD378" s="160">
        <v>3.1</v>
      </c>
      <c r="AE378" s="48">
        <v>42545</v>
      </c>
      <c r="AF378" s="49" t="s">
        <v>83</v>
      </c>
      <c r="AG378" s="138" t="str">
        <f t="shared" si="264"/>
        <v>2,     231014,   "HPX 66 DHPTNE 120  (66 gal)"</v>
      </c>
      <c r="AH378" s="140" t="str">
        <f t="shared" si="273"/>
        <v>State</v>
      </c>
      <c r="AI378" s="141" t="s">
        <v>696</v>
      </c>
      <c r="AJ378" s="166">
        <f t="shared" si="256"/>
        <v>1</v>
      </c>
      <c r="AK378" s="138" t="str">
        <f t="shared" si="265"/>
        <v xml:space="preserve">          case  HPX 66 DHPTNE 120  (66 gal)   :   "StateHPX66DHPTNE"</v>
      </c>
      <c r="AL378"/>
      <c r="AM378"/>
      <c r="AN378"/>
      <c r="AO378"/>
      <c r="AP378"/>
      <c r="AQ378"/>
      <c r="AR378"/>
      <c r="AS378"/>
      <c r="AT378"/>
      <c r="AU378"/>
      <c r="AV378"/>
      <c r="AW378"/>
      <c r="AX378"/>
      <c r="AY378"/>
      <c r="AZ378"/>
      <c r="BA378"/>
      <c r="BB378"/>
      <c r="BC378"/>
      <c r="BD378"/>
      <c r="BE378"/>
      <c r="BF378"/>
      <c r="BG378"/>
      <c r="BH378"/>
      <c r="BI378"/>
      <c r="BJ378"/>
      <c r="BK378"/>
      <c r="BL378"/>
      <c r="BM378"/>
      <c r="BN378"/>
      <c r="BO378"/>
      <c r="BP378"/>
      <c r="BQ378"/>
      <c r="BR378"/>
      <c r="BS378"/>
      <c r="BT378"/>
      <c r="BU378"/>
      <c r="BV378"/>
      <c r="BW378"/>
      <c r="BX378"/>
      <c r="BY378"/>
      <c r="BZ378"/>
      <c r="CA378"/>
      <c r="CB378"/>
      <c r="CC378"/>
      <c r="CD378"/>
      <c r="CE378"/>
      <c r="CF378"/>
      <c r="CG378"/>
      <c r="CH378"/>
      <c r="CI378"/>
      <c r="CJ378"/>
      <c r="CK378"/>
      <c r="CL378"/>
      <c r="CM378"/>
      <c r="CN378"/>
      <c r="CO378"/>
      <c r="CP378"/>
      <c r="CQ378"/>
      <c r="CR378"/>
      <c r="CS378"/>
      <c r="CT378"/>
      <c r="CU378"/>
      <c r="CV378"/>
      <c r="CW378"/>
      <c r="CX378"/>
      <c r="CY378"/>
      <c r="CZ378"/>
      <c r="DA378"/>
      <c r="DB378"/>
      <c r="DC378"/>
      <c r="DD378"/>
      <c r="DE378"/>
      <c r="DF378"/>
      <c r="DG378"/>
      <c r="DH378"/>
      <c r="DI378"/>
      <c r="DJ378"/>
      <c r="DK378"/>
      <c r="DL378"/>
      <c r="DM378"/>
      <c r="DN378"/>
      <c r="DO378"/>
      <c r="DP378"/>
      <c r="DQ378"/>
      <c r="DR378"/>
      <c r="DS378"/>
      <c r="DT378"/>
      <c r="DU378"/>
      <c r="DV378"/>
      <c r="DW378"/>
      <c r="DX378"/>
      <c r="DY378"/>
      <c r="DZ378"/>
      <c r="EA378"/>
      <c r="EB378"/>
      <c r="EC378"/>
      <c r="ED378"/>
      <c r="EE378"/>
      <c r="EF378"/>
      <c r="EG378"/>
      <c r="EH378"/>
      <c r="EI378"/>
      <c r="EJ378"/>
      <c r="EK378"/>
      <c r="EL378"/>
      <c r="EM378"/>
      <c r="EN378"/>
      <c r="EO378"/>
      <c r="EP378"/>
      <c r="EQ378"/>
      <c r="ER378"/>
      <c r="ES378"/>
      <c r="ET378"/>
      <c r="EU378"/>
      <c r="EV378"/>
      <c r="EW378"/>
      <c r="EX378"/>
      <c r="EY378"/>
      <c r="EZ378"/>
      <c r="FA378"/>
      <c r="FB378"/>
      <c r="FC378"/>
      <c r="FD378"/>
      <c r="FE378"/>
      <c r="FF378"/>
      <c r="FG378"/>
      <c r="FH378"/>
      <c r="FI378"/>
      <c r="FJ378"/>
      <c r="FK378"/>
      <c r="FL378"/>
      <c r="FM378"/>
      <c r="FN378"/>
      <c r="FO378"/>
      <c r="FP378"/>
      <c r="FQ378"/>
      <c r="FR378"/>
      <c r="FS378"/>
      <c r="FT378"/>
      <c r="FU378"/>
      <c r="FV378"/>
      <c r="FW378"/>
      <c r="FX378"/>
      <c r="FY378"/>
      <c r="FZ378"/>
      <c r="GA378"/>
      <c r="GB378"/>
      <c r="GC378"/>
      <c r="GD378"/>
      <c r="GE378"/>
      <c r="GF378"/>
      <c r="GG378"/>
      <c r="GH378"/>
      <c r="GI378"/>
      <c r="GJ378"/>
      <c r="GK378"/>
      <c r="GL378"/>
      <c r="GM378"/>
      <c r="GN378"/>
      <c r="GO378"/>
      <c r="GP378"/>
      <c r="GQ378"/>
      <c r="GR378"/>
      <c r="GS378"/>
      <c r="GT378"/>
      <c r="GU378"/>
      <c r="GV378"/>
      <c r="GW378"/>
      <c r="GX378"/>
      <c r="GY378"/>
      <c r="GZ378"/>
      <c r="HA378"/>
      <c r="HB378"/>
      <c r="HC378"/>
      <c r="HD378"/>
      <c r="HE378"/>
      <c r="HF378"/>
      <c r="HG378"/>
      <c r="HH378"/>
      <c r="HI378"/>
      <c r="HJ378"/>
      <c r="HK378"/>
      <c r="HL378"/>
      <c r="HM378"/>
      <c r="HN378"/>
      <c r="HO378"/>
      <c r="HP378"/>
      <c r="HQ378"/>
      <c r="HR378"/>
      <c r="HS378"/>
      <c r="HT378"/>
      <c r="HU378"/>
      <c r="HV378"/>
      <c r="HW378"/>
      <c r="HX378"/>
      <c r="HY378"/>
      <c r="HZ378"/>
      <c r="IA378"/>
      <c r="IB378"/>
      <c r="IC378"/>
      <c r="ID378"/>
      <c r="IE378"/>
      <c r="IF378"/>
      <c r="IG378"/>
      <c r="IH378"/>
      <c r="II378"/>
      <c r="IJ378"/>
      <c r="IK378"/>
      <c r="IL378"/>
      <c r="IM378"/>
      <c r="IN378"/>
      <c r="IO378"/>
      <c r="IP378"/>
      <c r="IQ378"/>
      <c r="IR378"/>
      <c r="IS378"/>
      <c r="IT378"/>
      <c r="IU378"/>
      <c r="IV378"/>
      <c r="IW378"/>
      <c r="IX378"/>
      <c r="IY378"/>
      <c r="IZ378"/>
      <c r="JA378"/>
      <c r="JB378"/>
      <c r="JC378"/>
      <c r="JD378"/>
      <c r="JE378"/>
      <c r="JF378"/>
      <c r="JG378"/>
      <c r="JH378"/>
      <c r="JI378"/>
      <c r="JJ378"/>
      <c r="JK378"/>
      <c r="JL378"/>
      <c r="JM378"/>
      <c r="JN378"/>
      <c r="JO378"/>
      <c r="JP378"/>
      <c r="JQ378"/>
      <c r="JR378"/>
      <c r="JS378"/>
      <c r="JT378"/>
      <c r="JU378"/>
      <c r="JV378"/>
      <c r="JW378"/>
      <c r="JX378"/>
      <c r="JY378"/>
      <c r="JZ378"/>
      <c r="KA378"/>
      <c r="KB378"/>
      <c r="KC378"/>
      <c r="KD378"/>
      <c r="KE378"/>
      <c r="KF378"/>
      <c r="KG378"/>
      <c r="KH378"/>
      <c r="KI378"/>
      <c r="KJ378"/>
      <c r="KK378"/>
      <c r="KL378"/>
      <c r="KM378"/>
      <c r="KN378"/>
      <c r="KO378"/>
      <c r="KP378"/>
      <c r="KQ378"/>
      <c r="KR378"/>
      <c r="KS378"/>
      <c r="KT378"/>
      <c r="KU378"/>
      <c r="KV378"/>
      <c r="KW378"/>
      <c r="KX378"/>
      <c r="KY378"/>
      <c r="KZ378"/>
      <c r="LA378"/>
      <c r="LB378"/>
      <c r="LC378"/>
      <c r="LD378"/>
      <c r="LE378"/>
      <c r="LF378"/>
      <c r="LG378"/>
      <c r="LH378"/>
      <c r="LI378"/>
      <c r="LJ378"/>
      <c r="LK378"/>
      <c r="LL378"/>
      <c r="LM378"/>
      <c r="LN378"/>
      <c r="LO378"/>
      <c r="LP378"/>
      <c r="LQ378"/>
      <c r="LR378"/>
      <c r="LS378"/>
      <c r="LT378"/>
      <c r="LU378"/>
      <c r="LV378"/>
      <c r="LW378"/>
      <c r="LX378"/>
      <c r="LY378"/>
      <c r="LZ378"/>
      <c r="MA378"/>
      <c r="MB378"/>
      <c r="MC378"/>
      <c r="MD378"/>
      <c r="ME378"/>
      <c r="MF378"/>
      <c r="MG378"/>
      <c r="MH378"/>
      <c r="MI378"/>
      <c r="MJ378"/>
      <c r="MK378"/>
      <c r="ML378"/>
      <c r="MM378"/>
      <c r="MN378"/>
      <c r="MO378"/>
      <c r="MP378"/>
      <c r="MQ378"/>
      <c r="MR378"/>
      <c r="MS378"/>
      <c r="MT378"/>
      <c r="MU378"/>
      <c r="MV378"/>
      <c r="MW378"/>
      <c r="MX378"/>
      <c r="MY378"/>
      <c r="MZ378"/>
      <c r="NA378"/>
      <c r="NB378"/>
      <c r="NC378"/>
      <c r="ND378"/>
      <c r="NE378"/>
      <c r="NF378"/>
      <c r="NG378"/>
      <c r="NH378"/>
      <c r="NI378"/>
      <c r="NJ378"/>
      <c r="NK378"/>
      <c r="NL378"/>
      <c r="NM378"/>
      <c r="NN378"/>
      <c r="NO378"/>
      <c r="NP378"/>
      <c r="NQ378"/>
      <c r="NR378"/>
      <c r="NS378"/>
      <c r="NT378"/>
      <c r="NU378"/>
      <c r="NV378"/>
      <c r="NW378"/>
      <c r="NX378"/>
      <c r="NY378"/>
      <c r="NZ378"/>
      <c r="OA378"/>
      <c r="OB378"/>
      <c r="OC378"/>
      <c r="OD378"/>
      <c r="OE378"/>
      <c r="OF378"/>
      <c r="OG378"/>
      <c r="OH378"/>
      <c r="OI378"/>
      <c r="OJ378"/>
      <c r="OK378"/>
      <c r="OL378"/>
      <c r="OM378"/>
      <c r="ON378"/>
      <c r="OO378"/>
      <c r="OP378"/>
      <c r="OQ378"/>
      <c r="OR378"/>
      <c r="OS378"/>
      <c r="OT378"/>
      <c r="OU378"/>
      <c r="OV378"/>
      <c r="OW378"/>
      <c r="OX378"/>
      <c r="OY378"/>
      <c r="OZ378"/>
      <c r="PA378"/>
      <c r="PB378"/>
      <c r="PC378"/>
      <c r="PD378"/>
      <c r="PE378"/>
      <c r="PF378"/>
      <c r="PG378"/>
      <c r="PH378"/>
      <c r="PI378"/>
      <c r="PJ378"/>
      <c r="PK378"/>
      <c r="PL378"/>
      <c r="PM378"/>
      <c r="PN378"/>
      <c r="PO378"/>
      <c r="PP378"/>
      <c r="PQ378"/>
      <c r="PR378"/>
      <c r="PS378"/>
      <c r="PT378"/>
      <c r="PU378"/>
      <c r="PV378"/>
      <c r="PW378"/>
      <c r="PX378"/>
      <c r="PY378"/>
      <c r="PZ378"/>
      <c r="QA378"/>
      <c r="QB378"/>
      <c r="QC378"/>
      <c r="QD378"/>
      <c r="QE378"/>
      <c r="QF378"/>
      <c r="QG378"/>
      <c r="QH378"/>
      <c r="QI378"/>
      <c r="QJ378"/>
      <c r="QK378"/>
      <c r="QL378"/>
      <c r="QM378"/>
      <c r="QN378"/>
      <c r="QO378"/>
      <c r="QP378"/>
      <c r="QQ378"/>
      <c r="QR378"/>
      <c r="QS378"/>
      <c r="QT378"/>
      <c r="QU378"/>
      <c r="QV378"/>
      <c r="QW378"/>
      <c r="QX378"/>
      <c r="QY378"/>
      <c r="QZ378"/>
      <c r="RA378"/>
      <c r="RB378"/>
      <c r="RC378"/>
      <c r="RD378"/>
      <c r="RE378"/>
      <c r="RF378"/>
      <c r="RG378"/>
      <c r="RH378"/>
      <c r="RI378"/>
      <c r="RJ378"/>
      <c r="RK378"/>
      <c r="RL378"/>
      <c r="RM378"/>
      <c r="RN378"/>
      <c r="RO378"/>
      <c r="RP378"/>
      <c r="RQ378"/>
      <c r="RR378"/>
      <c r="RS378"/>
      <c r="RT378"/>
      <c r="RU378"/>
      <c r="RV378"/>
      <c r="RW378"/>
      <c r="RX378"/>
      <c r="RY378"/>
      <c r="RZ378"/>
      <c r="SA378"/>
      <c r="SB378"/>
      <c r="SC378"/>
      <c r="SD378"/>
      <c r="SE378"/>
      <c r="SF378"/>
      <c r="SG378"/>
      <c r="SH378"/>
      <c r="SI378"/>
      <c r="SJ378"/>
      <c r="SK378"/>
      <c r="SL378"/>
      <c r="SM378"/>
      <c r="SN378"/>
      <c r="SO378"/>
      <c r="SP378"/>
      <c r="SQ378"/>
      <c r="SR378"/>
      <c r="SS378"/>
      <c r="ST378"/>
      <c r="SU378"/>
      <c r="SV378"/>
      <c r="SW378"/>
      <c r="SX378"/>
      <c r="SY378"/>
      <c r="SZ378"/>
      <c r="TA378"/>
      <c r="TB378"/>
      <c r="TC378"/>
      <c r="TD378"/>
      <c r="TE378"/>
      <c r="TF378"/>
      <c r="TG378"/>
      <c r="TH378"/>
      <c r="TI378"/>
      <c r="TJ378"/>
      <c r="TK378"/>
      <c r="TL378"/>
      <c r="TM378"/>
      <c r="TN378"/>
      <c r="TO378"/>
      <c r="TP378"/>
      <c r="TQ378"/>
      <c r="TR378"/>
      <c r="TS378"/>
      <c r="TT378"/>
      <c r="TU378"/>
      <c r="TV378"/>
      <c r="TW378"/>
      <c r="TX378"/>
      <c r="TY378"/>
      <c r="TZ378"/>
      <c r="UA378"/>
      <c r="UB378"/>
      <c r="UC378"/>
      <c r="UD378"/>
      <c r="UE378"/>
      <c r="UF378"/>
      <c r="UG378"/>
      <c r="UH378"/>
      <c r="UI378"/>
      <c r="UJ378"/>
      <c r="UK378"/>
      <c r="UL378"/>
      <c r="UM378"/>
      <c r="UN378"/>
      <c r="UO378"/>
      <c r="UP378"/>
      <c r="UQ378"/>
      <c r="UR378"/>
      <c r="US378"/>
      <c r="UT378"/>
      <c r="UU378"/>
      <c r="UV378"/>
      <c r="UW378"/>
      <c r="UX378"/>
      <c r="UY378"/>
      <c r="UZ378"/>
      <c r="VA378"/>
      <c r="VB378"/>
      <c r="VC378"/>
      <c r="VD378"/>
      <c r="VE378"/>
      <c r="VF378"/>
      <c r="VG378"/>
      <c r="VH378"/>
      <c r="VI378"/>
      <c r="VJ378"/>
      <c r="VK378"/>
      <c r="VL378"/>
      <c r="VM378"/>
      <c r="VN378"/>
      <c r="VO378"/>
      <c r="VP378"/>
      <c r="VQ378"/>
      <c r="VR378"/>
      <c r="VS378"/>
      <c r="VT378"/>
      <c r="VU378"/>
      <c r="VV378"/>
      <c r="VW378"/>
      <c r="VX378"/>
      <c r="VY378"/>
      <c r="VZ378"/>
      <c r="WA378"/>
      <c r="WB378"/>
      <c r="WC378"/>
      <c r="WD378"/>
      <c r="WE378"/>
      <c r="WF378"/>
      <c r="WG378"/>
      <c r="WH378"/>
      <c r="WI378"/>
      <c r="WJ378"/>
      <c r="WK378"/>
      <c r="WL378"/>
      <c r="WM378"/>
      <c r="WN378"/>
      <c r="WO378"/>
      <c r="WP378"/>
      <c r="WQ378"/>
      <c r="WR378"/>
      <c r="WS378"/>
      <c r="WT378"/>
      <c r="WU378"/>
      <c r="WV378"/>
      <c r="WW378"/>
      <c r="WX378"/>
      <c r="WY378"/>
      <c r="WZ378"/>
      <c r="XA378"/>
      <c r="XB378"/>
      <c r="XC378"/>
      <c r="XD378"/>
      <c r="XE378"/>
      <c r="XF378"/>
      <c r="XG378"/>
      <c r="XH378"/>
      <c r="XI378"/>
      <c r="XJ378"/>
      <c r="XK378"/>
      <c r="XL378"/>
      <c r="XM378"/>
      <c r="XN378"/>
      <c r="XO378"/>
      <c r="XP378"/>
      <c r="XQ378"/>
      <c r="XR378"/>
      <c r="XS378"/>
      <c r="XT378"/>
      <c r="XU378"/>
      <c r="XV378"/>
      <c r="XW378"/>
      <c r="XX378"/>
      <c r="XY378"/>
      <c r="XZ378"/>
      <c r="YA378"/>
      <c r="YB378"/>
      <c r="YC378"/>
      <c r="YD378"/>
      <c r="YE378"/>
      <c r="YF378"/>
      <c r="YG378"/>
      <c r="YH378"/>
      <c r="YI378"/>
      <c r="YJ378"/>
      <c r="YK378"/>
      <c r="YL378"/>
      <c r="YM378"/>
      <c r="YN378"/>
      <c r="YO378"/>
      <c r="YP378"/>
      <c r="YQ378"/>
      <c r="YR378"/>
      <c r="YS378"/>
      <c r="YT378"/>
      <c r="YU378"/>
      <c r="YV378"/>
      <c r="YW378"/>
      <c r="YX378"/>
      <c r="YY378"/>
      <c r="YZ378"/>
      <c r="ZA378"/>
      <c r="ZB378"/>
      <c r="ZC378"/>
      <c r="ZD378"/>
      <c r="ZE378"/>
      <c r="ZF378"/>
      <c r="ZG378"/>
      <c r="ZH378"/>
      <c r="ZI378"/>
      <c r="ZJ378"/>
      <c r="ZK378"/>
      <c r="ZL378"/>
      <c r="ZM378"/>
      <c r="ZN378"/>
      <c r="ZO378"/>
      <c r="ZP378"/>
      <c r="ZQ378"/>
      <c r="ZR378"/>
      <c r="ZS378"/>
      <c r="ZT378"/>
      <c r="ZU378"/>
      <c r="ZV378"/>
      <c r="ZW378"/>
      <c r="ZX378"/>
      <c r="ZY378"/>
      <c r="ZZ378"/>
      <c r="AAA378"/>
      <c r="AAB378"/>
      <c r="AAC378"/>
      <c r="AAD378"/>
      <c r="AAE378"/>
      <c r="AAF378"/>
      <c r="AAG378"/>
      <c r="AAH378"/>
      <c r="AAI378"/>
      <c r="AAJ378"/>
      <c r="AAK378"/>
      <c r="AAL378"/>
      <c r="AAM378"/>
      <c r="AAN378"/>
      <c r="AAO378"/>
      <c r="AAP378"/>
      <c r="AAQ378"/>
      <c r="AAR378"/>
      <c r="AAS378"/>
      <c r="AAT378"/>
      <c r="AAU378"/>
      <c r="AAV378"/>
      <c r="AAW378"/>
      <c r="AAX378"/>
      <c r="AAY378"/>
      <c r="AAZ378"/>
      <c r="ABA378"/>
      <c r="ABB378"/>
      <c r="ABC378"/>
      <c r="ABD378"/>
      <c r="ABE378"/>
      <c r="ABF378"/>
      <c r="ABG378"/>
      <c r="ABH378"/>
      <c r="ABI378"/>
      <c r="ABJ378"/>
      <c r="ABK378"/>
      <c r="ABL378"/>
      <c r="ABM378"/>
      <c r="ABN378"/>
      <c r="ABO378"/>
      <c r="ABP378"/>
      <c r="ABQ378"/>
      <c r="ABR378"/>
      <c r="ABS378"/>
      <c r="ABT378"/>
      <c r="ABU378"/>
      <c r="ABV378"/>
      <c r="ABW378"/>
      <c r="ABX378"/>
      <c r="ABY378"/>
      <c r="ABZ378"/>
      <c r="ACA378"/>
      <c r="ACB378"/>
      <c r="ACC378"/>
      <c r="ACD378"/>
      <c r="ACE378"/>
      <c r="ACF378"/>
      <c r="ACG378"/>
      <c r="ACH378"/>
      <c r="ACI378"/>
      <c r="ACJ378"/>
      <c r="ACK378"/>
      <c r="ACL378"/>
      <c r="ACM378"/>
      <c r="ACN378"/>
      <c r="ACO378"/>
      <c r="ACP378"/>
      <c r="ACQ378"/>
      <c r="ACR378"/>
      <c r="ACS378"/>
      <c r="ACT378"/>
      <c r="ACU378"/>
      <c r="ACV378"/>
      <c r="ACW378"/>
      <c r="ACX378"/>
      <c r="ACY378"/>
      <c r="ACZ378"/>
      <c r="ADA378"/>
      <c r="ADB378"/>
      <c r="ADC378"/>
      <c r="ADD378"/>
      <c r="ADE378"/>
      <c r="ADF378"/>
      <c r="ADG378"/>
      <c r="ADH378"/>
      <c r="ADI378"/>
      <c r="ADJ378"/>
      <c r="ADK378"/>
      <c r="ADL378"/>
      <c r="ADM378"/>
      <c r="ADN378"/>
      <c r="ADO378"/>
      <c r="ADP378"/>
      <c r="ADQ378"/>
      <c r="ADR378"/>
      <c r="ADS378"/>
      <c r="ADT378"/>
      <c r="ADU378"/>
      <c r="ADV378"/>
      <c r="ADW378"/>
      <c r="ADX378"/>
      <c r="ADY378"/>
      <c r="ADZ378"/>
      <c r="AEA378"/>
      <c r="AEB378"/>
      <c r="AEC378"/>
      <c r="AED378"/>
      <c r="AEE378"/>
      <c r="AEF378"/>
      <c r="AEG378"/>
      <c r="AEH378"/>
      <c r="AEI378"/>
      <c r="AEJ378"/>
      <c r="AEK378"/>
      <c r="AEL378"/>
      <c r="AEM378"/>
      <c r="AEN378"/>
      <c r="AEO378"/>
      <c r="AEP378"/>
      <c r="AEQ378"/>
      <c r="AER378"/>
      <c r="AES378"/>
      <c r="AET378"/>
      <c r="AEU378"/>
      <c r="AEV378"/>
      <c r="AEW378"/>
      <c r="AEX378"/>
      <c r="AEY378"/>
      <c r="AEZ378"/>
      <c r="AFA378"/>
      <c r="AFB378"/>
      <c r="AFC378"/>
      <c r="AFD378"/>
      <c r="AFE378"/>
      <c r="AFF378"/>
      <c r="AFG378"/>
      <c r="AFH378"/>
      <c r="AFI378"/>
      <c r="AFJ378"/>
      <c r="AFK378"/>
      <c r="AFL378"/>
      <c r="AFM378"/>
      <c r="AFN378"/>
      <c r="AFO378"/>
      <c r="AFP378"/>
      <c r="AFQ378"/>
      <c r="AFR378"/>
      <c r="AFS378"/>
      <c r="AFT378"/>
      <c r="AFU378"/>
      <c r="AFV378"/>
      <c r="AFW378"/>
      <c r="AFX378"/>
      <c r="AFY378"/>
      <c r="AFZ378"/>
      <c r="AGA378"/>
      <c r="AGB378"/>
      <c r="AGC378"/>
      <c r="AGD378"/>
      <c r="AGE378"/>
      <c r="AGF378"/>
      <c r="AGG378"/>
      <c r="AGH378"/>
      <c r="AGI378"/>
      <c r="AGJ378"/>
      <c r="AGK378"/>
      <c r="AGL378"/>
      <c r="AGM378"/>
      <c r="AGN378"/>
      <c r="AGO378"/>
      <c r="AGP378"/>
      <c r="AGQ378"/>
      <c r="AGR378"/>
      <c r="AGS378"/>
      <c r="AGT378"/>
      <c r="AGU378"/>
      <c r="AGV378"/>
      <c r="AGW378"/>
      <c r="AGX378"/>
      <c r="AGY378"/>
      <c r="AGZ378"/>
      <c r="AHA378"/>
      <c r="AHB378"/>
      <c r="AHC378"/>
      <c r="AHD378"/>
      <c r="AHE378"/>
      <c r="AHF378"/>
      <c r="AHG378"/>
      <c r="AHH378"/>
      <c r="AHI378"/>
      <c r="AHJ378"/>
      <c r="AHK378"/>
      <c r="AHL378"/>
      <c r="AHM378"/>
      <c r="AHN378"/>
      <c r="AHO378"/>
      <c r="AHP378"/>
      <c r="AHQ378"/>
      <c r="AHR378"/>
      <c r="AHS378"/>
      <c r="AHT378"/>
      <c r="AHU378"/>
      <c r="AHV378"/>
      <c r="AHW378"/>
      <c r="AHX378"/>
      <c r="AHY378"/>
      <c r="AHZ378"/>
      <c r="AIA378"/>
      <c r="AIB378"/>
      <c r="AIC378"/>
      <c r="AID378"/>
      <c r="AIE378"/>
      <c r="AIF378"/>
      <c r="AIG378"/>
      <c r="AIH378"/>
      <c r="AII378"/>
      <c r="AIJ378"/>
      <c r="AIK378"/>
      <c r="AIL378"/>
      <c r="AIM378"/>
      <c r="AIN378"/>
      <c r="AIO378"/>
      <c r="AIP378"/>
      <c r="AIQ378"/>
      <c r="AIR378"/>
      <c r="AIS378"/>
      <c r="AIT378"/>
      <c r="AIU378"/>
      <c r="AIV378"/>
      <c r="AIW378"/>
      <c r="AIX378"/>
      <c r="AIY378"/>
      <c r="AIZ378"/>
      <c r="AJA378"/>
      <c r="AJB378"/>
      <c r="AJC378"/>
      <c r="AJD378"/>
      <c r="AJE378"/>
      <c r="AJF378"/>
      <c r="AJG378"/>
      <c r="AJH378"/>
      <c r="AJI378"/>
      <c r="AJJ378"/>
      <c r="AJK378"/>
      <c r="AJL378"/>
      <c r="AJM378"/>
      <c r="AJN378"/>
      <c r="AJO378"/>
      <c r="AJP378"/>
      <c r="AJQ378"/>
      <c r="AJR378"/>
      <c r="AJS378"/>
      <c r="AJT378"/>
      <c r="AJU378"/>
      <c r="AJV378"/>
      <c r="AJW378"/>
      <c r="AJX378"/>
      <c r="AJY378"/>
      <c r="AJZ378"/>
      <c r="AKA378"/>
      <c r="AKB378"/>
      <c r="AKC378"/>
      <c r="AKD378"/>
      <c r="AKE378"/>
      <c r="AKF378"/>
      <c r="AKG378"/>
      <c r="AKH378"/>
      <c r="AKI378"/>
      <c r="AKJ378"/>
      <c r="AKK378"/>
      <c r="AKL378"/>
      <c r="AKM378"/>
      <c r="AKN378"/>
      <c r="AKO378"/>
      <c r="AKP378"/>
      <c r="AKQ378"/>
      <c r="AKR378"/>
      <c r="AKS378"/>
      <c r="AKT378"/>
      <c r="AKU378"/>
      <c r="AKV378"/>
      <c r="AKW378"/>
      <c r="AKX378"/>
      <c r="AKY378"/>
      <c r="AKZ378"/>
      <c r="ALA378"/>
      <c r="ALB378"/>
      <c r="ALC378"/>
      <c r="ALD378"/>
      <c r="ALE378"/>
      <c r="ALF378"/>
      <c r="ALG378"/>
      <c r="ALH378"/>
      <c r="ALI378"/>
      <c r="ALJ378"/>
      <c r="ALK378"/>
      <c r="ALL378"/>
      <c r="ALM378"/>
      <c r="ALN378"/>
      <c r="ALO378"/>
      <c r="ALP378"/>
      <c r="ALQ378"/>
      <c r="ALR378"/>
      <c r="ALS378"/>
      <c r="ALT378"/>
      <c r="ALU378"/>
      <c r="ALV378"/>
      <c r="ALW378"/>
      <c r="ALX378"/>
      <c r="ALY378"/>
      <c r="ALZ378"/>
      <c r="AMA378"/>
      <c r="AMB378"/>
      <c r="AMC378"/>
      <c r="AMD378"/>
      <c r="AME378"/>
      <c r="AMF378"/>
      <c r="AMG378"/>
      <c r="AMH378"/>
      <c r="AMI378"/>
      <c r="AMJ378"/>
      <c r="AMK378"/>
      <c r="AML378"/>
      <c r="AMM378"/>
      <c r="AMN378"/>
      <c r="AMO378"/>
      <c r="AMP378"/>
      <c r="AMQ378"/>
      <c r="AMR378"/>
      <c r="AMS378"/>
      <c r="AMT378"/>
      <c r="AMU378"/>
      <c r="AMV378"/>
      <c r="AMW378"/>
      <c r="AMX378"/>
      <c r="AMY378"/>
      <c r="AMZ378"/>
      <c r="ANA378"/>
      <c r="ANB378"/>
      <c r="ANC378"/>
      <c r="AND378"/>
      <c r="ANE378"/>
    </row>
    <row r="379" spans="3:1048" s="6" customFormat="1" ht="15" customHeight="1" x14ac:dyDescent="0.25">
      <c r="C379" s="131" t="str">
        <f t="shared" si="298"/>
        <v>State</v>
      </c>
      <c r="D379" s="131" t="str">
        <f t="shared" si="299"/>
        <v>HPX-66-DHPTDR 130  (66 gal, JA13)</v>
      </c>
      <c r="E379" s="131">
        <f t="shared" si="266"/>
        <v>231414</v>
      </c>
      <c r="F379" s="60">
        <f t="shared" ref="F379" si="308">W379</f>
        <v>66</v>
      </c>
      <c r="G379" s="6" t="str">
        <f t="shared" si="300"/>
        <v>AOSmithHPTU66</v>
      </c>
      <c r="H379" s="62">
        <v>0</v>
      </c>
      <c r="I379" s="60">
        <v>1</v>
      </c>
      <c r="J379" s="61">
        <f t="shared" ref="J379" si="309">IF(H379&gt;0,AB379,0)</f>
        <v>0</v>
      </c>
      <c r="K379" s="61">
        <f t="shared" ref="K379" si="310">IF(I379&gt;0,AD379,0)</f>
        <v>3.1</v>
      </c>
      <c r="L379" s="127">
        <f t="shared" ref="L379" si="311">AA379</f>
        <v>1</v>
      </c>
      <c r="M379" s="169" t="str">
        <f t="shared" si="267"/>
        <v>StateHPX66DHPTDR</v>
      </c>
      <c r="N379" s="97" t="s">
        <v>196</v>
      </c>
      <c r="O379" s="32">
        <v>3</v>
      </c>
      <c r="P379" s="81">
        <f t="shared" ref="P379" si="312">VLOOKUP( Q379, $Q$2:$R$21, 2, FALSE )</f>
        <v>23</v>
      </c>
      <c r="Q379" s="9" t="s">
        <v>42</v>
      </c>
      <c r="R379" s="132">
        <v>14</v>
      </c>
      <c r="S379" s="68">
        <f t="shared" ref="S379" si="313" xml:space="preserve"> (P379*10000) + (R379*100) + VLOOKUP( Y379, $V$2:$X$56, 2, FALSE )</f>
        <v>231414</v>
      </c>
      <c r="T379" s="65" t="str">
        <f t="shared" si="250"/>
        <v>HPX-66-DHPTDR 130  (66 gal, JA13)</v>
      </c>
      <c r="U379" s="168">
        <f t="shared" ref="U379:U411" si="314">COUNTIF(T$59:T$411, T379)</f>
        <v>1</v>
      </c>
      <c r="V379" s="10" t="s">
        <v>381</v>
      </c>
      <c r="W379" s="11">
        <v>66</v>
      </c>
      <c r="X379" s="30" t="s">
        <v>85</v>
      </c>
      <c r="Y379" s="86" t="s">
        <v>105</v>
      </c>
      <c r="Z379" s="91" t="str">
        <f t="shared" ref="Z379" si="315">VLOOKUP( Y379, $V$2:$X$56, 3, FALSE )</f>
        <v>AOSmithHPTU66</v>
      </c>
      <c r="AA379" s="128">
        <v>1</v>
      </c>
      <c r="AB379" s="40" t="s">
        <v>10</v>
      </c>
      <c r="AC379" s="47">
        <v>3</v>
      </c>
      <c r="AD379" s="160">
        <v>3.1</v>
      </c>
      <c r="AE379" s="48">
        <v>44118</v>
      </c>
      <c r="AF379" s="49" t="s">
        <v>83</v>
      </c>
      <c r="AG379" s="138" t="str">
        <f t="shared" si="264"/>
        <v>2,     231414,   "HPX-66-DHPTDR 130  (66 gal, JA13)"</v>
      </c>
      <c r="AH379" s="140" t="str">
        <f t="shared" si="273"/>
        <v>State</v>
      </c>
      <c r="AI379" s="142" t="s">
        <v>700</v>
      </c>
      <c r="AJ379" s="166">
        <f t="shared" ref="AJ379:AJ411" si="316">COUNTIF(AI$59:AI$411, AI379)</f>
        <v>1</v>
      </c>
      <c r="AK379" s="138" t="str">
        <f t="shared" si="265"/>
        <v xml:space="preserve">          case  HPX-66-DHPTDR 130  (66 gal, JA13)   :   "StateHPX66DHPTDR"</v>
      </c>
      <c r="AL379"/>
      <c r="AM379"/>
      <c r="AN379"/>
      <c r="AO379"/>
      <c r="AP379"/>
      <c r="AQ379"/>
      <c r="AR379"/>
      <c r="AS379"/>
      <c r="AT379"/>
      <c r="AU379"/>
      <c r="AV379"/>
      <c r="AW379"/>
      <c r="AX379"/>
      <c r="AY379"/>
      <c r="AZ379"/>
      <c r="BA379"/>
      <c r="BB379"/>
      <c r="BC379"/>
      <c r="BD379"/>
      <c r="BE379"/>
      <c r="BF379"/>
      <c r="BG379"/>
      <c r="BH379"/>
      <c r="BI379"/>
      <c r="BJ379"/>
      <c r="BK379"/>
      <c r="BL379"/>
      <c r="BM379"/>
      <c r="BN379"/>
      <c r="BO379"/>
      <c r="BP379"/>
      <c r="BQ379"/>
      <c r="BR379"/>
      <c r="BS379"/>
      <c r="BT379"/>
      <c r="BU379"/>
      <c r="BV379"/>
      <c r="BW379"/>
      <c r="BX379"/>
      <c r="BY379"/>
      <c r="BZ379"/>
      <c r="CA379"/>
      <c r="CB379"/>
      <c r="CC379"/>
      <c r="CD379"/>
      <c r="CE379"/>
      <c r="CF379"/>
      <c r="CG379"/>
      <c r="CH379"/>
      <c r="CI379"/>
      <c r="CJ379"/>
      <c r="CK379"/>
      <c r="CL379"/>
      <c r="CM379"/>
      <c r="CN379"/>
      <c r="CO379"/>
      <c r="CP379"/>
      <c r="CQ379"/>
      <c r="CR379"/>
      <c r="CS379"/>
      <c r="CT379"/>
      <c r="CU379"/>
      <c r="CV379"/>
      <c r="CW379"/>
      <c r="CX379"/>
      <c r="CY379"/>
      <c r="CZ379"/>
      <c r="DA379"/>
      <c r="DB379"/>
      <c r="DC379"/>
      <c r="DD379"/>
      <c r="DE379"/>
      <c r="DF379"/>
      <c r="DG379"/>
      <c r="DH379"/>
      <c r="DI379"/>
      <c r="DJ379"/>
      <c r="DK379"/>
      <c r="DL379"/>
      <c r="DM379"/>
      <c r="DN379"/>
      <c r="DO379"/>
      <c r="DP379"/>
      <c r="DQ379"/>
      <c r="DR379"/>
      <c r="DS379"/>
      <c r="DT379"/>
      <c r="DU379"/>
      <c r="DV379"/>
      <c r="DW379"/>
      <c r="DX379"/>
      <c r="DY379"/>
      <c r="DZ379"/>
      <c r="EA379"/>
      <c r="EB379"/>
      <c r="EC379"/>
      <c r="ED379"/>
      <c r="EE379"/>
      <c r="EF379"/>
      <c r="EG379"/>
      <c r="EH379"/>
      <c r="EI379"/>
      <c r="EJ379"/>
      <c r="EK379"/>
      <c r="EL379"/>
      <c r="EM379"/>
      <c r="EN379"/>
      <c r="EO379"/>
      <c r="EP379"/>
      <c r="EQ379"/>
      <c r="ER379"/>
      <c r="ES379"/>
      <c r="ET379"/>
      <c r="EU379"/>
      <c r="EV379"/>
      <c r="EW379"/>
      <c r="EX379"/>
      <c r="EY379"/>
      <c r="EZ379"/>
      <c r="FA379"/>
      <c r="FB379"/>
      <c r="FC379"/>
      <c r="FD379"/>
      <c r="FE379"/>
      <c r="FF379"/>
      <c r="FG379"/>
      <c r="FH379"/>
      <c r="FI379"/>
      <c r="FJ379"/>
      <c r="FK379"/>
      <c r="FL379"/>
      <c r="FM379"/>
      <c r="FN379"/>
      <c r="FO379"/>
      <c r="FP379"/>
      <c r="FQ379"/>
      <c r="FR379"/>
      <c r="FS379"/>
      <c r="FT379"/>
      <c r="FU379"/>
      <c r="FV379"/>
      <c r="FW379"/>
      <c r="FX379"/>
      <c r="FY379"/>
      <c r="FZ379"/>
      <c r="GA379"/>
      <c r="GB379"/>
      <c r="GC379"/>
      <c r="GD379"/>
      <c r="GE379"/>
      <c r="GF379"/>
      <c r="GG379"/>
      <c r="GH379"/>
      <c r="GI379"/>
      <c r="GJ379"/>
      <c r="GK379"/>
      <c r="GL379"/>
      <c r="GM379"/>
      <c r="GN379"/>
      <c r="GO379"/>
      <c r="GP379"/>
      <c r="GQ379"/>
      <c r="GR379"/>
      <c r="GS379"/>
      <c r="GT379"/>
      <c r="GU379"/>
      <c r="GV379"/>
      <c r="GW379"/>
      <c r="GX379"/>
      <c r="GY379"/>
      <c r="GZ379"/>
      <c r="HA379"/>
      <c r="HB379"/>
      <c r="HC379"/>
      <c r="HD379"/>
      <c r="HE379"/>
      <c r="HF379"/>
      <c r="HG379"/>
      <c r="HH379"/>
      <c r="HI379"/>
      <c r="HJ379"/>
      <c r="HK379"/>
      <c r="HL379"/>
      <c r="HM379"/>
      <c r="HN379"/>
      <c r="HO379"/>
      <c r="HP379"/>
      <c r="HQ379"/>
      <c r="HR379"/>
      <c r="HS379"/>
      <c r="HT379"/>
      <c r="HU379"/>
      <c r="HV379"/>
      <c r="HW379"/>
      <c r="HX379"/>
      <c r="HY379"/>
      <c r="HZ379"/>
      <c r="IA379"/>
      <c r="IB379"/>
      <c r="IC379"/>
      <c r="ID379"/>
      <c r="IE379"/>
      <c r="IF379"/>
      <c r="IG379"/>
      <c r="IH379"/>
      <c r="II379"/>
      <c r="IJ379"/>
      <c r="IK379"/>
      <c r="IL379"/>
      <c r="IM379"/>
      <c r="IN379"/>
      <c r="IO379"/>
      <c r="IP379"/>
      <c r="IQ379"/>
      <c r="IR379"/>
      <c r="IS379"/>
      <c r="IT379"/>
      <c r="IU379"/>
      <c r="IV379"/>
      <c r="IW379"/>
      <c r="IX379"/>
      <c r="IY379"/>
      <c r="IZ379"/>
      <c r="JA379"/>
      <c r="JB379"/>
      <c r="JC379"/>
      <c r="JD379"/>
      <c r="JE379"/>
      <c r="JF379"/>
      <c r="JG379"/>
      <c r="JH379"/>
      <c r="JI379"/>
      <c r="JJ379"/>
      <c r="JK379"/>
      <c r="JL379"/>
      <c r="JM379"/>
      <c r="JN379"/>
      <c r="JO379"/>
      <c r="JP379"/>
      <c r="JQ379"/>
      <c r="JR379"/>
      <c r="JS379"/>
      <c r="JT379"/>
      <c r="JU379"/>
      <c r="JV379"/>
      <c r="JW379"/>
      <c r="JX379"/>
      <c r="JY379"/>
      <c r="JZ379"/>
      <c r="KA379"/>
      <c r="KB379"/>
      <c r="KC379"/>
      <c r="KD379"/>
      <c r="KE379"/>
      <c r="KF379"/>
      <c r="KG379"/>
      <c r="KH379"/>
      <c r="KI379"/>
      <c r="KJ379"/>
      <c r="KK379"/>
      <c r="KL379"/>
      <c r="KM379"/>
      <c r="KN379"/>
      <c r="KO379"/>
      <c r="KP379"/>
      <c r="KQ379"/>
      <c r="KR379"/>
      <c r="KS379"/>
      <c r="KT379"/>
      <c r="KU379"/>
      <c r="KV379"/>
      <c r="KW379"/>
      <c r="KX379"/>
      <c r="KY379"/>
      <c r="KZ379"/>
      <c r="LA379"/>
      <c r="LB379"/>
      <c r="LC379"/>
      <c r="LD379"/>
      <c r="LE379"/>
      <c r="LF379"/>
      <c r="LG379"/>
      <c r="LH379"/>
      <c r="LI379"/>
      <c r="LJ379"/>
      <c r="LK379"/>
      <c r="LL379"/>
      <c r="LM379"/>
      <c r="LN379"/>
      <c r="LO379"/>
      <c r="LP379"/>
      <c r="LQ379"/>
      <c r="LR379"/>
      <c r="LS379"/>
      <c r="LT379"/>
      <c r="LU379"/>
      <c r="LV379"/>
      <c r="LW379"/>
      <c r="LX379"/>
      <c r="LY379"/>
      <c r="LZ379"/>
      <c r="MA379"/>
      <c r="MB379"/>
      <c r="MC379"/>
      <c r="MD379"/>
      <c r="ME379"/>
      <c r="MF379"/>
      <c r="MG379"/>
      <c r="MH379"/>
      <c r="MI379"/>
      <c r="MJ379"/>
      <c r="MK379"/>
      <c r="ML379"/>
      <c r="MM379"/>
      <c r="MN379"/>
      <c r="MO379"/>
      <c r="MP379"/>
      <c r="MQ379"/>
      <c r="MR379"/>
      <c r="MS379"/>
      <c r="MT379"/>
      <c r="MU379"/>
      <c r="MV379"/>
      <c r="MW379"/>
      <c r="MX379"/>
      <c r="MY379"/>
      <c r="MZ379"/>
      <c r="NA379"/>
      <c r="NB379"/>
      <c r="NC379"/>
      <c r="ND379"/>
      <c r="NE379"/>
      <c r="NF379"/>
      <c r="NG379"/>
      <c r="NH379"/>
      <c r="NI379"/>
      <c r="NJ379"/>
      <c r="NK379"/>
      <c r="NL379"/>
      <c r="NM379"/>
      <c r="NN379"/>
      <c r="NO379"/>
      <c r="NP379"/>
      <c r="NQ379"/>
      <c r="NR379"/>
      <c r="NS379"/>
      <c r="NT379"/>
      <c r="NU379"/>
      <c r="NV379"/>
      <c r="NW379"/>
      <c r="NX379"/>
      <c r="NY379"/>
      <c r="NZ379"/>
      <c r="OA379"/>
      <c r="OB379"/>
      <c r="OC379"/>
      <c r="OD379"/>
      <c r="OE379"/>
      <c r="OF379"/>
      <c r="OG379"/>
      <c r="OH379"/>
      <c r="OI379"/>
      <c r="OJ379"/>
      <c r="OK379"/>
      <c r="OL379"/>
      <c r="OM379"/>
      <c r="ON379"/>
      <c r="OO379"/>
      <c r="OP379"/>
      <c r="OQ379"/>
      <c r="OR379"/>
      <c r="OS379"/>
      <c r="OT379"/>
      <c r="OU379"/>
      <c r="OV379"/>
      <c r="OW379"/>
      <c r="OX379"/>
      <c r="OY379"/>
      <c r="OZ379"/>
      <c r="PA379"/>
      <c r="PB379"/>
      <c r="PC379"/>
      <c r="PD379"/>
      <c r="PE379"/>
      <c r="PF379"/>
      <c r="PG379"/>
      <c r="PH379"/>
      <c r="PI379"/>
      <c r="PJ379"/>
      <c r="PK379"/>
      <c r="PL379"/>
      <c r="PM379"/>
      <c r="PN379"/>
      <c r="PO379"/>
      <c r="PP379"/>
      <c r="PQ379"/>
      <c r="PR379"/>
      <c r="PS379"/>
      <c r="PT379"/>
      <c r="PU379"/>
      <c r="PV379"/>
      <c r="PW379"/>
      <c r="PX379"/>
      <c r="PY379"/>
      <c r="PZ379"/>
      <c r="QA379"/>
      <c r="QB379"/>
      <c r="QC379"/>
      <c r="QD379"/>
      <c r="QE379"/>
      <c r="QF379"/>
      <c r="QG379"/>
      <c r="QH379"/>
      <c r="QI379"/>
      <c r="QJ379"/>
      <c r="QK379"/>
      <c r="QL379"/>
      <c r="QM379"/>
      <c r="QN379"/>
      <c r="QO379"/>
      <c r="QP379"/>
      <c r="QQ379"/>
      <c r="QR379"/>
      <c r="QS379"/>
      <c r="QT379"/>
      <c r="QU379"/>
      <c r="QV379"/>
      <c r="QW379"/>
      <c r="QX379"/>
      <c r="QY379"/>
      <c r="QZ379"/>
      <c r="RA379"/>
      <c r="RB379"/>
      <c r="RC379"/>
      <c r="RD379"/>
      <c r="RE379"/>
      <c r="RF379"/>
      <c r="RG379"/>
      <c r="RH379"/>
      <c r="RI379"/>
      <c r="RJ379"/>
      <c r="RK379"/>
      <c r="RL379"/>
      <c r="RM379"/>
      <c r="RN379"/>
      <c r="RO379"/>
      <c r="RP379"/>
      <c r="RQ379"/>
      <c r="RR379"/>
      <c r="RS379"/>
      <c r="RT379"/>
      <c r="RU379"/>
      <c r="RV379"/>
      <c r="RW379"/>
      <c r="RX379"/>
      <c r="RY379"/>
      <c r="RZ379"/>
      <c r="SA379"/>
      <c r="SB379"/>
      <c r="SC379"/>
      <c r="SD379"/>
      <c r="SE379"/>
      <c r="SF379"/>
      <c r="SG379"/>
      <c r="SH379"/>
      <c r="SI379"/>
      <c r="SJ379"/>
      <c r="SK379"/>
      <c r="SL379"/>
      <c r="SM379"/>
      <c r="SN379"/>
      <c r="SO379"/>
      <c r="SP379"/>
      <c r="SQ379"/>
      <c r="SR379"/>
      <c r="SS379"/>
      <c r="ST379"/>
      <c r="SU379"/>
      <c r="SV379"/>
      <c r="SW379"/>
      <c r="SX379"/>
      <c r="SY379"/>
      <c r="SZ379"/>
      <c r="TA379"/>
      <c r="TB379"/>
      <c r="TC379"/>
      <c r="TD379"/>
      <c r="TE379"/>
      <c r="TF379"/>
      <c r="TG379"/>
      <c r="TH379"/>
      <c r="TI379"/>
      <c r="TJ379"/>
      <c r="TK379"/>
      <c r="TL379"/>
      <c r="TM379"/>
      <c r="TN379"/>
      <c r="TO379"/>
      <c r="TP379"/>
      <c r="TQ379"/>
      <c r="TR379"/>
      <c r="TS379"/>
      <c r="TT379"/>
      <c r="TU379"/>
      <c r="TV379"/>
      <c r="TW379"/>
      <c r="TX379"/>
      <c r="TY379"/>
      <c r="TZ379"/>
      <c r="UA379"/>
      <c r="UB379"/>
      <c r="UC379"/>
      <c r="UD379"/>
      <c r="UE379"/>
      <c r="UF379"/>
      <c r="UG379"/>
      <c r="UH379"/>
      <c r="UI379"/>
      <c r="UJ379"/>
      <c r="UK379"/>
      <c r="UL379"/>
      <c r="UM379"/>
      <c r="UN379"/>
      <c r="UO379"/>
      <c r="UP379"/>
      <c r="UQ379"/>
      <c r="UR379"/>
      <c r="US379"/>
      <c r="UT379"/>
      <c r="UU379"/>
      <c r="UV379"/>
      <c r="UW379"/>
      <c r="UX379"/>
      <c r="UY379"/>
      <c r="UZ379"/>
      <c r="VA379"/>
      <c r="VB379"/>
      <c r="VC379"/>
      <c r="VD379"/>
      <c r="VE379"/>
      <c r="VF379"/>
      <c r="VG379"/>
      <c r="VH379"/>
      <c r="VI379"/>
      <c r="VJ379"/>
      <c r="VK379"/>
      <c r="VL379"/>
      <c r="VM379"/>
      <c r="VN379"/>
      <c r="VO379"/>
      <c r="VP379"/>
      <c r="VQ379"/>
      <c r="VR379"/>
      <c r="VS379"/>
      <c r="VT379"/>
      <c r="VU379"/>
      <c r="VV379"/>
      <c r="VW379"/>
      <c r="VX379"/>
      <c r="VY379"/>
      <c r="VZ379"/>
      <c r="WA379"/>
      <c r="WB379"/>
      <c r="WC379"/>
      <c r="WD379"/>
      <c r="WE379"/>
      <c r="WF379"/>
      <c r="WG379"/>
      <c r="WH379"/>
      <c r="WI379"/>
      <c r="WJ379"/>
      <c r="WK379"/>
      <c r="WL379"/>
      <c r="WM379"/>
      <c r="WN379"/>
      <c r="WO379"/>
      <c r="WP379"/>
      <c r="WQ379"/>
      <c r="WR379"/>
      <c r="WS379"/>
      <c r="WT379"/>
      <c r="WU379"/>
      <c r="WV379"/>
      <c r="WW379"/>
      <c r="WX379"/>
      <c r="WY379"/>
      <c r="WZ379"/>
      <c r="XA379"/>
      <c r="XB379"/>
      <c r="XC379"/>
      <c r="XD379"/>
      <c r="XE379"/>
      <c r="XF379"/>
      <c r="XG379"/>
      <c r="XH379"/>
      <c r="XI379"/>
      <c r="XJ379"/>
      <c r="XK379"/>
      <c r="XL379"/>
      <c r="XM379"/>
      <c r="XN379"/>
      <c r="XO379"/>
      <c r="XP379"/>
      <c r="XQ379"/>
      <c r="XR379"/>
      <c r="XS379"/>
      <c r="XT379"/>
      <c r="XU379"/>
      <c r="XV379"/>
      <c r="XW379"/>
      <c r="XX379"/>
      <c r="XY379"/>
      <c r="XZ379"/>
      <c r="YA379"/>
      <c r="YB379"/>
      <c r="YC379"/>
      <c r="YD379"/>
      <c r="YE379"/>
      <c r="YF379"/>
      <c r="YG379"/>
      <c r="YH379"/>
      <c r="YI379"/>
      <c r="YJ379"/>
      <c r="YK379"/>
      <c r="YL379"/>
      <c r="YM379"/>
      <c r="YN379"/>
      <c r="YO379"/>
      <c r="YP379"/>
      <c r="YQ379"/>
      <c r="YR379"/>
      <c r="YS379"/>
      <c r="YT379"/>
      <c r="YU379"/>
      <c r="YV379"/>
      <c r="YW379"/>
      <c r="YX379"/>
      <c r="YY379"/>
      <c r="YZ379"/>
      <c r="ZA379"/>
      <c r="ZB379"/>
      <c r="ZC379"/>
      <c r="ZD379"/>
      <c r="ZE379"/>
      <c r="ZF379"/>
      <c r="ZG379"/>
      <c r="ZH379"/>
      <c r="ZI379"/>
      <c r="ZJ379"/>
      <c r="ZK379"/>
      <c r="ZL379"/>
      <c r="ZM379"/>
      <c r="ZN379"/>
      <c r="ZO379"/>
      <c r="ZP379"/>
      <c r="ZQ379"/>
      <c r="ZR379"/>
      <c r="ZS379"/>
      <c r="ZT379"/>
      <c r="ZU379"/>
      <c r="ZV379"/>
      <c r="ZW379"/>
      <c r="ZX379"/>
      <c r="ZY379"/>
      <c r="ZZ379"/>
      <c r="AAA379"/>
      <c r="AAB379"/>
      <c r="AAC379"/>
      <c r="AAD379"/>
      <c r="AAE379"/>
      <c r="AAF379"/>
      <c r="AAG379"/>
      <c r="AAH379"/>
      <c r="AAI379"/>
      <c r="AAJ379"/>
      <c r="AAK379"/>
      <c r="AAL379"/>
      <c r="AAM379"/>
      <c r="AAN379"/>
      <c r="AAO379"/>
      <c r="AAP379"/>
      <c r="AAQ379"/>
      <c r="AAR379"/>
      <c r="AAS379"/>
      <c r="AAT379"/>
      <c r="AAU379"/>
      <c r="AAV379"/>
      <c r="AAW379"/>
      <c r="AAX379"/>
      <c r="AAY379"/>
      <c r="AAZ379"/>
      <c r="ABA379"/>
      <c r="ABB379"/>
      <c r="ABC379"/>
      <c r="ABD379"/>
      <c r="ABE379"/>
      <c r="ABF379"/>
      <c r="ABG379"/>
      <c r="ABH379"/>
      <c r="ABI379"/>
      <c r="ABJ379"/>
      <c r="ABK379"/>
      <c r="ABL379"/>
      <c r="ABM379"/>
      <c r="ABN379"/>
      <c r="ABO379"/>
      <c r="ABP379"/>
      <c r="ABQ379"/>
      <c r="ABR379"/>
      <c r="ABS379"/>
      <c r="ABT379"/>
      <c r="ABU379"/>
      <c r="ABV379"/>
      <c r="ABW379"/>
      <c r="ABX379"/>
      <c r="ABY379"/>
      <c r="ABZ379"/>
      <c r="ACA379"/>
      <c r="ACB379"/>
      <c r="ACC379"/>
      <c r="ACD379"/>
      <c r="ACE379"/>
      <c r="ACF379"/>
      <c r="ACG379"/>
      <c r="ACH379"/>
      <c r="ACI379"/>
      <c r="ACJ379"/>
      <c r="ACK379"/>
      <c r="ACL379"/>
      <c r="ACM379"/>
      <c r="ACN379"/>
      <c r="ACO379"/>
      <c r="ACP379"/>
      <c r="ACQ379"/>
      <c r="ACR379"/>
      <c r="ACS379"/>
      <c r="ACT379"/>
      <c r="ACU379"/>
      <c r="ACV379"/>
      <c r="ACW379"/>
      <c r="ACX379"/>
      <c r="ACY379"/>
      <c r="ACZ379"/>
      <c r="ADA379"/>
      <c r="ADB379"/>
      <c r="ADC379"/>
      <c r="ADD379"/>
      <c r="ADE379"/>
      <c r="ADF379"/>
      <c r="ADG379"/>
      <c r="ADH379"/>
      <c r="ADI379"/>
      <c r="ADJ379"/>
      <c r="ADK379"/>
      <c r="ADL379"/>
      <c r="ADM379"/>
      <c r="ADN379"/>
      <c r="ADO379"/>
      <c r="ADP379"/>
      <c r="ADQ379"/>
      <c r="ADR379"/>
      <c r="ADS379"/>
      <c r="ADT379"/>
      <c r="ADU379"/>
      <c r="ADV379"/>
      <c r="ADW379"/>
      <c r="ADX379"/>
      <c r="ADY379"/>
      <c r="ADZ379"/>
      <c r="AEA379"/>
      <c r="AEB379"/>
      <c r="AEC379"/>
      <c r="AED379"/>
      <c r="AEE379"/>
      <c r="AEF379"/>
      <c r="AEG379"/>
      <c r="AEH379"/>
      <c r="AEI379"/>
      <c r="AEJ379"/>
      <c r="AEK379"/>
      <c r="AEL379"/>
      <c r="AEM379"/>
      <c r="AEN379"/>
      <c r="AEO379"/>
      <c r="AEP379"/>
      <c r="AEQ379"/>
      <c r="AER379"/>
      <c r="AES379"/>
      <c r="AET379"/>
      <c r="AEU379"/>
      <c r="AEV379"/>
      <c r="AEW379"/>
      <c r="AEX379"/>
      <c r="AEY379"/>
      <c r="AEZ379"/>
      <c r="AFA379"/>
      <c r="AFB379"/>
      <c r="AFC379"/>
      <c r="AFD379"/>
      <c r="AFE379"/>
      <c r="AFF379"/>
      <c r="AFG379"/>
      <c r="AFH379"/>
      <c r="AFI379"/>
      <c r="AFJ379"/>
      <c r="AFK379"/>
      <c r="AFL379"/>
      <c r="AFM379"/>
      <c r="AFN379"/>
      <c r="AFO379"/>
      <c r="AFP379"/>
      <c r="AFQ379"/>
      <c r="AFR379"/>
      <c r="AFS379"/>
      <c r="AFT379"/>
      <c r="AFU379"/>
      <c r="AFV379"/>
      <c r="AFW379"/>
      <c r="AFX379"/>
      <c r="AFY379"/>
      <c r="AFZ379"/>
      <c r="AGA379"/>
      <c r="AGB379"/>
      <c r="AGC379"/>
      <c r="AGD379"/>
      <c r="AGE379"/>
      <c r="AGF379"/>
      <c r="AGG379"/>
      <c r="AGH379"/>
      <c r="AGI379"/>
      <c r="AGJ379"/>
      <c r="AGK379"/>
      <c r="AGL379"/>
      <c r="AGM379"/>
      <c r="AGN379"/>
      <c r="AGO379"/>
      <c r="AGP379"/>
      <c r="AGQ379"/>
      <c r="AGR379"/>
      <c r="AGS379"/>
      <c r="AGT379"/>
      <c r="AGU379"/>
      <c r="AGV379"/>
      <c r="AGW379"/>
      <c r="AGX379"/>
      <c r="AGY379"/>
      <c r="AGZ379"/>
      <c r="AHA379"/>
      <c r="AHB379"/>
      <c r="AHC379"/>
      <c r="AHD379"/>
      <c r="AHE379"/>
      <c r="AHF379"/>
      <c r="AHG379"/>
      <c r="AHH379"/>
      <c r="AHI379"/>
      <c r="AHJ379"/>
      <c r="AHK379"/>
      <c r="AHL379"/>
      <c r="AHM379"/>
      <c r="AHN379"/>
      <c r="AHO379"/>
      <c r="AHP379"/>
      <c r="AHQ379"/>
      <c r="AHR379"/>
      <c r="AHS379"/>
      <c r="AHT379"/>
      <c r="AHU379"/>
      <c r="AHV379"/>
      <c r="AHW379"/>
      <c r="AHX379"/>
      <c r="AHY379"/>
      <c r="AHZ379"/>
      <c r="AIA379"/>
      <c r="AIB379"/>
      <c r="AIC379"/>
      <c r="AID379"/>
      <c r="AIE379"/>
      <c r="AIF379"/>
      <c r="AIG379"/>
      <c r="AIH379"/>
      <c r="AII379"/>
      <c r="AIJ379"/>
      <c r="AIK379"/>
      <c r="AIL379"/>
      <c r="AIM379"/>
      <c r="AIN379"/>
      <c r="AIO379"/>
      <c r="AIP379"/>
      <c r="AIQ379"/>
      <c r="AIR379"/>
      <c r="AIS379"/>
      <c r="AIT379"/>
      <c r="AIU379"/>
      <c r="AIV379"/>
      <c r="AIW379"/>
      <c r="AIX379"/>
      <c r="AIY379"/>
      <c r="AIZ379"/>
      <c r="AJA379"/>
      <c r="AJB379"/>
      <c r="AJC379"/>
      <c r="AJD379"/>
      <c r="AJE379"/>
      <c r="AJF379"/>
      <c r="AJG379"/>
      <c r="AJH379"/>
      <c r="AJI379"/>
      <c r="AJJ379"/>
      <c r="AJK379"/>
      <c r="AJL379"/>
      <c r="AJM379"/>
      <c r="AJN379"/>
      <c r="AJO379"/>
      <c r="AJP379"/>
      <c r="AJQ379"/>
      <c r="AJR379"/>
      <c r="AJS379"/>
      <c r="AJT379"/>
      <c r="AJU379"/>
      <c r="AJV379"/>
      <c r="AJW379"/>
      <c r="AJX379"/>
      <c r="AJY379"/>
      <c r="AJZ379"/>
      <c r="AKA379"/>
      <c r="AKB379"/>
      <c r="AKC379"/>
      <c r="AKD379"/>
      <c r="AKE379"/>
      <c r="AKF379"/>
      <c r="AKG379"/>
      <c r="AKH379"/>
      <c r="AKI379"/>
      <c r="AKJ379"/>
      <c r="AKK379"/>
      <c r="AKL379"/>
      <c r="AKM379"/>
      <c r="AKN379"/>
      <c r="AKO379"/>
      <c r="AKP379"/>
      <c r="AKQ379"/>
      <c r="AKR379"/>
      <c r="AKS379"/>
      <c r="AKT379"/>
      <c r="AKU379"/>
      <c r="AKV379"/>
      <c r="AKW379"/>
      <c r="AKX379"/>
      <c r="AKY379"/>
      <c r="AKZ379"/>
      <c r="ALA379"/>
      <c r="ALB379"/>
      <c r="ALC379"/>
      <c r="ALD379"/>
      <c r="ALE379"/>
      <c r="ALF379"/>
      <c r="ALG379"/>
      <c r="ALH379"/>
      <c r="ALI379"/>
      <c r="ALJ379"/>
      <c r="ALK379"/>
      <c r="ALL379"/>
      <c r="ALM379"/>
      <c r="ALN379"/>
      <c r="ALO379"/>
      <c r="ALP379"/>
      <c r="ALQ379"/>
      <c r="ALR379"/>
      <c r="ALS379"/>
      <c r="ALT379"/>
      <c r="ALU379"/>
      <c r="ALV379"/>
      <c r="ALW379"/>
      <c r="ALX379"/>
      <c r="ALY379"/>
      <c r="ALZ379"/>
      <c r="AMA379"/>
      <c r="AMB379"/>
      <c r="AMC379"/>
      <c r="AMD379"/>
      <c r="AME379"/>
      <c r="AMF379"/>
      <c r="AMG379"/>
      <c r="AMH379"/>
      <c r="AMI379"/>
      <c r="AMJ379"/>
      <c r="AMK379"/>
      <c r="AML379"/>
      <c r="AMM379"/>
      <c r="AMN379"/>
      <c r="AMO379"/>
      <c r="AMP379"/>
      <c r="AMQ379"/>
      <c r="AMR379"/>
      <c r="AMS379"/>
      <c r="AMT379"/>
      <c r="AMU379"/>
      <c r="AMV379"/>
      <c r="AMW379"/>
      <c r="AMX379"/>
      <c r="AMY379"/>
      <c r="AMZ379"/>
      <c r="ANA379"/>
      <c r="ANB379"/>
      <c r="ANC379"/>
      <c r="AND379"/>
      <c r="ANE379"/>
    </row>
    <row r="380" spans="3:1048" s="6" customFormat="1" ht="15" customHeight="1" x14ac:dyDescent="0.25">
      <c r="C380" s="6" t="str">
        <f t="shared" si="298"/>
        <v>State</v>
      </c>
      <c r="D380" s="6" t="str">
        <f t="shared" si="299"/>
        <v>HPX 80 DHPT 120  (80 gal)</v>
      </c>
      <c r="E380" s="6">
        <f t="shared" si="266"/>
        <v>231115</v>
      </c>
      <c r="F380" s="60">
        <f t="shared" si="202"/>
        <v>80</v>
      </c>
      <c r="G380" s="6" t="str">
        <f t="shared" si="300"/>
        <v>AOSmithHPTU80</v>
      </c>
      <c r="H380" s="62">
        <v>0</v>
      </c>
      <c r="I380" s="60">
        <v>1</v>
      </c>
      <c r="J380" s="61">
        <f t="shared" si="205"/>
        <v>0</v>
      </c>
      <c r="K380" s="61">
        <f t="shared" si="206"/>
        <v>2.9</v>
      </c>
      <c r="L380" s="127">
        <f t="shared" si="245"/>
        <v>0</v>
      </c>
      <c r="M380" s="169" t="str">
        <f t="shared" si="267"/>
        <v>StateHPX80DHPT</v>
      </c>
      <c r="N380" s="97" t="s">
        <v>196</v>
      </c>
      <c r="O380" s="32">
        <v>3</v>
      </c>
      <c r="P380" s="81">
        <f t="shared" si="246"/>
        <v>23</v>
      </c>
      <c r="Q380" s="9" t="s">
        <v>42</v>
      </c>
      <c r="R380" s="133">
        <f>R378+1</f>
        <v>11</v>
      </c>
      <c r="S380" s="68">
        <f xml:space="preserve"> (P380*10000) + (R380*100) + VLOOKUP( Y380, $V$2:$X$56, 2, FALSE )</f>
        <v>231115</v>
      </c>
      <c r="T380" s="65" t="str">
        <f t="shared" ref="T380:T406" si="317">V380 &amp; "  (" &amp; W380 &amp; " gal" &amp; IF(AA380&gt;0, ", JA13)", ")")</f>
        <v>HPX 80 DHPT 120  (80 gal)</v>
      </c>
      <c r="U380" s="168">
        <f t="shared" si="314"/>
        <v>1</v>
      </c>
      <c r="V380" s="10" t="s">
        <v>47</v>
      </c>
      <c r="W380" s="11">
        <v>80</v>
      </c>
      <c r="X380" s="30" t="s">
        <v>86</v>
      </c>
      <c r="Y380" s="86" t="s">
        <v>106</v>
      </c>
      <c r="Z380" s="91" t="str">
        <f>VLOOKUP( Y380, $V$2:$X$56, 3, FALSE )</f>
        <v>AOSmithHPTU80</v>
      </c>
      <c r="AA380" s="126">
        <v>0</v>
      </c>
      <c r="AB380" s="40" t="s">
        <v>10</v>
      </c>
      <c r="AC380" s="47" t="s">
        <v>15</v>
      </c>
      <c r="AD380" s="160">
        <v>2.9</v>
      </c>
      <c r="AE380" s="48">
        <v>42545</v>
      </c>
      <c r="AF380" s="49" t="s">
        <v>83</v>
      </c>
      <c r="AG380" s="138" t="str">
        <f t="shared" si="264"/>
        <v>2,     231115,   "HPX 80 DHPT 120  (80 gal)"</v>
      </c>
      <c r="AH380" s="140" t="str">
        <f t="shared" si="273"/>
        <v>State</v>
      </c>
      <c r="AI380" s="141" t="s">
        <v>697</v>
      </c>
      <c r="AJ380" s="166">
        <f t="shared" si="316"/>
        <v>1</v>
      </c>
      <c r="AK380" s="138" t="str">
        <f t="shared" si="265"/>
        <v xml:space="preserve">          case  HPX 80 DHPT 120  (80 gal)   :   "StateHPX80DHPT"</v>
      </c>
      <c r="AL380"/>
      <c r="AM380"/>
      <c r="AN380"/>
      <c r="AO380"/>
      <c r="AP380"/>
      <c r="AQ380"/>
      <c r="AR380"/>
      <c r="AS380"/>
      <c r="AT380"/>
      <c r="AU380"/>
      <c r="AV380"/>
      <c r="AW380"/>
      <c r="AX380"/>
      <c r="AY380"/>
      <c r="AZ380"/>
      <c r="BA380"/>
      <c r="BB380"/>
      <c r="BC380"/>
      <c r="BD380"/>
      <c r="BE380"/>
      <c r="BF380"/>
      <c r="BG380"/>
      <c r="BH380"/>
      <c r="BI380"/>
      <c r="BJ380"/>
      <c r="BK380"/>
      <c r="BL380"/>
      <c r="BM380"/>
      <c r="BN380"/>
      <c r="BO380"/>
      <c r="BP380"/>
      <c r="BQ380"/>
      <c r="BR380"/>
      <c r="BS380"/>
      <c r="BT380"/>
      <c r="BU380"/>
      <c r="BV380"/>
      <c r="BW380"/>
      <c r="BX380"/>
      <c r="BY380"/>
      <c r="BZ380"/>
      <c r="CA380"/>
      <c r="CB380"/>
      <c r="CC380"/>
      <c r="CD380"/>
      <c r="CE380"/>
      <c r="CF380"/>
      <c r="CG380"/>
      <c r="CH380"/>
      <c r="CI380"/>
      <c r="CJ380"/>
      <c r="CK380"/>
      <c r="CL380"/>
      <c r="CM380"/>
      <c r="CN380"/>
      <c r="CO380"/>
      <c r="CP380"/>
      <c r="CQ380"/>
      <c r="CR380"/>
      <c r="CS380"/>
      <c r="CT380"/>
      <c r="CU380"/>
      <c r="CV380"/>
      <c r="CW380"/>
      <c r="CX380"/>
      <c r="CY380"/>
      <c r="CZ380"/>
      <c r="DA380"/>
      <c r="DB380"/>
      <c r="DC380"/>
      <c r="DD380"/>
      <c r="DE380"/>
      <c r="DF380"/>
      <c r="DG380"/>
      <c r="DH380"/>
      <c r="DI380"/>
      <c r="DJ380"/>
      <c r="DK380"/>
      <c r="DL380"/>
      <c r="DM380"/>
      <c r="DN380"/>
      <c r="DO380"/>
      <c r="DP380"/>
      <c r="DQ380"/>
      <c r="DR380"/>
      <c r="DS380"/>
      <c r="DT380"/>
      <c r="DU380"/>
      <c r="DV380"/>
      <c r="DW380"/>
      <c r="DX380"/>
      <c r="DY380"/>
      <c r="DZ380"/>
      <c r="EA380"/>
      <c r="EB380"/>
      <c r="EC380"/>
      <c r="ED380"/>
      <c r="EE380"/>
      <c r="EF380"/>
      <c r="EG380"/>
      <c r="EH380"/>
      <c r="EI380"/>
      <c r="EJ380"/>
      <c r="EK380"/>
      <c r="EL380"/>
      <c r="EM380"/>
      <c r="EN380"/>
      <c r="EO380"/>
      <c r="EP380"/>
      <c r="EQ380"/>
      <c r="ER380"/>
      <c r="ES380"/>
      <c r="ET380"/>
      <c r="EU380"/>
      <c r="EV380"/>
      <c r="EW380"/>
      <c r="EX380"/>
      <c r="EY380"/>
      <c r="EZ380"/>
      <c r="FA380"/>
      <c r="FB380"/>
      <c r="FC380"/>
      <c r="FD380"/>
      <c r="FE380"/>
      <c r="FF380"/>
      <c r="FG380"/>
      <c r="FH380"/>
      <c r="FI380"/>
      <c r="FJ380"/>
      <c r="FK380"/>
      <c r="FL380"/>
      <c r="FM380"/>
      <c r="FN380"/>
      <c r="FO380"/>
      <c r="FP380"/>
      <c r="FQ380"/>
      <c r="FR380"/>
      <c r="FS380"/>
      <c r="FT380"/>
      <c r="FU380"/>
      <c r="FV380"/>
      <c r="FW380"/>
      <c r="FX380"/>
      <c r="FY380"/>
      <c r="FZ380"/>
      <c r="GA380"/>
      <c r="GB380"/>
      <c r="GC380"/>
      <c r="GD380"/>
      <c r="GE380"/>
      <c r="GF380"/>
      <c r="GG380"/>
      <c r="GH380"/>
      <c r="GI380"/>
      <c r="GJ380"/>
      <c r="GK380"/>
      <c r="GL380"/>
      <c r="GM380"/>
      <c r="GN380"/>
      <c r="GO380"/>
      <c r="GP380"/>
      <c r="GQ380"/>
      <c r="GR380"/>
      <c r="GS380"/>
      <c r="GT380"/>
      <c r="GU380"/>
      <c r="GV380"/>
      <c r="GW380"/>
      <c r="GX380"/>
      <c r="GY380"/>
      <c r="GZ380"/>
      <c r="HA380"/>
      <c r="HB380"/>
      <c r="HC380"/>
      <c r="HD380"/>
      <c r="HE380"/>
      <c r="HF380"/>
      <c r="HG380"/>
      <c r="HH380"/>
      <c r="HI380"/>
      <c r="HJ380"/>
      <c r="HK380"/>
      <c r="HL380"/>
      <c r="HM380"/>
      <c r="HN380"/>
      <c r="HO380"/>
      <c r="HP380"/>
      <c r="HQ380"/>
      <c r="HR380"/>
      <c r="HS380"/>
      <c r="HT380"/>
      <c r="HU380"/>
      <c r="HV380"/>
      <c r="HW380"/>
      <c r="HX380"/>
      <c r="HY380"/>
      <c r="HZ380"/>
      <c r="IA380"/>
      <c r="IB380"/>
      <c r="IC380"/>
      <c r="ID380"/>
      <c r="IE380"/>
      <c r="IF380"/>
      <c r="IG380"/>
      <c r="IH380"/>
      <c r="II380"/>
      <c r="IJ380"/>
      <c r="IK380"/>
      <c r="IL380"/>
      <c r="IM380"/>
      <c r="IN380"/>
      <c r="IO380"/>
      <c r="IP380"/>
      <c r="IQ380"/>
      <c r="IR380"/>
      <c r="IS380"/>
      <c r="IT380"/>
      <c r="IU380"/>
      <c r="IV380"/>
      <c r="IW380"/>
      <c r="IX380"/>
      <c r="IY380"/>
      <c r="IZ380"/>
      <c r="JA380"/>
      <c r="JB380"/>
      <c r="JC380"/>
      <c r="JD380"/>
      <c r="JE380"/>
      <c r="JF380"/>
      <c r="JG380"/>
      <c r="JH380"/>
      <c r="JI380"/>
      <c r="JJ380"/>
      <c r="JK380"/>
      <c r="JL380"/>
      <c r="JM380"/>
      <c r="JN380"/>
      <c r="JO380"/>
      <c r="JP380"/>
      <c r="JQ380"/>
      <c r="JR380"/>
      <c r="JS380"/>
      <c r="JT380"/>
      <c r="JU380"/>
      <c r="JV380"/>
      <c r="JW380"/>
      <c r="JX380"/>
      <c r="JY380"/>
      <c r="JZ380"/>
      <c r="KA380"/>
      <c r="KB380"/>
      <c r="KC380"/>
      <c r="KD380"/>
      <c r="KE380"/>
      <c r="KF380"/>
      <c r="KG380"/>
      <c r="KH380"/>
      <c r="KI380"/>
      <c r="KJ380"/>
      <c r="KK380"/>
      <c r="KL380"/>
      <c r="KM380"/>
      <c r="KN380"/>
      <c r="KO380"/>
      <c r="KP380"/>
      <c r="KQ380"/>
      <c r="KR380"/>
      <c r="KS380"/>
      <c r="KT380"/>
      <c r="KU380"/>
      <c r="KV380"/>
      <c r="KW380"/>
      <c r="KX380"/>
      <c r="KY380"/>
      <c r="KZ380"/>
      <c r="LA380"/>
      <c r="LB380"/>
      <c r="LC380"/>
      <c r="LD380"/>
      <c r="LE380"/>
      <c r="LF380"/>
      <c r="LG380"/>
      <c r="LH380"/>
      <c r="LI380"/>
      <c r="LJ380"/>
      <c r="LK380"/>
      <c r="LL380"/>
      <c r="LM380"/>
      <c r="LN380"/>
      <c r="LO380"/>
      <c r="LP380"/>
      <c r="LQ380"/>
      <c r="LR380"/>
      <c r="LS380"/>
      <c r="LT380"/>
      <c r="LU380"/>
      <c r="LV380"/>
      <c r="LW380"/>
      <c r="LX380"/>
      <c r="LY380"/>
      <c r="LZ380"/>
      <c r="MA380"/>
      <c r="MB380"/>
      <c r="MC380"/>
      <c r="MD380"/>
      <c r="ME380"/>
      <c r="MF380"/>
      <c r="MG380"/>
      <c r="MH380"/>
      <c r="MI380"/>
      <c r="MJ380"/>
      <c r="MK380"/>
      <c r="ML380"/>
      <c r="MM380"/>
      <c r="MN380"/>
      <c r="MO380"/>
      <c r="MP380"/>
      <c r="MQ380"/>
      <c r="MR380"/>
      <c r="MS380"/>
      <c r="MT380"/>
      <c r="MU380"/>
      <c r="MV380"/>
      <c r="MW380"/>
      <c r="MX380"/>
      <c r="MY380"/>
      <c r="MZ380"/>
      <c r="NA380"/>
      <c r="NB380"/>
      <c r="NC380"/>
      <c r="ND380"/>
      <c r="NE380"/>
      <c r="NF380"/>
      <c r="NG380"/>
      <c r="NH380"/>
      <c r="NI380"/>
      <c r="NJ380"/>
      <c r="NK380"/>
      <c r="NL380"/>
      <c r="NM380"/>
      <c r="NN380"/>
      <c r="NO380"/>
      <c r="NP380"/>
      <c r="NQ380"/>
      <c r="NR380"/>
      <c r="NS380"/>
      <c r="NT380"/>
      <c r="NU380"/>
      <c r="NV380"/>
      <c r="NW380"/>
      <c r="NX380"/>
      <c r="NY380"/>
      <c r="NZ380"/>
      <c r="OA380"/>
      <c r="OB380"/>
      <c r="OC380"/>
      <c r="OD380"/>
      <c r="OE380"/>
      <c r="OF380"/>
      <c r="OG380"/>
      <c r="OH380"/>
      <c r="OI380"/>
      <c r="OJ380"/>
      <c r="OK380"/>
      <c r="OL380"/>
      <c r="OM380"/>
      <c r="ON380"/>
      <c r="OO380"/>
      <c r="OP380"/>
      <c r="OQ380"/>
      <c r="OR380"/>
      <c r="OS380"/>
      <c r="OT380"/>
      <c r="OU380"/>
      <c r="OV380"/>
      <c r="OW380"/>
      <c r="OX380"/>
      <c r="OY380"/>
      <c r="OZ380"/>
      <c r="PA380"/>
      <c r="PB380"/>
      <c r="PC380"/>
      <c r="PD380"/>
      <c r="PE380"/>
      <c r="PF380"/>
      <c r="PG380"/>
      <c r="PH380"/>
      <c r="PI380"/>
      <c r="PJ380"/>
      <c r="PK380"/>
      <c r="PL380"/>
      <c r="PM380"/>
      <c r="PN380"/>
      <c r="PO380"/>
      <c r="PP380"/>
      <c r="PQ380"/>
      <c r="PR380"/>
      <c r="PS380"/>
      <c r="PT380"/>
      <c r="PU380"/>
      <c r="PV380"/>
      <c r="PW380"/>
      <c r="PX380"/>
      <c r="PY380"/>
      <c r="PZ380"/>
      <c r="QA380"/>
      <c r="QB380"/>
      <c r="QC380"/>
      <c r="QD380"/>
      <c r="QE380"/>
      <c r="QF380"/>
      <c r="QG380"/>
      <c r="QH380"/>
      <c r="QI380"/>
      <c r="QJ380"/>
      <c r="QK380"/>
      <c r="QL380"/>
      <c r="QM380"/>
      <c r="QN380"/>
      <c r="QO380"/>
      <c r="QP380"/>
      <c r="QQ380"/>
      <c r="QR380"/>
      <c r="QS380"/>
      <c r="QT380"/>
      <c r="QU380"/>
      <c r="QV380"/>
      <c r="QW380"/>
      <c r="QX380"/>
      <c r="QY380"/>
      <c r="QZ380"/>
      <c r="RA380"/>
      <c r="RB380"/>
      <c r="RC380"/>
      <c r="RD380"/>
      <c r="RE380"/>
      <c r="RF380"/>
      <c r="RG380"/>
      <c r="RH380"/>
      <c r="RI380"/>
      <c r="RJ380"/>
      <c r="RK380"/>
      <c r="RL380"/>
      <c r="RM380"/>
      <c r="RN380"/>
      <c r="RO380"/>
      <c r="RP380"/>
      <c r="RQ380"/>
      <c r="RR380"/>
      <c r="RS380"/>
      <c r="RT380"/>
      <c r="RU380"/>
      <c r="RV380"/>
      <c r="RW380"/>
      <c r="RX380"/>
      <c r="RY380"/>
      <c r="RZ380"/>
      <c r="SA380"/>
      <c r="SB380"/>
      <c r="SC380"/>
      <c r="SD380"/>
      <c r="SE380"/>
      <c r="SF380"/>
      <c r="SG380"/>
      <c r="SH380"/>
      <c r="SI380"/>
      <c r="SJ380"/>
      <c r="SK380"/>
      <c r="SL380"/>
      <c r="SM380"/>
      <c r="SN380"/>
      <c r="SO380"/>
      <c r="SP380"/>
      <c r="SQ380"/>
      <c r="SR380"/>
      <c r="SS380"/>
      <c r="ST380"/>
      <c r="SU380"/>
      <c r="SV380"/>
      <c r="SW380"/>
      <c r="SX380"/>
      <c r="SY380"/>
      <c r="SZ380"/>
      <c r="TA380"/>
      <c r="TB380"/>
      <c r="TC380"/>
      <c r="TD380"/>
      <c r="TE380"/>
      <c r="TF380"/>
      <c r="TG380"/>
      <c r="TH380"/>
      <c r="TI380"/>
      <c r="TJ380"/>
      <c r="TK380"/>
      <c r="TL380"/>
      <c r="TM380"/>
      <c r="TN380"/>
      <c r="TO380"/>
      <c r="TP380"/>
      <c r="TQ380"/>
      <c r="TR380"/>
      <c r="TS380"/>
      <c r="TT380"/>
      <c r="TU380"/>
      <c r="TV380"/>
      <c r="TW380"/>
      <c r="TX380"/>
      <c r="TY380"/>
      <c r="TZ380"/>
      <c r="UA380"/>
      <c r="UB380"/>
      <c r="UC380"/>
      <c r="UD380"/>
      <c r="UE380"/>
      <c r="UF380"/>
      <c r="UG380"/>
      <c r="UH380"/>
      <c r="UI380"/>
      <c r="UJ380"/>
      <c r="UK380"/>
      <c r="UL380"/>
      <c r="UM380"/>
      <c r="UN380"/>
      <c r="UO380"/>
      <c r="UP380"/>
      <c r="UQ380"/>
      <c r="UR380"/>
      <c r="US380"/>
      <c r="UT380"/>
      <c r="UU380"/>
      <c r="UV380"/>
      <c r="UW380"/>
      <c r="UX380"/>
      <c r="UY380"/>
      <c r="UZ380"/>
      <c r="VA380"/>
      <c r="VB380"/>
      <c r="VC380"/>
      <c r="VD380"/>
      <c r="VE380"/>
      <c r="VF380"/>
      <c r="VG380"/>
      <c r="VH380"/>
      <c r="VI380"/>
      <c r="VJ380"/>
      <c r="VK380"/>
      <c r="VL380"/>
      <c r="VM380"/>
      <c r="VN380"/>
      <c r="VO380"/>
      <c r="VP380"/>
      <c r="VQ380"/>
      <c r="VR380"/>
      <c r="VS380"/>
      <c r="VT380"/>
      <c r="VU380"/>
      <c r="VV380"/>
      <c r="VW380"/>
      <c r="VX380"/>
      <c r="VY380"/>
      <c r="VZ380"/>
      <c r="WA380"/>
      <c r="WB380"/>
      <c r="WC380"/>
      <c r="WD380"/>
      <c r="WE380"/>
      <c r="WF380"/>
      <c r="WG380"/>
      <c r="WH380"/>
      <c r="WI380"/>
      <c r="WJ380"/>
      <c r="WK380"/>
      <c r="WL380"/>
      <c r="WM380"/>
      <c r="WN380"/>
      <c r="WO380"/>
      <c r="WP380"/>
      <c r="WQ380"/>
      <c r="WR380"/>
      <c r="WS380"/>
      <c r="WT380"/>
      <c r="WU380"/>
      <c r="WV380"/>
      <c r="WW380"/>
      <c r="WX380"/>
      <c r="WY380"/>
      <c r="WZ380"/>
      <c r="XA380"/>
      <c r="XB380"/>
      <c r="XC380"/>
      <c r="XD380"/>
      <c r="XE380"/>
      <c r="XF380"/>
      <c r="XG380"/>
      <c r="XH380"/>
      <c r="XI380"/>
      <c r="XJ380"/>
      <c r="XK380"/>
      <c r="XL380"/>
      <c r="XM380"/>
      <c r="XN380"/>
      <c r="XO380"/>
      <c r="XP380"/>
      <c r="XQ380"/>
      <c r="XR380"/>
      <c r="XS380"/>
      <c r="XT380"/>
      <c r="XU380"/>
      <c r="XV380"/>
      <c r="XW380"/>
      <c r="XX380"/>
      <c r="XY380"/>
      <c r="XZ380"/>
      <c r="YA380"/>
      <c r="YB380"/>
      <c r="YC380"/>
      <c r="YD380"/>
      <c r="YE380"/>
      <c r="YF380"/>
      <c r="YG380"/>
      <c r="YH380"/>
      <c r="YI380"/>
      <c r="YJ380"/>
      <c r="YK380"/>
      <c r="YL380"/>
      <c r="YM380"/>
      <c r="YN380"/>
      <c r="YO380"/>
      <c r="YP380"/>
      <c r="YQ380"/>
      <c r="YR380"/>
      <c r="YS380"/>
      <c r="YT380"/>
      <c r="YU380"/>
      <c r="YV380"/>
      <c r="YW380"/>
      <c r="YX380"/>
      <c r="YY380"/>
      <c r="YZ380"/>
      <c r="ZA380"/>
      <c r="ZB380"/>
      <c r="ZC380"/>
      <c r="ZD380"/>
      <c r="ZE380"/>
      <c r="ZF380"/>
      <c r="ZG380"/>
      <c r="ZH380"/>
      <c r="ZI380"/>
      <c r="ZJ380"/>
      <c r="ZK380"/>
      <c r="ZL380"/>
      <c r="ZM380"/>
      <c r="ZN380"/>
      <c r="ZO380"/>
      <c r="ZP380"/>
      <c r="ZQ380"/>
      <c r="ZR380"/>
      <c r="ZS380"/>
      <c r="ZT380"/>
      <c r="ZU380"/>
      <c r="ZV380"/>
      <c r="ZW380"/>
      <c r="ZX380"/>
      <c r="ZY380"/>
      <c r="ZZ380"/>
      <c r="AAA380"/>
      <c r="AAB380"/>
      <c r="AAC380"/>
      <c r="AAD380"/>
      <c r="AAE380"/>
      <c r="AAF380"/>
      <c r="AAG380"/>
      <c r="AAH380"/>
      <c r="AAI380"/>
      <c r="AAJ380"/>
      <c r="AAK380"/>
      <c r="AAL380"/>
      <c r="AAM380"/>
      <c r="AAN380"/>
      <c r="AAO380"/>
      <c r="AAP380"/>
      <c r="AAQ380"/>
      <c r="AAR380"/>
      <c r="AAS380"/>
      <c r="AAT380"/>
      <c r="AAU380"/>
      <c r="AAV380"/>
      <c r="AAW380"/>
      <c r="AAX380"/>
      <c r="AAY380"/>
      <c r="AAZ380"/>
      <c r="ABA380"/>
      <c r="ABB380"/>
      <c r="ABC380"/>
      <c r="ABD380"/>
      <c r="ABE380"/>
      <c r="ABF380"/>
      <c r="ABG380"/>
      <c r="ABH380"/>
      <c r="ABI380"/>
      <c r="ABJ380"/>
      <c r="ABK380"/>
      <c r="ABL380"/>
      <c r="ABM380"/>
      <c r="ABN380"/>
      <c r="ABO380"/>
      <c r="ABP380"/>
      <c r="ABQ380"/>
      <c r="ABR380"/>
      <c r="ABS380"/>
      <c r="ABT380"/>
      <c r="ABU380"/>
      <c r="ABV380"/>
      <c r="ABW380"/>
      <c r="ABX380"/>
      <c r="ABY380"/>
      <c r="ABZ380"/>
      <c r="ACA380"/>
      <c r="ACB380"/>
      <c r="ACC380"/>
      <c r="ACD380"/>
      <c r="ACE380"/>
      <c r="ACF380"/>
      <c r="ACG380"/>
      <c r="ACH380"/>
      <c r="ACI380"/>
      <c r="ACJ380"/>
      <c r="ACK380"/>
      <c r="ACL380"/>
      <c r="ACM380"/>
      <c r="ACN380"/>
      <c r="ACO380"/>
      <c r="ACP380"/>
      <c r="ACQ380"/>
      <c r="ACR380"/>
      <c r="ACS380"/>
      <c r="ACT380"/>
      <c r="ACU380"/>
      <c r="ACV380"/>
      <c r="ACW380"/>
      <c r="ACX380"/>
      <c r="ACY380"/>
      <c r="ACZ380"/>
      <c r="ADA380"/>
      <c r="ADB380"/>
      <c r="ADC380"/>
      <c r="ADD380"/>
      <c r="ADE380"/>
      <c r="ADF380"/>
      <c r="ADG380"/>
      <c r="ADH380"/>
      <c r="ADI380"/>
      <c r="ADJ380"/>
      <c r="ADK380"/>
      <c r="ADL380"/>
      <c r="ADM380"/>
      <c r="ADN380"/>
      <c r="ADO380"/>
      <c r="ADP380"/>
      <c r="ADQ380"/>
      <c r="ADR380"/>
      <c r="ADS380"/>
      <c r="ADT380"/>
      <c r="ADU380"/>
      <c r="ADV380"/>
      <c r="ADW380"/>
      <c r="ADX380"/>
      <c r="ADY380"/>
      <c r="ADZ380"/>
      <c r="AEA380"/>
      <c r="AEB380"/>
      <c r="AEC380"/>
      <c r="AED380"/>
      <c r="AEE380"/>
      <c r="AEF380"/>
      <c r="AEG380"/>
      <c r="AEH380"/>
      <c r="AEI380"/>
      <c r="AEJ380"/>
      <c r="AEK380"/>
      <c r="AEL380"/>
      <c r="AEM380"/>
      <c r="AEN380"/>
      <c r="AEO380"/>
      <c r="AEP380"/>
      <c r="AEQ380"/>
      <c r="AER380"/>
      <c r="AES380"/>
      <c r="AET380"/>
      <c r="AEU380"/>
      <c r="AEV380"/>
      <c r="AEW380"/>
      <c r="AEX380"/>
      <c r="AEY380"/>
      <c r="AEZ380"/>
      <c r="AFA380"/>
      <c r="AFB380"/>
      <c r="AFC380"/>
      <c r="AFD380"/>
      <c r="AFE380"/>
      <c r="AFF380"/>
      <c r="AFG380"/>
      <c r="AFH380"/>
      <c r="AFI380"/>
      <c r="AFJ380"/>
      <c r="AFK380"/>
      <c r="AFL380"/>
      <c r="AFM380"/>
      <c r="AFN380"/>
      <c r="AFO380"/>
      <c r="AFP380"/>
      <c r="AFQ380"/>
      <c r="AFR380"/>
      <c r="AFS380"/>
      <c r="AFT380"/>
      <c r="AFU380"/>
      <c r="AFV380"/>
      <c r="AFW380"/>
      <c r="AFX380"/>
      <c r="AFY380"/>
      <c r="AFZ380"/>
      <c r="AGA380"/>
      <c r="AGB380"/>
      <c r="AGC380"/>
      <c r="AGD380"/>
      <c r="AGE380"/>
      <c r="AGF380"/>
      <c r="AGG380"/>
      <c r="AGH380"/>
      <c r="AGI380"/>
      <c r="AGJ380"/>
      <c r="AGK380"/>
      <c r="AGL380"/>
      <c r="AGM380"/>
      <c r="AGN380"/>
      <c r="AGO380"/>
      <c r="AGP380"/>
      <c r="AGQ380"/>
      <c r="AGR380"/>
      <c r="AGS380"/>
      <c r="AGT380"/>
      <c r="AGU380"/>
      <c r="AGV380"/>
      <c r="AGW380"/>
      <c r="AGX380"/>
      <c r="AGY380"/>
      <c r="AGZ380"/>
      <c r="AHA380"/>
      <c r="AHB380"/>
      <c r="AHC380"/>
      <c r="AHD380"/>
      <c r="AHE380"/>
      <c r="AHF380"/>
      <c r="AHG380"/>
      <c r="AHH380"/>
      <c r="AHI380"/>
      <c r="AHJ380"/>
      <c r="AHK380"/>
      <c r="AHL380"/>
      <c r="AHM380"/>
      <c r="AHN380"/>
      <c r="AHO380"/>
      <c r="AHP380"/>
      <c r="AHQ380"/>
      <c r="AHR380"/>
      <c r="AHS380"/>
      <c r="AHT380"/>
      <c r="AHU380"/>
      <c r="AHV380"/>
      <c r="AHW380"/>
      <c r="AHX380"/>
      <c r="AHY380"/>
      <c r="AHZ380"/>
      <c r="AIA380"/>
      <c r="AIB380"/>
      <c r="AIC380"/>
      <c r="AID380"/>
      <c r="AIE380"/>
      <c r="AIF380"/>
      <c r="AIG380"/>
      <c r="AIH380"/>
      <c r="AII380"/>
      <c r="AIJ380"/>
      <c r="AIK380"/>
      <c r="AIL380"/>
      <c r="AIM380"/>
      <c r="AIN380"/>
      <c r="AIO380"/>
      <c r="AIP380"/>
      <c r="AIQ380"/>
      <c r="AIR380"/>
      <c r="AIS380"/>
      <c r="AIT380"/>
      <c r="AIU380"/>
      <c r="AIV380"/>
      <c r="AIW380"/>
      <c r="AIX380"/>
      <c r="AIY380"/>
      <c r="AIZ380"/>
      <c r="AJA380"/>
      <c r="AJB380"/>
      <c r="AJC380"/>
      <c r="AJD380"/>
      <c r="AJE380"/>
      <c r="AJF380"/>
      <c r="AJG380"/>
      <c r="AJH380"/>
      <c r="AJI380"/>
      <c r="AJJ380"/>
      <c r="AJK380"/>
      <c r="AJL380"/>
      <c r="AJM380"/>
      <c r="AJN380"/>
      <c r="AJO380"/>
      <c r="AJP380"/>
      <c r="AJQ380"/>
      <c r="AJR380"/>
      <c r="AJS380"/>
      <c r="AJT380"/>
      <c r="AJU380"/>
      <c r="AJV380"/>
      <c r="AJW380"/>
      <c r="AJX380"/>
      <c r="AJY380"/>
      <c r="AJZ380"/>
      <c r="AKA380"/>
      <c r="AKB380"/>
      <c r="AKC380"/>
      <c r="AKD380"/>
      <c r="AKE380"/>
      <c r="AKF380"/>
      <c r="AKG380"/>
      <c r="AKH380"/>
      <c r="AKI380"/>
      <c r="AKJ380"/>
      <c r="AKK380"/>
      <c r="AKL380"/>
      <c r="AKM380"/>
      <c r="AKN380"/>
      <c r="AKO380"/>
      <c r="AKP380"/>
      <c r="AKQ380"/>
      <c r="AKR380"/>
      <c r="AKS380"/>
      <c r="AKT380"/>
      <c r="AKU380"/>
      <c r="AKV380"/>
      <c r="AKW380"/>
      <c r="AKX380"/>
      <c r="AKY380"/>
      <c r="AKZ380"/>
      <c r="ALA380"/>
      <c r="ALB380"/>
      <c r="ALC380"/>
      <c r="ALD380"/>
      <c r="ALE380"/>
      <c r="ALF380"/>
      <c r="ALG380"/>
      <c r="ALH380"/>
      <c r="ALI380"/>
      <c r="ALJ380"/>
      <c r="ALK380"/>
      <c r="ALL380"/>
      <c r="ALM380"/>
      <c r="ALN380"/>
      <c r="ALO380"/>
      <c r="ALP380"/>
      <c r="ALQ380"/>
      <c r="ALR380"/>
      <c r="ALS380"/>
      <c r="ALT380"/>
      <c r="ALU380"/>
      <c r="ALV380"/>
      <c r="ALW380"/>
      <c r="ALX380"/>
      <c r="ALY380"/>
      <c r="ALZ380"/>
      <c r="AMA380"/>
      <c r="AMB380"/>
      <c r="AMC380"/>
      <c r="AMD380"/>
      <c r="AME380"/>
      <c r="AMF380"/>
      <c r="AMG380"/>
      <c r="AMH380"/>
      <c r="AMI380"/>
      <c r="AMJ380"/>
      <c r="AMK380"/>
      <c r="AML380"/>
      <c r="AMM380"/>
      <c r="AMN380"/>
      <c r="AMO380"/>
      <c r="AMP380"/>
      <c r="AMQ380"/>
      <c r="AMR380"/>
      <c r="AMS380"/>
      <c r="AMT380"/>
      <c r="AMU380"/>
      <c r="AMV380"/>
      <c r="AMW380"/>
      <c r="AMX380"/>
      <c r="AMY380"/>
      <c r="AMZ380"/>
      <c r="ANA380"/>
      <c r="ANB380"/>
      <c r="ANC380"/>
      <c r="AND380"/>
      <c r="ANE380"/>
    </row>
    <row r="381" spans="3:1048" s="6" customFormat="1" ht="15" customHeight="1" x14ac:dyDescent="0.25">
      <c r="C381" s="6" t="str">
        <f t="shared" si="298"/>
        <v>State</v>
      </c>
      <c r="D381" s="6" t="str">
        <f t="shared" si="299"/>
        <v>HPX 80 DHPTNE 120  (80 gal)</v>
      </c>
      <c r="E381" s="6">
        <f t="shared" si="266"/>
        <v>231215</v>
      </c>
      <c r="F381" s="60">
        <f t="shared" si="202"/>
        <v>80</v>
      </c>
      <c r="G381" s="6" t="str">
        <f t="shared" si="300"/>
        <v>AOSmithHPTU80</v>
      </c>
      <c r="H381" s="62">
        <v>0</v>
      </c>
      <c r="I381" s="60">
        <v>1</v>
      </c>
      <c r="J381" s="61">
        <f t="shared" si="205"/>
        <v>0</v>
      </c>
      <c r="K381" s="61">
        <f t="shared" si="206"/>
        <v>2.9</v>
      </c>
      <c r="L381" s="127">
        <f t="shared" si="245"/>
        <v>0</v>
      </c>
      <c r="M381" s="169" t="str">
        <f t="shared" si="267"/>
        <v>StateHPX80DHPTNE</v>
      </c>
      <c r="N381" s="97" t="s">
        <v>196</v>
      </c>
      <c r="O381" s="32">
        <v>3</v>
      </c>
      <c r="P381" s="81">
        <f t="shared" si="246"/>
        <v>23</v>
      </c>
      <c r="Q381" s="9" t="s">
        <v>42</v>
      </c>
      <c r="R381" s="68">
        <f t="shared" si="297"/>
        <v>12</v>
      </c>
      <c r="S381" s="68">
        <f xml:space="preserve"> (P381*10000) + (R381*100) + VLOOKUP( Y381, $V$2:$X$56, 2, FALSE )</f>
        <v>231215</v>
      </c>
      <c r="T381" s="65" t="str">
        <f t="shared" si="317"/>
        <v>HPX 80 DHPTNE 120  (80 gal)</v>
      </c>
      <c r="U381" s="168">
        <f t="shared" si="314"/>
        <v>1</v>
      </c>
      <c r="V381" s="10" t="s">
        <v>48</v>
      </c>
      <c r="W381" s="11">
        <v>80</v>
      </c>
      <c r="X381" s="30" t="s">
        <v>86</v>
      </c>
      <c r="Y381" s="86" t="s">
        <v>106</v>
      </c>
      <c r="Z381" s="91" t="str">
        <f>VLOOKUP( Y381, $V$2:$X$56, 3, FALSE )</f>
        <v>AOSmithHPTU80</v>
      </c>
      <c r="AA381" s="126">
        <v>0</v>
      </c>
      <c r="AB381" s="40" t="s">
        <v>10</v>
      </c>
      <c r="AC381" s="47" t="s">
        <v>15</v>
      </c>
      <c r="AD381" s="160">
        <v>2.9</v>
      </c>
      <c r="AE381" s="48">
        <v>42545</v>
      </c>
      <c r="AF381" s="49" t="s">
        <v>83</v>
      </c>
      <c r="AG381" s="138" t="str">
        <f t="shared" si="264"/>
        <v>2,     231215,   "HPX 80 DHPTNE 120  (80 gal)"</v>
      </c>
      <c r="AH381" s="140" t="str">
        <f t="shared" si="273"/>
        <v>State</v>
      </c>
      <c r="AI381" s="141" t="s">
        <v>698</v>
      </c>
      <c r="AJ381" s="166">
        <f t="shared" si="316"/>
        <v>1</v>
      </c>
      <c r="AK381" s="138" t="str">
        <f t="shared" si="265"/>
        <v xml:space="preserve">          case  HPX 80 DHPTNE 120  (80 gal)   :   "StateHPX80DHPTNE"</v>
      </c>
      <c r="AL381"/>
      <c r="AM381"/>
      <c r="AN381"/>
      <c r="AO381"/>
      <c r="AP381"/>
      <c r="AQ381"/>
      <c r="AR381"/>
      <c r="AS381"/>
      <c r="AT381"/>
      <c r="AU381"/>
      <c r="AV381"/>
      <c r="AW381"/>
      <c r="AX381"/>
      <c r="AY381"/>
      <c r="AZ381"/>
      <c r="BA381"/>
      <c r="BB381"/>
      <c r="BC381"/>
      <c r="BD381"/>
      <c r="BE381"/>
      <c r="BF381"/>
      <c r="BG381"/>
      <c r="BH381"/>
      <c r="BI381"/>
      <c r="BJ381"/>
      <c r="BK381"/>
      <c r="BL381"/>
      <c r="BM381"/>
      <c r="BN381"/>
      <c r="BO381"/>
      <c r="BP381"/>
      <c r="BQ381"/>
      <c r="BR381"/>
      <c r="BS381"/>
      <c r="BT381"/>
      <c r="BU381"/>
      <c r="BV381"/>
      <c r="BW381"/>
      <c r="BX381"/>
      <c r="BY381"/>
      <c r="BZ381"/>
      <c r="CA381"/>
      <c r="CB381"/>
      <c r="CC381"/>
      <c r="CD381"/>
      <c r="CE381"/>
      <c r="CF381"/>
      <c r="CG381"/>
      <c r="CH381"/>
      <c r="CI381"/>
      <c r="CJ381"/>
      <c r="CK381"/>
      <c r="CL381"/>
      <c r="CM381"/>
      <c r="CN381"/>
      <c r="CO381"/>
      <c r="CP381"/>
      <c r="CQ381"/>
      <c r="CR381"/>
      <c r="CS381"/>
      <c r="CT381"/>
      <c r="CU381"/>
      <c r="CV381"/>
      <c r="CW381"/>
      <c r="CX381"/>
      <c r="CY381"/>
      <c r="CZ381"/>
      <c r="DA381"/>
      <c r="DB381"/>
      <c r="DC381"/>
      <c r="DD381"/>
      <c r="DE381"/>
      <c r="DF381"/>
      <c r="DG381"/>
      <c r="DH381"/>
      <c r="DI381"/>
      <c r="DJ381"/>
      <c r="DK381"/>
      <c r="DL381"/>
      <c r="DM381"/>
      <c r="DN381"/>
      <c r="DO381"/>
      <c r="DP381"/>
      <c r="DQ381"/>
      <c r="DR381"/>
      <c r="DS381"/>
      <c r="DT381"/>
      <c r="DU381"/>
      <c r="DV381"/>
      <c r="DW381"/>
      <c r="DX381"/>
      <c r="DY381"/>
      <c r="DZ381"/>
      <c r="EA381"/>
      <c r="EB381"/>
      <c r="EC381"/>
      <c r="ED381"/>
      <c r="EE381"/>
      <c r="EF381"/>
      <c r="EG381"/>
      <c r="EH381"/>
      <c r="EI381"/>
      <c r="EJ381"/>
      <c r="EK381"/>
      <c r="EL381"/>
      <c r="EM381"/>
      <c r="EN381"/>
      <c r="EO381"/>
      <c r="EP381"/>
      <c r="EQ381"/>
      <c r="ER381"/>
      <c r="ES381"/>
      <c r="ET381"/>
      <c r="EU381"/>
      <c r="EV381"/>
      <c r="EW381"/>
      <c r="EX381"/>
      <c r="EY381"/>
      <c r="EZ381"/>
      <c r="FA381"/>
      <c r="FB381"/>
      <c r="FC381"/>
      <c r="FD381"/>
      <c r="FE381"/>
      <c r="FF381"/>
      <c r="FG381"/>
      <c r="FH381"/>
      <c r="FI381"/>
      <c r="FJ381"/>
      <c r="FK381"/>
      <c r="FL381"/>
      <c r="FM381"/>
      <c r="FN381"/>
      <c r="FO381"/>
      <c r="FP381"/>
      <c r="FQ381"/>
      <c r="FR381"/>
      <c r="FS381"/>
      <c r="FT381"/>
      <c r="FU381"/>
      <c r="FV381"/>
      <c r="FW381"/>
      <c r="FX381"/>
      <c r="FY381"/>
      <c r="FZ381"/>
      <c r="GA381"/>
      <c r="GB381"/>
      <c r="GC381"/>
      <c r="GD381"/>
      <c r="GE381"/>
      <c r="GF381"/>
      <c r="GG381"/>
      <c r="GH381"/>
      <c r="GI381"/>
      <c r="GJ381"/>
      <c r="GK381"/>
      <c r="GL381"/>
      <c r="GM381"/>
      <c r="GN381"/>
      <c r="GO381"/>
      <c r="GP381"/>
      <c r="GQ381"/>
      <c r="GR381"/>
      <c r="GS381"/>
      <c r="GT381"/>
      <c r="GU381"/>
      <c r="GV381"/>
      <c r="GW381"/>
      <c r="GX381"/>
      <c r="GY381"/>
      <c r="GZ381"/>
      <c r="HA381"/>
      <c r="HB381"/>
      <c r="HC381"/>
      <c r="HD381"/>
      <c r="HE381"/>
      <c r="HF381"/>
      <c r="HG381"/>
      <c r="HH381"/>
      <c r="HI381"/>
      <c r="HJ381"/>
      <c r="HK381"/>
      <c r="HL381"/>
      <c r="HM381"/>
      <c r="HN381"/>
      <c r="HO381"/>
      <c r="HP381"/>
      <c r="HQ381"/>
      <c r="HR381"/>
      <c r="HS381"/>
      <c r="HT381"/>
      <c r="HU381"/>
      <c r="HV381"/>
      <c r="HW381"/>
      <c r="HX381"/>
      <c r="HY381"/>
      <c r="HZ381"/>
      <c r="IA381"/>
      <c r="IB381"/>
      <c r="IC381"/>
      <c r="ID381"/>
      <c r="IE381"/>
      <c r="IF381"/>
      <c r="IG381"/>
      <c r="IH381"/>
      <c r="II381"/>
      <c r="IJ381"/>
      <c r="IK381"/>
      <c r="IL381"/>
      <c r="IM381"/>
      <c r="IN381"/>
      <c r="IO381"/>
      <c r="IP381"/>
      <c r="IQ381"/>
      <c r="IR381"/>
      <c r="IS381"/>
      <c r="IT381"/>
      <c r="IU381"/>
      <c r="IV381"/>
      <c r="IW381"/>
      <c r="IX381"/>
      <c r="IY381"/>
      <c r="IZ381"/>
      <c r="JA381"/>
      <c r="JB381"/>
      <c r="JC381"/>
      <c r="JD381"/>
      <c r="JE381"/>
      <c r="JF381"/>
      <c r="JG381"/>
      <c r="JH381"/>
      <c r="JI381"/>
      <c r="JJ381"/>
      <c r="JK381"/>
      <c r="JL381"/>
      <c r="JM381"/>
      <c r="JN381"/>
      <c r="JO381"/>
      <c r="JP381"/>
      <c r="JQ381"/>
      <c r="JR381"/>
      <c r="JS381"/>
      <c r="JT381"/>
      <c r="JU381"/>
      <c r="JV381"/>
      <c r="JW381"/>
      <c r="JX381"/>
      <c r="JY381"/>
      <c r="JZ381"/>
      <c r="KA381"/>
      <c r="KB381"/>
      <c r="KC381"/>
      <c r="KD381"/>
      <c r="KE381"/>
      <c r="KF381"/>
      <c r="KG381"/>
      <c r="KH381"/>
      <c r="KI381"/>
      <c r="KJ381"/>
      <c r="KK381"/>
      <c r="KL381"/>
      <c r="KM381"/>
      <c r="KN381"/>
      <c r="KO381"/>
      <c r="KP381"/>
      <c r="KQ381"/>
      <c r="KR381"/>
      <c r="KS381"/>
      <c r="KT381"/>
      <c r="KU381"/>
      <c r="KV381"/>
      <c r="KW381"/>
      <c r="KX381"/>
      <c r="KY381"/>
      <c r="KZ381"/>
      <c r="LA381"/>
      <c r="LB381"/>
      <c r="LC381"/>
      <c r="LD381"/>
      <c r="LE381"/>
      <c r="LF381"/>
      <c r="LG381"/>
      <c r="LH381"/>
      <c r="LI381"/>
      <c r="LJ381"/>
      <c r="LK381"/>
      <c r="LL381"/>
      <c r="LM381"/>
      <c r="LN381"/>
      <c r="LO381"/>
      <c r="LP381"/>
      <c r="LQ381"/>
      <c r="LR381"/>
      <c r="LS381"/>
      <c r="LT381"/>
      <c r="LU381"/>
      <c r="LV381"/>
      <c r="LW381"/>
      <c r="LX381"/>
      <c r="LY381"/>
      <c r="LZ381"/>
      <c r="MA381"/>
      <c r="MB381"/>
      <c r="MC381"/>
      <c r="MD381"/>
      <c r="ME381"/>
      <c r="MF381"/>
      <c r="MG381"/>
      <c r="MH381"/>
      <c r="MI381"/>
      <c r="MJ381"/>
      <c r="MK381"/>
      <c r="ML381"/>
      <c r="MM381"/>
      <c r="MN381"/>
      <c r="MO381"/>
      <c r="MP381"/>
      <c r="MQ381"/>
      <c r="MR381"/>
      <c r="MS381"/>
      <c r="MT381"/>
      <c r="MU381"/>
      <c r="MV381"/>
      <c r="MW381"/>
      <c r="MX381"/>
      <c r="MY381"/>
      <c r="MZ381"/>
      <c r="NA381"/>
      <c r="NB381"/>
      <c r="NC381"/>
      <c r="ND381"/>
      <c r="NE381"/>
      <c r="NF381"/>
      <c r="NG381"/>
      <c r="NH381"/>
      <c r="NI381"/>
      <c r="NJ381"/>
      <c r="NK381"/>
      <c r="NL381"/>
      <c r="NM381"/>
      <c r="NN381"/>
      <c r="NO381"/>
      <c r="NP381"/>
      <c r="NQ381"/>
      <c r="NR381"/>
      <c r="NS381"/>
      <c r="NT381"/>
      <c r="NU381"/>
      <c r="NV381"/>
      <c r="NW381"/>
      <c r="NX381"/>
      <c r="NY381"/>
      <c r="NZ381"/>
      <c r="OA381"/>
      <c r="OB381"/>
      <c r="OC381"/>
      <c r="OD381"/>
      <c r="OE381"/>
      <c r="OF381"/>
      <c r="OG381"/>
      <c r="OH381"/>
      <c r="OI381"/>
      <c r="OJ381"/>
      <c r="OK381"/>
      <c r="OL381"/>
      <c r="OM381"/>
      <c r="ON381"/>
      <c r="OO381"/>
      <c r="OP381"/>
      <c r="OQ381"/>
      <c r="OR381"/>
      <c r="OS381"/>
      <c r="OT381"/>
      <c r="OU381"/>
      <c r="OV381"/>
      <c r="OW381"/>
      <c r="OX381"/>
      <c r="OY381"/>
      <c r="OZ381"/>
      <c r="PA381"/>
      <c r="PB381"/>
      <c r="PC381"/>
      <c r="PD381"/>
      <c r="PE381"/>
      <c r="PF381"/>
      <c r="PG381"/>
      <c r="PH381"/>
      <c r="PI381"/>
      <c r="PJ381"/>
      <c r="PK381"/>
      <c r="PL381"/>
      <c r="PM381"/>
      <c r="PN381"/>
      <c r="PO381"/>
      <c r="PP381"/>
      <c r="PQ381"/>
      <c r="PR381"/>
      <c r="PS381"/>
      <c r="PT381"/>
      <c r="PU381"/>
      <c r="PV381"/>
      <c r="PW381"/>
      <c r="PX381"/>
      <c r="PY381"/>
      <c r="PZ381"/>
      <c r="QA381"/>
      <c r="QB381"/>
      <c r="QC381"/>
      <c r="QD381"/>
      <c r="QE381"/>
      <c r="QF381"/>
      <c r="QG381"/>
      <c r="QH381"/>
      <c r="QI381"/>
      <c r="QJ381"/>
      <c r="QK381"/>
      <c r="QL381"/>
      <c r="QM381"/>
      <c r="QN381"/>
      <c r="QO381"/>
      <c r="QP381"/>
      <c r="QQ381"/>
      <c r="QR381"/>
      <c r="QS381"/>
      <c r="QT381"/>
      <c r="QU381"/>
      <c r="QV381"/>
      <c r="QW381"/>
      <c r="QX381"/>
      <c r="QY381"/>
      <c r="QZ381"/>
      <c r="RA381"/>
      <c r="RB381"/>
      <c r="RC381"/>
      <c r="RD381"/>
      <c r="RE381"/>
      <c r="RF381"/>
      <c r="RG381"/>
      <c r="RH381"/>
      <c r="RI381"/>
      <c r="RJ381"/>
      <c r="RK381"/>
      <c r="RL381"/>
      <c r="RM381"/>
      <c r="RN381"/>
      <c r="RO381"/>
      <c r="RP381"/>
      <c r="RQ381"/>
      <c r="RR381"/>
      <c r="RS381"/>
      <c r="RT381"/>
      <c r="RU381"/>
      <c r="RV381"/>
      <c r="RW381"/>
      <c r="RX381"/>
      <c r="RY381"/>
      <c r="RZ381"/>
      <c r="SA381"/>
      <c r="SB381"/>
      <c r="SC381"/>
      <c r="SD381"/>
      <c r="SE381"/>
      <c r="SF381"/>
      <c r="SG381"/>
      <c r="SH381"/>
      <c r="SI381"/>
      <c r="SJ381"/>
      <c r="SK381"/>
      <c r="SL381"/>
      <c r="SM381"/>
      <c r="SN381"/>
      <c r="SO381"/>
      <c r="SP381"/>
      <c r="SQ381"/>
      <c r="SR381"/>
      <c r="SS381"/>
      <c r="ST381"/>
      <c r="SU381"/>
      <c r="SV381"/>
      <c r="SW381"/>
      <c r="SX381"/>
      <c r="SY381"/>
      <c r="SZ381"/>
      <c r="TA381"/>
      <c r="TB381"/>
      <c r="TC381"/>
      <c r="TD381"/>
      <c r="TE381"/>
      <c r="TF381"/>
      <c r="TG381"/>
      <c r="TH381"/>
      <c r="TI381"/>
      <c r="TJ381"/>
      <c r="TK381"/>
      <c r="TL381"/>
      <c r="TM381"/>
      <c r="TN381"/>
      <c r="TO381"/>
      <c r="TP381"/>
      <c r="TQ381"/>
      <c r="TR381"/>
      <c r="TS381"/>
      <c r="TT381"/>
      <c r="TU381"/>
      <c r="TV381"/>
      <c r="TW381"/>
      <c r="TX381"/>
      <c r="TY381"/>
      <c r="TZ381"/>
      <c r="UA381"/>
      <c r="UB381"/>
      <c r="UC381"/>
      <c r="UD381"/>
      <c r="UE381"/>
      <c r="UF381"/>
      <c r="UG381"/>
      <c r="UH381"/>
      <c r="UI381"/>
      <c r="UJ381"/>
      <c r="UK381"/>
      <c r="UL381"/>
      <c r="UM381"/>
      <c r="UN381"/>
      <c r="UO381"/>
      <c r="UP381"/>
      <c r="UQ381"/>
      <c r="UR381"/>
      <c r="US381"/>
      <c r="UT381"/>
      <c r="UU381"/>
      <c r="UV381"/>
      <c r="UW381"/>
      <c r="UX381"/>
      <c r="UY381"/>
      <c r="UZ381"/>
      <c r="VA381"/>
      <c r="VB381"/>
      <c r="VC381"/>
      <c r="VD381"/>
      <c r="VE381"/>
      <c r="VF381"/>
      <c r="VG381"/>
      <c r="VH381"/>
      <c r="VI381"/>
      <c r="VJ381"/>
      <c r="VK381"/>
      <c r="VL381"/>
      <c r="VM381"/>
      <c r="VN381"/>
      <c r="VO381"/>
      <c r="VP381"/>
      <c r="VQ381"/>
      <c r="VR381"/>
      <c r="VS381"/>
      <c r="VT381"/>
      <c r="VU381"/>
      <c r="VV381"/>
      <c r="VW381"/>
      <c r="VX381"/>
      <c r="VY381"/>
      <c r="VZ381"/>
      <c r="WA381"/>
      <c r="WB381"/>
      <c r="WC381"/>
      <c r="WD381"/>
      <c r="WE381"/>
      <c r="WF381"/>
      <c r="WG381"/>
      <c r="WH381"/>
      <c r="WI381"/>
      <c r="WJ381"/>
      <c r="WK381"/>
      <c r="WL381"/>
      <c r="WM381"/>
      <c r="WN381"/>
      <c r="WO381"/>
      <c r="WP381"/>
      <c r="WQ381"/>
      <c r="WR381"/>
      <c r="WS381"/>
      <c r="WT381"/>
      <c r="WU381"/>
      <c r="WV381"/>
      <c r="WW381"/>
      <c r="WX381"/>
      <c r="WY381"/>
      <c r="WZ381"/>
      <c r="XA381"/>
      <c r="XB381"/>
      <c r="XC381"/>
      <c r="XD381"/>
      <c r="XE381"/>
      <c r="XF381"/>
      <c r="XG381"/>
      <c r="XH381"/>
      <c r="XI381"/>
      <c r="XJ381"/>
      <c r="XK381"/>
      <c r="XL381"/>
      <c r="XM381"/>
      <c r="XN381"/>
      <c r="XO381"/>
      <c r="XP381"/>
      <c r="XQ381"/>
      <c r="XR381"/>
      <c r="XS381"/>
      <c r="XT381"/>
      <c r="XU381"/>
      <c r="XV381"/>
      <c r="XW381"/>
      <c r="XX381"/>
      <c r="XY381"/>
      <c r="XZ381"/>
      <c r="YA381"/>
      <c r="YB381"/>
      <c r="YC381"/>
      <c r="YD381"/>
      <c r="YE381"/>
      <c r="YF381"/>
      <c r="YG381"/>
      <c r="YH381"/>
      <c r="YI381"/>
      <c r="YJ381"/>
      <c r="YK381"/>
      <c r="YL381"/>
      <c r="YM381"/>
      <c r="YN381"/>
      <c r="YO381"/>
      <c r="YP381"/>
      <c r="YQ381"/>
      <c r="YR381"/>
      <c r="YS381"/>
      <c r="YT381"/>
      <c r="YU381"/>
      <c r="YV381"/>
      <c r="YW381"/>
      <c r="YX381"/>
      <c r="YY381"/>
      <c r="YZ381"/>
      <c r="ZA381"/>
      <c r="ZB381"/>
      <c r="ZC381"/>
      <c r="ZD381"/>
      <c r="ZE381"/>
      <c r="ZF381"/>
      <c r="ZG381"/>
      <c r="ZH381"/>
      <c r="ZI381"/>
      <c r="ZJ381"/>
      <c r="ZK381"/>
      <c r="ZL381"/>
      <c r="ZM381"/>
      <c r="ZN381"/>
      <c r="ZO381"/>
      <c r="ZP381"/>
      <c r="ZQ381"/>
      <c r="ZR381"/>
      <c r="ZS381"/>
      <c r="ZT381"/>
      <c r="ZU381"/>
      <c r="ZV381"/>
      <c r="ZW381"/>
      <c r="ZX381"/>
      <c r="ZY381"/>
      <c r="ZZ381"/>
      <c r="AAA381"/>
      <c r="AAB381"/>
      <c r="AAC381"/>
      <c r="AAD381"/>
      <c r="AAE381"/>
      <c r="AAF381"/>
      <c r="AAG381"/>
      <c r="AAH381"/>
      <c r="AAI381"/>
      <c r="AAJ381"/>
      <c r="AAK381"/>
      <c r="AAL381"/>
      <c r="AAM381"/>
      <c r="AAN381"/>
      <c r="AAO381"/>
      <c r="AAP381"/>
      <c r="AAQ381"/>
      <c r="AAR381"/>
      <c r="AAS381"/>
      <c r="AAT381"/>
      <c r="AAU381"/>
      <c r="AAV381"/>
      <c r="AAW381"/>
      <c r="AAX381"/>
      <c r="AAY381"/>
      <c r="AAZ381"/>
      <c r="ABA381"/>
      <c r="ABB381"/>
      <c r="ABC381"/>
      <c r="ABD381"/>
      <c r="ABE381"/>
      <c r="ABF381"/>
      <c r="ABG381"/>
      <c r="ABH381"/>
      <c r="ABI381"/>
      <c r="ABJ381"/>
      <c r="ABK381"/>
      <c r="ABL381"/>
      <c r="ABM381"/>
      <c r="ABN381"/>
      <c r="ABO381"/>
      <c r="ABP381"/>
      <c r="ABQ381"/>
      <c r="ABR381"/>
      <c r="ABS381"/>
      <c r="ABT381"/>
      <c r="ABU381"/>
      <c r="ABV381"/>
      <c r="ABW381"/>
      <c r="ABX381"/>
      <c r="ABY381"/>
      <c r="ABZ381"/>
      <c r="ACA381"/>
      <c r="ACB381"/>
      <c r="ACC381"/>
      <c r="ACD381"/>
      <c r="ACE381"/>
      <c r="ACF381"/>
      <c r="ACG381"/>
      <c r="ACH381"/>
      <c r="ACI381"/>
      <c r="ACJ381"/>
      <c r="ACK381"/>
      <c r="ACL381"/>
      <c r="ACM381"/>
      <c r="ACN381"/>
      <c r="ACO381"/>
      <c r="ACP381"/>
      <c r="ACQ381"/>
      <c r="ACR381"/>
      <c r="ACS381"/>
      <c r="ACT381"/>
      <c r="ACU381"/>
      <c r="ACV381"/>
      <c r="ACW381"/>
      <c r="ACX381"/>
      <c r="ACY381"/>
      <c r="ACZ381"/>
      <c r="ADA381"/>
      <c r="ADB381"/>
      <c r="ADC381"/>
      <c r="ADD381"/>
      <c r="ADE381"/>
      <c r="ADF381"/>
      <c r="ADG381"/>
      <c r="ADH381"/>
      <c r="ADI381"/>
      <c r="ADJ381"/>
      <c r="ADK381"/>
      <c r="ADL381"/>
      <c r="ADM381"/>
      <c r="ADN381"/>
      <c r="ADO381"/>
      <c r="ADP381"/>
      <c r="ADQ381"/>
      <c r="ADR381"/>
      <c r="ADS381"/>
      <c r="ADT381"/>
      <c r="ADU381"/>
      <c r="ADV381"/>
      <c r="ADW381"/>
      <c r="ADX381"/>
      <c r="ADY381"/>
      <c r="ADZ381"/>
      <c r="AEA381"/>
      <c r="AEB381"/>
      <c r="AEC381"/>
      <c r="AED381"/>
      <c r="AEE381"/>
      <c r="AEF381"/>
      <c r="AEG381"/>
      <c r="AEH381"/>
      <c r="AEI381"/>
      <c r="AEJ381"/>
      <c r="AEK381"/>
      <c r="AEL381"/>
      <c r="AEM381"/>
      <c r="AEN381"/>
      <c r="AEO381"/>
      <c r="AEP381"/>
      <c r="AEQ381"/>
      <c r="AER381"/>
      <c r="AES381"/>
      <c r="AET381"/>
      <c r="AEU381"/>
      <c r="AEV381"/>
      <c r="AEW381"/>
      <c r="AEX381"/>
      <c r="AEY381"/>
      <c r="AEZ381"/>
      <c r="AFA381"/>
      <c r="AFB381"/>
      <c r="AFC381"/>
      <c r="AFD381"/>
      <c r="AFE381"/>
      <c r="AFF381"/>
      <c r="AFG381"/>
      <c r="AFH381"/>
      <c r="AFI381"/>
      <c r="AFJ381"/>
      <c r="AFK381"/>
      <c r="AFL381"/>
      <c r="AFM381"/>
      <c r="AFN381"/>
      <c r="AFO381"/>
      <c r="AFP381"/>
      <c r="AFQ381"/>
      <c r="AFR381"/>
      <c r="AFS381"/>
      <c r="AFT381"/>
      <c r="AFU381"/>
      <c r="AFV381"/>
      <c r="AFW381"/>
      <c r="AFX381"/>
      <c r="AFY381"/>
      <c r="AFZ381"/>
      <c r="AGA381"/>
      <c r="AGB381"/>
      <c r="AGC381"/>
      <c r="AGD381"/>
      <c r="AGE381"/>
      <c r="AGF381"/>
      <c r="AGG381"/>
      <c r="AGH381"/>
      <c r="AGI381"/>
      <c r="AGJ381"/>
      <c r="AGK381"/>
      <c r="AGL381"/>
      <c r="AGM381"/>
      <c r="AGN381"/>
      <c r="AGO381"/>
      <c r="AGP381"/>
      <c r="AGQ381"/>
      <c r="AGR381"/>
      <c r="AGS381"/>
      <c r="AGT381"/>
      <c r="AGU381"/>
      <c r="AGV381"/>
      <c r="AGW381"/>
      <c r="AGX381"/>
      <c r="AGY381"/>
      <c r="AGZ381"/>
      <c r="AHA381"/>
      <c r="AHB381"/>
      <c r="AHC381"/>
      <c r="AHD381"/>
      <c r="AHE381"/>
      <c r="AHF381"/>
      <c r="AHG381"/>
      <c r="AHH381"/>
      <c r="AHI381"/>
      <c r="AHJ381"/>
      <c r="AHK381"/>
      <c r="AHL381"/>
      <c r="AHM381"/>
      <c r="AHN381"/>
      <c r="AHO381"/>
      <c r="AHP381"/>
      <c r="AHQ381"/>
      <c r="AHR381"/>
      <c r="AHS381"/>
      <c r="AHT381"/>
      <c r="AHU381"/>
      <c r="AHV381"/>
      <c r="AHW381"/>
      <c r="AHX381"/>
      <c r="AHY381"/>
      <c r="AHZ381"/>
      <c r="AIA381"/>
      <c r="AIB381"/>
      <c r="AIC381"/>
      <c r="AID381"/>
      <c r="AIE381"/>
      <c r="AIF381"/>
      <c r="AIG381"/>
      <c r="AIH381"/>
      <c r="AII381"/>
      <c r="AIJ381"/>
      <c r="AIK381"/>
      <c r="AIL381"/>
      <c r="AIM381"/>
      <c r="AIN381"/>
      <c r="AIO381"/>
      <c r="AIP381"/>
      <c r="AIQ381"/>
      <c r="AIR381"/>
      <c r="AIS381"/>
      <c r="AIT381"/>
      <c r="AIU381"/>
      <c r="AIV381"/>
      <c r="AIW381"/>
      <c r="AIX381"/>
      <c r="AIY381"/>
      <c r="AIZ381"/>
      <c r="AJA381"/>
      <c r="AJB381"/>
      <c r="AJC381"/>
      <c r="AJD381"/>
      <c r="AJE381"/>
      <c r="AJF381"/>
      <c r="AJG381"/>
      <c r="AJH381"/>
      <c r="AJI381"/>
      <c r="AJJ381"/>
      <c r="AJK381"/>
      <c r="AJL381"/>
      <c r="AJM381"/>
      <c r="AJN381"/>
      <c r="AJO381"/>
      <c r="AJP381"/>
      <c r="AJQ381"/>
      <c r="AJR381"/>
      <c r="AJS381"/>
      <c r="AJT381"/>
      <c r="AJU381"/>
      <c r="AJV381"/>
      <c r="AJW381"/>
      <c r="AJX381"/>
      <c r="AJY381"/>
      <c r="AJZ381"/>
      <c r="AKA381"/>
      <c r="AKB381"/>
      <c r="AKC381"/>
      <c r="AKD381"/>
      <c r="AKE381"/>
      <c r="AKF381"/>
      <c r="AKG381"/>
      <c r="AKH381"/>
      <c r="AKI381"/>
      <c r="AKJ381"/>
      <c r="AKK381"/>
      <c r="AKL381"/>
      <c r="AKM381"/>
      <c r="AKN381"/>
      <c r="AKO381"/>
      <c r="AKP381"/>
      <c r="AKQ381"/>
      <c r="AKR381"/>
      <c r="AKS381"/>
      <c r="AKT381"/>
      <c r="AKU381"/>
      <c r="AKV381"/>
      <c r="AKW381"/>
      <c r="AKX381"/>
      <c r="AKY381"/>
      <c r="AKZ381"/>
      <c r="ALA381"/>
      <c r="ALB381"/>
      <c r="ALC381"/>
      <c r="ALD381"/>
      <c r="ALE381"/>
      <c r="ALF381"/>
      <c r="ALG381"/>
      <c r="ALH381"/>
      <c r="ALI381"/>
      <c r="ALJ381"/>
      <c r="ALK381"/>
      <c r="ALL381"/>
      <c r="ALM381"/>
      <c r="ALN381"/>
      <c r="ALO381"/>
      <c r="ALP381"/>
      <c r="ALQ381"/>
      <c r="ALR381"/>
      <c r="ALS381"/>
      <c r="ALT381"/>
      <c r="ALU381"/>
      <c r="ALV381"/>
      <c r="ALW381"/>
      <c r="ALX381"/>
      <c r="ALY381"/>
      <c r="ALZ381"/>
      <c r="AMA381"/>
      <c r="AMB381"/>
      <c r="AMC381"/>
      <c r="AMD381"/>
      <c r="AME381"/>
      <c r="AMF381"/>
      <c r="AMG381"/>
      <c r="AMH381"/>
      <c r="AMI381"/>
      <c r="AMJ381"/>
      <c r="AMK381"/>
      <c r="AML381"/>
      <c r="AMM381"/>
      <c r="AMN381"/>
      <c r="AMO381"/>
      <c r="AMP381"/>
      <c r="AMQ381"/>
      <c r="AMR381"/>
      <c r="AMS381"/>
      <c r="AMT381"/>
      <c r="AMU381"/>
      <c r="AMV381"/>
      <c r="AMW381"/>
      <c r="AMX381"/>
      <c r="AMY381"/>
      <c r="AMZ381"/>
      <c r="ANA381"/>
      <c r="ANB381"/>
      <c r="ANC381"/>
      <c r="AND381"/>
      <c r="ANE381"/>
    </row>
    <row r="382" spans="3:1048" s="6" customFormat="1" ht="15" customHeight="1" x14ac:dyDescent="0.25">
      <c r="C382" s="131" t="str">
        <f t="shared" si="298"/>
        <v>State</v>
      </c>
      <c r="D382" s="131" t="str">
        <f t="shared" si="299"/>
        <v>HPX-80-DHPTDR 130  (80 gal, JA13)</v>
      </c>
      <c r="E382" s="131">
        <f t="shared" si="266"/>
        <v>231515</v>
      </c>
      <c r="F382" s="60">
        <f t="shared" ref="F382" si="318">W382</f>
        <v>80</v>
      </c>
      <c r="G382" s="6" t="str">
        <f t="shared" si="300"/>
        <v>AOSmithHPTU80</v>
      </c>
      <c r="H382" s="62">
        <v>0</v>
      </c>
      <c r="I382" s="60">
        <v>1</v>
      </c>
      <c r="J382" s="61">
        <f t="shared" ref="J382" si="319">IF(H382&gt;0,AB382,0)</f>
        <v>0</v>
      </c>
      <c r="K382" s="61">
        <f t="shared" ref="K382" si="320">IF(I382&gt;0,AD382,0)</f>
        <v>2.9</v>
      </c>
      <c r="L382" s="127">
        <f t="shared" ref="L382" si="321">AA382</f>
        <v>1</v>
      </c>
      <c r="M382" s="169" t="str">
        <f t="shared" si="267"/>
        <v>StateHPX80DHPTDR</v>
      </c>
      <c r="N382" s="97" t="s">
        <v>196</v>
      </c>
      <c r="O382" s="32">
        <v>3</v>
      </c>
      <c r="P382" s="81">
        <f t="shared" ref="P382" si="322">VLOOKUP( Q382, $Q$2:$R$21, 2, FALSE )</f>
        <v>23</v>
      </c>
      <c r="Q382" s="9" t="s">
        <v>42</v>
      </c>
      <c r="R382" s="132">
        <v>15</v>
      </c>
      <c r="S382" s="68">
        <f t="shared" ref="S382" si="323" xml:space="preserve"> (P382*10000) + (R382*100) + VLOOKUP( Y382, $V$2:$X$56, 2, FALSE )</f>
        <v>231515</v>
      </c>
      <c r="T382" s="65" t="str">
        <f t="shared" si="317"/>
        <v>HPX-80-DHPTDR 130  (80 gal, JA13)</v>
      </c>
      <c r="U382" s="168">
        <f t="shared" si="314"/>
        <v>1</v>
      </c>
      <c r="V382" s="10" t="s">
        <v>382</v>
      </c>
      <c r="W382" s="11">
        <v>80</v>
      </c>
      <c r="X382" s="30" t="s">
        <v>86</v>
      </c>
      <c r="Y382" s="86" t="s">
        <v>106</v>
      </c>
      <c r="Z382" s="91" t="str">
        <f t="shared" ref="Z382" si="324">VLOOKUP( Y382, $V$2:$X$56, 3, FALSE )</f>
        <v>AOSmithHPTU80</v>
      </c>
      <c r="AA382" s="128">
        <v>1</v>
      </c>
      <c r="AB382" s="40" t="s">
        <v>10</v>
      </c>
      <c r="AC382" s="47" t="s">
        <v>15</v>
      </c>
      <c r="AD382" s="160">
        <v>2.9</v>
      </c>
      <c r="AE382" s="48">
        <v>44118</v>
      </c>
      <c r="AF382" s="49" t="s">
        <v>83</v>
      </c>
      <c r="AG382" s="138" t="str">
        <f t="shared" si="264"/>
        <v>2,     231515,   "HPX-80-DHPTDR 130  (80 gal, JA13)"</v>
      </c>
      <c r="AH382" s="140" t="str">
        <f t="shared" si="273"/>
        <v>State</v>
      </c>
      <c r="AI382" s="142" t="s">
        <v>701</v>
      </c>
      <c r="AJ382" s="166">
        <f t="shared" si="316"/>
        <v>1</v>
      </c>
      <c r="AK382" s="138" t="str">
        <f t="shared" si="265"/>
        <v xml:space="preserve">          case  HPX-80-DHPTDR 130  (80 gal, JA13)   :   "StateHPX80DHPTDR"</v>
      </c>
      <c r="AL382"/>
      <c r="AM382"/>
      <c r="AN382"/>
      <c r="AO382"/>
      <c r="AP382"/>
      <c r="AQ382"/>
      <c r="AR382"/>
      <c r="AS382"/>
      <c r="AT382"/>
      <c r="AU382"/>
      <c r="AV382"/>
      <c r="AW382"/>
      <c r="AX382"/>
      <c r="AY382"/>
      <c r="AZ382"/>
      <c r="BA382"/>
      <c r="BB382"/>
      <c r="BC382"/>
      <c r="BD382"/>
      <c r="BE382"/>
      <c r="BF382"/>
      <c r="BG382"/>
      <c r="BH382"/>
      <c r="BI382"/>
      <c r="BJ382"/>
      <c r="BK382"/>
      <c r="BL382"/>
      <c r="BM382"/>
      <c r="BN382"/>
      <c r="BO382"/>
      <c r="BP382"/>
      <c r="BQ382"/>
      <c r="BR382"/>
      <c r="BS382"/>
      <c r="BT382"/>
      <c r="BU382"/>
      <c r="BV382"/>
      <c r="BW382"/>
      <c r="BX382"/>
      <c r="BY382"/>
      <c r="BZ382"/>
      <c r="CA382"/>
      <c r="CB382"/>
      <c r="CC382"/>
      <c r="CD382"/>
      <c r="CE382"/>
      <c r="CF382"/>
      <c r="CG382"/>
      <c r="CH382"/>
      <c r="CI382"/>
      <c r="CJ382"/>
      <c r="CK382"/>
      <c r="CL382"/>
      <c r="CM382"/>
      <c r="CN382"/>
      <c r="CO382"/>
      <c r="CP382"/>
      <c r="CQ382"/>
      <c r="CR382"/>
      <c r="CS382"/>
      <c r="CT382"/>
      <c r="CU382"/>
      <c r="CV382"/>
      <c r="CW382"/>
      <c r="CX382"/>
      <c r="CY382"/>
      <c r="CZ382"/>
      <c r="DA382"/>
      <c r="DB382"/>
      <c r="DC382"/>
      <c r="DD382"/>
      <c r="DE382"/>
      <c r="DF382"/>
      <c r="DG382"/>
      <c r="DH382"/>
      <c r="DI382"/>
      <c r="DJ382"/>
      <c r="DK382"/>
      <c r="DL382"/>
      <c r="DM382"/>
      <c r="DN382"/>
      <c r="DO382"/>
      <c r="DP382"/>
      <c r="DQ382"/>
      <c r="DR382"/>
      <c r="DS382"/>
      <c r="DT382"/>
      <c r="DU382"/>
      <c r="DV382"/>
      <c r="DW382"/>
      <c r="DX382"/>
      <c r="DY382"/>
      <c r="DZ382"/>
      <c r="EA382"/>
      <c r="EB382"/>
      <c r="EC382"/>
      <c r="ED382"/>
      <c r="EE382"/>
      <c r="EF382"/>
      <c r="EG382"/>
      <c r="EH382"/>
      <c r="EI382"/>
      <c r="EJ382"/>
      <c r="EK382"/>
      <c r="EL382"/>
      <c r="EM382"/>
      <c r="EN382"/>
      <c r="EO382"/>
      <c r="EP382"/>
      <c r="EQ382"/>
      <c r="ER382"/>
      <c r="ES382"/>
      <c r="ET382"/>
      <c r="EU382"/>
      <c r="EV382"/>
      <c r="EW382"/>
      <c r="EX382"/>
      <c r="EY382"/>
      <c r="EZ382"/>
      <c r="FA382"/>
      <c r="FB382"/>
      <c r="FC382"/>
      <c r="FD382"/>
      <c r="FE382"/>
      <c r="FF382"/>
      <c r="FG382"/>
      <c r="FH382"/>
      <c r="FI382"/>
      <c r="FJ382"/>
      <c r="FK382"/>
      <c r="FL382"/>
      <c r="FM382"/>
      <c r="FN382"/>
      <c r="FO382"/>
      <c r="FP382"/>
      <c r="FQ382"/>
      <c r="FR382"/>
      <c r="FS382"/>
      <c r="FT382"/>
      <c r="FU382"/>
      <c r="FV382"/>
      <c r="FW382"/>
      <c r="FX382"/>
      <c r="FY382"/>
      <c r="FZ382"/>
      <c r="GA382"/>
      <c r="GB382"/>
      <c r="GC382"/>
      <c r="GD382"/>
      <c r="GE382"/>
      <c r="GF382"/>
      <c r="GG382"/>
      <c r="GH382"/>
      <c r="GI382"/>
      <c r="GJ382"/>
      <c r="GK382"/>
      <c r="GL382"/>
      <c r="GM382"/>
      <c r="GN382"/>
      <c r="GO382"/>
      <c r="GP382"/>
      <c r="GQ382"/>
      <c r="GR382"/>
      <c r="GS382"/>
      <c r="GT382"/>
      <c r="GU382"/>
      <c r="GV382"/>
      <c r="GW382"/>
      <c r="GX382"/>
      <c r="GY382"/>
      <c r="GZ382"/>
      <c r="HA382"/>
      <c r="HB382"/>
      <c r="HC382"/>
      <c r="HD382"/>
      <c r="HE382"/>
      <c r="HF382"/>
      <c r="HG382"/>
      <c r="HH382"/>
      <c r="HI382"/>
      <c r="HJ382"/>
      <c r="HK382"/>
      <c r="HL382"/>
      <c r="HM382"/>
      <c r="HN382"/>
      <c r="HO382"/>
      <c r="HP382"/>
      <c r="HQ382"/>
      <c r="HR382"/>
      <c r="HS382"/>
      <c r="HT382"/>
      <c r="HU382"/>
      <c r="HV382"/>
      <c r="HW382"/>
      <c r="HX382"/>
      <c r="HY382"/>
      <c r="HZ382"/>
      <c r="IA382"/>
      <c r="IB382"/>
      <c r="IC382"/>
      <c r="ID382"/>
      <c r="IE382"/>
      <c r="IF382"/>
      <c r="IG382"/>
      <c r="IH382"/>
      <c r="II382"/>
      <c r="IJ382"/>
      <c r="IK382"/>
      <c r="IL382"/>
      <c r="IM382"/>
      <c r="IN382"/>
      <c r="IO382"/>
      <c r="IP382"/>
      <c r="IQ382"/>
      <c r="IR382"/>
      <c r="IS382"/>
      <c r="IT382"/>
      <c r="IU382"/>
      <c r="IV382"/>
      <c r="IW382"/>
      <c r="IX382"/>
      <c r="IY382"/>
      <c r="IZ382"/>
      <c r="JA382"/>
      <c r="JB382"/>
      <c r="JC382"/>
      <c r="JD382"/>
      <c r="JE382"/>
      <c r="JF382"/>
      <c r="JG382"/>
      <c r="JH382"/>
      <c r="JI382"/>
      <c r="JJ382"/>
      <c r="JK382"/>
      <c r="JL382"/>
      <c r="JM382"/>
      <c r="JN382"/>
      <c r="JO382"/>
      <c r="JP382"/>
      <c r="JQ382"/>
      <c r="JR382"/>
      <c r="JS382"/>
      <c r="JT382"/>
      <c r="JU382"/>
      <c r="JV382"/>
      <c r="JW382"/>
      <c r="JX382"/>
      <c r="JY382"/>
      <c r="JZ382"/>
      <c r="KA382"/>
      <c r="KB382"/>
      <c r="KC382"/>
      <c r="KD382"/>
      <c r="KE382"/>
      <c r="KF382"/>
      <c r="KG382"/>
      <c r="KH382"/>
      <c r="KI382"/>
      <c r="KJ382"/>
      <c r="KK382"/>
      <c r="KL382"/>
      <c r="KM382"/>
      <c r="KN382"/>
      <c r="KO382"/>
      <c r="KP382"/>
      <c r="KQ382"/>
      <c r="KR382"/>
      <c r="KS382"/>
      <c r="KT382"/>
      <c r="KU382"/>
      <c r="KV382"/>
      <c r="KW382"/>
      <c r="KX382"/>
      <c r="KY382"/>
      <c r="KZ382"/>
      <c r="LA382"/>
      <c r="LB382"/>
      <c r="LC382"/>
      <c r="LD382"/>
      <c r="LE382"/>
      <c r="LF382"/>
      <c r="LG382"/>
      <c r="LH382"/>
      <c r="LI382"/>
      <c r="LJ382"/>
      <c r="LK382"/>
      <c r="LL382"/>
      <c r="LM382"/>
      <c r="LN382"/>
      <c r="LO382"/>
      <c r="LP382"/>
      <c r="LQ382"/>
      <c r="LR382"/>
      <c r="LS382"/>
      <c r="LT382"/>
      <c r="LU382"/>
      <c r="LV382"/>
      <c r="LW382"/>
      <c r="LX382"/>
      <c r="LY382"/>
      <c r="LZ382"/>
      <c r="MA382"/>
      <c r="MB382"/>
      <c r="MC382"/>
      <c r="MD382"/>
      <c r="ME382"/>
      <c r="MF382"/>
      <c r="MG382"/>
      <c r="MH382"/>
      <c r="MI382"/>
      <c r="MJ382"/>
      <c r="MK382"/>
      <c r="ML382"/>
      <c r="MM382"/>
      <c r="MN382"/>
      <c r="MO382"/>
      <c r="MP382"/>
      <c r="MQ382"/>
      <c r="MR382"/>
      <c r="MS382"/>
      <c r="MT382"/>
      <c r="MU382"/>
      <c r="MV382"/>
      <c r="MW382"/>
      <c r="MX382"/>
      <c r="MY382"/>
      <c r="MZ382"/>
      <c r="NA382"/>
      <c r="NB382"/>
      <c r="NC382"/>
      <c r="ND382"/>
      <c r="NE382"/>
      <c r="NF382"/>
      <c r="NG382"/>
      <c r="NH382"/>
      <c r="NI382"/>
      <c r="NJ382"/>
      <c r="NK382"/>
      <c r="NL382"/>
      <c r="NM382"/>
      <c r="NN382"/>
      <c r="NO382"/>
      <c r="NP382"/>
      <c r="NQ382"/>
      <c r="NR382"/>
      <c r="NS382"/>
      <c r="NT382"/>
      <c r="NU382"/>
      <c r="NV382"/>
      <c r="NW382"/>
      <c r="NX382"/>
      <c r="NY382"/>
      <c r="NZ382"/>
      <c r="OA382"/>
      <c r="OB382"/>
      <c r="OC382"/>
      <c r="OD382"/>
      <c r="OE382"/>
      <c r="OF382"/>
      <c r="OG382"/>
      <c r="OH382"/>
      <c r="OI382"/>
      <c r="OJ382"/>
      <c r="OK382"/>
      <c r="OL382"/>
      <c r="OM382"/>
      <c r="ON382"/>
      <c r="OO382"/>
      <c r="OP382"/>
      <c r="OQ382"/>
      <c r="OR382"/>
      <c r="OS382"/>
      <c r="OT382"/>
      <c r="OU382"/>
      <c r="OV382"/>
      <c r="OW382"/>
      <c r="OX382"/>
      <c r="OY382"/>
      <c r="OZ382"/>
      <c r="PA382"/>
      <c r="PB382"/>
      <c r="PC382"/>
      <c r="PD382"/>
      <c r="PE382"/>
      <c r="PF382"/>
      <c r="PG382"/>
      <c r="PH382"/>
      <c r="PI382"/>
      <c r="PJ382"/>
      <c r="PK382"/>
      <c r="PL382"/>
      <c r="PM382"/>
      <c r="PN382"/>
      <c r="PO382"/>
      <c r="PP382"/>
      <c r="PQ382"/>
      <c r="PR382"/>
      <c r="PS382"/>
      <c r="PT382"/>
      <c r="PU382"/>
      <c r="PV382"/>
      <c r="PW382"/>
      <c r="PX382"/>
      <c r="PY382"/>
      <c r="PZ382"/>
      <c r="QA382"/>
      <c r="QB382"/>
      <c r="QC382"/>
      <c r="QD382"/>
      <c r="QE382"/>
      <c r="QF382"/>
      <c r="QG382"/>
      <c r="QH382"/>
      <c r="QI382"/>
      <c r="QJ382"/>
      <c r="QK382"/>
      <c r="QL382"/>
      <c r="QM382"/>
      <c r="QN382"/>
      <c r="QO382"/>
      <c r="QP382"/>
      <c r="QQ382"/>
      <c r="QR382"/>
      <c r="QS382"/>
      <c r="QT382"/>
      <c r="QU382"/>
      <c r="QV382"/>
      <c r="QW382"/>
      <c r="QX382"/>
      <c r="QY382"/>
      <c r="QZ382"/>
      <c r="RA382"/>
      <c r="RB382"/>
      <c r="RC382"/>
      <c r="RD382"/>
      <c r="RE382"/>
      <c r="RF382"/>
      <c r="RG382"/>
      <c r="RH382"/>
      <c r="RI382"/>
      <c r="RJ382"/>
      <c r="RK382"/>
      <c r="RL382"/>
      <c r="RM382"/>
      <c r="RN382"/>
      <c r="RO382"/>
      <c r="RP382"/>
      <c r="RQ382"/>
      <c r="RR382"/>
      <c r="RS382"/>
      <c r="RT382"/>
      <c r="RU382"/>
      <c r="RV382"/>
      <c r="RW382"/>
      <c r="RX382"/>
      <c r="RY382"/>
      <c r="RZ382"/>
      <c r="SA382"/>
      <c r="SB382"/>
      <c r="SC382"/>
      <c r="SD382"/>
      <c r="SE382"/>
      <c r="SF382"/>
      <c r="SG382"/>
      <c r="SH382"/>
      <c r="SI382"/>
      <c r="SJ382"/>
      <c r="SK382"/>
      <c r="SL382"/>
      <c r="SM382"/>
      <c r="SN382"/>
      <c r="SO382"/>
      <c r="SP382"/>
      <c r="SQ382"/>
      <c r="SR382"/>
      <c r="SS382"/>
      <c r="ST382"/>
      <c r="SU382"/>
      <c r="SV382"/>
      <c r="SW382"/>
      <c r="SX382"/>
      <c r="SY382"/>
      <c r="SZ382"/>
      <c r="TA382"/>
      <c r="TB382"/>
      <c r="TC382"/>
      <c r="TD382"/>
      <c r="TE382"/>
      <c r="TF382"/>
      <c r="TG382"/>
      <c r="TH382"/>
      <c r="TI382"/>
      <c r="TJ382"/>
      <c r="TK382"/>
      <c r="TL382"/>
      <c r="TM382"/>
      <c r="TN382"/>
      <c r="TO382"/>
      <c r="TP382"/>
      <c r="TQ382"/>
      <c r="TR382"/>
      <c r="TS382"/>
      <c r="TT382"/>
      <c r="TU382"/>
      <c r="TV382"/>
      <c r="TW382"/>
      <c r="TX382"/>
      <c r="TY382"/>
      <c r="TZ382"/>
      <c r="UA382"/>
      <c r="UB382"/>
      <c r="UC382"/>
      <c r="UD382"/>
      <c r="UE382"/>
      <c r="UF382"/>
      <c r="UG382"/>
      <c r="UH382"/>
      <c r="UI382"/>
      <c r="UJ382"/>
      <c r="UK382"/>
      <c r="UL382"/>
      <c r="UM382"/>
      <c r="UN382"/>
      <c r="UO382"/>
      <c r="UP382"/>
      <c r="UQ382"/>
      <c r="UR382"/>
      <c r="US382"/>
      <c r="UT382"/>
      <c r="UU382"/>
      <c r="UV382"/>
      <c r="UW382"/>
      <c r="UX382"/>
      <c r="UY382"/>
      <c r="UZ382"/>
      <c r="VA382"/>
      <c r="VB382"/>
      <c r="VC382"/>
      <c r="VD382"/>
      <c r="VE382"/>
      <c r="VF382"/>
      <c r="VG382"/>
      <c r="VH382"/>
      <c r="VI382"/>
      <c r="VJ382"/>
      <c r="VK382"/>
      <c r="VL382"/>
      <c r="VM382"/>
      <c r="VN382"/>
      <c r="VO382"/>
      <c r="VP382"/>
      <c r="VQ382"/>
      <c r="VR382"/>
      <c r="VS382"/>
      <c r="VT382"/>
      <c r="VU382"/>
      <c r="VV382"/>
      <c r="VW382"/>
      <c r="VX382"/>
      <c r="VY382"/>
      <c r="VZ382"/>
      <c r="WA382"/>
      <c r="WB382"/>
      <c r="WC382"/>
      <c r="WD382"/>
      <c r="WE382"/>
      <c r="WF382"/>
      <c r="WG382"/>
      <c r="WH382"/>
      <c r="WI382"/>
      <c r="WJ382"/>
      <c r="WK382"/>
      <c r="WL382"/>
      <c r="WM382"/>
      <c r="WN382"/>
      <c r="WO382"/>
      <c r="WP382"/>
      <c r="WQ382"/>
      <c r="WR382"/>
      <c r="WS382"/>
      <c r="WT382"/>
      <c r="WU382"/>
      <c r="WV382"/>
      <c r="WW382"/>
      <c r="WX382"/>
      <c r="WY382"/>
      <c r="WZ382"/>
      <c r="XA382"/>
      <c r="XB382"/>
      <c r="XC382"/>
      <c r="XD382"/>
      <c r="XE382"/>
      <c r="XF382"/>
      <c r="XG382"/>
      <c r="XH382"/>
      <c r="XI382"/>
      <c r="XJ382"/>
      <c r="XK382"/>
      <c r="XL382"/>
      <c r="XM382"/>
      <c r="XN382"/>
      <c r="XO382"/>
      <c r="XP382"/>
      <c r="XQ382"/>
      <c r="XR382"/>
      <c r="XS382"/>
      <c r="XT382"/>
      <c r="XU382"/>
      <c r="XV382"/>
      <c r="XW382"/>
      <c r="XX382"/>
      <c r="XY382"/>
      <c r="XZ382"/>
      <c r="YA382"/>
      <c r="YB382"/>
      <c r="YC382"/>
      <c r="YD382"/>
      <c r="YE382"/>
      <c r="YF382"/>
      <c r="YG382"/>
      <c r="YH382"/>
      <c r="YI382"/>
      <c r="YJ382"/>
      <c r="YK382"/>
      <c r="YL382"/>
      <c r="YM382"/>
      <c r="YN382"/>
      <c r="YO382"/>
      <c r="YP382"/>
      <c r="YQ382"/>
      <c r="YR382"/>
      <c r="YS382"/>
      <c r="YT382"/>
      <c r="YU382"/>
      <c r="YV382"/>
      <c r="YW382"/>
      <c r="YX382"/>
      <c r="YY382"/>
      <c r="YZ382"/>
      <c r="ZA382"/>
      <c r="ZB382"/>
      <c r="ZC382"/>
      <c r="ZD382"/>
      <c r="ZE382"/>
      <c r="ZF382"/>
      <c r="ZG382"/>
      <c r="ZH382"/>
      <c r="ZI382"/>
      <c r="ZJ382"/>
      <c r="ZK382"/>
      <c r="ZL382"/>
      <c r="ZM382"/>
      <c r="ZN382"/>
      <c r="ZO382"/>
      <c r="ZP382"/>
      <c r="ZQ382"/>
      <c r="ZR382"/>
      <c r="ZS382"/>
      <c r="ZT382"/>
      <c r="ZU382"/>
      <c r="ZV382"/>
      <c r="ZW382"/>
      <c r="ZX382"/>
      <c r="ZY382"/>
      <c r="ZZ382"/>
      <c r="AAA382"/>
      <c r="AAB382"/>
      <c r="AAC382"/>
      <c r="AAD382"/>
      <c r="AAE382"/>
      <c r="AAF382"/>
      <c r="AAG382"/>
      <c r="AAH382"/>
      <c r="AAI382"/>
      <c r="AAJ382"/>
      <c r="AAK382"/>
      <c r="AAL382"/>
      <c r="AAM382"/>
      <c r="AAN382"/>
      <c r="AAO382"/>
      <c r="AAP382"/>
      <c r="AAQ382"/>
      <c r="AAR382"/>
      <c r="AAS382"/>
      <c r="AAT382"/>
      <c r="AAU382"/>
      <c r="AAV382"/>
      <c r="AAW382"/>
      <c r="AAX382"/>
      <c r="AAY382"/>
      <c r="AAZ382"/>
      <c r="ABA382"/>
      <c r="ABB382"/>
      <c r="ABC382"/>
      <c r="ABD382"/>
      <c r="ABE382"/>
      <c r="ABF382"/>
      <c r="ABG382"/>
      <c r="ABH382"/>
      <c r="ABI382"/>
      <c r="ABJ382"/>
      <c r="ABK382"/>
      <c r="ABL382"/>
      <c r="ABM382"/>
      <c r="ABN382"/>
      <c r="ABO382"/>
      <c r="ABP382"/>
      <c r="ABQ382"/>
      <c r="ABR382"/>
      <c r="ABS382"/>
      <c r="ABT382"/>
      <c r="ABU382"/>
      <c r="ABV382"/>
      <c r="ABW382"/>
      <c r="ABX382"/>
      <c r="ABY382"/>
      <c r="ABZ382"/>
      <c r="ACA382"/>
      <c r="ACB382"/>
      <c r="ACC382"/>
      <c r="ACD382"/>
      <c r="ACE382"/>
      <c r="ACF382"/>
      <c r="ACG382"/>
      <c r="ACH382"/>
      <c r="ACI382"/>
      <c r="ACJ382"/>
      <c r="ACK382"/>
      <c r="ACL382"/>
      <c r="ACM382"/>
      <c r="ACN382"/>
      <c r="ACO382"/>
      <c r="ACP382"/>
      <c r="ACQ382"/>
      <c r="ACR382"/>
      <c r="ACS382"/>
      <c r="ACT382"/>
      <c r="ACU382"/>
      <c r="ACV382"/>
      <c r="ACW382"/>
      <c r="ACX382"/>
      <c r="ACY382"/>
      <c r="ACZ382"/>
      <c r="ADA382"/>
      <c r="ADB382"/>
      <c r="ADC382"/>
      <c r="ADD382"/>
      <c r="ADE382"/>
      <c r="ADF382"/>
      <c r="ADG382"/>
      <c r="ADH382"/>
      <c r="ADI382"/>
      <c r="ADJ382"/>
      <c r="ADK382"/>
      <c r="ADL382"/>
      <c r="ADM382"/>
      <c r="ADN382"/>
      <c r="ADO382"/>
      <c r="ADP382"/>
      <c r="ADQ382"/>
      <c r="ADR382"/>
      <c r="ADS382"/>
      <c r="ADT382"/>
      <c r="ADU382"/>
      <c r="ADV382"/>
      <c r="ADW382"/>
      <c r="ADX382"/>
      <c r="ADY382"/>
      <c r="ADZ382"/>
      <c r="AEA382"/>
      <c r="AEB382"/>
      <c r="AEC382"/>
      <c r="AED382"/>
      <c r="AEE382"/>
      <c r="AEF382"/>
      <c r="AEG382"/>
      <c r="AEH382"/>
      <c r="AEI382"/>
      <c r="AEJ382"/>
      <c r="AEK382"/>
      <c r="AEL382"/>
      <c r="AEM382"/>
      <c r="AEN382"/>
      <c r="AEO382"/>
      <c r="AEP382"/>
      <c r="AEQ382"/>
      <c r="AER382"/>
      <c r="AES382"/>
      <c r="AET382"/>
      <c r="AEU382"/>
      <c r="AEV382"/>
      <c r="AEW382"/>
      <c r="AEX382"/>
      <c r="AEY382"/>
      <c r="AEZ382"/>
      <c r="AFA382"/>
      <c r="AFB382"/>
      <c r="AFC382"/>
      <c r="AFD382"/>
      <c r="AFE382"/>
      <c r="AFF382"/>
      <c r="AFG382"/>
      <c r="AFH382"/>
      <c r="AFI382"/>
      <c r="AFJ382"/>
      <c r="AFK382"/>
      <c r="AFL382"/>
      <c r="AFM382"/>
      <c r="AFN382"/>
      <c r="AFO382"/>
      <c r="AFP382"/>
      <c r="AFQ382"/>
      <c r="AFR382"/>
      <c r="AFS382"/>
      <c r="AFT382"/>
      <c r="AFU382"/>
      <c r="AFV382"/>
      <c r="AFW382"/>
      <c r="AFX382"/>
      <c r="AFY382"/>
      <c r="AFZ382"/>
      <c r="AGA382"/>
      <c r="AGB382"/>
      <c r="AGC382"/>
      <c r="AGD382"/>
      <c r="AGE382"/>
      <c r="AGF382"/>
      <c r="AGG382"/>
      <c r="AGH382"/>
      <c r="AGI382"/>
      <c r="AGJ382"/>
      <c r="AGK382"/>
      <c r="AGL382"/>
      <c r="AGM382"/>
      <c r="AGN382"/>
      <c r="AGO382"/>
      <c r="AGP382"/>
      <c r="AGQ382"/>
      <c r="AGR382"/>
      <c r="AGS382"/>
      <c r="AGT382"/>
      <c r="AGU382"/>
      <c r="AGV382"/>
      <c r="AGW382"/>
      <c r="AGX382"/>
      <c r="AGY382"/>
      <c r="AGZ382"/>
      <c r="AHA382"/>
      <c r="AHB382"/>
      <c r="AHC382"/>
      <c r="AHD382"/>
      <c r="AHE382"/>
      <c r="AHF382"/>
      <c r="AHG382"/>
      <c r="AHH382"/>
      <c r="AHI382"/>
      <c r="AHJ382"/>
      <c r="AHK382"/>
      <c r="AHL382"/>
      <c r="AHM382"/>
      <c r="AHN382"/>
      <c r="AHO382"/>
      <c r="AHP382"/>
      <c r="AHQ382"/>
      <c r="AHR382"/>
      <c r="AHS382"/>
      <c r="AHT382"/>
      <c r="AHU382"/>
      <c r="AHV382"/>
      <c r="AHW382"/>
      <c r="AHX382"/>
      <c r="AHY382"/>
      <c r="AHZ382"/>
      <c r="AIA382"/>
      <c r="AIB382"/>
      <c r="AIC382"/>
      <c r="AID382"/>
      <c r="AIE382"/>
      <c r="AIF382"/>
      <c r="AIG382"/>
      <c r="AIH382"/>
      <c r="AII382"/>
      <c r="AIJ382"/>
      <c r="AIK382"/>
      <c r="AIL382"/>
      <c r="AIM382"/>
      <c r="AIN382"/>
      <c r="AIO382"/>
      <c r="AIP382"/>
      <c r="AIQ382"/>
      <c r="AIR382"/>
      <c r="AIS382"/>
      <c r="AIT382"/>
      <c r="AIU382"/>
      <c r="AIV382"/>
      <c r="AIW382"/>
      <c r="AIX382"/>
      <c r="AIY382"/>
      <c r="AIZ382"/>
      <c r="AJA382"/>
      <c r="AJB382"/>
      <c r="AJC382"/>
      <c r="AJD382"/>
      <c r="AJE382"/>
      <c r="AJF382"/>
      <c r="AJG382"/>
      <c r="AJH382"/>
      <c r="AJI382"/>
      <c r="AJJ382"/>
      <c r="AJK382"/>
      <c r="AJL382"/>
      <c r="AJM382"/>
      <c r="AJN382"/>
      <c r="AJO382"/>
      <c r="AJP382"/>
      <c r="AJQ382"/>
      <c r="AJR382"/>
      <c r="AJS382"/>
      <c r="AJT382"/>
      <c r="AJU382"/>
      <c r="AJV382"/>
      <c r="AJW382"/>
      <c r="AJX382"/>
      <c r="AJY382"/>
      <c r="AJZ382"/>
      <c r="AKA382"/>
      <c r="AKB382"/>
      <c r="AKC382"/>
      <c r="AKD382"/>
      <c r="AKE382"/>
      <c r="AKF382"/>
      <c r="AKG382"/>
      <c r="AKH382"/>
      <c r="AKI382"/>
      <c r="AKJ382"/>
      <c r="AKK382"/>
      <c r="AKL382"/>
      <c r="AKM382"/>
      <c r="AKN382"/>
      <c r="AKO382"/>
      <c r="AKP382"/>
      <c r="AKQ382"/>
      <c r="AKR382"/>
      <c r="AKS382"/>
      <c r="AKT382"/>
      <c r="AKU382"/>
      <c r="AKV382"/>
      <c r="AKW382"/>
      <c r="AKX382"/>
      <c r="AKY382"/>
      <c r="AKZ382"/>
      <c r="ALA382"/>
      <c r="ALB382"/>
      <c r="ALC382"/>
      <c r="ALD382"/>
      <c r="ALE382"/>
      <c r="ALF382"/>
      <c r="ALG382"/>
      <c r="ALH382"/>
      <c r="ALI382"/>
      <c r="ALJ382"/>
      <c r="ALK382"/>
      <c r="ALL382"/>
      <c r="ALM382"/>
      <c r="ALN382"/>
      <c r="ALO382"/>
      <c r="ALP382"/>
      <c r="ALQ382"/>
      <c r="ALR382"/>
      <c r="ALS382"/>
      <c r="ALT382"/>
      <c r="ALU382"/>
      <c r="ALV382"/>
      <c r="ALW382"/>
      <c r="ALX382"/>
      <c r="ALY382"/>
      <c r="ALZ382"/>
      <c r="AMA382"/>
      <c r="AMB382"/>
      <c r="AMC382"/>
      <c r="AMD382"/>
      <c r="AME382"/>
      <c r="AMF382"/>
      <c r="AMG382"/>
      <c r="AMH382"/>
      <c r="AMI382"/>
      <c r="AMJ382"/>
      <c r="AMK382"/>
      <c r="AML382"/>
      <c r="AMM382"/>
      <c r="AMN382"/>
      <c r="AMO382"/>
      <c r="AMP382"/>
      <c r="AMQ382"/>
      <c r="AMR382"/>
      <c r="AMS382"/>
      <c r="AMT382"/>
      <c r="AMU382"/>
      <c r="AMV382"/>
      <c r="AMW382"/>
      <c r="AMX382"/>
      <c r="AMY382"/>
      <c r="AMZ382"/>
      <c r="ANA382"/>
      <c r="ANB382"/>
      <c r="ANC382"/>
      <c r="AND382"/>
      <c r="ANE382"/>
    </row>
    <row r="383" spans="3:1048" s="6" customFormat="1" ht="15" customHeight="1" x14ac:dyDescent="0.25">
      <c r="C383" s="6" t="str">
        <f t="shared" si="298"/>
        <v>Stiebel Eltron</v>
      </c>
      <c r="D383" s="6" t="str">
        <f t="shared" si="299"/>
        <v>Accelera 220 E  (58 gal)</v>
      </c>
      <c r="E383" s="6">
        <f t="shared" si="266"/>
        <v>240122</v>
      </c>
      <c r="F383" s="60">
        <f t="shared" si="202"/>
        <v>58</v>
      </c>
      <c r="G383" s="6" t="str">
        <f t="shared" si="300"/>
        <v>Stiebel220E</v>
      </c>
      <c r="H383" s="60">
        <v>1</v>
      </c>
      <c r="I383" s="62">
        <v>0</v>
      </c>
      <c r="J383" s="61">
        <f t="shared" si="205"/>
        <v>2.1</v>
      </c>
      <c r="K383" s="61">
        <f t="shared" si="206"/>
        <v>0</v>
      </c>
      <c r="L383" s="127">
        <f t="shared" si="245"/>
        <v>0</v>
      </c>
      <c r="M383" s="169" t="str">
        <f t="shared" si="267"/>
        <v>Stiebel58A220E</v>
      </c>
      <c r="N383" s="97" t="s">
        <v>196</v>
      </c>
      <c r="O383" s="32">
        <v>1</v>
      </c>
      <c r="P383" s="81">
        <f t="shared" si="246"/>
        <v>24</v>
      </c>
      <c r="Q383" s="174" t="s">
        <v>92</v>
      </c>
      <c r="R383" s="67">
        <v>1</v>
      </c>
      <c r="S383" s="68">
        <f t="shared" ref="S383:S410" si="325" xml:space="preserve"> (P383*10000) + (R383*100) + VLOOKUP( Y383, $V$2:$X$56, 2, FALSE )</f>
        <v>240122</v>
      </c>
      <c r="T383" s="65" t="str">
        <f t="shared" si="317"/>
        <v>Accelera 220 E  (58 gal)</v>
      </c>
      <c r="U383" s="168">
        <f t="shared" si="314"/>
        <v>1</v>
      </c>
      <c r="V383" s="13" t="s">
        <v>155</v>
      </c>
      <c r="W383" s="92">
        <v>58</v>
      </c>
      <c r="X383" s="30" t="s">
        <v>93</v>
      </c>
      <c r="Y383" s="86" t="s">
        <v>93</v>
      </c>
      <c r="Z383" s="91" t="str">
        <f t="shared" ref="Z383:Z411" si="326">VLOOKUP( Y383, $V$2:$X$56, 3, FALSE )</f>
        <v>Stiebel220E</v>
      </c>
      <c r="AA383" s="126">
        <v>0</v>
      </c>
      <c r="AB383" s="42">
        <f>[1]ESTAR_to_AWHS!K165</f>
        <v>2.1</v>
      </c>
      <c r="AC383" s="51" t="str">
        <f>[1]ESTAR_to_AWHS!I165</f>
        <v>4+</v>
      </c>
      <c r="AD383" s="171" t="str">
        <f>[1]ESTAR_to_AWHS!L165</f>
        <v>--</v>
      </c>
      <c r="AE383" s="52">
        <f>[1]ESTAR_to_AWHS!J165</f>
        <v>42591</v>
      </c>
      <c r="AF383" s="49" t="s">
        <v>92</v>
      </c>
      <c r="AG383" s="138" t="str">
        <f t="shared" si="264"/>
        <v>2,     240122,   "Accelera 220 E  (58 gal)"</v>
      </c>
      <c r="AH383" s="139" t="s">
        <v>446</v>
      </c>
      <c r="AI383" s="141" t="s">
        <v>702</v>
      </c>
      <c r="AJ383" s="166">
        <f t="shared" si="316"/>
        <v>1</v>
      </c>
      <c r="AK383" s="138" t="str">
        <f t="shared" si="265"/>
        <v xml:space="preserve">          case  Accelera 220 E  (58 gal)   :   "Stiebel58A220E"</v>
      </c>
      <c r="AL383"/>
      <c r="AM383"/>
      <c r="AN383"/>
      <c r="AO383"/>
      <c r="AP383"/>
      <c r="AQ383"/>
      <c r="AR383"/>
      <c r="AS383"/>
      <c r="AT383"/>
      <c r="AU383"/>
      <c r="AV383"/>
      <c r="AW383"/>
      <c r="AX383"/>
      <c r="AY383"/>
      <c r="AZ383"/>
      <c r="BA383"/>
      <c r="BB383"/>
    </row>
    <row r="384" spans="3:1048" s="6" customFormat="1" ht="15" customHeight="1" x14ac:dyDescent="0.25">
      <c r="C384" s="6" t="str">
        <f t="shared" si="298"/>
        <v>Stiebel Eltron</v>
      </c>
      <c r="D384" s="6" t="str">
        <f t="shared" si="299"/>
        <v>Accelera 300/WHP 300  (80 gal)</v>
      </c>
      <c r="E384" s="6">
        <f t="shared" si="266"/>
        <v>240212</v>
      </c>
      <c r="F384" s="60">
        <f t="shared" si="202"/>
        <v>80</v>
      </c>
      <c r="G384" s="6" t="str">
        <f t="shared" si="300"/>
        <v>AOSmithPHPT80</v>
      </c>
      <c r="H384" s="60">
        <v>1</v>
      </c>
      <c r="I384" s="62">
        <v>0</v>
      </c>
      <c r="J384" s="61">
        <f t="shared" si="205"/>
        <v>2</v>
      </c>
      <c r="K384" s="61">
        <f t="shared" si="206"/>
        <v>0</v>
      </c>
      <c r="L384" s="127">
        <f t="shared" ref="L384:L411" si="327">AA384</f>
        <v>0</v>
      </c>
      <c r="M384" s="169" t="str">
        <f t="shared" si="267"/>
        <v>Stiebel80A300</v>
      </c>
      <c r="N384" s="97" t="s">
        <v>196</v>
      </c>
      <c r="O384" s="32">
        <v>1</v>
      </c>
      <c r="P384" s="81">
        <f t="shared" ref="P384:P411" si="328">VLOOKUP( Q384, $Q$2:$R$21, 2, FALSE )</f>
        <v>24</v>
      </c>
      <c r="Q384" s="12" t="s">
        <v>92</v>
      </c>
      <c r="R384" s="68">
        <f>R383+1</f>
        <v>2</v>
      </c>
      <c r="S384" s="68">
        <f t="shared" si="325"/>
        <v>240212</v>
      </c>
      <c r="T384" s="65" t="str">
        <f t="shared" si="317"/>
        <v>Accelera 300/WHP 300  (80 gal)</v>
      </c>
      <c r="U384" s="168">
        <f t="shared" si="314"/>
        <v>1</v>
      </c>
      <c r="V384" s="13" t="s">
        <v>156</v>
      </c>
      <c r="W384" s="14">
        <v>80</v>
      </c>
      <c r="X384" s="30" t="s">
        <v>90</v>
      </c>
      <c r="Y384" s="86" t="s">
        <v>108</v>
      </c>
      <c r="Z384" s="91" t="str">
        <f t="shared" si="326"/>
        <v>AOSmithPHPT80</v>
      </c>
      <c r="AA384" s="126">
        <v>0</v>
      </c>
      <c r="AB384" s="42">
        <f>[1]ESTAR_to_AWHS!K166</f>
        <v>2</v>
      </c>
      <c r="AC384" s="51" t="str">
        <f>[1]ESTAR_to_AWHS!I166</f>
        <v>2-3</v>
      </c>
      <c r="AD384" s="171" t="str">
        <f>[1]ESTAR_to_AWHS!L166</f>
        <v>--</v>
      </c>
      <c r="AE384" s="52">
        <f>[1]ESTAR_to_AWHS!J166</f>
        <v>41666</v>
      </c>
      <c r="AF384" s="49" t="s">
        <v>92</v>
      </c>
      <c r="AG384" s="138" t="str">
        <f t="shared" si="264"/>
        <v>2,     240212,   "Accelera 300/WHP 300  (80 gal)"</v>
      </c>
      <c r="AH384" s="140" t="str">
        <f t="shared" si="273"/>
        <v>Stiebel</v>
      </c>
      <c r="AI384" s="141" t="s">
        <v>703</v>
      </c>
      <c r="AJ384" s="166">
        <f t="shared" si="316"/>
        <v>1</v>
      </c>
      <c r="AK384" s="138" t="str">
        <f t="shared" si="265"/>
        <v xml:space="preserve">          case  Accelera 300/WHP 300  (80 gal)   :   "Stiebel80A300"</v>
      </c>
      <c r="AL384"/>
      <c r="AM384"/>
      <c r="AN384"/>
      <c r="AO384"/>
      <c r="AP384"/>
      <c r="AQ384"/>
      <c r="AR384"/>
      <c r="AS384"/>
      <c r="AT384"/>
      <c r="AU384"/>
      <c r="AV384"/>
      <c r="AW384"/>
      <c r="AX384"/>
      <c r="AY384"/>
      <c r="AZ384"/>
      <c r="BA384"/>
      <c r="BB384"/>
    </row>
    <row r="385" spans="3:1048" s="6" customFormat="1" ht="15" customHeight="1" x14ac:dyDescent="0.25">
      <c r="C385" s="6" t="str">
        <f t="shared" si="298"/>
        <v>US Craftmaster</v>
      </c>
      <c r="D385" s="6" t="str">
        <f t="shared" si="299"/>
        <v>HPE2F80HD045VU 102  (80 gal)</v>
      </c>
      <c r="E385" s="6">
        <f t="shared" si="266"/>
        <v>250112</v>
      </c>
      <c r="F385" s="60">
        <f t="shared" si="202"/>
        <v>80</v>
      </c>
      <c r="G385" s="6" t="str">
        <f t="shared" si="300"/>
        <v>AOSmithPHPT80</v>
      </c>
      <c r="H385" s="60">
        <v>1</v>
      </c>
      <c r="I385" s="62">
        <v>0</v>
      </c>
      <c r="J385" s="61">
        <f t="shared" si="205"/>
        <v>1.8</v>
      </c>
      <c r="K385" s="61">
        <f t="shared" si="206"/>
        <v>0</v>
      </c>
      <c r="L385" s="127">
        <f t="shared" si="327"/>
        <v>0</v>
      </c>
      <c r="M385" s="169" t="str">
        <f t="shared" si="267"/>
        <v>USCraftmasterHPE2F80U</v>
      </c>
      <c r="N385" s="97" t="s">
        <v>196</v>
      </c>
      <c r="O385" s="32">
        <v>1</v>
      </c>
      <c r="P385" s="81">
        <f t="shared" si="328"/>
        <v>25</v>
      </c>
      <c r="Q385" s="175" t="s">
        <v>49</v>
      </c>
      <c r="R385" s="67">
        <v>1</v>
      </c>
      <c r="S385" s="68">
        <f t="shared" si="325"/>
        <v>250112</v>
      </c>
      <c r="T385" s="65" t="str">
        <f t="shared" si="317"/>
        <v>HPE2F80HD045VU 102  (80 gal)</v>
      </c>
      <c r="U385" s="168">
        <f t="shared" si="314"/>
        <v>1</v>
      </c>
      <c r="V385" s="10" t="s">
        <v>77</v>
      </c>
      <c r="W385" s="11">
        <v>80</v>
      </c>
      <c r="X385" s="30" t="s">
        <v>90</v>
      </c>
      <c r="Y385" s="86" t="s">
        <v>108</v>
      </c>
      <c r="Z385" s="91" t="str">
        <f t="shared" si="326"/>
        <v>AOSmithPHPT80</v>
      </c>
      <c r="AA385" s="126">
        <v>0</v>
      </c>
      <c r="AB385" s="40">
        <v>1.8</v>
      </c>
      <c r="AC385" s="47" t="s">
        <v>15</v>
      </c>
      <c r="AD385" s="160" t="s">
        <v>10</v>
      </c>
      <c r="AE385" s="48">
        <v>40857</v>
      </c>
      <c r="AF385" s="49" t="s">
        <v>83</v>
      </c>
      <c r="AG385" s="138" t="str">
        <f t="shared" si="264"/>
        <v>2,     250112,   "HPE2F80HD045VU 102  (80 gal)"</v>
      </c>
      <c r="AH385" s="139" t="s">
        <v>445</v>
      </c>
      <c r="AI385" s="141" t="s">
        <v>705</v>
      </c>
      <c r="AJ385" s="166">
        <f t="shared" si="316"/>
        <v>1</v>
      </c>
      <c r="AK385" s="138" t="str">
        <f t="shared" si="265"/>
        <v xml:space="preserve">          case  HPE2F80HD045VU 102  (80 gal)   :   "USCraftmasterHPE2F80U"</v>
      </c>
      <c r="AL385"/>
      <c r="AM385"/>
      <c r="AN385"/>
      <c r="AO385"/>
      <c r="AP385"/>
      <c r="AQ385"/>
      <c r="AR385"/>
      <c r="AS385"/>
      <c r="AT385"/>
      <c r="AU385"/>
      <c r="AV385"/>
      <c r="AW385"/>
      <c r="AX385"/>
      <c r="AY385"/>
      <c r="AZ385"/>
      <c r="BA385"/>
      <c r="BB385"/>
    </row>
    <row r="386" spans="3:1048" s="6" customFormat="1" ht="15" customHeight="1" x14ac:dyDescent="0.25">
      <c r="C386" s="6" t="str">
        <f t="shared" si="298"/>
        <v>US Craftmaster</v>
      </c>
      <c r="D386" s="6" t="str">
        <f t="shared" si="299"/>
        <v>HPE2K60HD045V  (60 gal)</v>
      </c>
      <c r="E386" s="6">
        <f t="shared" si="266"/>
        <v>250211</v>
      </c>
      <c r="F386" s="60">
        <f t="shared" si="202"/>
        <v>60</v>
      </c>
      <c r="G386" s="6" t="str">
        <f t="shared" si="300"/>
        <v>AOSmithPHPT60</v>
      </c>
      <c r="H386" s="60">
        <v>1</v>
      </c>
      <c r="I386" s="62">
        <v>0</v>
      </c>
      <c r="J386" s="61">
        <f t="shared" si="205"/>
        <v>2.33</v>
      </c>
      <c r="K386" s="61">
        <f t="shared" si="206"/>
        <v>0</v>
      </c>
      <c r="L386" s="127">
        <f t="shared" si="327"/>
        <v>0</v>
      </c>
      <c r="M386" s="169" t="str">
        <f t="shared" si="267"/>
        <v>USCraftmasterHPE2K60</v>
      </c>
      <c r="N386" s="97" t="s">
        <v>196</v>
      </c>
      <c r="O386" s="33"/>
      <c r="P386" s="81">
        <f t="shared" si="328"/>
        <v>25</v>
      </c>
      <c r="Q386" s="18" t="s">
        <v>49</v>
      </c>
      <c r="R386" s="68">
        <f t="shared" ref="R386:R393" si="329">R385+1</f>
        <v>2</v>
      </c>
      <c r="S386" s="68">
        <f t="shared" si="325"/>
        <v>250211</v>
      </c>
      <c r="T386" s="65" t="str">
        <f t="shared" si="317"/>
        <v>HPE2K60HD045V  (60 gal)</v>
      </c>
      <c r="U386" s="168">
        <f t="shared" si="314"/>
        <v>2</v>
      </c>
      <c r="V386" s="19" t="s">
        <v>113</v>
      </c>
      <c r="W386" s="20">
        <v>60</v>
      </c>
      <c r="X386" s="31" t="s">
        <v>107</v>
      </c>
      <c r="Y386" s="86" t="s">
        <v>107</v>
      </c>
      <c r="Z386" s="91" t="str">
        <f t="shared" si="326"/>
        <v>AOSmithPHPT60</v>
      </c>
      <c r="AA386" s="126">
        <v>0</v>
      </c>
      <c r="AB386" s="34">
        <v>2.33</v>
      </c>
      <c r="AC386" s="50"/>
      <c r="AD386" s="170"/>
      <c r="AE386" s="50"/>
      <c r="AF386" s="49"/>
      <c r="AG386" s="138" t="str">
        <f t="shared" si="264"/>
        <v>2,     250211,   "HPE2K60HD045V  (60 gal)"</v>
      </c>
      <c r="AH386" s="140" t="str">
        <f t="shared" si="273"/>
        <v>USCraftmaster</v>
      </c>
      <c r="AI386" s="141" t="s">
        <v>706</v>
      </c>
      <c r="AJ386" s="166">
        <f t="shared" si="316"/>
        <v>1</v>
      </c>
      <c r="AK386" s="138" t="str">
        <f t="shared" si="265"/>
        <v xml:space="preserve">          case  HPE2K60HD045V  (60 gal)   :   "USCraftmasterHPE2K60"</v>
      </c>
      <c r="AL386" s="18"/>
      <c r="AM386" s="18"/>
      <c r="AN386" s="18"/>
      <c r="AO386" s="18"/>
      <c r="AP386" s="18"/>
      <c r="AQ386" s="18"/>
      <c r="AR386" s="18"/>
      <c r="AS386" s="18"/>
      <c r="AT386" s="18"/>
      <c r="AU386" s="18"/>
      <c r="AV386" s="18"/>
      <c r="AW386" s="18"/>
      <c r="AX386" s="18"/>
      <c r="AY386" s="18"/>
      <c r="AZ386" s="18"/>
      <c r="BA386" s="18"/>
      <c r="BB386" s="18"/>
      <c r="BC386" s="28"/>
      <c r="BD386" s="28"/>
      <c r="BE386" s="28"/>
      <c r="BF386" s="28"/>
      <c r="BG386" s="28"/>
      <c r="BH386" s="28"/>
      <c r="BI386" s="28"/>
      <c r="BJ386" s="28"/>
      <c r="BK386" s="28"/>
      <c r="BL386" s="28"/>
      <c r="BM386" s="28"/>
      <c r="BN386" s="28"/>
      <c r="BO386" s="28"/>
      <c r="BP386" s="28"/>
      <c r="BQ386" s="28"/>
      <c r="BR386" s="28"/>
      <c r="BS386" s="28"/>
      <c r="BT386" s="28"/>
      <c r="BU386" s="28"/>
      <c r="BV386" s="28"/>
      <c r="BW386" s="28"/>
      <c r="BX386" s="28"/>
      <c r="BY386" s="28"/>
      <c r="BZ386" s="28"/>
      <c r="CA386" s="28"/>
      <c r="CB386" s="28"/>
      <c r="CC386" s="28"/>
      <c r="CD386" s="28"/>
      <c r="CE386" s="28"/>
      <c r="CF386" s="28"/>
      <c r="CG386" s="28"/>
      <c r="CH386" s="28"/>
      <c r="CI386" s="28"/>
      <c r="CJ386" s="28"/>
      <c r="CK386" s="28"/>
      <c r="CL386" s="28"/>
      <c r="CM386" s="28"/>
      <c r="CN386" s="28"/>
      <c r="CO386" s="28"/>
      <c r="CP386" s="28"/>
      <c r="CQ386" s="28"/>
      <c r="CR386" s="28"/>
      <c r="CS386" s="28"/>
      <c r="CT386" s="28"/>
      <c r="CU386" s="28"/>
      <c r="CV386" s="28"/>
      <c r="CW386" s="28"/>
      <c r="CX386" s="28"/>
      <c r="CY386" s="28"/>
      <c r="CZ386" s="28"/>
      <c r="DA386" s="28"/>
      <c r="DB386" s="28"/>
      <c r="DC386" s="28"/>
      <c r="DD386" s="28"/>
      <c r="DE386" s="28"/>
      <c r="DF386" s="28"/>
      <c r="DG386" s="28"/>
      <c r="DH386" s="28"/>
      <c r="DI386" s="28"/>
      <c r="DJ386" s="28"/>
      <c r="DK386" s="28"/>
      <c r="DL386" s="28"/>
      <c r="DM386" s="28"/>
      <c r="DN386" s="28"/>
      <c r="DO386" s="28"/>
      <c r="DP386" s="28"/>
      <c r="DQ386" s="28"/>
      <c r="DR386" s="28"/>
      <c r="DS386" s="28"/>
      <c r="DT386" s="28"/>
      <c r="DU386" s="28"/>
      <c r="DV386" s="28"/>
      <c r="DW386" s="28"/>
      <c r="DX386" s="28"/>
      <c r="DY386" s="28"/>
      <c r="DZ386" s="28"/>
      <c r="EA386" s="28"/>
      <c r="EB386" s="28"/>
      <c r="EC386" s="28"/>
      <c r="ED386" s="28"/>
      <c r="EE386" s="28"/>
      <c r="EF386" s="28"/>
      <c r="EG386" s="28"/>
      <c r="EH386" s="28"/>
      <c r="EI386" s="28"/>
      <c r="EJ386" s="28"/>
      <c r="EK386" s="28"/>
      <c r="EL386" s="28"/>
      <c r="EM386" s="28"/>
      <c r="EN386" s="28"/>
      <c r="EO386" s="28"/>
      <c r="EP386" s="28"/>
      <c r="EQ386" s="28"/>
      <c r="ER386" s="28"/>
      <c r="ES386" s="28"/>
      <c r="ET386" s="28"/>
      <c r="EU386" s="28"/>
      <c r="EV386" s="28"/>
      <c r="EW386" s="28"/>
      <c r="EX386" s="28"/>
      <c r="EY386" s="28"/>
      <c r="EZ386" s="28"/>
      <c r="FA386" s="28"/>
      <c r="FB386" s="28"/>
      <c r="FC386" s="28"/>
      <c r="FD386" s="28"/>
      <c r="FE386" s="28"/>
      <c r="FF386" s="28"/>
      <c r="FG386" s="28"/>
      <c r="FH386" s="28"/>
      <c r="FI386" s="28"/>
      <c r="FJ386" s="28"/>
      <c r="FK386" s="28"/>
      <c r="FL386" s="28"/>
      <c r="FM386" s="28"/>
      <c r="FN386" s="28"/>
      <c r="FO386" s="28"/>
      <c r="FP386" s="28"/>
      <c r="FQ386" s="28"/>
      <c r="FR386" s="28"/>
      <c r="FS386" s="28"/>
      <c r="FT386" s="28"/>
      <c r="FU386" s="28"/>
      <c r="FV386" s="28"/>
      <c r="FW386" s="28"/>
      <c r="FX386" s="28"/>
      <c r="FY386" s="28"/>
      <c r="FZ386" s="28"/>
      <c r="GA386" s="28"/>
      <c r="GB386" s="28"/>
      <c r="GC386" s="28"/>
      <c r="GD386" s="28"/>
      <c r="GE386" s="28"/>
      <c r="GF386" s="28"/>
      <c r="GG386" s="28"/>
      <c r="GH386" s="28"/>
      <c r="GI386" s="28"/>
      <c r="GJ386" s="28"/>
      <c r="GK386" s="28"/>
      <c r="GL386" s="28"/>
      <c r="GM386" s="28"/>
      <c r="GN386" s="28"/>
      <c r="GO386" s="28"/>
      <c r="GP386" s="28"/>
      <c r="GQ386" s="28"/>
      <c r="GR386" s="28"/>
      <c r="GS386" s="28"/>
      <c r="GT386" s="28"/>
      <c r="GU386" s="28"/>
      <c r="GV386" s="28"/>
      <c r="GW386" s="28"/>
      <c r="GX386" s="28"/>
      <c r="GY386" s="28"/>
      <c r="GZ386" s="28"/>
      <c r="HA386" s="28"/>
      <c r="HB386" s="28"/>
      <c r="HC386" s="28"/>
      <c r="HD386" s="28"/>
      <c r="HE386" s="28"/>
      <c r="HF386" s="28"/>
      <c r="HG386" s="28"/>
      <c r="HH386" s="28"/>
      <c r="HI386" s="28"/>
      <c r="HJ386" s="28"/>
      <c r="HK386" s="28"/>
      <c r="HL386" s="28"/>
      <c r="HM386" s="28"/>
      <c r="HN386" s="28"/>
      <c r="HO386" s="28"/>
      <c r="HP386" s="28"/>
      <c r="HQ386" s="28"/>
      <c r="HR386" s="28"/>
      <c r="HS386" s="28"/>
      <c r="HT386" s="28"/>
      <c r="HU386" s="28"/>
      <c r="HV386" s="28"/>
      <c r="HW386" s="28"/>
      <c r="HX386" s="28"/>
      <c r="HY386" s="28"/>
      <c r="HZ386" s="28"/>
      <c r="IA386" s="28"/>
      <c r="IB386" s="28"/>
      <c r="IC386" s="28"/>
      <c r="ID386" s="28"/>
      <c r="IE386" s="28"/>
      <c r="IF386" s="28"/>
      <c r="IG386" s="28"/>
      <c r="IH386" s="28"/>
      <c r="II386" s="28"/>
      <c r="IJ386" s="28"/>
      <c r="IK386" s="28"/>
      <c r="IL386" s="28"/>
      <c r="IM386" s="28"/>
      <c r="IN386" s="28"/>
      <c r="IO386" s="28"/>
      <c r="IP386" s="28"/>
      <c r="IQ386" s="28"/>
      <c r="IR386" s="28"/>
      <c r="IS386" s="28"/>
      <c r="IT386" s="28"/>
      <c r="IU386" s="28"/>
      <c r="IV386" s="28"/>
      <c r="IW386" s="28"/>
      <c r="IX386" s="28"/>
      <c r="IY386" s="28"/>
      <c r="IZ386" s="28"/>
      <c r="JA386" s="28"/>
      <c r="JB386" s="28"/>
      <c r="JC386" s="28"/>
      <c r="JD386" s="28"/>
      <c r="JE386" s="28"/>
      <c r="JF386" s="28"/>
      <c r="JG386" s="28"/>
      <c r="JH386" s="28"/>
      <c r="JI386" s="28"/>
      <c r="JJ386" s="28"/>
      <c r="JK386" s="28"/>
      <c r="JL386" s="28"/>
      <c r="JM386" s="28"/>
      <c r="JN386" s="28"/>
      <c r="JO386" s="28"/>
      <c r="JP386" s="28"/>
      <c r="JQ386" s="28"/>
      <c r="JR386" s="28"/>
      <c r="JS386" s="28"/>
      <c r="JT386" s="28"/>
      <c r="JU386" s="28"/>
      <c r="JV386" s="28"/>
      <c r="JW386" s="28"/>
      <c r="JX386" s="28"/>
      <c r="JY386" s="28"/>
      <c r="JZ386" s="28"/>
      <c r="KA386" s="28"/>
      <c r="KB386" s="28"/>
      <c r="KC386" s="28"/>
      <c r="KD386" s="28"/>
      <c r="KE386" s="28"/>
      <c r="KF386" s="28"/>
      <c r="KG386" s="28"/>
      <c r="KH386" s="28"/>
      <c r="KI386" s="28"/>
      <c r="KJ386" s="28"/>
      <c r="KK386" s="28"/>
      <c r="KL386" s="28"/>
      <c r="KM386" s="28"/>
      <c r="KN386" s="28"/>
      <c r="KO386" s="28"/>
      <c r="KP386" s="28"/>
      <c r="KQ386" s="28"/>
      <c r="KR386" s="28"/>
      <c r="KS386" s="28"/>
      <c r="KT386" s="28"/>
      <c r="KU386" s="28"/>
      <c r="KV386" s="28"/>
      <c r="KW386" s="28"/>
      <c r="KX386" s="28"/>
      <c r="KY386" s="28"/>
      <c r="KZ386" s="28"/>
      <c r="LA386" s="28"/>
      <c r="LB386" s="28"/>
      <c r="LC386" s="28"/>
      <c r="LD386" s="28"/>
      <c r="LE386" s="28"/>
      <c r="LF386" s="28"/>
      <c r="LG386" s="28"/>
      <c r="LH386" s="28"/>
      <c r="LI386" s="28"/>
      <c r="LJ386" s="28"/>
      <c r="LK386" s="28"/>
      <c r="LL386" s="28"/>
      <c r="LM386" s="28"/>
      <c r="LN386" s="28"/>
      <c r="LO386" s="28"/>
      <c r="LP386" s="28"/>
      <c r="LQ386" s="28"/>
      <c r="LR386" s="28"/>
      <c r="LS386" s="28"/>
      <c r="LT386" s="28"/>
      <c r="LU386" s="28"/>
      <c r="LV386" s="28"/>
      <c r="LW386" s="28"/>
      <c r="LX386" s="28"/>
      <c r="LY386" s="28"/>
      <c r="LZ386" s="28"/>
      <c r="MA386" s="28"/>
      <c r="MB386" s="28"/>
      <c r="MC386" s="28"/>
      <c r="MD386" s="28"/>
      <c r="ME386" s="28"/>
      <c r="MF386" s="28"/>
      <c r="MG386" s="28"/>
      <c r="MH386" s="28"/>
      <c r="MI386" s="28"/>
      <c r="MJ386" s="28"/>
      <c r="MK386" s="28"/>
      <c r="ML386" s="28"/>
      <c r="MM386" s="28"/>
      <c r="MN386" s="28"/>
      <c r="MO386" s="28"/>
      <c r="MP386" s="28"/>
      <c r="MQ386" s="28"/>
      <c r="MR386" s="28"/>
      <c r="MS386" s="28"/>
      <c r="MT386" s="28"/>
      <c r="MU386" s="28"/>
      <c r="MV386" s="28"/>
      <c r="MW386" s="28"/>
      <c r="MX386" s="28"/>
      <c r="MY386" s="28"/>
      <c r="MZ386" s="28"/>
      <c r="NA386" s="28"/>
      <c r="NB386" s="28"/>
      <c r="NC386" s="28"/>
      <c r="ND386" s="28"/>
      <c r="NE386" s="28"/>
      <c r="NF386" s="28"/>
      <c r="NG386" s="28"/>
      <c r="NH386" s="28"/>
      <c r="NI386" s="28"/>
      <c r="NJ386" s="28"/>
      <c r="NK386" s="28"/>
      <c r="NL386" s="28"/>
      <c r="NM386" s="28"/>
      <c r="NN386" s="28"/>
      <c r="NO386" s="28"/>
      <c r="NP386" s="28"/>
      <c r="NQ386" s="28"/>
      <c r="NR386" s="28"/>
      <c r="NS386" s="28"/>
      <c r="NT386" s="28"/>
      <c r="NU386" s="28"/>
      <c r="NV386" s="28"/>
      <c r="NW386" s="28"/>
      <c r="NX386" s="28"/>
      <c r="NY386" s="28"/>
      <c r="NZ386" s="28"/>
      <c r="OA386" s="28"/>
      <c r="OB386" s="28"/>
      <c r="OC386" s="28"/>
      <c r="OD386" s="28"/>
      <c r="OE386" s="28"/>
      <c r="OF386" s="28"/>
      <c r="OG386" s="28"/>
      <c r="OH386" s="28"/>
      <c r="OI386" s="28"/>
      <c r="OJ386" s="28"/>
      <c r="OK386" s="28"/>
      <c r="OL386" s="28"/>
      <c r="OM386" s="28"/>
      <c r="ON386" s="28"/>
      <c r="OO386" s="28"/>
      <c r="OP386" s="28"/>
      <c r="OQ386" s="28"/>
      <c r="OR386" s="28"/>
      <c r="OS386" s="28"/>
      <c r="OT386" s="28"/>
      <c r="OU386" s="28"/>
      <c r="OV386" s="28"/>
      <c r="OW386" s="28"/>
      <c r="OX386" s="28"/>
      <c r="OY386" s="28"/>
      <c r="OZ386" s="28"/>
      <c r="PA386" s="28"/>
      <c r="PB386" s="28"/>
      <c r="PC386" s="28"/>
      <c r="PD386" s="28"/>
      <c r="PE386" s="28"/>
      <c r="PF386" s="28"/>
      <c r="PG386" s="28"/>
      <c r="PH386" s="28"/>
      <c r="PI386" s="28"/>
      <c r="PJ386" s="28"/>
      <c r="PK386" s="28"/>
      <c r="PL386" s="28"/>
      <c r="PM386" s="28"/>
      <c r="PN386" s="28"/>
      <c r="PO386" s="28"/>
      <c r="PP386" s="28"/>
      <c r="PQ386" s="28"/>
      <c r="PR386" s="28"/>
      <c r="PS386" s="28"/>
      <c r="PT386" s="28"/>
      <c r="PU386" s="28"/>
      <c r="PV386" s="28"/>
      <c r="PW386" s="28"/>
      <c r="PX386" s="28"/>
      <c r="PY386" s="28"/>
      <c r="PZ386" s="28"/>
      <c r="QA386" s="28"/>
      <c r="QB386" s="28"/>
      <c r="QC386" s="28"/>
      <c r="QD386" s="28"/>
      <c r="QE386" s="28"/>
      <c r="QF386" s="28"/>
      <c r="QG386" s="28"/>
      <c r="QH386" s="28"/>
      <c r="QI386" s="28"/>
      <c r="QJ386" s="28"/>
      <c r="QK386" s="28"/>
      <c r="QL386" s="28"/>
      <c r="QM386" s="28"/>
      <c r="QN386" s="28"/>
      <c r="QO386" s="28"/>
      <c r="QP386" s="28"/>
      <c r="QQ386" s="28"/>
      <c r="QR386" s="28"/>
      <c r="QS386" s="28"/>
      <c r="QT386" s="28"/>
      <c r="QU386" s="28"/>
      <c r="QV386" s="28"/>
      <c r="QW386" s="28"/>
      <c r="QX386" s="28"/>
      <c r="QY386" s="28"/>
      <c r="QZ386" s="28"/>
      <c r="RA386" s="28"/>
      <c r="RB386" s="28"/>
      <c r="RC386" s="28"/>
      <c r="RD386" s="28"/>
      <c r="RE386" s="28"/>
      <c r="RF386" s="28"/>
      <c r="RG386" s="28"/>
      <c r="RH386" s="28"/>
      <c r="RI386" s="28"/>
      <c r="RJ386" s="28"/>
      <c r="RK386" s="28"/>
      <c r="RL386" s="28"/>
      <c r="RM386" s="28"/>
      <c r="RN386" s="28"/>
      <c r="RO386" s="28"/>
      <c r="RP386" s="28"/>
      <c r="RQ386" s="28"/>
      <c r="RR386" s="28"/>
      <c r="RS386" s="28"/>
      <c r="RT386" s="28"/>
      <c r="RU386" s="28"/>
      <c r="RV386" s="28"/>
      <c r="RW386" s="28"/>
      <c r="RX386" s="28"/>
      <c r="RY386" s="28"/>
      <c r="RZ386" s="28"/>
      <c r="SA386" s="28"/>
      <c r="SB386" s="28"/>
      <c r="SC386" s="28"/>
      <c r="SD386" s="28"/>
      <c r="SE386" s="28"/>
      <c r="SF386" s="28"/>
      <c r="SG386" s="28"/>
      <c r="SH386" s="28"/>
      <c r="SI386" s="28"/>
      <c r="SJ386" s="28"/>
      <c r="SK386" s="28"/>
      <c r="SL386" s="28"/>
      <c r="SM386" s="28"/>
      <c r="SN386" s="28"/>
      <c r="SO386" s="28"/>
      <c r="SP386" s="28"/>
      <c r="SQ386" s="28"/>
      <c r="SR386" s="28"/>
      <c r="SS386" s="28"/>
      <c r="ST386" s="28"/>
      <c r="SU386" s="28"/>
      <c r="SV386" s="28"/>
      <c r="SW386" s="28"/>
      <c r="SX386" s="28"/>
      <c r="SY386" s="28"/>
      <c r="SZ386" s="28"/>
      <c r="TA386" s="28"/>
      <c r="TB386" s="28"/>
      <c r="TC386" s="28"/>
      <c r="TD386" s="28"/>
      <c r="TE386" s="28"/>
      <c r="TF386" s="28"/>
      <c r="TG386" s="28"/>
      <c r="TH386" s="28"/>
      <c r="TI386" s="28"/>
      <c r="TJ386" s="28"/>
      <c r="TK386" s="28"/>
      <c r="TL386" s="28"/>
      <c r="TM386" s="28"/>
      <c r="TN386" s="28"/>
      <c r="TO386" s="28"/>
      <c r="TP386" s="28"/>
      <c r="TQ386" s="28"/>
      <c r="TR386" s="28"/>
      <c r="TS386" s="28"/>
      <c r="TT386" s="28"/>
      <c r="TU386" s="28"/>
      <c r="TV386" s="28"/>
      <c r="TW386" s="28"/>
      <c r="TX386" s="28"/>
      <c r="TY386" s="28"/>
      <c r="TZ386" s="28"/>
      <c r="UA386" s="28"/>
      <c r="UB386" s="28"/>
      <c r="UC386" s="28"/>
      <c r="UD386" s="28"/>
      <c r="UE386" s="28"/>
      <c r="UF386" s="28"/>
      <c r="UG386" s="28"/>
      <c r="UH386" s="28"/>
      <c r="UI386" s="28"/>
      <c r="UJ386" s="28"/>
      <c r="UK386" s="28"/>
      <c r="UL386" s="28"/>
      <c r="UM386" s="28"/>
      <c r="UN386" s="28"/>
      <c r="UO386" s="28"/>
      <c r="UP386" s="28"/>
      <c r="UQ386" s="28"/>
      <c r="UR386" s="28"/>
      <c r="US386" s="28"/>
      <c r="UT386" s="28"/>
      <c r="UU386" s="28"/>
      <c r="UV386" s="28"/>
      <c r="UW386" s="28"/>
      <c r="UX386" s="28"/>
      <c r="UY386" s="28"/>
      <c r="UZ386" s="28"/>
      <c r="VA386" s="28"/>
      <c r="VB386" s="28"/>
      <c r="VC386" s="28"/>
      <c r="VD386" s="28"/>
      <c r="VE386" s="28"/>
      <c r="VF386" s="28"/>
      <c r="VG386" s="28"/>
      <c r="VH386" s="28"/>
      <c r="VI386" s="28"/>
      <c r="VJ386" s="28"/>
      <c r="VK386" s="28"/>
      <c r="VL386" s="28"/>
      <c r="VM386" s="28"/>
      <c r="VN386" s="28"/>
      <c r="VO386" s="28"/>
      <c r="VP386" s="28"/>
      <c r="VQ386" s="28"/>
      <c r="VR386" s="28"/>
      <c r="VS386" s="28"/>
      <c r="VT386" s="28"/>
      <c r="VU386" s="28"/>
      <c r="VV386" s="28"/>
      <c r="VW386" s="28"/>
      <c r="VX386" s="28"/>
      <c r="VY386" s="28"/>
      <c r="VZ386" s="28"/>
      <c r="WA386" s="28"/>
      <c r="WB386" s="28"/>
      <c r="WC386" s="28"/>
      <c r="WD386" s="28"/>
      <c r="WE386" s="28"/>
      <c r="WF386" s="28"/>
      <c r="WG386" s="28"/>
      <c r="WH386" s="28"/>
      <c r="WI386" s="28"/>
      <c r="WJ386" s="28"/>
      <c r="WK386" s="28"/>
      <c r="WL386" s="28"/>
      <c r="WM386" s="28"/>
      <c r="WN386" s="28"/>
      <c r="WO386" s="28"/>
      <c r="WP386" s="28"/>
      <c r="WQ386" s="28"/>
      <c r="WR386" s="28"/>
      <c r="WS386" s="28"/>
      <c r="WT386" s="28"/>
      <c r="WU386" s="28"/>
      <c r="WV386" s="28"/>
      <c r="WW386" s="28"/>
      <c r="WX386" s="28"/>
      <c r="WY386" s="28"/>
      <c r="WZ386" s="28"/>
      <c r="XA386" s="28"/>
      <c r="XB386" s="28"/>
      <c r="XC386" s="28"/>
      <c r="XD386" s="28"/>
      <c r="XE386" s="28"/>
      <c r="XF386" s="28"/>
      <c r="XG386" s="28"/>
      <c r="XH386" s="28"/>
      <c r="XI386" s="28"/>
      <c r="XJ386" s="28"/>
      <c r="XK386" s="28"/>
      <c r="XL386" s="28"/>
      <c r="XM386" s="28"/>
      <c r="XN386" s="28"/>
      <c r="XO386" s="28"/>
      <c r="XP386" s="28"/>
      <c r="XQ386" s="28"/>
      <c r="XR386" s="28"/>
      <c r="XS386" s="28"/>
      <c r="XT386" s="28"/>
      <c r="XU386" s="28"/>
      <c r="XV386" s="28"/>
      <c r="XW386" s="28"/>
      <c r="XX386" s="28"/>
      <c r="XY386" s="28"/>
      <c r="XZ386" s="28"/>
      <c r="YA386" s="28"/>
      <c r="YB386" s="28"/>
      <c r="YC386" s="28"/>
      <c r="YD386" s="28"/>
      <c r="YE386" s="28"/>
      <c r="YF386" s="28"/>
      <c r="YG386" s="28"/>
      <c r="YH386" s="28"/>
      <c r="YI386" s="28"/>
      <c r="YJ386" s="28"/>
      <c r="YK386" s="28"/>
      <c r="YL386" s="28"/>
      <c r="YM386" s="28"/>
      <c r="YN386" s="28"/>
      <c r="YO386" s="28"/>
      <c r="YP386" s="28"/>
      <c r="YQ386" s="28"/>
      <c r="YR386" s="28"/>
      <c r="YS386" s="28"/>
      <c r="YT386" s="28"/>
      <c r="YU386" s="28"/>
      <c r="YV386" s="28"/>
      <c r="YW386" s="28"/>
      <c r="YX386" s="28"/>
      <c r="YY386" s="28"/>
      <c r="YZ386" s="28"/>
      <c r="ZA386" s="28"/>
      <c r="ZB386" s="28"/>
      <c r="ZC386" s="28"/>
      <c r="ZD386" s="28"/>
      <c r="ZE386" s="28"/>
      <c r="ZF386" s="28"/>
      <c r="ZG386" s="28"/>
      <c r="ZH386" s="28"/>
      <c r="ZI386" s="28"/>
      <c r="ZJ386" s="28"/>
      <c r="ZK386" s="28"/>
      <c r="ZL386" s="28"/>
      <c r="ZM386" s="28"/>
      <c r="ZN386" s="28"/>
      <c r="ZO386" s="28"/>
      <c r="ZP386" s="28"/>
      <c r="ZQ386" s="28"/>
      <c r="ZR386" s="28"/>
      <c r="ZS386" s="28"/>
      <c r="ZT386" s="28"/>
      <c r="ZU386" s="28"/>
      <c r="ZV386" s="28"/>
      <c r="ZW386" s="28"/>
      <c r="ZX386" s="28"/>
      <c r="ZY386" s="28"/>
      <c r="ZZ386" s="28"/>
      <c r="AAA386" s="28"/>
      <c r="AAB386" s="28"/>
      <c r="AAC386" s="28"/>
      <c r="AAD386" s="28"/>
      <c r="AAE386" s="28"/>
      <c r="AAF386" s="28"/>
      <c r="AAG386" s="28"/>
      <c r="AAH386" s="28"/>
      <c r="AAI386" s="28"/>
      <c r="AAJ386" s="28"/>
      <c r="AAK386" s="28"/>
      <c r="AAL386" s="28"/>
      <c r="AAM386" s="28"/>
      <c r="AAN386" s="28"/>
      <c r="AAO386" s="28"/>
      <c r="AAP386" s="28"/>
      <c r="AAQ386" s="28"/>
      <c r="AAR386" s="28"/>
      <c r="AAS386" s="28"/>
      <c r="AAT386" s="28"/>
      <c r="AAU386" s="28"/>
      <c r="AAV386" s="28"/>
      <c r="AAW386" s="28"/>
      <c r="AAX386" s="28"/>
      <c r="AAY386" s="28"/>
      <c r="AAZ386" s="28"/>
      <c r="ABA386" s="28"/>
      <c r="ABB386" s="28"/>
      <c r="ABC386" s="28"/>
      <c r="ABD386" s="28"/>
      <c r="ABE386" s="28"/>
      <c r="ABF386" s="28"/>
      <c r="ABG386" s="28"/>
      <c r="ABH386" s="28"/>
      <c r="ABI386" s="28"/>
      <c r="ABJ386" s="28"/>
      <c r="ABK386" s="28"/>
      <c r="ABL386" s="28"/>
      <c r="ABM386" s="28"/>
      <c r="ABN386" s="28"/>
      <c r="ABO386" s="28"/>
      <c r="ABP386" s="28"/>
      <c r="ABQ386" s="28"/>
      <c r="ABR386" s="28"/>
      <c r="ABS386" s="28"/>
      <c r="ABT386" s="28"/>
      <c r="ABU386" s="28"/>
      <c r="ABV386" s="28"/>
      <c r="ABW386" s="28"/>
      <c r="ABX386" s="28"/>
      <c r="ABY386" s="28"/>
      <c r="ABZ386" s="28"/>
      <c r="ACA386" s="28"/>
      <c r="ACB386" s="28"/>
      <c r="ACC386" s="28"/>
      <c r="ACD386" s="28"/>
      <c r="ACE386" s="28"/>
      <c r="ACF386" s="28"/>
      <c r="ACG386" s="28"/>
      <c r="ACH386" s="28"/>
      <c r="ACI386" s="28"/>
      <c r="ACJ386" s="28"/>
      <c r="ACK386" s="28"/>
      <c r="ACL386" s="28"/>
      <c r="ACM386" s="28"/>
      <c r="ACN386" s="28"/>
      <c r="ACO386" s="28"/>
      <c r="ACP386" s="28"/>
      <c r="ACQ386" s="28"/>
      <c r="ACR386" s="28"/>
      <c r="ACS386" s="28"/>
      <c r="ACT386" s="28"/>
      <c r="ACU386" s="28"/>
      <c r="ACV386" s="28"/>
      <c r="ACW386" s="28"/>
      <c r="ACX386" s="28"/>
      <c r="ACY386" s="28"/>
      <c r="ACZ386" s="28"/>
      <c r="ADA386" s="28"/>
      <c r="ADB386" s="28"/>
      <c r="ADC386" s="28"/>
      <c r="ADD386" s="28"/>
      <c r="ADE386" s="28"/>
      <c r="ADF386" s="28"/>
      <c r="ADG386" s="28"/>
      <c r="ADH386" s="28"/>
      <c r="ADI386" s="28"/>
      <c r="ADJ386" s="28"/>
      <c r="ADK386" s="28"/>
      <c r="ADL386" s="28"/>
      <c r="ADM386" s="28"/>
      <c r="ADN386" s="28"/>
      <c r="ADO386" s="28"/>
      <c r="ADP386" s="28"/>
      <c r="ADQ386" s="28"/>
      <c r="ADR386" s="28"/>
      <c r="ADS386" s="28"/>
      <c r="ADT386" s="28"/>
      <c r="ADU386" s="28"/>
      <c r="ADV386" s="28"/>
      <c r="ADW386" s="28"/>
      <c r="ADX386" s="28"/>
      <c r="ADY386" s="28"/>
      <c r="ADZ386" s="28"/>
      <c r="AEA386" s="28"/>
      <c r="AEB386" s="28"/>
      <c r="AEC386" s="28"/>
      <c r="AED386" s="28"/>
      <c r="AEE386" s="28"/>
      <c r="AEF386" s="28"/>
      <c r="AEG386" s="28"/>
      <c r="AEH386" s="28"/>
      <c r="AEI386" s="28"/>
      <c r="AEJ386" s="28"/>
      <c r="AEK386" s="28"/>
      <c r="AEL386" s="28"/>
      <c r="AEM386" s="28"/>
      <c r="AEN386" s="28"/>
      <c r="AEO386" s="28"/>
      <c r="AEP386" s="28"/>
      <c r="AEQ386" s="28"/>
      <c r="AER386" s="28"/>
      <c r="AES386" s="28"/>
      <c r="AET386" s="28"/>
      <c r="AEU386" s="28"/>
      <c r="AEV386" s="28"/>
      <c r="AEW386" s="28"/>
      <c r="AEX386" s="28"/>
      <c r="AEY386" s="28"/>
      <c r="AEZ386" s="28"/>
      <c r="AFA386" s="28"/>
      <c r="AFB386" s="28"/>
      <c r="AFC386" s="28"/>
      <c r="AFD386" s="28"/>
      <c r="AFE386" s="28"/>
      <c r="AFF386" s="28"/>
      <c r="AFG386" s="28"/>
      <c r="AFH386" s="28"/>
      <c r="AFI386" s="28"/>
      <c r="AFJ386" s="28"/>
      <c r="AFK386" s="28"/>
      <c r="AFL386" s="28"/>
      <c r="AFM386" s="28"/>
      <c r="AFN386" s="28"/>
      <c r="AFO386" s="28"/>
      <c r="AFP386" s="28"/>
      <c r="AFQ386" s="28"/>
      <c r="AFR386" s="28"/>
      <c r="AFS386" s="28"/>
      <c r="AFT386" s="28"/>
      <c r="AFU386" s="28"/>
      <c r="AFV386" s="28"/>
      <c r="AFW386" s="28"/>
      <c r="AFX386" s="28"/>
      <c r="AFY386" s="28"/>
      <c r="AFZ386" s="28"/>
      <c r="AGA386" s="28"/>
      <c r="AGB386" s="28"/>
      <c r="AGC386" s="28"/>
      <c r="AGD386" s="28"/>
      <c r="AGE386" s="28"/>
      <c r="AGF386" s="28"/>
      <c r="AGG386" s="28"/>
      <c r="AGH386" s="28"/>
      <c r="AGI386" s="28"/>
      <c r="AGJ386" s="28"/>
      <c r="AGK386" s="28"/>
      <c r="AGL386" s="28"/>
      <c r="AGM386" s="28"/>
      <c r="AGN386" s="28"/>
      <c r="AGO386" s="28"/>
      <c r="AGP386" s="28"/>
      <c r="AGQ386" s="28"/>
      <c r="AGR386" s="28"/>
      <c r="AGS386" s="28"/>
      <c r="AGT386" s="28"/>
      <c r="AGU386" s="28"/>
      <c r="AGV386" s="28"/>
      <c r="AGW386" s="28"/>
      <c r="AGX386" s="28"/>
      <c r="AGY386" s="28"/>
      <c r="AGZ386" s="28"/>
      <c r="AHA386" s="28"/>
      <c r="AHB386" s="28"/>
      <c r="AHC386" s="28"/>
      <c r="AHD386" s="28"/>
      <c r="AHE386" s="28"/>
      <c r="AHF386" s="28"/>
      <c r="AHG386" s="28"/>
      <c r="AHH386" s="28"/>
      <c r="AHI386" s="28"/>
      <c r="AHJ386" s="28"/>
      <c r="AHK386" s="28"/>
      <c r="AHL386" s="28"/>
      <c r="AHM386" s="28"/>
      <c r="AHN386" s="28"/>
      <c r="AHO386" s="28"/>
      <c r="AHP386" s="28"/>
      <c r="AHQ386" s="28"/>
      <c r="AHR386" s="28"/>
      <c r="AHS386" s="28"/>
      <c r="AHT386" s="28"/>
      <c r="AHU386" s="28"/>
      <c r="AHV386" s="28"/>
      <c r="AHW386" s="28"/>
      <c r="AHX386" s="28"/>
      <c r="AHY386" s="28"/>
      <c r="AHZ386" s="28"/>
      <c r="AIA386" s="28"/>
      <c r="AIB386" s="28"/>
      <c r="AIC386" s="28"/>
      <c r="AID386" s="28"/>
      <c r="AIE386" s="28"/>
      <c r="AIF386" s="28"/>
      <c r="AIG386" s="28"/>
      <c r="AIH386" s="28"/>
      <c r="AII386" s="28"/>
      <c r="AIJ386" s="28"/>
      <c r="AIK386" s="28"/>
      <c r="AIL386" s="28"/>
      <c r="AIM386" s="28"/>
      <c r="AIN386" s="28"/>
      <c r="AIO386" s="28"/>
      <c r="AIP386" s="28"/>
      <c r="AIQ386" s="28"/>
      <c r="AIR386" s="28"/>
      <c r="AIS386" s="28"/>
      <c r="AIT386" s="28"/>
      <c r="AIU386" s="28"/>
      <c r="AIV386" s="28"/>
      <c r="AIW386" s="28"/>
      <c r="AIX386" s="28"/>
      <c r="AIY386" s="28"/>
      <c r="AIZ386" s="28"/>
      <c r="AJA386" s="28"/>
      <c r="AJB386" s="28"/>
      <c r="AJC386" s="28"/>
      <c r="AJD386" s="28"/>
      <c r="AJE386" s="28"/>
      <c r="AJF386" s="28"/>
      <c r="AJG386" s="28"/>
      <c r="AJH386" s="28"/>
      <c r="AJI386" s="28"/>
      <c r="AJJ386" s="28"/>
      <c r="AJK386" s="28"/>
      <c r="AJL386" s="28"/>
      <c r="AJM386" s="28"/>
      <c r="AJN386" s="28"/>
      <c r="AJO386" s="28"/>
      <c r="AJP386" s="28"/>
      <c r="AJQ386" s="28"/>
      <c r="AJR386" s="28"/>
      <c r="AJS386" s="28"/>
      <c r="AJT386" s="28"/>
      <c r="AJU386" s="28"/>
      <c r="AJV386" s="28"/>
      <c r="AJW386" s="28"/>
      <c r="AJX386" s="28"/>
      <c r="AJY386" s="28"/>
      <c r="AJZ386" s="28"/>
      <c r="AKA386" s="28"/>
      <c r="AKB386" s="28"/>
      <c r="AKC386" s="28"/>
      <c r="AKD386" s="28"/>
      <c r="AKE386" s="28"/>
      <c r="AKF386" s="28"/>
      <c r="AKG386" s="28"/>
      <c r="AKH386" s="28"/>
      <c r="AKI386" s="28"/>
      <c r="AKJ386" s="28"/>
      <c r="AKK386" s="28"/>
      <c r="AKL386" s="28"/>
      <c r="AKM386" s="28"/>
      <c r="AKN386" s="28"/>
      <c r="AKO386" s="28"/>
      <c r="AKP386" s="28"/>
      <c r="AKQ386" s="28"/>
      <c r="AKR386" s="28"/>
      <c r="AKS386" s="28"/>
      <c r="AKT386" s="28"/>
      <c r="AKU386" s="28"/>
      <c r="AKV386" s="28"/>
      <c r="AKW386" s="28"/>
      <c r="AKX386" s="28"/>
      <c r="AKY386" s="28"/>
      <c r="AKZ386" s="28"/>
      <c r="ALA386" s="28"/>
      <c r="ALB386" s="28"/>
      <c r="ALC386" s="28"/>
      <c r="ALD386" s="28"/>
      <c r="ALE386" s="28"/>
      <c r="ALF386" s="28"/>
      <c r="ALG386" s="28"/>
      <c r="ALH386" s="28"/>
      <c r="ALI386" s="28"/>
      <c r="ALJ386" s="28"/>
      <c r="ALK386" s="28"/>
      <c r="ALL386" s="28"/>
      <c r="ALM386" s="28"/>
      <c r="ALN386" s="28"/>
      <c r="ALO386" s="28"/>
      <c r="ALP386" s="28"/>
      <c r="ALQ386" s="28"/>
      <c r="ALR386" s="28"/>
      <c r="ALS386" s="28"/>
      <c r="ALT386" s="28"/>
      <c r="ALU386" s="28"/>
      <c r="ALV386" s="28"/>
      <c r="ALW386" s="28"/>
      <c r="ALX386" s="28"/>
      <c r="ALY386" s="28"/>
      <c r="ALZ386" s="28"/>
      <c r="AMA386" s="28"/>
      <c r="AMB386" s="28"/>
      <c r="AMC386" s="28"/>
      <c r="AMD386" s="28"/>
      <c r="AME386" s="28"/>
      <c r="AMF386" s="28"/>
      <c r="AMG386" s="28"/>
      <c r="AMH386" s="28"/>
      <c r="AMI386" s="28"/>
      <c r="AMJ386" s="28"/>
      <c r="AMK386" s="28"/>
      <c r="AML386" s="28"/>
      <c r="AMM386" s="28"/>
      <c r="AMN386" s="28"/>
      <c r="AMO386" s="28"/>
      <c r="AMP386" s="28"/>
      <c r="AMQ386" s="28"/>
      <c r="AMR386" s="28"/>
      <c r="AMS386" s="28"/>
      <c r="AMT386" s="28"/>
      <c r="AMU386" s="28"/>
      <c r="AMV386" s="28"/>
      <c r="AMW386" s="28"/>
      <c r="AMX386" s="28"/>
      <c r="AMY386" s="28"/>
      <c r="AMZ386" s="28"/>
      <c r="ANA386" s="28"/>
      <c r="ANB386" s="28"/>
      <c r="ANC386" s="28"/>
      <c r="AND386" s="28"/>
      <c r="ANE386" s="28"/>
      <c r="ANF386" s="28"/>
      <c r="ANG386" s="28"/>
      <c r="ANH386" s="28"/>
    </row>
    <row r="387" spans="3:1048" s="6" customFormat="1" ht="15" customHeight="1" x14ac:dyDescent="0.25">
      <c r="C387" s="6" t="str">
        <f t="shared" si="298"/>
        <v>US Craftmaster</v>
      </c>
      <c r="D387" s="6" t="str">
        <f t="shared" si="299"/>
        <v>HPE2K80HD045V  (80 gal)</v>
      </c>
      <c r="E387" s="6">
        <f t="shared" si="266"/>
        <v>250312</v>
      </c>
      <c r="F387" s="60">
        <f t="shared" si="202"/>
        <v>80</v>
      </c>
      <c r="G387" s="6" t="str">
        <f t="shared" si="300"/>
        <v>AOSmithPHPT80</v>
      </c>
      <c r="H387" s="60">
        <v>1</v>
      </c>
      <c r="I387" s="62">
        <v>0</v>
      </c>
      <c r="J387" s="61">
        <f t="shared" si="205"/>
        <v>2.33</v>
      </c>
      <c r="K387" s="61">
        <f t="shared" si="206"/>
        <v>0</v>
      </c>
      <c r="L387" s="127">
        <f t="shared" si="327"/>
        <v>0</v>
      </c>
      <c r="M387" s="169" t="str">
        <f t="shared" si="267"/>
        <v>USCraftmasterHPE2K80</v>
      </c>
      <c r="N387" s="97" t="s">
        <v>196</v>
      </c>
      <c r="O387" s="33"/>
      <c r="P387" s="81">
        <f t="shared" si="328"/>
        <v>25</v>
      </c>
      <c r="Q387" s="18" t="s">
        <v>49</v>
      </c>
      <c r="R387" s="68">
        <f t="shared" si="329"/>
        <v>3</v>
      </c>
      <c r="S387" s="68">
        <f t="shared" si="325"/>
        <v>250312</v>
      </c>
      <c r="T387" s="65" t="str">
        <f t="shared" si="317"/>
        <v>HPE2K80HD045V  (80 gal)</v>
      </c>
      <c r="U387" s="168">
        <f t="shared" si="314"/>
        <v>2</v>
      </c>
      <c r="V387" s="19" t="s">
        <v>117</v>
      </c>
      <c r="W387" s="20">
        <v>80</v>
      </c>
      <c r="X387" s="31" t="s">
        <v>108</v>
      </c>
      <c r="Y387" s="86" t="s">
        <v>108</v>
      </c>
      <c r="Z387" s="91" t="str">
        <f t="shared" si="326"/>
        <v>AOSmithPHPT80</v>
      </c>
      <c r="AA387" s="126">
        <v>0</v>
      </c>
      <c r="AB387" s="34">
        <v>2.33</v>
      </c>
      <c r="AC387" s="50"/>
      <c r="AD387" s="170"/>
      <c r="AE387" s="50"/>
      <c r="AF387" s="49"/>
      <c r="AG387" s="138" t="str">
        <f t="shared" si="264"/>
        <v>2,     250312,   "HPE2K80HD045V  (80 gal)"</v>
      </c>
      <c r="AH387" s="140" t="str">
        <f t="shared" si="273"/>
        <v>USCraftmaster</v>
      </c>
      <c r="AI387" s="141" t="s">
        <v>707</v>
      </c>
      <c r="AJ387" s="166">
        <f t="shared" si="316"/>
        <v>1</v>
      </c>
      <c r="AK387" s="138" t="str">
        <f t="shared" si="265"/>
        <v xml:space="preserve">          case  HPE2K80HD045V  (80 gal)   :   "USCraftmasterHPE2K80"</v>
      </c>
      <c r="AL387" s="18"/>
      <c r="AM387" s="18"/>
      <c r="AN387" s="18"/>
      <c r="AO387" s="18"/>
      <c r="AP387" s="18"/>
      <c r="AQ387" s="18"/>
      <c r="AR387" s="18"/>
      <c r="AS387" s="18"/>
      <c r="AT387" s="18"/>
      <c r="AU387" s="18"/>
      <c r="AV387" s="18"/>
      <c r="AW387" s="18"/>
      <c r="AX387" s="18"/>
      <c r="AY387" s="18"/>
      <c r="AZ387" s="18"/>
      <c r="BA387" s="18"/>
      <c r="BB387" s="18"/>
      <c r="BC387" s="28"/>
      <c r="BD387" s="28"/>
      <c r="BE387" s="28"/>
      <c r="BF387" s="28"/>
      <c r="BG387" s="28"/>
      <c r="BH387" s="28"/>
      <c r="BI387" s="28"/>
      <c r="BJ387" s="28"/>
      <c r="BK387" s="28"/>
      <c r="BL387" s="28"/>
      <c r="BM387" s="28"/>
      <c r="BN387" s="28"/>
      <c r="BO387" s="28"/>
      <c r="BP387" s="28"/>
      <c r="BQ387" s="28"/>
      <c r="BR387" s="28"/>
      <c r="BS387" s="28"/>
      <c r="BT387" s="28"/>
      <c r="BU387" s="28"/>
      <c r="BV387" s="28"/>
      <c r="BW387" s="28"/>
      <c r="BX387" s="28"/>
      <c r="BY387" s="28"/>
      <c r="BZ387" s="28"/>
      <c r="CA387" s="28"/>
      <c r="CB387" s="28"/>
      <c r="CC387" s="28"/>
      <c r="CD387" s="28"/>
      <c r="CE387" s="28"/>
      <c r="CF387" s="28"/>
      <c r="CG387" s="28"/>
      <c r="CH387" s="28"/>
      <c r="CI387" s="28"/>
      <c r="CJ387" s="28"/>
      <c r="CK387" s="28"/>
      <c r="CL387" s="28"/>
      <c r="CM387" s="28"/>
      <c r="CN387" s="28"/>
      <c r="CO387" s="28"/>
      <c r="CP387" s="28"/>
      <c r="CQ387" s="28"/>
      <c r="CR387" s="28"/>
      <c r="CS387" s="28"/>
      <c r="CT387" s="28"/>
      <c r="CU387" s="28"/>
      <c r="CV387" s="28"/>
      <c r="CW387" s="28"/>
      <c r="CX387" s="28"/>
      <c r="CY387" s="28"/>
      <c r="CZ387" s="28"/>
      <c r="DA387" s="28"/>
      <c r="DB387" s="28"/>
      <c r="DC387" s="28"/>
      <c r="DD387" s="28"/>
      <c r="DE387" s="28"/>
      <c r="DF387" s="28"/>
      <c r="DG387" s="28"/>
      <c r="DH387" s="28"/>
      <c r="DI387" s="28"/>
      <c r="DJ387" s="28"/>
      <c r="DK387" s="28"/>
      <c r="DL387" s="28"/>
      <c r="DM387" s="28"/>
      <c r="DN387" s="28"/>
      <c r="DO387" s="28"/>
      <c r="DP387" s="28"/>
      <c r="DQ387" s="28"/>
      <c r="DR387" s="28"/>
      <c r="DS387" s="28"/>
      <c r="DT387" s="28"/>
      <c r="DU387" s="28"/>
      <c r="DV387" s="28"/>
      <c r="DW387" s="28"/>
      <c r="DX387" s="28"/>
      <c r="DY387" s="28"/>
      <c r="DZ387" s="28"/>
      <c r="EA387" s="28"/>
      <c r="EB387" s="28"/>
      <c r="EC387" s="28"/>
      <c r="ED387" s="28"/>
      <c r="EE387" s="28"/>
      <c r="EF387" s="28"/>
      <c r="EG387" s="28"/>
      <c r="EH387" s="28"/>
      <c r="EI387" s="28"/>
      <c r="EJ387" s="28"/>
      <c r="EK387" s="28"/>
      <c r="EL387" s="28"/>
      <c r="EM387" s="28"/>
      <c r="EN387" s="28"/>
      <c r="EO387" s="28"/>
      <c r="EP387" s="28"/>
      <c r="EQ387" s="28"/>
      <c r="ER387" s="28"/>
      <c r="ES387" s="28"/>
      <c r="ET387" s="28"/>
      <c r="EU387" s="28"/>
      <c r="EV387" s="28"/>
      <c r="EW387" s="28"/>
      <c r="EX387" s="28"/>
      <c r="EY387" s="28"/>
      <c r="EZ387" s="28"/>
      <c r="FA387" s="28"/>
      <c r="FB387" s="28"/>
      <c r="FC387" s="28"/>
      <c r="FD387" s="28"/>
      <c r="FE387" s="28"/>
      <c r="FF387" s="28"/>
      <c r="FG387" s="28"/>
      <c r="FH387" s="28"/>
      <c r="FI387" s="28"/>
      <c r="FJ387" s="28"/>
      <c r="FK387" s="28"/>
      <c r="FL387" s="28"/>
      <c r="FM387" s="28"/>
      <c r="FN387" s="28"/>
      <c r="FO387" s="28"/>
      <c r="FP387" s="28"/>
      <c r="FQ387" s="28"/>
      <c r="FR387" s="28"/>
      <c r="FS387" s="28"/>
      <c r="FT387" s="28"/>
      <c r="FU387" s="28"/>
      <c r="FV387" s="28"/>
      <c r="FW387" s="28"/>
      <c r="FX387" s="28"/>
      <c r="FY387" s="28"/>
      <c r="FZ387" s="28"/>
      <c r="GA387" s="28"/>
      <c r="GB387" s="28"/>
      <c r="GC387" s="28"/>
      <c r="GD387" s="28"/>
      <c r="GE387" s="28"/>
      <c r="GF387" s="28"/>
      <c r="GG387" s="28"/>
      <c r="GH387" s="28"/>
      <c r="GI387" s="28"/>
      <c r="GJ387" s="28"/>
      <c r="GK387" s="28"/>
      <c r="GL387" s="28"/>
      <c r="GM387" s="28"/>
      <c r="GN387" s="28"/>
      <c r="GO387" s="28"/>
      <c r="GP387" s="28"/>
      <c r="GQ387" s="28"/>
      <c r="GR387" s="28"/>
      <c r="GS387" s="28"/>
      <c r="GT387" s="28"/>
      <c r="GU387" s="28"/>
      <c r="GV387" s="28"/>
      <c r="GW387" s="28"/>
      <c r="GX387" s="28"/>
      <c r="GY387" s="28"/>
      <c r="GZ387" s="28"/>
      <c r="HA387" s="28"/>
      <c r="HB387" s="28"/>
      <c r="HC387" s="28"/>
      <c r="HD387" s="28"/>
      <c r="HE387" s="28"/>
      <c r="HF387" s="28"/>
      <c r="HG387" s="28"/>
      <c r="HH387" s="28"/>
      <c r="HI387" s="28"/>
      <c r="HJ387" s="28"/>
      <c r="HK387" s="28"/>
      <c r="HL387" s="28"/>
      <c r="HM387" s="28"/>
      <c r="HN387" s="28"/>
      <c r="HO387" s="28"/>
      <c r="HP387" s="28"/>
      <c r="HQ387" s="28"/>
      <c r="HR387" s="28"/>
      <c r="HS387" s="28"/>
      <c r="HT387" s="28"/>
      <c r="HU387" s="28"/>
      <c r="HV387" s="28"/>
      <c r="HW387" s="28"/>
      <c r="HX387" s="28"/>
      <c r="HY387" s="28"/>
      <c r="HZ387" s="28"/>
      <c r="IA387" s="28"/>
      <c r="IB387" s="28"/>
      <c r="IC387" s="28"/>
      <c r="ID387" s="28"/>
      <c r="IE387" s="28"/>
      <c r="IF387" s="28"/>
      <c r="IG387" s="28"/>
      <c r="IH387" s="28"/>
      <c r="II387" s="28"/>
      <c r="IJ387" s="28"/>
      <c r="IK387" s="28"/>
      <c r="IL387" s="28"/>
      <c r="IM387" s="28"/>
      <c r="IN387" s="28"/>
      <c r="IO387" s="28"/>
      <c r="IP387" s="28"/>
      <c r="IQ387" s="28"/>
      <c r="IR387" s="28"/>
      <c r="IS387" s="28"/>
      <c r="IT387" s="28"/>
      <c r="IU387" s="28"/>
      <c r="IV387" s="28"/>
      <c r="IW387" s="28"/>
      <c r="IX387" s="28"/>
      <c r="IY387" s="28"/>
      <c r="IZ387" s="28"/>
      <c r="JA387" s="28"/>
      <c r="JB387" s="28"/>
      <c r="JC387" s="28"/>
      <c r="JD387" s="28"/>
      <c r="JE387" s="28"/>
      <c r="JF387" s="28"/>
      <c r="JG387" s="28"/>
      <c r="JH387" s="28"/>
      <c r="JI387" s="28"/>
      <c r="JJ387" s="28"/>
      <c r="JK387" s="28"/>
      <c r="JL387" s="28"/>
      <c r="JM387" s="28"/>
      <c r="JN387" s="28"/>
      <c r="JO387" s="28"/>
      <c r="JP387" s="28"/>
      <c r="JQ387" s="28"/>
      <c r="JR387" s="28"/>
      <c r="JS387" s="28"/>
      <c r="JT387" s="28"/>
      <c r="JU387" s="28"/>
      <c r="JV387" s="28"/>
      <c r="JW387" s="28"/>
      <c r="JX387" s="28"/>
      <c r="JY387" s="28"/>
      <c r="JZ387" s="28"/>
      <c r="KA387" s="28"/>
      <c r="KB387" s="28"/>
      <c r="KC387" s="28"/>
      <c r="KD387" s="28"/>
      <c r="KE387" s="28"/>
      <c r="KF387" s="28"/>
      <c r="KG387" s="28"/>
      <c r="KH387" s="28"/>
      <c r="KI387" s="28"/>
      <c r="KJ387" s="28"/>
      <c r="KK387" s="28"/>
      <c r="KL387" s="28"/>
      <c r="KM387" s="28"/>
      <c r="KN387" s="28"/>
      <c r="KO387" s="28"/>
      <c r="KP387" s="28"/>
      <c r="KQ387" s="28"/>
      <c r="KR387" s="28"/>
      <c r="KS387" s="28"/>
      <c r="KT387" s="28"/>
      <c r="KU387" s="28"/>
      <c r="KV387" s="28"/>
      <c r="KW387" s="28"/>
      <c r="KX387" s="28"/>
      <c r="KY387" s="28"/>
      <c r="KZ387" s="28"/>
      <c r="LA387" s="28"/>
      <c r="LB387" s="28"/>
      <c r="LC387" s="28"/>
      <c r="LD387" s="28"/>
      <c r="LE387" s="28"/>
      <c r="LF387" s="28"/>
      <c r="LG387" s="28"/>
      <c r="LH387" s="28"/>
      <c r="LI387" s="28"/>
      <c r="LJ387" s="28"/>
      <c r="LK387" s="28"/>
      <c r="LL387" s="28"/>
      <c r="LM387" s="28"/>
      <c r="LN387" s="28"/>
      <c r="LO387" s="28"/>
      <c r="LP387" s="28"/>
      <c r="LQ387" s="28"/>
      <c r="LR387" s="28"/>
      <c r="LS387" s="28"/>
      <c r="LT387" s="28"/>
      <c r="LU387" s="28"/>
      <c r="LV387" s="28"/>
      <c r="LW387" s="28"/>
      <c r="LX387" s="28"/>
      <c r="LY387" s="28"/>
      <c r="LZ387" s="28"/>
      <c r="MA387" s="28"/>
      <c r="MB387" s="28"/>
      <c r="MC387" s="28"/>
      <c r="MD387" s="28"/>
      <c r="ME387" s="28"/>
      <c r="MF387" s="28"/>
      <c r="MG387" s="28"/>
      <c r="MH387" s="28"/>
      <c r="MI387" s="28"/>
      <c r="MJ387" s="28"/>
      <c r="MK387" s="28"/>
      <c r="ML387" s="28"/>
      <c r="MM387" s="28"/>
      <c r="MN387" s="28"/>
      <c r="MO387" s="28"/>
      <c r="MP387" s="28"/>
      <c r="MQ387" s="28"/>
      <c r="MR387" s="28"/>
      <c r="MS387" s="28"/>
      <c r="MT387" s="28"/>
      <c r="MU387" s="28"/>
      <c r="MV387" s="28"/>
      <c r="MW387" s="28"/>
      <c r="MX387" s="28"/>
      <c r="MY387" s="28"/>
      <c r="MZ387" s="28"/>
      <c r="NA387" s="28"/>
      <c r="NB387" s="28"/>
      <c r="NC387" s="28"/>
      <c r="ND387" s="28"/>
      <c r="NE387" s="28"/>
      <c r="NF387" s="28"/>
      <c r="NG387" s="28"/>
      <c r="NH387" s="28"/>
      <c r="NI387" s="28"/>
      <c r="NJ387" s="28"/>
      <c r="NK387" s="28"/>
      <c r="NL387" s="28"/>
      <c r="NM387" s="28"/>
      <c r="NN387" s="28"/>
      <c r="NO387" s="28"/>
      <c r="NP387" s="28"/>
      <c r="NQ387" s="28"/>
      <c r="NR387" s="28"/>
      <c r="NS387" s="28"/>
      <c r="NT387" s="28"/>
      <c r="NU387" s="28"/>
      <c r="NV387" s="28"/>
      <c r="NW387" s="28"/>
      <c r="NX387" s="28"/>
      <c r="NY387" s="28"/>
      <c r="NZ387" s="28"/>
      <c r="OA387" s="28"/>
      <c r="OB387" s="28"/>
      <c r="OC387" s="28"/>
      <c r="OD387" s="28"/>
      <c r="OE387" s="28"/>
      <c r="OF387" s="28"/>
      <c r="OG387" s="28"/>
      <c r="OH387" s="28"/>
      <c r="OI387" s="28"/>
      <c r="OJ387" s="28"/>
      <c r="OK387" s="28"/>
      <c r="OL387" s="28"/>
      <c r="OM387" s="28"/>
      <c r="ON387" s="28"/>
      <c r="OO387" s="28"/>
      <c r="OP387" s="28"/>
      <c r="OQ387" s="28"/>
      <c r="OR387" s="28"/>
      <c r="OS387" s="28"/>
      <c r="OT387" s="28"/>
      <c r="OU387" s="28"/>
      <c r="OV387" s="28"/>
      <c r="OW387" s="28"/>
      <c r="OX387" s="28"/>
      <c r="OY387" s="28"/>
      <c r="OZ387" s="28"/>
      <c r="PA387" s="28"/>
      <c r="PB387" s="28"/>
      <c r="PC387" s="28"/>
      <c r="PD387" s="28"/>
      <c r="PE387" s="28"/>
      <c r="PF387" s="28"/>
      <c r="PG387" s="28"/>
      <c r="PH387" s="28"/>
      <c r="PI387" s="28"/>
      <c r="PJ387" s="28"/>
      <c r="PK387" s="28"/>
      <c r="PL387" s="28"/>
      <c r="PM387" s="28"/>
      <c r="PN387" s="28"/>
      <c r="PO387" s="28"/>
      <c r="PP387" s="28"/>
      <c r="PQ387" s="28"/>
      <c r="PR387" s="28"/>
      <c r="PS387" s="28"/>
      <c r="PT387" s="28"/>
      <c r="PU387" s="28"/>
      <c r="PV387" s="28"/>
      <c r="PW387" s="28"/>
      <c r="PX387" s="28"/>
      <c r="PY387" s="28"/>
      <c r="PZ387" s="28"/>
      <c r="QA387" s="28"/>
      <c r="QB387" s="28"/>
      <c r="QC387" s="28"/>
      <c r="QD387" s="28"/>
      <c r="QE387" s="28"/>
      <c r="QF387" s="28"/>
      <c r="QG387" s="28"/>
      <c r="QH387" s="28"/>
      <c r="QI387" s="28"/>
      <c r="QJ387" s="28"/>
      <c r="QK387" s="28"/>
      <c r="QL387" s="28"/>
      <c r="QM387" s="28"/>
      <c r="QN387" s="28"/>
      <c r="QO387" s="28"/>
      <c r="QP387" s="28"/>
      <c r="QQ387" s="28"/>
      <c r="QR387" s="28"/>
      <c r="QS387" s="28"/>
      <c r="QT387" s="28"/>
      <c r="QU387" s="28"/>
      <c r="QV387" s="28"/>
      <c r="QW387" s="28"/>
      <c r="QX387" s="28"/>
      <c r="QY387" s="28"/>
      <c r="QZ387" s="28"/>
      <c r="RA387" s="28"/>
      <c r="RB387" s="28"/>
      <c r="RC387" s="28"/>
      <c r="RD387" s="28"/>
      <c r="RE387" s="28"/>
      <c r="RF387" s="28"/>
      <c r="RG387" s="28"/>
      <c r="RH387" s="28"/>
      <c r="RI387" s="28"/>
      <c r="RJ387" s="28"/>
      <c r="RK387" s="28"/>
      <c r="RL387" s="28"/>
      <c r="RM387" s="28"/>
      <c r="RN387" s="28"/>
      <c r="RO387" s="28"/>
      <c r="RP387" s="28"/>
      <c r="RQ387" s="28"/>
      <c r="RR387" s="28"/>
      <c r="RS387" s="28"/>
      <c r="RT387" s="28"/>
      <c r="RU387" s="28"/>
      <c r="RV387" s="28"/>
      <c r="RW387" s="28"/>
      <c r="RX387" s="28"/>
      <c r="RY387" s="28"/>
      <c r="RZ387" s="28"/>
      <c r="SA387" s="28"/>
      <c r="SB387" s="28"/>
      <c r="SC387" s="28"/>
      <c r="SD387" s="28"/>
      <c r="SE387" s="28"/>
      <c r="SF387" s="28"/>
      <c r="SG387" s="28"/>
      <c r="SH387" s="28"/>
      <c r="SI387" s="28"/>
      <c r="SJ387" s="28"/>
      <c r="SK387" s="28"/>
      <c r="SL387" s="28"/>
      <c r="SM387" s="28"/>
      <c r="SN387" s="28"/>
      <c r="SO387" s="28"/>
      <c r="SP387" s="28"/>
      <c r="SQ387" s="28"/>
      <c r="SR387" s="28"/>
      <c r="SS387" s="28"/>
      <c r="ST387" s="28"/>
      <c r="SU387" s="28"/>
      <c r="SV387" s="28"/>
      <c r="SW387" s="28"/>
      <c r="SX387" s="28"/>
      <c r="SY387" s="28"/>
      <c r="SZ387" s="28"/>
      <c r="TA387" s="28"/>
      <c r="TB387" s="28"/>
      <c r="TC387" s="28"/>
      <c r="TD387" s="28"/>
      <c r="TE387" s="28"/>
      <c r="TF387" s="28"/>
      <c r="TG387" s="28"/>
      <c r="TH387" s="28"/>
      <c r="TI387" s="28"/>
      <c r="TJ387" s="28"/>
      <c r="TK387" s="28"/>
      <c r="TL387" s="28"/>
      <c r="TM387" s="28"/>
      <c r="TN387" s="28"/>
      <c r="TO387" s="28"/>
      <c r="TP387" s="28"/>
      <c r="TQ387" s="28"/>
      <c r="TR387" s="28"/>
      <c r="TS387" s="28"/>
      <c r="TT387" s="28"/>
      <c r="TU387" s="28"/>
      <c r="TV387" s="28"/>
      <c r="TW387" s="28"/>
      <c r="TX387" s="28"/>
      <c r="TY387" s="28"/>
      <c r="TZ387" s="28"/>
      <c r="UA387" s="28"/>
      <c r="UB387" s="28"/>
      <c r="UC387" s="28"/>
      <c r="UD387" s="28"/>
      <c r="UE387" s="28"/>
      <c r="UF387" s="28"/>
      <c r="UG387" s="28"/>
      <c r="UH387" s="28"/>
      <c r="UI387" s="28"/>
      <c r="UJ387" s="28"/>
      <c r="UK387" s="28"/>
      <c r="UL387" s="28"/>
      <c r="UM387" s="28"/>
      <c r="UN387" s="28"/>
      <c r="UO387" s="28"/>
      <c r="UP387" s="28"/>
      <c r="UQ387" s="28"/>
      <c r="UR387" s="28"/>
      <c r="US387" s="28"/>
      <c r="UT387" s="28"/>
      <c r="UU387" s="28"/>
      <c r="UV387" s="28"/>
      <c r="UW387" s="28"/>
      <c r="UX387" s="28"/>
      <c r="UY387" s="28"/>
      <c r="UZ387" s="28"/>
      <c r="VA387" s="28"/>
      <c r="VB387" s="28"/>
      <c r="VC387" s="28"/>
      <c r="VD387" s="28"/>
      <c r="VE387" s="28"/>
      <c r="VF387" s="28"/>
      <c r="VG387" s="28"/>
      <c r="VH387" s="28"/>
      <c r="VI387" s="28"/>
      <c r="VJ387" s="28"/>
      <c r="VK387" s="28"/>
      <c r="VL387" s="28"/>
      <c r="VM387" s="28"/>
      <c r="VN387" s="28"/>
      <c r="VO387" s="28"/>
      <c r="VP387" s="28"/>
      <c r="VQ387" s="28"/>
      <c r="VR387" s="28"/>
      <c r="VS387" s="28"/>
      <c r="VT387" s="28"/>
      <c r="VU387" s="28"/>
      <c r="VV387" s="28"/>
      <c r="VW387" s="28"/>
      <c r="VX387" s="28"/>
      <c r="VY387" s="28"/>
      <c r="VZ387" s="28"/>
      <c r="WA387" s="28"/>
      <c r="WB387" s="28"/>
      <c r="WC387" s="28"/>
      <c r="WD387" s="28"/>
      <c r="WE387" s="28"/>
      <c r="WF387" s="28"/>
      <c r="WG387" s="28"/>
      <c r="WH387" s="28"/>
      <c r="WI387" s="28"/>
      <c r="WJ387" s="28"/>
      <c r="WK387" s="28"/>
      <c r="WL387" s="28"/>
      <c r="WM387" s="28"/>
      <c r="WN387" s="28"/>
      <c r="WO387" s="28"/>
      <c r="WP387" s="28"/>
      <c r="WQ387" s="28"/>
      <c r="WR387" s="28"/>
      <c r="WS387" s="28"/>
      <c r="WT387" s="28"/>
      <c r="WU387" s="28"/>
      <c r="WV387" s="28"/>
      <c r="WW387" s="28"/>
      <c r="WX387" s="28"/>
      <c r="WY387" s="28"/>
      <c r="WZ387" s="28"/>
      <c r="XA387" s="28"/>
      <c r="XB387" s="28"/>
      <c r="XC387" s="28"/>
      <c r="XD387" s="28"/>
      <c r="XE387" s="28"/>
      <c r="XF387" s="28"/>
      <c r="XG387" s="28"/>
      <c r="XH387" s="28"/>
      <c r="XI387" s="28"/>
      <c r="XJ387" s="28"/>
      <c r="XK387" s="28"/>
      <c r="XL387" s="28"/>
      <c r="XM387" s="28"/>
      <c r="XN387" s="28"/>
      <c r="XO387" s="28"/>
      <c r="XP387" s="28"/>
      <c r="XQ387" s="28"/>
      <c r="XR387" s="28"/>
      <c r="XS387" s="28"/>
      <c r="XT387" s="28"/>
      <c r="XU387" s="28"/>
      <c r="XV387" s="28"/>
      <c r="XW387" s="28"/>
      <c r="XX387" s="28"/>
      <c r="XY387" s="28"/>
      <c r="XZ387" s="28"/>
      <c r="YA387" s="28"/>
      <c r="YB387" s="28"/>
      <c r="YC387" s="28"/>
      <c r="YD387" s="28"/>
      <c r="YE387" s="28"/>
      <c r="YF387" s="28"/>
      <c r="YG387" s="28"/>
      <c r="YH387" s="28"/>
      <c r="YI387" s="28"/>
      <c r="YJ387" s="28"/>
      <c r="YK387" s="28"/>
      <c r="YL387" s="28"/>
      <c r="YM387" s="28"/>
      <c r="YN387" s="28"/>
      <c r="YO387" s="28"/>
      <c r="YP387" s="28"/>
      <c r="YQ387" s="28"/>
      <c r="YR387" s="28"/>
      <c r="YS387" s="28"/>
      <c r="YT387" s="28"/>
      <c r="YU387" s="28"/>
      <c r="YV387" s="28"/>
      <c r="YW387" s="28"/>
      <c r="YX387" s="28"/>
      <c r="YY387" s="28"/>
      <c r="YZ387" s="28"/>
      <c r="ZA387" s="28"/>
      <c r="ZB387" s="28"/>
      <c r="ZC387" s="28"/>
      <c r="ZD387" s="28"/>
      <c r="ZE387" s="28"/>
      <c r="ZF387" s="28"/>
      <c r="ZG387" s="28"/>
      <c r="ZH387" s="28"/>
      <c r="ZI387" s="28"/>
      <c r="ZJ387" s="28"/>
      <c r="ZK387" s="28"/>
      <c r="ZL387" s="28"/>
      <c r="ZM387" s="28"/>
      <c r="ZN387" s="28"/>
      <c r="ZO387" s="28"/>
      <c r="ZP387" s="28"/>
      <c r="ZQ387" s="28"/>
      <c r="ZR387" s="28"/>
      <c r="ZS387" s="28"/>
      <c r="ZT387" s="28"/>
      <c r="ZU387" s="28"/>
      <c r="ZV387" s="28"/>
      <c r="ZW387" s="28"/>
      <c r="ZX387" s="28"/>
      <c r="ZY387" s="28"/>
      <c r="ZZ387" s="28"/>
      <c r="AAA387" s="28"/>
      <c r="AAB387" s="28"/>
      <c r="AAC387" s="28"/>
      <c r="AAD387" s="28"/>
      <c r="AAE387" s="28"/>
      <c r="AAF387" s="28"/>
      <c r="AAG387" s="28"/>
      <c r="AAH387" s="28"/>
      <c r="AAI387" s="28"/>
      <c r="AAJ387" s="28"/>
      <c r="AAK387" s="28"/>
      <c r="AAL387" s="28"/>
      <c r="AAM387" s="28"/>
      <c r="AAN387" s="28"/>
      <c r="AAO387" s="28"/>
      <c r="AAP387" s="28"/>
      <c r="AAQ387" s="28"/>
      <c r="AAR387" s="28"/>
      <c r="AAS387" s="28"/>
      <c r="AAT387" s="28"/>
      <c r="AAU387" s="28"/>
      <c r="AAV387" s="28"/>
      <c r="AAW387" s="28"/>
      <c r="AAX387" s="28"/>
      <c r="AAY387" s="28"/>
      <c r="AAZ387" s="28"/>
      <c r="ABA387" s="28"/>
      <c r="ABB387" s="28"/>
      <c r="ABC387" s="28"/>
      <c r="ABD387" s="28"/>
      <c r="ABE387" s="28"/>
      <c r="ABF387" s="28"/>
      <c r="ABG387" s="28"/>
      <c r="ABH387" s="28"/>
      <c r="ABI387" s="28"/>
      <c r="ABJ387" s="28"/>
      <c r="ABK387" s="28"/>
      <c r="ABL387" s="28"/>
      <c r="ABM387" s="28"/>
      <c r="ABN387" s="28"/>
      <c r="ABO387" s="28"/>
      <c r="ABP387" s="28"/>
      <c r="ABQ387" s="28"/>
      <c r="ABR387" s="28"/>
      <c r="ABS387" s="28"/>
      <c r="ABT387" s="28"/>
      <c r="ABU387" s="28"/>
      <c r="ABV387" s="28"/>
      <c r="ABW387" s="28"/>
      <c r="ABX387" s="28"/>
      <c r="ABY387" s="28"/>
      <c r="ABZ387" s="28"/>
      <c r="ACA387" s="28"/>
      <c r="ACB387" s="28"/>
      <c r="ACC387" s="28"/>
      <c r="ACD387" s="28"/>
      <c r="ACE387" s="28"/>
      <c r="ACF387" s="28"/>
      <c r="ACG387" s="28"/>
      <c r="ACH387" s="28"/>
      <c r="ACI387" s="28"/>
      <c r="ACJ387" s="28"/>
      <c r="ACK387" s="28"/>
      <c r="ACL387" s="28"/>
      <c r="ACM387" s="28"/>
      <c r="ACN387" s="28"/>
      <c r="ACO387" s="28"/>
      <c r="ACP387" s="28"/>
      <c r="ACQ387" s="28"/>
      <c r="ACR387" s="28"/>
      <c r="ACS387" s="28"/>
      <c r="ACT387" s="28"/>
      <c r="ACU387" s="28"/>
      <c r="ACV387" s="28"/>
      <c r="ACW387" s="28"/>
      <c r="ACX387" s="28"/>
      <c r="ACY387" s="28"/>
      <c r="ACZ387" s="28"/>
      <c r="ADA387" s="28"/>
      <c r="ADB387" s="28"/>
      <c r="ADC387" s="28"/>
      <c r="ADD387" s="28"/>
      <c r="ADE387" s="28"/>
      <c r="ADF387" s="28"/>
      <c r="ADG387" s="28"/>
      <c r="ADH387" s="28"/>
      <c r="ADI387" s="28"/>
      <c r="ADJ387" s="28"/>
      <c r="ADK387" s="28"/>
      <c r="ADL387" s="28"/>
      <c r="ADM387" s="28"/>
      <c r="ADN387" s="28"/>
      <c r="ADO387" s="28"/>
      <c r="ADP387" s="28"/>
      <c r="ADQ387" s="28"/>
      <c r="ADR387" s="28"/>
      <c r="ADS387" s="28"/>
      <c r="ADT387" s="28"/>
      <c r="ADU387" s="28"/>
      <c r="ADV387" s="28"/>
      <c r="ADW387" s="28"/>
      <c r="ADX387" s="28"/>
      <c r="ADY387" s="28"/>
      <c r="ADZ387" s="28"/>
      <c r="AEA387" s="28"/>
      <c r="AEB387" s="28"/>
      <c r="AEC387" s="28"/>
      <c r="AED387" s="28"/>
      <c r="AEE387" s="28"/>
      <c r="AEF387" s="28"/>
      <c r="AEG387" s="28"/>
      <c r="AEH387" s="28"/>
      <c r="AEI387" s="28"/>
      <c r="AEJ387" s="28"/>
      <c r="AEK387" s="28"/>
      <c r="AEL387" s="28"/>
      <c r="AEM387" s="28"/>
      <c r="AEN387" s="28"/>
      <c r="AEO387" s="28"/>
      <c r="AEP387" s="28"/>
      <c r="AEQ387" s="28"/>
      <c r="AER387" s="28"/>
      <c r="AES387" s="28"/>
      <c r="AET387" s="28"/>
      <c r="AEU387" s="28"/>
      <c r="AEV387" s="28"/>
      <c r="AEW387" s="28"/>
      <c r="AEX387" s="28"/>
      <c r="AEY387" s="28"/>
      <c r="AEZ387" s="28"/>
      <c r="AFA387" s="28"/>
      <c r="AFB387" s="28"/>
      <c r="AFC387" s="28"/>
      <c r="AFD387" s="28"/>
      <c r="AFE387" s="28"/>
      <c r="AFF387" s="28"/>
      <c r="AFG387" s="28"/>
      <c r="AFH387" s="28"/>
      <c r="AFI387" s="28"/>
      <c r="AFJ387" s="28"/>
      <c r="AFK387" s="28"/>
      <c r="AFL387" s="28"/>
      <c r="AFM387" s="28"/>
      <c r="AFN387" s="28"/>
      <c r="AFO387" s="28"/>
      <c r="AFP387" s="28"/>
      <c r="AFQ387" s="28"/>
      <c r="AFR387" s="28"/>
      <c r="AFS387" s="28"/>
      <c r="AFT387" s="28"/>
      <c r="AFU387" s="28"/>
      <c r="AFV387" s="28"/>
      <c r="AFW387" s="28"/>
      <c r="AFX387" s="28"/>
      <c r="AFY387" s="28"/>
      <c r="AFZ387" s="28"/>
      <c r="AGA387" s="28"/>
      <c r="AGB387" s="28"/>
      <c r="AGC387" s="28"/>
      <c r="AGD387" s="28"/>
      <c r="AGE387" s="28"/>
      <c r="AGF387" s="28"/>
      <c r="AGG387" s="28"/>
      <c r="AGH387" s="28"/>
      <c r="AGI387" s="28"/>
      <c r="AGJ387" s="28"/>
      <c r="AGK387" s="28"/>
      <c r="AGL387" s="28"/>
      <c r="AGM387" s="28"/>
      <c r="AGN387" s="28"/>
      <c r="AGO387" s="28"/>
      <c r="AGP387" s="28"/>
      <c r="AGQ387" s="28"/>
      <c r="AGR387" s="28"/>
      <c r="AGS387" s="28"/>
      <c r="AGT387" s="28"/>
      <c r="AGU387" s="28"/>
      <c r="AGV387" s="28"/>
      <c r="AGW387" s="28"/>
      <c r="AGX387" s="28"/>
      <c r="AGY387" s="28"/>
      <c r="AGZ387" s="28"/>
      <c r="AHA387" s="28"/>
      <c r="AHB387" s="28"/>
      <c r="AHC387" s="28"/>
      <c r="AHD387" s="28"/>
      <c r="AHE387" s="28"/>
      <c r="AHF387" s="28"/>
      <c r="AHG387" s="28"/>
      <c r="AHH387" s="28"/>
      <c r="AHI387" s="28"/>
      <c r="AHJ387" s="28"/>
      <c r="AHK387" s="28"/>
      <c r="AHL387" s="28"/>
      <c r="AHM387" s="28"/>
      <c r="AHN387" s="28"/>
      <c r="AHO387" s="28"/>
      <c r="AHP387" s="28"/>
      <c r="AHQ387" s="28"/>
      <c r="AHR387" s="28"/>
      <c r="AHS387" s="28"/>
      <c r="AHT387" s="28"/>
      <c r="AHU387" s="28"/>
      <c r="AHV387" s="28"/>
      <c r="AHW387" s="28"/>
      <c r="AHX387" s="28"/>
      <c r="AHY387" s="28"/>
      <c r="AHZ387" s="28"/>
      <c r="AIA387" s="28"/>
      <c r="AIB387" s="28"/>
      <c r="AIC387" s="28"/>
      <c r="AID387" s="28"/>
      <c r="AIE387" s="28"/>
      <c r="AIF387" s="28"/>
      <c r="AIG387" s="28"/>
      <c r="AIH387" s="28"/>
      <c r="AII387" s="28"/>
      <c r="AIJ387" s="28"/>
      <c r="AIK387" s="28"/>
      <c r="AIL387" s="28"/>
      <c r="AIM387" s="28"/>
      <c r="AIN387" s="28"/>
      <c r="AIO387" s="28"/>
      <c r="AIP387" s="28"/>
      <c r="AIQ387" s="28"/>
      <c r="AIR387" s="28"/>
      <c r="AIS387" s="28"/>
      <c r="AIT387" s="28"/>
      <c r="AIU387" s="28"/>
      <c r="AIV387" s="28"/>
      <c r="AIW387" s="28"/>
      <c r="AIX387" s="28"/>
      <c r="AIY387" s="28"/>
      <c r="AIZ387" s="28"/>
      <c r="AJA387" s="28"/>
      <c r="AJB387" s="28"/>
      <c r="AJC387" s="28"/>
      <c r="AJD387" s="28"/>
      <c r="AJE387" s="28"/>
      <c r="AJF387" s="28"/>
      <c r="AJG387" s="28"/>
      <c r="AJH387" s="28"/>
      <c r="AJI387" s="28"/>
      <c r="AJJ387" s="28"/>
      <c r="AJK387" s="28"/>
      <c r="AJL387" s="28"/>
      <c r="AJM387" s="28"/>
      <c r="AJN387" s="28"/>
      <c r="AJO387" s="28"/>
      <c r="AJP387" s="28"/>
      <c r="AJQ387" s="28"/>
      <c r="AJR387" s="28"/>
      <c r="AJS387" s="28"/>
      <c r="AJT387" s="28"/>
      <c r="AJU387" s="28"/>
      <c r="AJV387" s="28"/>
      <c r="AJW387" s="28"/>
      <c r="AJX387" s="28"/>
      <c r="AJY387" s="28"/>
      <c r="AJZ387" s="28"/>
      <c r="AKA387" s="28"/>
      <c r="AKB387" s="28"/>
      <c r="AKC387" s="28"/>
      <c r="AKD387" s="28"/>
      <c r="AKE387" s="28"/>
      <c r="AKF387" s="28"/>
      <c r="AKG387" s="28"/>
      <c r="AKH387" s="28"/>
      <c r="AKI387" s="28"/>
      <c r="AKJ387" s="28"/>
      <c r="AKK387" s="28"/>
      <c r="AKL387" s="28"/>
      <c r="AKM387" s="28"/>
      <c r="AKN387" s="28"/>
      <c r="AKO387" s="28"/>
      <c r="AKP387" s="28"/>
      <c r="AKQ387" s="28"/>
      <c r="AKR387" s="28"/>
      <c r="AKS387" s="28"/>
      <c r="AKT387" s="28"/>
      <c r="AKU387" s="28"/>
      <c r="AKV387" s="28"/>
      <c r="AKW387" s="28"/>
      <c r="AKX387" s="28"/>
      <c r="AKY387" s="28"/>
      <c r="AKZ387" s="28"/>
      <c r="ALA387" s="28"/>
      <c r="ALB387" s="28"/>
      <c r="ALC387" s="28"/>
      <c r="ALD387" s="28"/>
      <c r="ALE387" s="28"/>
      <c r="ALF387" s="28"/>
      <c r="ALG387" s="28"/>
      <c r="ALH387" s="28"/>
      <c r="ALI387" s="28"/>
      <c r="ALJ387" s="28"/>
      <c r="ALK387" s="28"/>
      <c r="ALL387" s="28"/>
      <c r="ALM387" s="28"/>
      <c r="ALN387" s="28"/>
      <c r="ALO387" s="28"/>
      <c r="ALP387" s="28"/>
      <c r="ALQ387" s="28"/>
      <c r="ALR387" s="28"/>
      <c r="ALS387" s="28"/>
      <c r="ALT387" s="28"/>
      <c r="ALU387" s="28"/>
      <c r="ALV387" s="28"/>
      <c r="ALW387" s="28"/>
      <c r="ALX387" s="28"/>
      <c r="ALY387" s="28"/>
      <c r="ALZ387" s="28"/>
      <c r="AMA387" s="28"/>
      <c r="AMB387" s="28"/>
      <c r="AMC387" s="28"/>
      <c r="AMD387" s="28"/>
      <c r="AME387" s="28"/>
      <c r="AMF387" s="28"/>
      <c r="AMG387" s="28"/>
      <c r="AMH387" s="28"/>
      <c r="AMI387" s="28"/>
      <c r="AMJ387" s="28"/>
      <c r="AMK387" s="28"/>
      <c r="AML387" s="28"/>
      <c r="AMM387" s="28"/>
      <c r="AMN387" s="28"/>
      <c r="AMO387" s="28"/>
      <c r="AMP387" s="28"/>
      <c r="AMQ387" s="28"/>
      <c r="AMR387" s="28"/>
      <c r="AMS387" s="28"/>
      <c r="AMT387" s="28"/>
      <c r="AMU387" s="28"/>
      <c r="AMV387" s="28"/>
      <c r="AMW387" s="28"/>
      <c r="AMX387" s="28"/>
      <c r="AMY387" s="28"/>
      <c r="AMZ387" s="28"/>
      <c r="ANA387" s="28"/>
      <c r="ANB387" s="28"/>
      <c r="ANC387" s="28"/>
      <c r="AND387" s="28"/>
      <c r="ANE387" s="28"/>
      <c r="ANF387" s="28"/>
      <c r="ANG387" s="28"/>
      <c r="ANH387" s="28"/>
    </row>
    <row r="388" spans="3:1048" s="6" customFormat="1" ht="15" customHeight="1" x14ac:dyDescent="0.25">
      <c r="C388" s="6" t="str">
        <f t="shared" si="298"/>
        <v>US Craftmaster</v>
      </c>
      <c r="D388" s="6" t="str">
        <f t="shared" si="299"/>
        <v>HPHE2F50HD045VU 120  (50 gal)</v>
      </c>
      <c r="E388" s="6">
        <f t="shared" si="266"/>
        <v>250413</v>
      </c>
      <c r="F388" s="60">
        <f t="shared" si="202"/>
        <v>50</v>
      </c>
      <c r="G388" s="6" t="str">
        <f t="shared" si="300"/>
        <v>AOSmithHPTU50</v>
      </c>
      <c r="H388" s="60">
        <v>1</v>
      </c>
      <c r="I388" s="62">
        <v>0</v>
      </c>
      <c r="J388" s="61">
        <f t="shared" si="205"/>
        <v>2.4</v>
      </c>
      <c r="K388" s="61">
        <f t="shared" si="206"/>
        <v>0</v>
      </c>
      <c r="L388" s="127">
        <f t="shared" si="327"/>
        <v>0</v>
      </c>
      <c r="M388" s="169" t="str">
        <f t="shared" si="267"/>
        <v>USCraftmasterHPHE2F50U</v>
      </c>
      <c r="N388" s="97" t="s">
        <v>196</v>
      </c>
      <c r="O388" s="32">
        <v>1</v>
      </c>
      <c r="P388" s="81">
        <f t="shared" si="328"/>
        <v>25</v>
      </c>
      <c r="Q388" s="9" t="s">
        <v>49</v>
      </c>
      <c r="R388" s="68">
        <f t="shared" si="329"/>
        <v>4</v>
      </c>
      <c r="S388" s="68">
        <f t="shared" si="325"/>
        <v>250413</v>
      </c>
      <c r="T388" s="65" t="str">
        <f t="shared" si="317"/>
        <v>HPHE2F50HD045VU 120  (50 gal)</v>
      </c>
      <c r="U388" s="168">
        <f t="shared" si="314"/>
        <v>1</v>
      </c>
      <c r="V388" s="10" t="s">
        <v>78</v>
      </c>
      <c r="W388" s="11">
        <v>50</v>
      </c>
      <c r="X388" s="30" t="s">
        <v>84</v>
      </c>
      <c r="Y388" s="86" t="s">
        <v>109</v>
      </c>
      <c r="Z388" s="91" t="str">
        <f t="shared" si="326"/>
        <v>AOSmithHPTU50</v>
      </c>
      <c r="AA388" s="126">
        <v>0</v>
      </c>
      <c r="AB388" s="40">
        <v>2.4</v>
      </c>
      <c r="AC388" s="47" t="s">
        <v>9</v>
      </c>
      <c r="AD388" s="160" t="s">
        <v>10</v>
      </c>
      <c r="AE388" s="48">
        <v>42591</v>
      </c>
      <c r="AF388" s="49" t="s">
        <v>83</v>
      </c>
      <c r="AG388" s="138" t="str">
        <f t="shared" si="264"/>
        <v>2,     250413,   "HPHE2F50HD045VU 120  (50 gal)"</v>
      </c>
      <c r="AH388" s="140" t="str">
        <f t="shared" si="273"/>
        <v>USCraftmaster</v>
      </c>
      <c r="AI388" s="141" t="s">
        <v>708</v>
      </c>
      <c r="AJ388" s="166">
        <f t="shared" si="316"/>
        <v>1</v>
      </c>
      <c r="AK388" s="138" t="str">
        <f t="shared" si="265"/>
        <v xml:space="preserve">          case  HPHE2F50HD045VU 120  (50 gal)   :   "USCraftmasterHPHE2F50U"</v>
      </c>
      <c r="AL388"/>
      <c r="AM388"/>
      <c r="AN388"/>
      <c r="AO388"/>
      <c r="AP388"/>
      <c r="AQ388"/>
      <c r="AR388"/>
      <c r="AS388"/>
      <c r="AT388"/>
      <c r="AU388"/>
      <c r="AV388"/>
      <c r="AW388"/>
      <c r="AX388"/>
      <c r="AY388"/>
      <c r="AZ388"/>
      <c r="BA388"/>
      <c r="BB388"/>
    </row>
    <row r="389" spans="3:1048" s="6" customFormat="1" x14ac:dyDescent="0.25">
      <c r="C389" s="6" t="str">
        <f t="shared" si="298"/>
        <v>US Craftmaster</v>
      </c>
      <c r="D389" s="6" t="str">
        <f t="shared" si="299"/>
        <v>HPHE2F66HD045VU 120  (66 gal)</v>
      </c>
      <c r="E389" s="6">
        <f t="shared" si="266"/>
        <v>250514</v>
      </c>
      <c r="F389" s="60">
        <f t="shared" si="202"/>
        <v>66</v>
      </c>
      <c r="G389" s="6" t="str">
        <f t="shared" si="300"/>
        <v>AOSmithHPTU66</v>
      </c>
      <c r="H389" s="60">
        <v>1</v>
      </c>
      <c r="I389" s="62">
        <v>0</v>
      </c>
      <c r="J389" s="61">
        <f t="shared" si="205"/>
        <v>2.56</v>
      </c>
      <c r="K389" s="61">
        <f t="shared" si="206"/>
        <v>0</v>
      </c>
      <c r="L389" s="127">
        <f t="shared" si="327"/>
        <v>0</v>
      </c>
      <c r="M389" s="169" t="str">
        <f t="shared" si="267"/>
        <v>USCraftmasterHPHE2F66U</v>
      </c>
      <c r="N389" s="97" t="s">
        <v>196</v>
      </c>
      <c r="O389" s="32">
        <v>1</v>
      </c>
      <c r="P389" s="81">
        <f t="shared" si="328"/>
        <v>25</v>
      </c>
      <c r="Q389" s="9" t="s">
        <v>49</v>
      </c>
      <c r="R389" s="68">
        <f t="shared" si="329"/>
        <v>5</v>
      </c>
      <c r="S389" s="68">
        <f t="shared" si="325"/>
        <v>250514</v>
      </c>
      <c r="T389" s="65" t="str">
        <f t="shared" si="317"/>
        <v>HPHE2F66HD045VU 120  (66 gal)</v>
      </c>
      <c r="U389" s="168">
        <f t="shared" si="314"/>
        <v>1</v>
      </c>
      <c r="V389" s="10" t="s">
        <v>79</v>
      </c>
      <c r="W389" s="11">
        <v>66</v>
      </c>
      <c r="X389" s="30" t="s">
        <v>85</v>
      </c>
      <c r="Y389" s="86" t="s">
        <v>105</v>
      </c>
      <c r="Z389" s="91" t="str">
        <f t="shared" si="326"/>
        <v>AOSmithHPTU66</v>
      </c>
      <c r="AA389" s="126">
        <v>0</v>
      </c>
      <c r="AB389" s="40">
        <v>2.56</v>
      </c>
      <c r="AC389" s="47">
        <v>3</v>
      </c>
      <c r="AD389" s="160" t="s">
        <v>10</v>
      </c>
      <c r="AE389" s="48">
        <v>42591</v>
      </c>
      <c r="AF389" s="49" t="s">
        <v>83</v>
      </c>
      <c r="AG389" s="138" t="str">
        <f t="shared" ref="AG389:AG411" si="330">"2,     "&amp;E389&amp;",   """&amp;T389&amp;""""</f>
        <v>2,     250514,   "HPHE2F66HD045VU 120  (66 gal)"</v>
      </c>
      <c r="AH389" s="140" t="str">
        <f t="shared" si="273"/>
        <v>USCraftmaster</v>
      </c>
      <c r="AI389" s="141" t="s">
        <v>709</v>
      </c>
      <c r="AJ389" s="166">
        <f t="shared" si="316"/>
        <v>1</v>
      </c>
      <c r="AK389" s="138" t="str">
        <f t="shared" si="265"/>
        <v xml:space="preserve">          case  HPHE2F66HD045VU 120  (66 gal)   :   "USCraftmasterHPHE2F66U"</v>
      </c>
      <c r="AL389"/>
      <c r="AM389"/>
      <c r="AN389"/>
      <c r="AO389"/>
      <c r="AP389"/>
      <c r="AQ389"/>
      <c r="AR389"/>
      <c r="AS389"/>
      <c r="AT389"/>
      <c r="AU389"/>
      <c r="AV389"/>
      <c r="AW389"/>
      <c r="AX389"/>
      <c r="AY389"/>
      <c r="AZ389"/>
      <c r="BA389"/>
      <c r="BB389"/>
    </row>
    <row r="390" spans="3:1048" s="29" customFormat="1" x14ac:dyDescent="0.25">
      <c r="C390" s="6" t="str">
        <f t="shared" si="298"/>
        <v>US Craftmaster</v>
      </c>
      <c r="D390" s="6" t="str">
        <f t="shared" si="299"/>
        <v>HPHE2F80HD045VU 120  (80 gal)</v>
      </c>
      <c r="E390" s="6">
        <f t="shared" si="266"/>
        <v>250615</v>
      </c>
      <c r="F390" s="60">
        <f t="shared" si="202"/>
        <v>80</v>
      </c>
      <c r="G390" s="6" t="str">
        <f t="shared" si="300"/>
        <v>AOSmithHPTU80</v>
      </c>
      <c r="H390" s="60">
        <v>1</v>
      </c>
      <c r="I390" s="62">
        <v>0</v>
      </c>
      <c r="J390" s="61">
        <f t="shared" si="205"/>
        <v>2.7</v>
      </c>
      <c r="K390" s="61">
        <f t="shared" si="206"/>
        <v>0</v>
      </c>
      <c r="L390" s="127">
        <f t="shared" si="327"/>
        <v>0</v>
      </c>
      <c r="M390" s="169" t="str">
        <f t="shared" si="267"/>
        <v>USCraftmasterHPHE2F80U</v>
      </c>
      <c r="N390" s="97" t="s">
        <v>196</v>
      </c>
      <c r="O390" s="32">
        <v>1</v>
      </c>
      <c r="P390" s="81">
        <f t="shared" si="328"/>
        <v>25</v>
      </c>
      <c r="Q390" s="9" t="s">
        <v>49</v>
      </c>
      <c r="R390" s="68">
        <f t="shared" si="329"/>
        <v>6</v>
      </c>
      <c r="S390" s="68">
        <f t="shared" si="325"/>
        <v>250615</v>
      </c>
      <c r="T390" s="65" t="str">
        <f t="shared" si="317"/>
        <v>HPHE2F80HD045VU 120  (80 gal)</v>
      </c>
      <c r="U390" s="168">
        <f t="shared" si="314"/>
        <v>1</v>
      </c>
      <c r="V390" s="10" t="s">
        <v>80</v>
      </c>
      <c r="W390" s="11">
        <v>80</v>
      </c>
      <c r="X390" s="30" t="s">
        <v>86</v>
      </c>
      <c r="Y390" s="86" t="s">
        <v>106</v>
      </c>
      <c r="Z390" s="91" t="str">
        <f t="shared" si="326"/>
        <v>AOSmithHPTU80</v>
      </c>
      <c r="AA390" s="126">
        <v>0</v>
      </c>
      <c r="AB390" s="40">
        <v>2.7</v>
      </c>
      <c r="AC390" s="47" t="s">
        <v>15</v>
      </c>
      <c r="AD390" s="160" t="s">
        <v>10</v>
      </c>
      <c r="AE390" s="48">
        <v>42591</v>
      </c>
      <c r="AF390" s="49" t="s">
        <v>83</v>
      </c>
      <c r="AG390" s="138" t="str">
        <f t="shared" si="330"/>
        <v>2,     250615,   "HPHE2F80HD045VU 120  (80 gal)"</v>
      </c>
      <c r="AH390" s="140" t="str">
        <f t="shared" si="273"/>
        <v>USCraftmaster</v>
      </c>
      <c r="AI390" s="141" t="s">
        <v>710</v>
      </c>
      <c r="AJ390" s="166">
        <f t="shared" si="316"/>
        <v>1</v>
      </c>
      <c r="AK390" s="138" t="str">
        <f t="shared" si="265"/>
        <v xml:space="preserve">          case  HPHE2F80HD045VU 120  (80 gal)   :   "USCraftmasterHPHE2F80U"</v>
      </c>
      <c r="AL390"/>
      <c r="AM390"/>
      <c r="AN390"/>
      <c r="AO390"/>
      <c r="AP390"/>
      <c r="AQ390"/>
      <c r="AR390"/>
      <c r="AS390"/>
      <c r="AT390"/>
      <c r="AU390"/>
      <c r="AV390"/>
      <c r="AW390"/>
      <c r="AX390"/>
      <c r="AY390"/>
      <c r="AZ390"/>
      <c r="BA390"/>
      <c r="BB390"/>
      <c r="BC390" s="6"/>
      <c r="BD390" s="6"/>
      <c r="BE390" s="6"/>
      <c r="BF390" s="6"/>
      <c r="BG390" s="6"/>
      <c r="BH390" s="6"/>
      <c r="BI390" s="6"/>
      <c r="BJ390" s="6"/>
      <c r="BK390" s="6"/>
      <c r="BL390" s="6"/>
      <c r="BM390" s="6"/>
      <c r="BN390" s="6"/>
      <c r="BO390" s="6"/>
      <c r="BP390" s="6"/>
      <c r="BQ390" s="6"/>
      <c r="BR390" s="6"/>
      <c r="BS390" s="6"/>
      <c r="BT390" s="6"/>
      <c r="BU390" s="6"/>
      <c r="BV390" s="6"/>
      <c r="BW390" s="6"/>
      <c r="BX390" s="6"/>
      <c r="BY390" s="6"/>
      <c r="BZ390" s="6"/>
      <c r="CA390" s="6"/>
      <c r="CB390" s="6"/>
      <c r="CC390" s="6"/>
      <c r="CD390" s="6"/>
      <c r="CE390" s="6"/>
      <c r="CF390" s="6"/>
      <c r="CG390" s="6"/>
      <c r="CH390" s="6"/>
      <c r="CI390" s="6"/>
      <c r="CJ390" s="6"/>
      <c r="CK390" s="6"/>
      <c r="CL390" s="6"/>
      <c r="CM390" s="6"/>
      <c r="CN390" s="6"/>
      <c r="CO390" s="6"/>
      <c r="CP390" s="6"/>
      <c r="CQ390" s="6"/>
      <c r="CR390" s="6"/>
      <c r="CS390" s="6"/>
      <c r="CT390" s="6"/>
      <c r="CU390" s="6"/>
      <c r="CV390" s="6"/>
      <c r="CW390" s="6"/>
      <c r="CX390" s="6"/>
      <c r="CY390" s="6"/>
      <c r="CZ390" s="6"/>
      <c r="DA390" s="6"/>
      <c r="DB390" s="6"/>
      <c r="DC390" s="6"/>
      <c r="DD390" s="6"/>
      <c r="DE390" s="6"/>
      <c r="DF390" s="6"/>
      <c r="DG390" s="6"/>
      <c r="DH390" s="6"/>
      <c r="DI390" s="6"/>
      <c r="DJ390" s="6"/>
      <c r="DK390" s="6"/>
      <c r="DL390" s="6"/>
      <c r="DM390" s="6"/>
      <c r="DN390" s="6"/>
      <c r="DO390" s="6"/>
      <c r="DP390" s="6"/>
      <c r="DQ390" s="6"/>
      <c r="DR390" s="6"/>
      <c r="DS390" s="6"/>
      <c r="DT390" s="6"/>
      <c r="DU390" s="6"/>
      <c r="DV390" s="6"/>
      <c r="DW390" s="6"/>
      <c r="DX390" s="6"/>
      <c r="DY390" s="6"/>
      <c r="DZ390" s="6"/>
      <c r="EA390" s="6"/>
      <c r="EB390" s="6"/>
      <c r="EC390" s="6"/>
      <c r="ED390" s="6"/>
      <c r="EE390" s="6"/>
      <c r="EF390" s="6"/>
      <c r="EG390" s="6"/>
      <c r="EH390" s="6"/>
      <c r="EI390" s="6"/>
      <c r="EJ390" s="6"/>
      <c r="EK390" s="6"/>
      <c r="EL390" s="6"/>
      <c r="EM390" s="6"/>
      <c r="EN390" s="6"/>
      <c r="EO390" s="6"/>
      <c r="EP390" s="6"/>
      <c r="EQ390" s="6"/>
      <c r="ER390" s="6"/>
      <c r="ES390" s="6"/>
      <c r="ET390" s="6"/>
      <c r="EU390" s="6"/>
      <c r="EV390" s="6"/>
      <c r="EW390" s="6"/>
      <c r="EX390" s="6"/>
      <c r="EY390" s="6"/>
      <c r="EZ390" s="6"/>
      <c r="FA390" s="6"/>
      <c r="FB390" s="6"/>
      <c r="FC390" s="6"/>
      <c r="FD390" s="6"/>
      <c r="FE390" s="6"/>
      <c r="FF390" s="6"/>
      <c r="FG390" s="6"/>
      <c r="FH390" s="6"/>
      <c r="FI390" s="6"/>
      <c r="FJ390" s="6"/>
      <c r="FK390" s="6"/>
      <c r="FL390" s="6"/>
      <c r="FM390" s="6"/>
      <c r="FN390" s="6"/>
      <c r="FO390" s="6"/>
      <c r="FP390" s="6"/>
      <c r="FQ390" s="6"/>
      <c r="FR390" s="6"/>
      <c r="FS390" s="6"/>
      <c r="FT390" s="6"/>
      <c r="FU390" s="6"/>
      <c r="FV390" s="6"/>
      <c r="FW390" s="6"/>
      <c r="FX390" s="6"/>
      <c r="FY390" s="6"/>
      <c r="FZ390" s="6"/>
      <c r="GA390" s="6"/>
      <c r="GB390" s="6"/>
      <c r="GC390" s="6"/>
      <c r="GD390" s="6"/>
      <c r="GE390" s="6"/>
      <c r="GF390" s="6"/>
      <c r="GG390" s="6"/>
      <c r="GH390" s="6"/>
      <c r="GI390" s="6"/>
      <c r="GJ390" s="6"/>
      <c r="GK390" s="6"/>
      <c r="GL390" s="6"/>
      <c r="GM390" s="6"/>
      <c r="GN390" s="6"/>
      <c r="GO390" s="6"/>
      <c r="GP390" s="6"/>
      <c r="GQ390" s="6"/>
      <c r="GR390" s="6"/>
      <c r="GS390" s="6"/>
      <c r="GT390" s="6"/>
      <c r="GU390" s="6"/>
      <c r="GV390" s="6"/>
      <c r="GW390" s="6"/>
      <c r="GX390" s="6"/>
      <c r="GY390" s="6"/>
      <c r="GZ390" s="6"/>
      <c r="HA390" s="6"/>
      <c r="HB390" s="6"/>
      <c r="HC390" s="6"/>
      <c r="HD390" s="6"/>
      <c r="HE390" s="6"/>
      <c r="HF390" s="6"/>
      <c r="HG390" s="6"/>
      <c r="HH390" s="6"/>
      <c r="HI390" s="6"/>
      <c r="HJ390" s="6"/>
      <c r="HK390" s="6"/>
      <c r="HL390" s="6"/>
      <c r="HM390" s="6"/>
      <c r="HN390" s="6"/>
      <c r="HO390" s="6"/>
      <c r="HP390" s="6"/>
      <c r="HQ390" s="6"/>
      <c r="HR390" s="6"/>
      <c r="HS390" s="6"/>
      <c r="HT390" s="6"/>
      <c r="HU390" s="6"/>
      <c r="HV390" s="6"/>
      <c r="HW390" s="6"/>
      <c r="HX390" s="6"/>
      <c r="HY390" s="6"/>
      <c r="HZ390" s="6"/>
      <c r="IA390" s="6"/>
      <c r="IB390" s="6"/>
      <c r="IC390" s="6"/>
      <c r="ID390" s="6"/>
      <c r="IE390" s="6"/>
      <c r="IF390" s="6"/>
      <c r="IG390" s="6"/>
      <c r="IH390" s="6"/>
      <c r="II390" s="6"/>
      <c r="IJ390" s="6"/>
      <c r="IK390" s="6"/>
      <c r="IL390" s="6"/>
      <c r="IM390" s="6"/>
      <c r="IN390" s="6"/>
      <c r="IO390" s="6"/>
      <c r="IP390" s="6"/>
      <c r="IQ390" s="6"/>
      <c r="IR390" s="6"/>
      <c r="IS390" s="6"/>
      <c r="IT390" s="6"/>
      <c r="IU390" s="6"/>
      <c r="IV390" s="6"/>
      <c r="IW390" s="6"/>
      <c r="IX390" s="6"/>
      <c r="IY390" s="6"/>
      <c r="IZ390" s="6"/>
      <c r="JA390" s="6"/>
      <c r="JB390" s="6"/>
      <c r="JC390" s="6"/>
      <c r="JD390" s="6"/>
      <c r="JE390" s="6"/>
      <c r="JF390" s="6"/>
      <c r="JG390" s="6"/>
      <c r="JH390" s="6"/>
      <c r="JI390" s="6"/>
      <c r="JJ390" s="6"/>
      <c r="JK390" s="6"/>
      <c r="JL390" s="6"/>
      <c r="JM390" s="6"/>
      <c r="JN390" s="6"/>
      <c r="JO390" s="6"/>
      <c r="JP390" s="6"/>
      <c r="JQ390" s="6"/>
      <c r="JR390" s="6"/>
      <c r="JS390" s="6"/>
      <c r="JT390" s="6"/>
      <c r="JU390" s="6"/>
      <c r="JV390" s="6"/>
      <c r="JW390" s="6"/>
      <c r="JX390" s="6"/>
      <c r="JY390" s="6"/>
      <c r="JZ390" s="6"/>
      <c r="KA390" s="6"/>
      <c r="KB390" s="6"/>
      <c r="KC390" s="6"/>
      <c r="KD390" s="6"/>
      <c r="KE390" s="6"/>
      <c r="KF390" s="6"/>
      <c r="KG390" s="6"/>
      <c r="KH390" s="6"/>
      <c r="KI390" s="6"/>
      <c r="KJ390" s="6"/>
      <c r="KK390" s="6"/>
      <c r="KL390" s="6"/>
      <c r="KM390" s="6"/>
      <c r="KN390" s="6"/>
      <c r="KO390" s="6"/>
      <c r="KP390" s="6"/>
      <c r="KQ390" s="6"/>
      <c r="KR390" s="6"/>
      <c r="KS390" s="6"/>
      <c r="KT390" s="6"/>
      <c r="KU390" s="6"/>
      <c r="KV390" s="6"/>
      <c r="KW390" s="6"/>
      <c r="KX390" s="6"/>
      <c r="KY390" s="6"/>
      <c r="KZ390" s="6"/>
      <c r="LA390" s="6"/>
      <c r="LB390" s="6"/>
      <c r="LC390" s="6"/>
      <c r="LD390" s="6"/>
      <c r="LE390" s="6"/>
      <c r="LF390" s="6"/>
      <c r="LG390" s="6"/>
      <c r="LH390" s="6"/>
      <c r="LI390" s="6"/>
      <c r="LJ390" s="6"/>
      <c r="LK390" s="6"/>
      <c r="LL390" s="6"/>
      <c r="LM390" s="6"/>
      <c r="LN390" s="6"/>
      <c r="LO390" s="6"/>
      <c r="LP390" s="6"/>
      <c r="LQ390" s="6"/>
      <c r="LR390" s="6"/>
      <c r="LS390" s="6"/>
      <c r="LT390" s="6"/>
      <c r="LU390" s="6"/>
      <c r="LV390" s="6"/>
      <c r="LW390" s="6"/>
      <c r="LX390" s="6"/>
      <c r="LY390" s="6"/>
      <c r="LZ390" s="6"/>
      <c r="MA390" s="6"/>
      <c r="MB390" s="6"/>
      <c r="MC390" s="6"/>
      <c r="MD390" s="6"/>
      <c r="ME390" s="6"/>
      <c r="MF390" s="6"/>
      <c r="MG390" s="6"/>
      <c r="MH390" s="6"/>
      <c r="MI390" s="6"/>
      <c r="MJ390" s="6"/>
      <c r="MK390" s="6"/>
      <c r="ML390" s="6"/>
      <c r="MM390" s="6"/>
      <c r="MN390" s="6"/>
      <c r="MO390" s="6"/>
      <c r="MP390" s="6"/>
      <c r="MQ390" s="6"/>
      <c r="MR390" s="6"/>
      <c r="MS390" s="6"/>
      <c r="MT390" s="6"/>
      <c r="MU390" s="6"/>
      <c r="MV390" s="6"/>
      <c r="MW390" s="6"/>
      <c r="MX390" s="6"/>
      <c r="MY390" s="6"/>
      <c r="MZ390" s="6"/>
      <c r="NA390" s="6"/>
      <c r="NB390" s="6"/>
      <c r="NC390" s="6"/>
      <c r="ND390" s="6"/>
      <c r="NE390" s="6"/>
      <c r="NF390" s="6"/>
      <c r="NG390" s="6"/>
      <c r="NH390" s="6"/>
      <c r="NI390" s="6"/>
      <c r="NJ390" s="6"/>
      <c r="NK390" s="6"/>
      <c r="NL390" s="6"/>
      <c r="NM390" s="6"/>
      <c r="NN390" s="6"/>
      <c r="NO390" s="6"/>
      <c r="NP390" s="6"/>
      <c r="NQ390" s="6"/>
      <c r="NR390" s="6"/>
      <c r="NS390" s="6"/>
      <c r="NT390" s="6"/>
      <c r="NU390" s="6"/>
      <c r="NV390" s="6"/>
      <c r="NW390" s="6"/>
      <c r="NX390" s="6"/>
      <c r="NY390" s="6"/>
      <c r="NZ390" s="6"/>
      <c r="OA390" s="6"/>
      <c r="OB390" s="6"/>
      <c r="OC390" s="6"/>
      <c r="OD390" s="6"/>
      <c r="OE390" s="6"/>
      <c r="OF390" s="6"/>
      <c r="OG390" s="6"/>
      <c r="OH390" s="6"/>
      <c r="OI390" s="6"/>
      <c r="OJ390" s="6"/>
      <c r="OK390" s="6"/>
      <c r="OL390" s="6"/>
      <c r="OM390" s="6"/>
      <c r="ON390" s="6"/>
      <c r="OO390" s="6"/>
      <c r="OP390" s="6"/>
      <c r="OQ390" s="6"/>
      <c r="OR390" s="6"/>
      <c r="OS390" s="6"/>
      <c r="OT390" s="6"/>
      <c r="OU390" s="6"/>
      <c r="OV390" s="6"/>
      <c r="OW390" s="6"/>
      <c r="OX390" s="6"/>
      <c r="OY390" s="6"/>
      <c r="OZ390" s="6"/>
      <c r="PA390" s="6"/>
      <c r="PB390" s="6"/>
      <c r="PC390" s="6"/>
      <c r="PD390" s="6"/>
      <c r="PE390" s="6"/>
      <c r="PF390" s="6"/>
      <c r="PG390" s="6"/>
      <c r="PH390" s="6"/>
      <c r="PI390" s="6"/>
      <c r="PJ390" s="6"/>
      <c r="PK390" s="6"/>
      <c r="PL390" s="6"/>
      <c r="PM390" s="6"/>
      <c r="PN390" s="6"/>
      <c r="PO390" s="6"/>
      <c r="PP390" s="6"/>
      <c r="PQ390" s="6"/>
      <c r="PR390" s="6"/>
      <c r="PS390" s="6"/>
      <c r="PT390" s="6"/>
      <c r="PU390" s="6"/>
      <c r="PV390" s="6"/>
      <c r="PW390" s="6"/>
      <c r="PX390" s="6"/>
      <c r="PY390" s="6"/>
      <c r="PZ390" s="6"/>
      <c r="QA390" s="6"/>
      <c r="QB390" s="6"/>
      <c r="QC390" s="6"/>
      <c r="QD390" s="6"/>
      <c r="QE390" s="6"/>
      <c r="QF390" s="6"/>
      <c r="QG390" s="6"/>
      <c r="QH390" s="6"/>
      <c r="QI390" s="6"/>
      <c r="QJ390" s="6"/>
      <c r="QK390" s="6"/>
      <c r="QL390" s="6"/>
      <c r="QM390" s="6"/>
      <c r="QN390" s="6"/>
      <c r="QO390" s="6"/>
      <c r="QP390" s="6"/>
      <c r="QQ390" s="6"/>
      <c r="QR390" s="6"/>
      <c r="QS390" s="6"/>
      <c r="QT390" s="6"/>
      <c r="QU390" s="6"/>
      <c r="QV390" s="6"/>
      <c r="QW390" s="6"/>
      <c r="QX390" s="6"/>
      <c r="QY390" s="6"/>
      <c r="QZ390" s="6"/>
      <c r="RA390" s="6"/>
      <c r="RB390" s="6"/>
      <c r="RC390" s="6"/>
      <c r="RD390" s="6"/>
      <c r="RE390" s="6"/>
      <c r="RF390" s="6"/>
      <c r="RG390" s="6"/>
      <c r="RH390" s="6"/>
      <c r="RI390" s="6"/>
      <c r="RJ390" s="6"/>
      <c r="RK390" s="6"/>
      <c r="RL390" s="6"/>
      <c r="RM390" s="6"/>
      <c r="RN390" s="6"/>
      <c r="RO390" s="6"/>
      <c r="RP390" s="6"/>
      <c r="RQ390" s="6"/>
      <c r="RR390" s="6"/>
      <c r="RS390" s="6"/>
      <c r="RT390" s="6"/>
      <c r="RU390" s="6"/>
      <c r="RV390" s="6"/>
      <c r="RW390" s="6"/>
      <c r="RX390" s="6"/>
      <c r="RY390" s="6"/>
      <c r="RZ390" s="6"/>
      <c r="SA390" s="6"/>
      <c r="SB390" s="6"/>
      <c r="SC390" s="6"/>
      <c r="SD390" s="6"/>
      <c r="SE390" s="6"/>
      <c r="SF390" s="6"/>
      <c r="SG390" s="6"/>
      <c r="SH390" s="6"/>
      <c r="SI390" s="6"/>
      <c r="SJ390" s="6"/>
      <c r="SK390" s="6"/>
      <c r="SL390" s="6"/>
      <c r="SM390" s="6"/>
      <c r="SN390" s="6"/>
      <c r="SO390" s="6"/>
      <c r="SP390" s="6"/>
      <c r="SQ390" s="6"/>
      <c r="SR390" s="6"/>
      <c r="SS390" s="6"/>
      <c r="ST390" s="6"/>
      <c r="SU390" s="6"/>
      <c r="SV390" s="6"/>
      <c r="SW390" s="6"/>
      <c r="SX390" s="6"/>
      <c r="SY390" s="6"/>
      <c r="SZ390" s="6"/>
      <c r="TA390" s="6"/>
      <c r="TB390" s="6"/>
      <c r="TC390" s="6"/>
      <c r="TD390" s="6"/>
      <c r="TE390" s="6"/>
      <c r="TF390" s="6"/>
      <c r="TG390" s="6"/>
      <c r="TH390" s="6"/>
      <c r="TI390" s="6"/>
      <c r="TJ390" s="6"/>
      <c r="TK390" s="6"/>
      <c r="TL390" s="6"/>
      <c r="TM390" s="6"/>
      <c r="TN390" s="6"/>
      <c r="TO390" s="6"/>
      <c r="TP390" s="6"/>
      <c r="TQ390" s="6"/>
      <c r="TR390" s="6"/>
      <c r="TS390" s="6"/>
      <c r="TT390" s="6"/>
      <c r="TU390" s="6"/>
      <c r="TV390" s="6"/>
      <c r="TW390" s="6"/>
      <c r="TX390" s="6"/>
      <c r="TY390" s="6"/>
      <c r="TZ390" s="6"/>
      <c r="UA390" s="6"/>
      <c r="UB390" s="6"/>
      <c r="UC390" s="6"/>
      <c r="UD390" s="6"/>
      <c r="UE390" s="6"/>
      <c r="UF390" s="6"/>
      <c r="UG390" s="6"/>
      <c r="UH390" s="6"/>
      <c r="UI390" s="6"/>
      <c r="UJ390" s="6"/>
      <c r="UK390" s="6"/>
      <c r="UL390" s="6"/>
      <c r="UM390" s="6"/>
      <c r="UN390" s="6"/>
      <c r="UO390" s="6"/>
      <c r="UP390" s="6"/>
      <c r="UQ390" s="6"/>
      <c r="UR390" s="6"/>
      <c r="US390" s="6"/>
      <c r="UT390" s="6"/>
      <c r="UU390" s="6"/>
      <c r="UV390" s="6"/>
      <c r="UW390" s="6"/>
      <c r="UX390" s="6"/>
      <c r="UY390" s="6"/>
      <c r="UZ390" s="6"/>
      <c r="VA390" s="6"/>
      <c r="VB390" s="6"/>
      <c r="VC390" s="6"/>
      <c r="VD390" s="6"/>
      <c r="VE390" s="6"/>
      <c r="VF390" s="6"/>
      <c r="VG390" s="6"/>
      <c r="VH390" s="6"/>
      <c r="VI390" s="6"/>
      <c r="VJ390" s="6"/>
      <c r="VK390" s="6"/>
      <c r="VL390" s="6"/>
      <c r="VM390" s="6"/>
      <c r="VN390" s="6"/>
      <c r="VO390" s="6"/>
      <c r="VP390" s="6"/>
      <c r="VQ390" s="6"/>
      <c r="VR390" s="6"/>
      <c r="VS390" s="6"/>
      <c r="VT390" s="6"/>
      <c r="VU390" s="6"/>
      <c r="VV390" s="6"/>
      <c r="VW390" s="6"/>
      <c r="VX390" s="6"/>
      <c r="VY390" s="6"/>
      <c r="VZ390" s="6"/>
      <c r="WA390" s="6"/>
      <c r="WB390" s="6"/>
      <c r="WC390" s="6"/>
      <c r="WD390" s="6"/>
      <c r="WE390" s="6"/>
      <c r="WF390" s="6"/>
      <c r="WG390" s="6"/>
      <c r="WH390" s="6"/>
      <c r="WI390" s="6"/>
      <c r="WJ390" s="6"/>
      <c r="WK390" s="6"/>
      <c r="WL390" s="6"/>
      <c r="WM390" s="6"/>
      <c r="WN390" s="6"/>
      <c r="WO390" s="6"/>
      <c r="WP390" s="6"/>
      <c r="WQ390" s="6"/>
      <c r="WR390" s="6"/>
      <c r="WS390" s="6"/>
      <c r="WT390" s="6"/>
      <c r="WU390" s="6"/>
      <c r="WV390" s="6"/>
      <c r="WW390" s="6"/>
      <c r="WX390" s="6"/>
      <c r="WY390" s="6"/>
      <c r="WZ390" s="6"/>
      <c r="XA390" s="6"/>
      <c r="XB390" s="6"/>
      <c r="XC390" s="6"/>
      <c r="XD390" s="6"/>
      <c r="XE390" s="6"/>
      <c r="XF390" s="6"/>
      <c r="XG390" s="6"/>
      <c r="XH390" s="6"/>
      <c r="XI390" s="6"/>
      <c r="XJ390" s="6"/>
      <c r="XK390" s="6"/>
      <c r="XL390" s="6"/>
      <c r="XM390" s="6"/>
      <c r="XN390" s="6"/>
      <c r="XO390" s="6"/>
      <c r="XP390" s="6"/>
      <c r="XQ390" s="6"/>
      <c r="XR390" s="6"/>
      <c r="XS390" s="6"/>
      <c r="XT390" s="6"/>
      <c r="XU390" s="6"/>
      <c r="XV390" s="6"/>
      <c r="XW390" s="6"/>
      <c r="XX390" s="6"/>
      <c r="XY390" s="6"/>
      <c r="XZ390" s="6"/>
      <c r="YA390" s="6"/>
      <c r="YB390" s="6"/>
      <c r="YC390" s="6"/>
      <c r="YD390" s="6"/>
      <c r="YE390" s="6"/>
      <c r="YF390" s="6"/>
      <c r="YG390" s="6"/>
      <c r="YH390" s="6"/>
      <c r="YI390" s="6"/>
      <c r="YJ390" s="6"/>
      <c r="YK390" s="6"/>
      <c r="YL390" s="6"/>
      <c r="YM390" s="6"/>
      <c r="YN390" s="6"/>
      <c r="YO390" s="6"/>
      <c r="YP390" s="6"/>
      <c r="YQ390" s="6"/>
      <c r="YR390" s="6"/>
      <c r="YS390" s="6"/>
      <c r="YT390" s="6"/>
      <c r="YU390" s="6"/>
      <c r="YV390" s="6"/>
      <c r="YW390" s="6"/>
      <c r="YX390" s="6"/>
      <c r="YY390" s="6"/>
      <c r="YZ390" s="6"/>
      <c r="ZA390" s="6"/>
      <c r="ZB390" s="6"/>
      <c r="ZC390" s="6"/>
      <c r="ZD390" s="6"/>
      <c r="ZE390" s="6"/>
      <c r="ZF390" s="6"/>
      <c r="ZG390" s="6"/>
      <c r="ZH390" s="6"/>
      <c r="ZI390" s="6"/>
      <c r="ZJ390" s="6"/>
      <c r="ZK390" s="6"/>
      <c r="ZL390" s="6"/>
      <c r="ZM390" s="6"/>
      <c r="ZN390" s="6"/>
      <c r="ZO390" s="6"/>
      <c r="ZP390" s="6"/>
      <c r="ZQ390" s="6"/>
      <c r="ZR390" s="6"/>
      <c r="ZS390" s="6"/>
      <c r="ZT390" s="6"/>
      <c r="ZU390" s="6"/>
      <c r="ZV390" s="6"/>
      <c r="ZW390" s="6"/>
      <c r="ZX390" s="6"/>
      <c r="ZY390" s="6"/>
      <c r="ZZ390" s="6"/>
      <c r="AAA390" s="6"/>
      <c r="AAB390" s="6"/>
      <c r="AAC390" s="6"/>
      <c r="AAD390" s="6"/>
      <c r="AAE390" s="6"/>
      <c r="AAF390" s="6"/>
      <c r="AAG390" s="6"/>
      <c r="AAH390" s="6"/>
      <c r="AAI390" s="6"/>
      <c r="AAJ390" s="6"/>
      <c r="AAK390" s="6"/>
      <c r="AAL390" s="6"/>
      <c r="AAM390" s="6"/>
      <c r="AAN390" s="6"/>
      <c r="AAO390" s="6"/>
      <c r="AAP390" s="6"/>
      <c r="AAQ390" s="6"/>
      <c r="AAR390" s="6"/>
      <c r="AAS390" s="6"/>
      <c r="AAT390" s="6"/>
      <c r="AAU390" s="6"/>
      <c r="AAV390" s="6"/>
      <c r="AAW390" s="6"/>
      <c r="AAX390" s="6"/>
      <c r="AAY390" s="6"/>
      <c r="AAZ390" s="6"/>
      <c r="ABA390" s="6"/>
      <c r="ABB390" s="6"/>
      <c r="ABC390" s="6"/>
      <c r="ABD390" s="6"/>
      <c r="ABE390" s="6"/>
      <c r="ABF390" s="6"/>
      <c r="ABG390" s="6"/>
      <c r="ABH390" s="6"/>
      <c r="ABI390" s="6"/>
      <c r="ABJ390" s="6"/>
      <c r="ABK390" s="6"/>
      <c r="ABL390" s="6"/>
      <c r="ABM390" s="6"/>
      <c r="ABN390" s="6"/>
      <c r="ABO390" s="6"/>
      <c r="ABP390" s="6"/>
      <c r="ABQ390" s="6"/>
      <c r="ABR390" s="6"/>
      <c r="ABS390" s="6"/>
      <c r="ABT390" s="6"/>
      <c r="ABU390" s="6"/>
      <c r="ABV390" s="6"/>
      <c r="ABW390" s="6"/>
      <c r="ABX390" s="6"/>
      <c r="ABY390" s="6"/>
      <c r="ABZ390" s="6"/>
      <c r="ACA390" s="6"/>
      <c r="ACB390" s="6"/>
      <c r="ACC390" s="6"/>
      <c r="ACD390" s="6"/>
      <c r="ACE390" s="6"/>
      <c r="ACF390" s="6"/>
      <c r="ACG390" s="6"/>
      <c r="ACH390" s="6"/>
      <c r="ACI390" s="6"/>
      <c r="ACJ390" s="6"/>
      <c r="ACK390" s="6"/>
      <c r="ACL390" s="6"/>
      <c r="ACM390" s="6"/>
      <c r="ACN390" s="6"/>
      <c r="ACO390" s="6"/>
      <c r="ACP390" s="6"/>
      <c r="ACQ390" s="6"/>
      <c r="ACR390" s="6"/>
      <c r="ACS390" s="6"/>
      <c r="ACT390" s="6"/>
      <c r="ACU390" s="6"/>
      <c r="ACV390" s="6"/>
      <c r="ACW390" s="6"/>
      <c r="ACX390" s="6"/>
      <c r="ACY390" s="6"/>
      <c r="ACZ390" s="6"/>
      <c r="ADA390" s="6"/>
      <c r="ADB390" s="6"/>
      <c r="ADC390" s="6"/>
      <c r="ADD390" s="6"/>
      <c r="ADE390" s="6"/>
      <c r="ADF390" s="6"/>
      <c r="ADG390" s="6"/>
      <c r="ADH390" s="6"/>
      <c r="ADI390" s="6"/>
      <c r="ADJ390" s="6"/>
      <c r="ADK390" s="6"/>
      <c r="ADL390" s="6"/>
      <c r="ADM390" s="6"/>
      <c r="ADN390" s="6"/>
      <c r="ADO390" s="6"/>
      <c r="ADP390" s="6"/>
      <c r="ADQ390" s="6"/>
      <c r="ADR390" s="6"/>
      <c r="ADS390" s="6"/>
      <c r="ADT390" s="6"/>
      <c r="ADU390" s="6"/>
      <c r="ADV390" s="6"/>
      <c r="ADW390" s="6"/>
      <c r="ADX390" s="6"/>
      <c r="ADY390" s="6"/>
      <c r="ADZ390" s="6"/>
      <c r="AEA390" s="6"/>
      <c r="AEB390" s="6"/>
      <c r="AEC390" s="6"/>
      <c r="AED390" s="6"/>
      <c r="AEE390" s="6"/>
      <c r="AEF390" s="6"/>
      <c r="AEG390" s="6"/>
      <c r="AEH390" s="6"/>
      <c r="AEI390" s="6"/>
      <c r="AEJ390" s="6"/>
      <c r="AEK390" s="6"/>
      <c r="AEL390" s="6"/>
      <c r="AEM390" s="6"/>
      <c r="AEN390" s="6"/>
      <c r="AEO390" s="6"/>
      <c r="AEP390" s="6"/>
      <c r="AEQ390" s="6"/>
      <c r="AER390" s="6"/>
      <c r="AES390" s="6"/>
      <c r="AET390" s="6"/>
      <c r="AEU390" s="6"/>
      <c r="AEV390" s="6"/>
      <c r="AEW390" s="6"/>
      <c r="AEX390" s="6"/>
      <c r="AEY390" s="6"/>
      <c r="AEZ390" s="6"/>
      <c r="AFA390" s="6"/>
      <c r="AFB390" s="6"/>
      <c r="AFC390" s="6"/>
      <c r="AFD390" s="6"/>
      <c r="AFE390" s="6"/>
      <c r="AFF390" s="6"/>
      <c r="AFG390" s="6"/>
      <c r="AFH390" s="6"/>
      <c r="AFI390" s="6"/>
      <c r="AFJ390" s="6"/>
      <c r="AFK390" s="6"/>
      <c r="AFL390" s="6"/>
      <c r="AFM390" s="6"/>
      <c r="AFN390" s="6"/>
      <c r="AFO390" s="6"/>
      <c r="AFP390" s="6"/>
      <c r="AFQ390" s="6"/>
      <c r="AFR390" s="6"/>
      <c r="AFS390" s="6"/>
      <c r="AFT390" s="6"/>
      <c r="AFU390" s="6"/>
      <c r="AFV390" s="6"/>
      <c r="AFW390" s="6"/>
      <c r="AFX390" s="6"/>
      <c r="AFY390" s="6"/>
      <c r="AFZ390" s="6"/>
      <c r="AGA390" s="6"/>
      <c r="AGB390" s="6"/>
      <c r="AGC390" s="6"/>
      <c r="AGD390" s="6"/>
      <c r="AGE390" s="6"/>
      <c r="AGF390" s="6"/>
      <c r="AGG390" s="6"/>
      <c r="AGH390" s="6"/>
      <c r="AGI390" s="6"/>
      <c r="AGJ390" s="6"/>
      <c r="AGK390" s="6"/>
      <c r="AGL390" s="6"/>
      <c r="AGM390" s="6"/>
      <c r="AGN390" s="6"/>
      <c r="AGO390" s="6"/>
      <c r="AGP390" s="6"/>
      <c r="AGQ390" s="6"/>
      <c r="AGR390" s="6"/>
      <c r="AGS390" s="6"/>
      <c r="AGT390" s="6"/>
      <c r="AGU390" s="6"/>
      <c r="AGV390" s="6"/>
      <c r="AGW390" s="6"/>
      <c r="AGX390" s="6"/>
      <c r="AGY390" s="6"/>
      <c r="AGZ390" s="6"/>
      <c r="AHA390" s="6"/>
      <c r="AHB390" s="6"/>
      <c r="AHC390" s="6"/>
      <c r="AHD390" s="6"/>
      <c r="AHE390" s="6"/>
      <c r="AHF390" s="6"/>
      <c r="AHG390" s="6"/>
      <c r="AHH390" s="6"/>
      <c r="AHI390" s="6"/>
      <c r="AHJ390" s="6"/>
      <c r="AHK390" s="6"/>
      <c r="AHL390" s="6"/>
      <c r="AHM390" s="6"/>
      <c r="AHN390" s="6"/>
      <c r="AHO390" s="6"/>
      <c r="AHP390" s="6"/>
      <c r="AHQ390" s="6"/>
      <c r="AHR390" s="6"/>
      <c r="AHS390" s="6"/>
      <c r="AHT390" s="6"/>
      <c r="AHU390" s="6"/>
      <c r="AHV390" s="6"/>
      <c r="AHW390" s="6"/>
      <c r="AHX390" s="6"/>
      <c r="AHY390" s="6"/>
      <c r="AHZ390" s="6"/>
      <c r="AIA390" s="6"/>
      <c r="AIB390" s="6"/>
      <c r="AIC390" s="6"/>
      <c r="AID390" s="6"/>
      <c r="AIE390" s="6"/>
      <c r="AIF390" s="6"/>
      <c r="AIG390" s="6"/>
      <c r="AIH390" s="6"/>
      <c r="AII390" s="6"/>
      <c r="AIJ390" s="6"/>
      <c r="AIK390" s="6"/>
      <c r="AIL390" s="6"/>
      <c r="AIM390" s="6"/>
      <c r="AIN390" s="6"/>
      <c r="AIO390" s="6"/>
      <c r="AIP390" s="6"/>
      <c r="AIQ390" s="6"/>
      <c r="AIR390" s="6"/>
      <c r="AIS390" s="6"/>
      <c r="AIT390" s="6"/>
      <c r="AIU390" s="6"/>
      <c r="AIV390" s="6"/>
      <c r="AIW390" s="6"/>
      <c r="AIX390" s="6"/>
      <c r="AIY390" s="6"/>
      <c r="AIZ390" s="6"/>
      <c r="AJA390" s="6"/>
      <c r="AJB390" s="6"/>
      <c r="AJC390" s="6"/>
      <c r="AJD390" s="6"/>
      <c r="AJE390" s="6"/>
      <c r="AJF390" s="6"/>
      <c r="AJG390" s="6"/>
      <c r="AJH390" s="6"/>
      <c r="AJI390" s="6"/>
      <c r="AJJ390" s="6"/>
      <c r="AJK390" s="6"/>
      <c r="AJL390" s="6"/>
      <c r="AJM390" s="6"/>
      <c r="AJN390" s="6"/>
      <c r="AJO390" s="6"/>
      <c r="AJP390" s="6"/>
      <c r="AJQ390" s="6"/>
      <c r="AJR390" s="6"/>
      <c r="AJS390" s="6"/>
      <c r="AJT390" s="6"/>
      <c r="AJU390" s="6"/>
      <c r="AJV390" s="6"/>
      <c r="AJW390" s="6"/>
      <c r="AJX390" s="6"/>
      <c r="AJY390" s="6"/>
      <c r="AJZ390" s="6"/>
      <c r="AKA390" s="6"/>
      <c r="AKB390" s="6"/>
      <c r="AKC390" s="6"/>
      <c r="AKD390" s="6"/>
      <c r="AKE390" s="6"/>
      <c r="AKF390" s="6"/>
      <c r="AKG390" s="6"/>
      <c r="AKH390" s="6"/>
      <c r="AKI390" s="6"/>
      <c r="AKJ390" s="6"/>
      <c r="AKK390" s="6"/>
      <c r="AKL390" s="6"/>
      <c r="AKM390" s="6"/>
      <c r="AKN390" s="6"/>
      <c r="AKO390" s="6"/>
      <c r="AKP390" s="6"/>
      <c r="AKQ390" s="6"/>
      <c r="AKR390" s="6"/>
      <c r="AKS390" s="6"/>
      <c r="AKT390" s="6"/>
      <c r="AKU390" s="6"/>
      <c r="AKV390" s="6"/>
      <c r="AKW390" s="6"/>
      <c r="AKX390" s="6"/>
      <c r="AKY390" s="6"/>
      <c r="AKZ390" s="6"/>
      <c r="ALA390" s="6"/>
      <c r="ALB390" s="6"/>
      <c r="ALC390" s="6"/>
      <c r="ALD390" s="6"/>
      <c r="ALE390" s="6"/>
      <c r="ALF390" s="6"/>
      <c r="ALG390" s="6"/>
      <c r="ALH390" s="6"/>
      <c r="ALI390" s="6"/>
      <c r="ALJ390" s="6"/>
      <c r="ALK390" s="6"/>
      <c r="ALL390" s="6"/>
      <c r="ALM390" s="6"/>
      <c r="ALN390" s="6"/>
      <c r="ALO390" s="6"/>
      <c r="ALP390" s="6"/>
      <c r="ALQ390" s="6"/>
      <c r="ALR390" s="6"/>
      <c r="ALS390" s="6"/>
      <c r="ALT390" s="6"/>
      <c r="ALU390" s="6"/>
      <c r="ALV390" s="6"/>
      <c r="ALW390" s="6"/>
      <c r="ALX390" s="6"/>
      <c r="ALY390" s="6"/>
      <c r="ALZ390" s="6"/>
      <c r="AMA390" s="6"/>
      <c r="AMB390" s="6"/>
      <c r="AMC390" s="6"/>
      <c r="AMD390" s="6"/>
      <c r="AME390" s="6"/>
      <c r="AMF390" s="6"/>
      <c r="AMG390" s="6"/>
      <c r="AMH390" s="6"/>
      <c r="AMI390" s="6"/>
      <c r="AMJ390" s="6"/>
      <c r="AMK390" s="6"/>
      <c r="AML390" s="6"/>
      <c r="AMM390" s="6"/>
      <c r="AMN390" s="6"/>
      <c r="AMO390" s="6"/>
      <c r="AMP390" s="6"/>
      <c r="AMQ390" s="6"/>
      <c r="AMR390" s="6"/>
      <c r="AMS390" s="6"/>
      <c r="AMT390" s="6"/>
      <c r="AMU390" s="6"/>
      <c r="AMV390" s="6"/>
      <c r="AMW390" s="6"/>
      <c r="AMX390" s="6"/>
      <c r="AMY390" s="6"/>
      <c r="AMZ390" s="6"/>
      <c r="ANA390" s="6"/>
      <c r="ANB390" s="6"/>
      <c r="ANC390" s="6"/>
      <c r="AND390" s="6"/>
      <c r="ANE390" s="6"/>
      <c r="ANF390" s="6"/>
      <c r="ANG390" s="6"/>
      <c r="ANH390" s="6"/>
    </row>
    <row r="391" spans="3:1048" s="28" customFormat="1" x14ac:dyDescent="0.25">
      <c r="C391" s="6" t="str">
        <f t="shared" si="298"/>
        <v>US Craftmaster</v>
      </c>
      <c r="D391" s="6" t="str">
        <f t="shared" si="299"/>
        <v>HPHE2K50HD045VUN 120  (50 gal)</v>
      </c>
      <c r="E391" s="6">
        <f t="shared" si="266"/>
        <v>250713</v>
      </c>
      <c r="F391" s="60">
        <f t="shared" si="202"/>
        <v>50</v>
      </c>
      <c r="G391" s="6" t="str">
        <f t="shared" si="300"/>
        <v>AOSmithHPTU50</v>
      </c>
      <c r="H391" s="62">
        <v>0</v>
      </c>
      <c r="I391" s="60">
        <v>1</v>
      </c>
      <c r="J391" s="61">
        <f t="shared" ref="J391:J411" si="331">IF(H391&gt;0,AB391,0)</f>
        <v>0</v>
      </c>
      <c r="K391" s="61">
        <f t="shared" ref="K391:K406" si="332">IF(I391&gt;0,AD391,0)</f>
        <v>2.9</v>
      </c>
      <c r="L391" s="127">
        <f t="shared" si="327"/>
        <v>0</v>
      </c>
      <c r="M391" s="169" t="str">
        <f t="shared" si="267"/>
        <v>USCraftmasterHPHE2K50UN</v>
      </c>
      <c r="N391" s="97" t="s">
        <v>196</v>
      </c>
      <c r="O391" s="32">
        <v>3</v>
      </c>
      <c r="P391" s="81">
        <f t="shared" si="328"/>
        <v>25</v>
      </c>
      <c r="Q391" s="9" t="s">
        <v>49</v>
      </c>
      <c r="R391" s="68">
        <f t="shared" si="329"/>
        <v>7</v>
      </c>
      <c r="S391" s="68">
        <f t="shared" si="325"/>
        <v>250713</v>
      </c>
      <c r="T391" s="65" t="str">
        <f t="shared" si="317"/>
        <v>HPHE2K50HD045VUN 120  (50 gal)</v>
      </c>
      <c r="U391" s="168">
        <f t="shared" si="314"/>
        <v>1</v>
      </c>
      <c r="V391" s="10" t="s">
        <v>50</v>
      </c>
      <c r="W391" s="11">
        <v>50</v>
      </c>
      <c r="X391" s="30" t="s">
        <v>84</v>
      </c>
      <c r="Y391" s="86" t="s">
        <v>109</v>
      </c>
      <c r="Z391" s="91" t="str">
        <f t="shared" si="326"/>
        <v>AOSmithHPTU50</v>
      </c>
      <c r="AA391" s="126">
        <v>0</v>
      </c>
      <c r="AB391" s="40" t="s">
        <v>10</v>
      </c>
      <c r="AC391" s="47" t="s">
        <v>9</v>
      </c>
      <c r="AD391" s="160">
        <v>2.9</v>
      </c>
      <c r="AE391" s="48">
        <v>42545</v>
      </c>
      <c r="AF391" s="49" t="s">
        <v>83</v>
      </c>
      <c r="AG391" s="138" t="str">
        <f t="shared" si="330"/>
        <v>2,     250713,   "HPHE2K50HD045VUN 120  (50 gal)"</v>
      </c>
      <c r="AH391" s="140" t="str">
        <f t="shared" si="273"/>
        <v>USCraftmaster</v>
      </c>
      <c r="AI391" s="141" t="s">
        <v>711</v>
      </c>
      <c r="AJ391" s="166">
        <f t="shared" si="316"/>
        <v>1</v>
      </c>
      <c r="AK391" s="138" t="str">
        <f t="shared" si="265"/>
        <v xml:space="preserve">          case  HPHE2K50HD045VUN 120  (50 gal)   :   "USCraftmasterHPHE2K50UN"</v>
      </c>
      <c r="AL391"/>
      <c r="AM391"/>
      <c r="AN391"/>
      <c r="AO391"/>
      <c r="AP391"/>
      <c r="AQ391"/>
      <c r="AR391"/>
      <c r="AS391"/>
      <c r="AT391"/>
      <c r="AU391"/>
      <c r="AV391"/>
      <c r="AW391"/>
      <c r="AX391"/>
      <c r="AY391"/>
      <c r="AZ391"/>
      <c r="BA391"/>
      <c r="BB391"/>
      <c r="BC391"/>
      <c r="BD391"/>
      <c r="BE391"/>
      <c r="BF391"/>
      <c r="BG391"/>
      <c r="BH391"/>
      <c r="BI391"/>
      <c r="BJ391"/>
      <c r="BK391"/>
      <c r="BL391"/>
      <c r="BM391"/>
      <c r="BN391"/>
      <c r="BO391"/>
      <c r="BP391"/>
      <c r="BQ391"/>
      <c r="BR391"/>
      <c r="BS391"/>
      <c r="BT391"/>
      <c r="BU391"/>
      <c r="BV391"/>
      <c r="BW391"/>
      <c r="BX391"/>
      <c r="BY391"/>
      <c r="BZ391"/>
      <c r="CA391"/>
      <c r="CB391"/>
      <c r="CC391"/>
      <c r="CD391"/>
      <c r="CE391"/>
      <c r="CF391"/>
      <c r="CG391"/>
      <c r="CH391"/>
      <c r="CI391"/>
      <c r="CJ391"/>
      <c r="CK391"/>
      <c r="CL391"/>
      <c r="CM391"/>
      <c r="CN391"/>
      <c r="CO391"/>
      <c r="CP391"/>
      <c r="CQ391"/>
      <c r="CR391"/>
      <c r="CS391"/>
      <c r="CT391"/>
      <c r="CU391"/>
      <c r="CV391"/>
      <c r="CW391"/>
      <c r="CX391"/>
      <c r="CY391"/>
      <c r="CZ391"/>
      <c r="DA391"/>
      <c r="DB391"/>
      <c r="DC391"/>
      <c r="DD391"/>
      <c r="DE391"/>
      <c r="DF391"/>
      <c r="DG391"/>
      <c r="DH391"/>
      <c r="DI391"/>
      <c r="DJ391"/>
      <c r="DK391"/>
      <c r="DL391"/>
      <c r="DM391"/>
      <c r="DN391"/>
      <c r="DO391"/>
      <c r="DP391"/>
      <c r="DQ391"/>
      <c r="DR391"/>
      <c r="DS391"/>
      <c r="DT391"/>
      <c r="DU391"/>
      <c r="DV391"/>
      <c r="DW391"/>
      <c r="DX391"/>
      <c r="DY391"/>
      <c r="DZ391"/>
      <c r="EA391"/>
      <c r="EB391"/>
      <c r="EC391"/>
      <c r="ED391"/>
      <c r="EE391"/>
      <c r="EF391"/>
      <c r="EG391"/>
      <c r="EH391"/>
      <c r="EI391"/>
      <c r="EJ391"/>
      <c r="EK391"/>
      <c r="EL391"/>
      <c r="EM391"/>
      <c r="EN391"/>
      <c r="EO391"/>
      <c r="EP391"/>
      <c r="EQ391"/>
      <c r="ER391"/>
      <c r="ES391"/>
      <c r="ET391"/>
      <c r="EU391"/>
      <c r="EV391"/>
      <c r="EW391"/>
      <c r="EX391"/>
      <c r="EY391"/>
      <c r="EZ391"/>
      <c r="FA391"/>
      <c r="FB391"/>
      <c r="FC391"/>
      <c r="FD391"/>
      <c r="FE391"/>
      <c r="FF391"/>
      <c r="FG391"/>
      <c r="FH391"/>
      <c r="FI391"/>
      <c r="FJ391"/>
      <c r="FK391"/>
      <c r="FL391"/>
      <c r="FM391"/>
      <c r="FN391"/>
      <c r="FO391"/>
      <c r="FP391"/>
      <c r="FQ391"/>
      <c r="FR391"/>
      <c r="FS391"/>
      <c r="FT391"/>
      <c r="FU391"/>
      <c r="FV391"/>
      <c r="FW391"/>
      <c r="FX391"/>
      <c r="FY391"/>
      <c r="FZ391"/>
      <c r="GA391"/>
      <c r="GB391"/>
      <c r="GC391"/>
      <c r="GD391"/>
      <c r="GE391"/>
      <c r="GF391"/>
      <c r="GG391"/>
      <c r="GH391"/>
      <c r="GI391"/>
      <c r="GJ391"/>
      <c r="GK391"/>
      <c r="GL391"/>
      <c r="GM391"/>
      <c r="GN391"/>
      <c r="GO391"/>
      <c r="GP391"/>
      <c r="GQ391"/>
      <c r="GR391"/>
      <c r="GS391"/>
      <c r="GT391"/>
      <c r="GU391"/>
      <c r="GV391"/>
      <c r="GW391"/>
      <c r="GX391"/>
      <c r="GY391"/>
      <c r="GZ391"/>
      <c r="HA391"/>
      <c r="HB391"/>
      <c r="HC391"/>
      <c r="HD391"/>
      <c r="HE391"/>
      <c r="HF391"/>
      <c r="HG391"/>
      <c r="HH391"/>
      <c r="HI391"/>
      <c r="HJ391"/>
      <c r="HK391"/>
      <c r="HL391"/>
      <c r="HM391"/>
      <c r="HN391"/>
      <c r="HO391"/>
      <c r="HP391"/>
      <c r="HQ391"/>
      <c r="HR391"/>
      <c r="HS391"/>
      <c r="HT391"/>
      <c r="HU391"/>
      <c r="HV391"/>
      <c r="HW391"/>
      <c r="HX391"/>
      <c r="HY391"/>
      <c r="HZ391"/>
      <c r="IA391"/>
      <c r="IB391"/>
      <c r="IC391"/>
      <c r="ID391"/>
      <c r="IE391"/>
      <c r="IF391"/>
      <c r="IG391"/>
      <c r="IH391"/>
      <c r="II391"/>
      <c r="IJ391"/>
      <c r="IK391"/>
      <c r="IL391"/>
      <c r="IM391"/>
      <c r="IN391"/>
      <c r="IO391"/>
      <c r="IP391"/>
      <c r="IQ391"/>
      <c r="IR391"/>
      <c r="IS391"/>
      <c r="IT391"/>
      <c r="IU391"/>
      <c r="IV391"/>
      <c r="IW391"/>
      <c r="IX391"/>
      <c r="IY391"/>
      <c r="IZ391"/>
      <c r="JA391"/>
      <c r="JB391"/>
      <c r="JC391"/>
      <c r="JD391"/>
      <c r="JE391"/>
      <c r="JF391"/>
      <c r="JG391"/>
      <c r="JH391"/>
      <c r="JI391"/>
      <c r="JJ391"/>
      <c r="JK391"/>
      <c r="JL391"/>
      <c r="JM391"/>
      <c r="JN391"/>
      <c r="JO391"/>
      <c r="JP391"/>
      <c r="JQ391"/>
      <c r="JR391"/>
      <c r="JS391"/>
      <c r="JT391"/>
      <c r="JU391"/>
      <c r="JV391"/>
      <c r="JW391"/>
      <c r="JX391"/>
      <c r="JY391"/>
      <c r="JZ391"/>
      <c r="KA391"/>
      <c r="KB391"/>
      <c r="KC391"/>
      <c r="KD391"/>
      <c r="KE391"/>
      <c r="KF391"/>
      <c r="KG391"/>
      <c r="KH391"/>
      <c r="KI391"/>
      <c r="KJ391"/>
      <c r="KK391"/>
      <c r="KL391"/>
      <c r="KM391"/>
      <c r="KN391"/>
      <c r="KO391"/>
      <c r="KP391"/>
      <c r="KQ391"/>
      <c r="KR391"/>
      <c r="KS391"/>
      <c r="KT391"/>
      <c r="KU391"/>
      <c r="KV391"/>
      <c r="KW391"/>
      <c r="KX391"/>
      <c r="KY391"/>
      <c r="KZ391"/>
      <c r="LA391"/>
      <c r="LB391"/>
      <c r="LC391"/>
      <c r="LD391"/>
      <c r="LE391"/>
      <c r="LF391"/>
      <c r="LG391"/>
      <c r="LH391"/>
      <c r="LI391"/>
      <c r="LJ391"/>
      <c r="LK391"/>
      <c r="LL391"/>
      <c r="LM391"/>
      <c r="LN391"/>
      <c r="LO391"/>
      <c r="LP391"/>
      <c r="LQ391"/>
      <c r="LR391"/>
      <c r="LS391"/>
      <c r="LT391"/>
      <c r="LU391"/>
      <c r="LV391"/>
      <c r="LW391"/>
      <c r="LX391"/>
      <c r="LY391"/>
      <c r="LZ391"/>
      <c r="MA391"/>
      <c r="MB391"/>
      <c r="MC391"/>
      <c r="MD391"/>
      <c r="ME391"/>
      <c r="MF391"/>
      <c r="MG391"/>
      <c r="MH391"/>
      <c r="MI391"/>
      <c r="MJ391"/>
      <c r="MK391"/>
      <c r="ML391"/>
      <c r="MM391"/>
      <c r="MN391"/>
      <c r="MO391"/>
      <c r="MP391"/>
      <c r="MQ391"/>
      <c r="MR391"/>
      <c r="MS391"/>
      <c r="MT391"/>
      <c r="MU391"/>
      <c r="MV391"/>
      <c r="MW391"/>
      <c r="MX391"/>
      <c r="MY391"/>
      <c r="MZ391"/>
      <c r="NA391"/>
      <c r="NB391"/>
      <c r="NC391"/>
      <c r="ND391"/>
      <c r="NE391"/>
      <c r="NF391"/>
      <c r="NG391"/>
      <c r="NH391"/>
      <c r="NI391"/>
      <c r="NJ391"/>
      <c r="NK391"/>
      <c r="NL391"/>
      <c r="NM391"/>
      <c r="NN391"/>
      <c r="NO391"/>
      <c r="NP391"/>
      <c r="NQ391"/>
      <c r="NR391"/>
      <c r="NS391"/>
      <c r="NT391"/>
      <c r="NU391"/>
      <c r="NV391"/>
      <c r="NW391"/>
      <c r="NX391"/>
      <c r="NY391"/>
      <c r="NZ391"/>
      <c r="OA391"/>
      <c r="OB391"/>
      <c r="OC391"/>
      <c r="OD391"/>
      <c r="OE391"/>
      <c r="OF391"/>
      <c r="OG391"/>
      <c r="OH391"/>
      <c r="OI391"/>
      <c r="OJ391"/>
      <c r="OK391"/>
      <c r="OL391"/>
      <c r="OM391"/>
      <c r="ON391"/>
      <c r="OO391"/>
      <c r="OP391"/>
      <c r="OQ391"/>
      <c r="OR391"/>
      <c r="OS391"/>
      <c r="OT391"/>
      <c r="OU391"/>
      <c r="OV391"/>
      <c r="OW391"/>
      <c r="OX391"/>
      <c r="OY391"/>
      <c r="OZ391"/>
      <c r="PA391"/>
      <c r="PB391"/>
      <c r="PC391"/>
      <c r="PD391"/>
      <c r="PE391"/>
      <c r="PF391"/>
      <c r="PG391"/>
      <c r="PH391"/>
      <c r="PI391"/>
      <c r="PJ391"/>
      <c r="PK391"/>
      <c r="PL391"/>
      <c r="PM391"/>
      <c r="PN391"/>
      <c r="PO391"/>
      <c r="PP391"/>
      <c r="PQ391"/>
      <c r="PR391"/>
      <c r="PS391"/>
      <c r="PT391"/>
      <c r="PU391"/>
      <c r="PV391"/>
      <c r="PW391"/>
      <c r="PX391"/>
      <c r="PY391"/>
      <c r="PZ391"/>
      <c r="QA391"/>
      <c r="QB391"/>
      <c r="QC391"/>
      <c r="QD391"/>
      <c r="QE391"/>
      <c r="QF391"/>
      <c r="QG391"/>
      <c r="QH391"/>
      <c r="QI391"/>
      <c r="QJ391"/>
      <c r="QK391"/>
      <c r="QL391"/>
      <c r="QM391"/>
      <c r="QN391"/>
      <c r="QO391"/>
      <c r="QP391"/>
      <c r="QQ391"/>
      <c r="QR391"/>
      <c r="QS391"/>
      <c r="QT391"/>
      <c r="QU391"/>
      <c r="QV391"/>
      <c r="QW391"/>
      <c r="QX391"/>
      <c r="QY391"/>
      <c r="QZ391"/>
      <c r="RA391"/>
      <c r="RB391"/>
      <c r="RC391"/>
      <c r="RD391"/>
      <c r="RE391"/>
      <c r="RF391"/>
      <c r="RG391"/>
      <c r="RH391"/>
      <c r="RI391"/>
      <c r="RJ391"/>
      <c r="RK391"/>
      <c r="RL391"/>
      <c r="RM391"/>
      <c r="RN391"/>
      <c r="RO391"/>
      <c r="RP391"/>
      <c r="RQ391"/>
      <c r="RR391"/>
      <c r="RS391"/>
      <c r="RT391"/>
      <c r="RU391"/>
      <c r="RV391"/>
      <c r="RW391"/>
      <c r="RX391"/>
      <c r="RY391"/>
      <c r="RZ391"/>
      <c r="SA391"/>
      <c r="SB391"/>
      <c r="SC391"/>
      <c r="SD391"/>
      <c r="SE391"/>
      <c r="SF391"/>
      <c r="SG391"/>
      <c r="SH391"/>
      <c r="SI391"/>
      <c r="SJ391"/>
      <c r="SK391"/>
      <c r="SL391"/>
      <c r="SM391"/>
      <c r="SN391"/>
      <c r="SO391"/>
      <c r="SP391"/>
      <c r="SQ391"/>
      <c r="SR391"/>
      <c r="SS391"/>
      <c r="ST391"/>
      <c r="SU391"/>
      <c r="SV391"/>
      <c r="SW391"/>
      <c r="SX391"/>
      <c r="SY391"/>
      <c r="SZ391"/>
      <c r="TA391"/>
      <c r="TB391"/>
      <c r="TC391"/>
      <c r="TD391"/>
      <c r="TE391"/>
      <c r="TF391"/>
      <c r="TG391"/>
      <c r="TH391"/>
      <c r="TI391"/>
      <c r="TJ391"/>
      <c r="TK391"/>
      <c r="TL391"/>
      <c r="TM391"/>
      <c r="TN391"/>
      <c r="TO391"/>
      <c r="TP391"/>
      <c r="TQ391"/>
      <c r="TR391"/>
      <c r="TS391"/>
      <c r="TT391"/>
      <c r="TU391"/>
      <c r="TV391"/>
      <c r="TW391"/>
      <c r="TX391"/>
      <c r="TY391"/>
      <c r="TZ391"/>
      <c r="UA391"/>
      <c r="UB391"/>
      <c r="UC391"/>
      <c r="UD391"/>
      <c r="UE391"/>
      <c r="UF391"/>
      <c r="UG391"/>
      <c r="UH391"/>
      <c r="UI391"/>
      <c r="UJ391"/>
      <c r="UK391"/>
      <c r="UL391"/>
      <c r="UM391"/>
      <c r="UN391"/>
      <c r="UO391"/>
      <c r="UP391"/>
      <c r="UQ391"/>
      <c r="UR391"/>
      <c r="US391"/>
      <c r="UT391"/>
      <c r="UU391"/>
      <c r="UV391"/>
      <c r="UW391"/>
      <c r="UX391"/>
      <c r="UY391"/>
      <c r="UZ391"/>
      <c r="VA391"/>
      <c r="VB391"/>
      <c r="VC391"/>
      <c r="VD391"/>
      <c r="VE391"/>
      <c r="VF391"/>
      <c r="VG391"/>
      <c r="VH391"/>
      <c r="VI391"/>
      <c r="VJ391"/>
      <c r="VK391"/>
      <c r="VL391"/>
      <c r="VM391"/>
      <c r="VN391"/>
      <c r="VO391"/>
      <c r="VP391"/>
      <c r="VQ391"/>
      <c r="VR391"/>
      <c r="VS391"/>
      <c r="VT391"/>
      <c r="VU391"/>
      <c r="VV391"/>
      <c r="VW391"/>
      <c r="VX391"/>
      <c r="VY391"/>
      <c r="VZ391"/>
      <c r="WA391"/>
      <c r="WB391"/>
      <c r="WC391"/>
      <c r="WD391"/>
      <c r="WE391"/>
      <c r="WF391"/>
      <c r="WG391"/>
      <c r="WH391"/>
      <c r="WI391"/>
      <c r="WJ391"/>
      <c r="WK391"/>
      <c r="WL391"/>
      <c r="WM391"/>
      <c r="WN391"/>
      <c r="WO391"/>
      <c r="WP391"/>
      <c r="WQ391"/>
      <c r="WR391"/>
      <c r="WS391"/>
      <c r="WT391"/>
      <c r="WU391"/>
      <c r="WV391"/>
      <c r="WW391"/>
      <c r="WX391"/>
      <c r="WY391"/>
      <c r="WZ391"/>
      <c r="XA391"/>
      <c r="XB391"/>
      <c r="XC391"/>
      <c r="XD391"/>
      <c r="XE391"/>
      <c r="XF391"/>
      <c r="XG391"/>
      <c r="XH391"/>
      <c r="XI391"/>
      <c r="XJ391"/>
      <c r="XK391"/>
      <c r="XL391"/>
      <c r="XM391"/>
      <c r="XN391"/>
      <c r="XO391"/>
      <c r="XP391"/>
      <c r="XQ391"/>
      <c r="XR391"/>
      <c r="XS391"/>
      <c r="XT391"/>
      <c r="XU391"/>
      <c r="XV391"/>
      <c r="XW391"/>
      <c r="XX391"/>
      <c r="XY391"/>
      <c r="XZ391"/>
      <c r="YA391"/>
      <c r="YB391"/>
      <c r="YC391"/>
      <c r="YD391"/>
      <c r="YE391"/>
      <c r="YF391"/>
      <c r="YG391"/>
      <c r="YH391"/>
      <c r="YI391"/>
      <c r="YJ391"/>
      <c r="YK391"/>
      <c r="YL391"/>
      <c r="YM391"/>
      <c r="YN391"/>
      <c r="YO391"/>
      <c r="YP391"/>
      <c r="YQ391"/>
      <c r="YR391"/>
      <c r="YS391"/>
      <c r="YT391"/>
      <c r="YU391"/>
      <c r="YV391"/>
      <c r="YW391"/>
      <c r="YX391"/>
      <c r="YY391"/>
      <c r="YZ391"/>
      <c r="ZA391"/>
      <c r="ZB391"/>
      <c r="ZC391"/>
      <c r="ZD391"/>
      <c r="ZE391"/>
      <c r="ZF391"/>
      <c r="ZG391"/>
      <c r="ZH391"/>
      <c r="ZI391"/>
      <c r="ZJ391"/>
      <c r="ZK391"/>
      <c r="ZL391"/>
      <c r="ZM391"/>
      <c r="ZN391"/>
      <c r="ZO391"/>
      <c r="ZP391"/>
      <c r="ZQ391"/>
      <c r="ZR391"/>
      <c r="ZS391"/>
      <c r="ZT391"/>
      <c r="ZU391"/>
      <c r="ZV391"/>
      <c r="ZW391"/>
      <c r="ZX391"/>
      <c r="ZY391"/>
      <c r="ZZ391"/>
      <c r="AAA391"/>
      <c r="AAB391"/>
      <c r="AAC391"/>
      <c r="AAD391"/>
      <c r="AAE391"/>
      <c r="AAF391"/>
      <c r="AAG391"/>
      <c r="AAH391"/>
      <c r="AAI391"/>
      <c r="AAJ391"/>
      <c r="AAK391"/>
      <c r="AAL391"/>
      <c r="AAM391"/>
      <c r="AAN391"/>
      <c r="AAO391"/>
      <c r="AAP391"/>
      <c r="AAQ391"/>
      <c r="AAR391"/>
      <c r="AAS391"/>
      <c r="AAT391"/>
      <c r="AAU391"/>
      <c r="AAV391"/>
      <c r="AAW391"/>
      <c r="AAX391"/>
      <c r="AAY391"/>
      <c r="AAZ391"/>
      <c r="ABA391"/>
      <c r="ABB391"/>
      <c r="ABC391"/>
      <c r="ABD391"/>
      <c r="ABE391"/>
      <c r="ABF391"/>
      <c r="ABG391"/>
      <c r="ABH391"/>
      <c r="ABI391"/>
      <c r="ABJ391"/>
      <c r="ABK391"/>
      <c r="ABL391"/>
      <c r="ABM391"/>
      <c r="ABN391"/>
      <c r="ABO391"/>
      <c r="ABP391"/>
      <c r="ABQ391"/>
      <c r="ABR391"/>
      <c r="ABS391"/>
      <c r="ABT391"/>
      <c r="ABU391"/>
      <c r="ABV391"/>
      <c r="ABW391"/>
      <c r="ABX391"/>
      <c r="ABY391"/>
      <c r="ABZ391"/>
      <c r="ACA391"/>
      <c r="ACB391"/>
      <c r="ACC391"/>
      <c r="ACD391"/>
      <c r="ACE391"/>
      <c r="ACF391"/>
      <c r="ACG391"/>
      <c r="ACH391"/>
      <c r="ACI391"/>
      <c r="ACJ391"/>
      <c r="ACK391"/>
      <c r="ACL391"/>
      <c r="ACM391"/>
      <c r="ACN391"/>
      <c r="ACO391"/>
      <c r="ACP391"/>
      <c r="ACQ391"/>
      <c r="ACR391"/>
      <c r="ACS391"/>
      <c r="ACT391"/>
      <c r="ACU391"/>
      <c r="ACV391"/>
      <c r="ACW391"/>
      <c r="ACX391"/>
      <c r="ACY391"/>
      <c r="ACZ391"/>
      <c r="ADA391"/>
      <c r="ADB391"/>
      <c r="ADC391"/>
      <c r="ADD391"/>
      <c r="ADE391"/>
      <c r="ADF391"/>
      <c r="ADG391"/>
      <c r="ADH391"/>
      <c r="ADI391"/>
      <c r="ADJ391"/>
      <c r="ADK391"/>
      <c r="ADL391"/>
      <c r="ADM391"/>
      <c r="ADN391"/>
      <c r="ADO391"/>
      <c r="ADP391"/>
      <c r="ADQ391"/>
      <c r="ADR391"/>
      <c r="ADS391"/>
      <c r="ADT391"/>
      <c r="ADU391"/>
      <c r="ADV391"/>
      <c r="ADW391"/>
      <c r="ADX391"/>
      <c r="ADY391"/>
      <c r="ADZ391"/>
      <c r="AEA391"/>
      <c r="AEB391"/>
      <c r="AEC391"/>
      <c r="AED391"/>
      <c r="AEE391"/>
      <c r="AEF391"/>
      <c r="AEG391"/>
      <c r="AEH391"/>
      <c r="AEI391"/>
      <c r="AEJ391"/>
      <c r="AEK391"/>
      <c r="AEL391"/>
      <c r="AEM391"/>
      <c r="AEN391"/>
      <c r="AEO391"/>
      <c r="AEP391"/>
      <c r="AEQ391"/>
      <c r="AER391"/>
      <c r="AES391"/>
      <c r="AET391"/>
      <c r="AEU391"/>
      <c r="AEV391"/>
      <c r="AEW391"/>
      <c r="AEX391"/>
      <c r="AEY391"/>
      <c r="AEZ391"/>
      <c r="AFA391"/>
      <c r="AFB391"/>
      <c r="AFC391"/>
      <c r="AFD391"/>
      <c r="AFE391"/>
      <c r="AFF391"/>
      <c r="AFG391"/>
      <c r="AFH391"/>
      <c r="AFI391"/>
      <c r="AFJ391"/>
      <c r="AFK391"/>
      <c r="AFL391"/>
      <c r="AFM391"/>
      <c r="AFN391"/>
      <c r="AFO391"/>
      <c r="AFP391"/>
      <c r="AFQ391"/>
      <c r="AFR391"/>
      <c r="AFS391"/>
      <c r="AFT391"/>
      <c r="AFU391"/>
      <c r="AFV391"/>
      <c r="AFW391"/>
      <c r="AFX391"/>
      <c r="AFY391"/>
      <c r="AFZ391"/>
      <c r="AGA391"/>
      <c r="AGB391"/>
      <c r="AGC391"/>
      <c r="AGD391"/>
      <c r="AGE391"/>
      <c r="AGF391"/>
      <c r="AGG391"/>
      <c r="AGH391"/>
      <c r="AGI391"/>
      <c r="AGJ391"/>
      <c r="AGK391"/>
      <c r="AGL391"/>
      <c r="AGM391"/>
      <c r="AGN391"/>
      <c r="AGO391"/>
      <c r="AGP391"/>
      <c r="AGQ391"/>
      <c r="AGR391"/>
      <c r="AGS391"/>
      <c r="AGT391"/>
      <c r="AGU391"/>
      <c r="AGV391"/>
      <c r="AGW391"/>
      <c r="AGX391"/>
      <c r="AGY391"/>
      <c r="AGZ391"/>
      <c r="AHA391"/>
      <c r="AHB391"/>
      <c r="AHC391"/>
      <c r="AHD391"/>
      <c r="AHE391"/>
      <c r="AHF391"/>
      <c r="AHG391"/>
      <c r="AHH391"/>
      <c r="AHI391"/>
      <c r="AHJ391"/>
      <c r="AHK391"/>
      <c r="AHL391"/>
      <c r="AHM391"/>
      <c r="AHN391"/>
      <c r="AHO391"/>
      <c r="AHP391"/>
      <c r="AHQ391"/>
      <c r="AHR391"/>
      <c r="AHS391"/>
      <c r="AHT391"/>
      <c r="AHU391"/>
      <c r="AHV391"/>
      <c r="AHW391"/>
      <c r="AHX391"/>
      <c r="AHY391"/>
      <c r="AHZ391"/>
      <c r="AIA391"/>
      <c r="AIB391"/>
      <c r="AIC391"/>
      <c r="AID391"/>
      <c r="AIE391"/>
      <c r="AIF391"/>
      <c r="AIG391"/>
      <c r="AIH391"/>
      <c r="AII391"/>
      <c r="AIJ391"/>
      <c r="AIK391"/>
      <c r="AIL391"/>
      <c r="AIM391"/>
      <c r="AIN391"/>
      <c r="AIO391"/>
      <c r="AIP391"/>
      <c r="AIQ391"/>
      <c r="AIR391"/>
      <c r="AIS391"/>
      <c r="AIT391"/>
      <c r="AIU391"/>
      <c r="AIV391"/>
      <c r="AIW391"/>
      <c r="AIX391"/>
      <c r="AIY391"/>
      <c r="AIZ391"/>
      <c r="AJA391"/>
      <c r="AJB391"/>
      <c r="AJC391"/>
      <c r="AJD391"/>
      <c r="AJE391"/>
      <c r="AJF391"/>
      <c r="AJG391"/>
      <c r="AJH391"/>
      <c r="AJI391"/>
      <c r="AJJ391"/>
      <c r="AJK391"/>
      <c r="AJL391"/>
      <c r="AJM391"/>
      <c r="AJN391"/>
      <c r="AJO391"/>
      <c r="AJP391"/>
      <c r="AJQ391"/>
      <c r="AJR391"/>
      <c r="AJS391"/>
      <c r="AJT391"/>
      <c r="AJU391"/>
      <c r="AJV391"/>
      <c r="AJW391"/>
      <c r="AJX391"/>
      <c r="AJY391"/>
      <c r="AJZ391"/>
      <c r="AKA391"/>
      <c r="AKB391"/>
      <c r="AKC391"/>
      <c r="AKD391"/>
      <c r="AKE391"/>
      <c r="AKF391"/>
      <c r="AKG391"/>
      <c r="AKH391"/>
      <c r="AKI391"/>
      <c r="AKJ391"/>
      <c r="AKK391"/>
      <c r="AKL391"/>
      <c r="AKM391"/>
      <c r="AKN391"/>
      <c r="AKO391"/>
      <c r="AKP391"/>
      <c r="AKQ391"/>
      <c r="AKR391"/>
      <c r="AKS391"/>
      <c r="AKT391"/>
      <c r="AKU391"/>
      <c r="AKV391"/>
      <c r="AKW391"/>
      <c r="AKX391"/>
      <c r="AKY391"/>
      <c r="AKZ391"/>
      <c r="ALA391"/>
      <c r="ALB391"/>
      <c r="ALC391"/>
      <c r="ALD391"/>
      <c r="ALE391"/>
      <c r="ALF391"/>
      <c r="ALG391"/>
      <c r="ALH391"/>
      <c r="ALI391"/>
      <c r="ALJ391"/>
      <c r="ALK391"/>
      <c r="ALL391"/>
      <c r="ALM391"/>
      <c r="ALN391"/>
      <c r="ALO391"/>
      <c r="ALP391"/>
      <c r="ALQ391"/>
      <c r="ALR391"/>
      <c r="ALS391"/>
      <c r="ALT391"/>
      <c r="ALU391"/>
      <c r="ALV391"/>
      <c r="ALW391"/>
      <c r="ALX391"/>
      <c r="ALY391"/>
      <c r="ALZ391"/>
      <c r="AMA391"/>
      <c r="AMB391"/>
      <c r="AMC391"/>
      <c r="AMD391"/>
      <c r="AME391"/>
      <c r="AMF391"/>
      <c r="AMG391"/>
      <c r="AMH391"/>
      <c r="AMI391"/>
      <c r="AMJ391"/>
      <c r="AMK391"/>
      <c r="AML391"/>
      <c r="AMM391"/>
      <c r="AMN391"/>
      <c r="AMO391"/>
      <c r="AMP391"/>
      <c r="AMQ391"/>
      <c r="AMR391"/>
      <c r="AMS391"/>
      <c r="AMT391"/>
      <c r="AMU391"/>
      <c r="AMV391"/>
      <c r="AMW391"/>
      <c r="AMX391"/>
      <c r="AMY391"/>
      <c r="AMZ391"/>
      <c r="ANA391"/>
      <c r="ANB391"/>
      <c r="ANC391"/>
      <c r="AND391"/>
      <c r="ANE391"/>
      <c r="ANF391" s="6"/>
      <c r="ANG391" s="6"/>
      <c r="ANH391" s="6"/>
    </row>
    <row r="392" spans="3:1048" s="28" customFormat="1" x14ac:dyDescent="0.25">
      <c r="C392" s="6" t="str">
        <f t="shared" si="298"/>
        <v>US Craftmaster</v>
      </c>
      <c r="D392" s="6" t="str">
        <f t="shared" si="299"/>
        <v>HPHE2K66HD045VUN 120  (66 gal)</v>
      </c>
      <c r="E392" s="6">
        <f t="shared" si="266"/>
        <v>250814</v>
      </c>
      <c r="F392" s="60">
        <f t="shared" si="202"/>
        <v>66</v>
      </c>
      <c r="G392" s="6" t="str">
        <f t="shared" si="300"/>
        <v>AOSmithHPTU66</v>
      </c>
      <c r="H392" s="62">
        <v>0</v>
      </c>
      <c r="I392" s="60">
        <v>1</v>
      </c>
      <c r="J392" s="61">
        <f t="shared" si="331"/>
        <v>0</v>
      </c>
      <c r="K392" s="61">
        <f t="shared" si="332"/>
        <v>3.1</v>
      </c>
      <c r="L392" s="127">
        <f t="shared" si="327"/>
        <v>0</v>
      </c>
      <c r="M392" s="169" t="str">
        <f t="shared" si="267"/>
        <v>USCraftmasterHPHE2K66UN</v>
      </c>
      <c r="N392" s="97" t="s">
        <v>196</v>
      </c>
      <c r="O392" s="32">
        <v>3</v>
      </c>
      <c r="P392" s="81">
        <f t="shared" si="328"/>
        <v>25</v>
      </c>
      <c r="Q392" s="9" t="s">
        <v>49</v>
      </c>
      <c r="R392" s="68">
        <f t="shared" si="329"/>
        <v>8</v>
      </c>
      <c r="S392" s="68">
        <f t="shared" si="325"/>
        <v>250814</v>
      </c>
      <c r="T392" s="65" t="str">
        <f t="shared" si="317"/>
        <v>HPHE2K66HD045VUN 120  (66 gal)</v>
      </c>
      <c r="U392" s="168">
        <f t="shared" si="314"/>
        <v>1</v>
      </c>
      <c r="V392" s="10" t="s">
        <v>51</v>
      </c>
      <c r="W392" s="11">
        <v>66</v>
      </c>
      <c r="X392" s="30" t="s">
        <v>85</v>
      </c>
      <c r="Y392" s="86" t="s">
        <v>105</v>
      </c>
      <c r="Z392" s="91" t="str">
        <f t="shared" si="326"/>
        <v>AOSmithHPTU66</v>
      </c>
      <c r="AA392" s="126">
        <v>0</v>
      </c>
      <c r="AB392" s="40" t="s">
        <v>10</v>
      </c>
      <c r="AC392" s="47">
        <v>3</v>
      </c>
      <c r="AD392" s="160">
        <v>3.1</v>
      </c>
      <c r="AE392" s="48">
        <v>42545</v>
      </c>
      <c r="AF392" s="49" t="s">
        <v>83</v>
      </c>
      <c r="AG392" s="138" t="str">
        <f t="shared" si="330"/>
        <v>2,     250814,   "HPHE2K66HD045VUN 120  (66 gal)"</v>
      </c>
      <c r="AH392" s="140" t="str">
        <f t="shared" si="273"/>
        <v>USCraftmaster</v>
      </c>
      <c r="AI392" s="141" t="s">
        <v>712</v>
      </c>
      <c r="AJ392" s="166">
        <f t="shared" si="316"/>
        <v>1</v>
      </c>
      <c r="AK392" s="138" t="str">
        <f t="shared" ref="AK392:AK411" si="333">"          case  "&amp;D392&amp;"   :   """&amp;AI392&amp;""""</f>
        <v xml:space="preserve">          case  HPHE2K66HD045VUN 120  (66 gal)   :   "USCraftmasterHPHE2K66UN"</v>
      </c>
      <c r="AL392"/>
      <c r="AM392"/>
      <c r="AN392"/>
      <c r="AO392"/>
      <c r="AP392"/>
      <c r="AQ392"/>
      <c r="AR392"/>
      <c r="AS392"/>
      <c r="AT392"/>
      <c r="AU392"/>
      <c r="AV392"/>
      <c r="AW392"/>
      <c r="AX392"/>
      <c r="AY392"/>
      <c r="AZ392"/>
      <c r="BA392"/>
      <c r="BB392"/>
      <c r="BC392"/>
      <c r="BD392"/>
      <c r="BE392"/>
      <c r="BF392"/>
      <c r="BG392"/>
      <c r="BH392"/>
      <c r="BI392"/>
      <c r="BJ392"/>
      <c r="BK392"/>
      <c r="BL392"/>
      <c r="BM392"/>
      <c r="BN392"/>
      <c r="BO392"/>
      <c r="BP392"/>
      <c r="BQ392"/>
      <c r="BR392"/>
      <c r="BS392"/>
      <c r="BT392"/>
      <c r="BU392"/>
      <c r="BV392"/>
      <c r="BW392"/>
      <c r="BX392"/>
      <c r="BY392"/>
      <c r="BZ392"/>
      <c r="CA392"/>
      <c r="CB392"/>
      <c r="CC392"/>
      <c r="CD392"/>
      <c r="CE392"/>
      <c r="CF392"/>
      <c r="CG392"/>
      <c r="CH392"/>
      <c r="CI392"/>
      <c r="CJ392"/>
      <c r="CK392"/>
      <c r="CL392"/>
      <c r="CM392"/>
      <c r="CN392"/>
      <c r="CO392"/>
      <c r="CP392"/>
      <c r="CQ392"/>
      <c r="CR392"/>
      <c r="CS392"/>
      <c r="CT392"/>
      <c r="CU392"/>
      <c r="CV392"/>
      <c r="CW392"/>
      <c r="CX392"/>
      <c r="CY392"/>
      <c r="CZ392"/>
      <c r="DA392"/>
      <c r="DB392"/>
      <c r="DC392"/>
      <c r="DD392"/>
      <c r="DE392"/>
      <c r="DF392"/>
      <c r="DG392"/>
      <c r="DH392"/>
      <c r="DI392"/>
      <c r="DJ392"/>
      <c r="DK392"/>
      <c r="DL392"/>
      <c r="DM392"/>
      <c r="DN392"/>
      <c r="DO392"/>
      <c r="DP392"/>
      <c r="DQ392"/>
      <c r="DR392"/>
      <c r="DS392"/>
      <c r="DT392"/>
      <c r="DU392"/>
      <c r="DV392"/>
      <c r="DW392"/>
      <c r="DX392"/>
      <c r="DY392"/>
      <c r="DZ392"/>
      <c r="EA392"/>
      <c r="EB392"/>
      <c r="EC392"/>
      <c r="ED392"/>
      <c r="EE392"/>
      <c r="EF392"/>
      <c r="EG392"/>
      <c r="EH392"/>
      <c r="EI392"/>
      <c r="EJ392"/>
      <c r="EK392"/>
      <c r="EL392"/>
      <c r="EM392"/>
      <c r="EN392"/>
      <c r="EO392"/>
      <c r="EP392"/>
      <c r="EQ392"/>
      <c r="ER392"/>
      <c r="ES392"/>
      <c r="ET392"/>
      <c r="EU392"/>
      <c r="EV392"/>
      <c r="EW392"/>
      <c r="EX392"/>
      <c r="EY392"/>
      <c r="EZ392"/>
      <c r="FA392"/>
      <c r="FB392"/>
      <c r="FC392"/>
      <c r="FD392"/>
      <c r="FE392"/>
      <c r="FF392"/>
      <c r="FG392"/>
      <c r="FH392"/>
      <c r="FI392"/>
      <c r="FJ392"/>
      <c r="FK392"/>
      <c r="FL392"/>
      <c r="FM392"/>
      <c r="FN392"/>
      <c r="FO392"/>
      <c r="FP392"/>
      <c r="FQ392"/>
      <c r="FR392"/>
      <c r="FS392"/>
      <c r="FT392"/>
      <c r="FU392"/>
      <c r="FV392"/>
      <c r="FW392"/>
      <c r="FX392"/>
      <c r="FY392"/>
      <c r="FZ392"/>
      <c r="GA392"/>
      <c r="GB392"/>
      <c r="GC392"/>
      <c r="GD392"/>
      <c r="GE392"/>
      <c r="GF392"/>
      <c r="GG392"/>
      <c r="GH392"/>
      <c r="GI392"/>
      <c r="GJ392"/>
      <c r="GK392"/>
      <c r="GL392"/>
      <c r="GM392"/>
      <c r="GN392"/>
      <c r="GO392"/>
      <c r="GP392"/>
      <c r="GQ392"/>
      <c r="GR392"/>
      <c r="GS392"/>
      <c r="GT392"/>
      <c r="GU392"/>
      <c r="GV392"/>
      <c r="GW392"/>
      <c r="GX392"/>
      <c r="GY392"/>
      <c r="GZ392"/>
      <c r="HA392"/>
      <c r="HB392"/>
      <c r="HC392"/>
      <c r="HD392"/>
      <c r="HE392"/>
      <c r="HF392"/>
      <c r="HG392"/>
      <c r="HH392"/>
      <c r="HI392"/>
      <c r="HJ392"/>
      <c r="HK392"/>
      <c r="HL392"/>
      <c r="HM392"/>
      <c r="HN392"/>
      <c r="HO392"/>
      <c r="HP392"/>
      <c r="HQ392"/>
      <c r="HR392"/>
      <c r="HS392"/>
      <c r="HT392"/>
      <c r="HU392"/>
      <c r="HV392"/>
      <c r="HW392"/>
      <c r="HX392"/>
      <c r="HY392"/>
      <c r="HZ392"/>
      <c r="IA392"/>
      <c r="IB392"/>
      <c r="IC392"/>
      <c r="ID392"/>
      <c r="IE392"/>
      <c r="IF392"/>
      <c r="IG392"/>
      <c r="IH392"/>
      <c r="II392"/>
      <c r="IJ392"/>
      <c r="IK392"/>
      <c r="IL392"/>
      <c r="IM392"/>
      <c r="IN392"/>
      <c r="IO392"/>
      <c r="IP392"/>
      <c r="IQ392"/>
      <c r="IR392"/>
      <c r="IS392"/>
      <c r="IT392"/>
      <c r="IU392"/>
      <c r="IV392"/>
      <c r="IW392"/>
      <c r="IX392"/>
      <c r="IY392"/>
      <c r="IZ392"/>
      <c r="JA392"/>
      <c r="JB392"/>
      <c r="JC392"/>
      <c r="JD392"/>
      <c r="JE392"/>
      <c r="JF392"/>
      <c r="JG392"/>
      <c r="JH392"/>
      <c r="JI392"/>
      <c r="JJ392"/>
      <c r="JK392"/>
      <c r="JL392"/>
      <c r="JM392"/>
      <c r="JN392"/>
      <c r="JO392"/>
      <c r="JP392"/>
      <c r="JQ392"/>
      <c r="JR392"/>
      <c r="JS392"/>
      <c r="JT392"/>
      <c r="JU392"/>
      <c r="JV392"/>
      <c r="JW392"/>
      <c r="JX392"/>
      <c r="JY392"/>
      <c r="JZ392"/>
      <c r="KA392"/>
      <c r="KB392"/>
      <c r="KC392"/>
      <c r="KD392"/>
      <c r="KE392"/>
      <c r="KF392"/>
      <c r="KG392"/>
      <c r="KH392"/>
      <c r="KI392"/>
      <c r="KJ392"/>
      <c r="KK392"/>
      <c r="KL392"/>
      <c r="KM392"/>
      <c r="KN392"/>
      <c r="KO392"/>
      <c r="KP392"/>
      <c r="KQ392"/>
      <c r="KR392"/>
      <c r="KS392"/>
      <c r="KT392"/>
      <c r="KU392"/>
      <c r="KV392"/>
      <c r="KW392"/>
      <c r="KX392"/>
      <c r="KY392"/>
      <c r="KZ392"/>
      <c r="LA392"/>
      <c r="LB392"/>
      <c r="LC392"/>
      <c r="LD392"/>
      <c r="LE392"/>
      <c r="LF392"/>
      <c r="LG392"/>
      <c r="LH392"/>
      <c r="LI392"/>
      <c r="LJ392"/>
      <c r="LK392"/>
      <c r="LL392"/>
      <c r="LM392"/>
      <c r="LN392"/>
      <c r="LO392"/>
      <c r="LP392"/>
      <c r="LQ392"/>
      <c r="LR392"/>
      <c r="LS392"/>
      <c r="LT392"/>
      <c r="LU392"/>
      <c r="LV392"/>
      <c r="LW392"/>
      <c r="LX392"/>
      <c r="LY392"/>
      <c r="LZ392"/>
      <c r="MA392"/>
      <c r="MB392"/>
      <c r="MC392"/>
      <c r="MD392"/>
      <c r="ME392"/>
      <c r="MF392"/>
      <c r="MG392"/>
      <c r="MH392"/>
      <c r="MI392"/>
      <c r="MJ392"/>
      <c r="MK392"/>
      <c r="ML392"/>
      <c r="MM392"/>
      <c r="MN392"/>
      <c r="MO392"/>
      <c r="MP392"/>
      <c r="MQ392"/>
      <c r="MR392"/>
      <c r="MS392"/>
      <c r="MT392"/>
      <c r="MU392"/>
      <c r="MV392"/>
      <c r="MW392"/>
      <c r="MX392"/>
      <c r="MY392"/>
      <c r="MZ392"/>
      <c r="NA392"/>
      <c r="NB392"/>
      <c r="NC392"/>
      <c r="ND392"/>
      <c r="NE392"/>
      <c r="NF392"/>
      <c r="NG392"/>
      <c r="NH392"/>
      <c r="NI392"/>
      <c r="NJ392"/>
      <c r="NK392"/>
      <c r="NL392"/>
      <c r="NM392"/>
      <c r="NN392"/>
      <c r="NO392"/>
      <c r="NP392"/>
      <c r="NQ392"/>
      <c r="NR392"/>
      <c r="NS392"/>
      <c r="NT392"/>
      <c r="NU392"/>
      <c r="NV392"/>
      <c r="NW392"/>
      <c r="NX392"/>
      <c r="NY392"/>
      <c r="NZ392"/>
      <c r="OA392"/>
      <c r="OB392"/>
      <c r="OC392"/>
      <c r="OD392"/>
      <c r="OE392"/>
      <c r="OF392"/>
      <c r="OG392"/>
      <c r="OH392"/>
      <c r="OI392"/>
      <c r="OJ392"/>
      <c r="OK392"/>
      <c r="OL392"/>
      <c r="OM392"/>
      <c r="ON392"/>
      <c r="OO392"/>
      <c r="OP392"/>
      <c r="OQ392"/>
      <c r="OR392"/>
      <c r="OS392"/>
      <c r="OT392"/>
      <c r="OU392"/>
      <c r="OV392"/>
      <c r="OW392"/>
      <c r="OX392"/>
      <c r="OY392"/>
      <c r="OZ392"/>
      <c r="PA392"/>
      <c r="PB392"/>
      <c r="PC392"/>
      <c r="PD392"/>
      <c r="PE392"/>
      <c r="PF392"/>
      <c r="PG392"/>
      <c r="PH392"/>
      <c r="PI392"/>
      <c r="PJ392"/>
      <c r="PK392"/>
      <c r="PL392"/>
      <c r="PM392"/>
      <c r="PN392"/>
      <c r="PO392"/>
      <c r="PP392"/>
      <c r="PQ392"/>
      <c r="PR392"/>
      <c r="PS392"/>
      <c r="PT392"/>
      <c r="PU392"/>
      <c r="PV392"/>
      <c r="PW392"/>
      <c r="PX392"/>
      <c r="PY392"/>
      <c r="PZ392"/>
      <c r="QA392"/>
      <c r="QB392"/>
      <c r="QC392"/>
      <c r="QD392"/>
      <c r="QE392"/>
      <c r="QF392"/>
      <c r="QG392"/>
      <c r="QH392"/>
      <c r="QI392"/>
      <c r="QJ392"/>
      <c r="QK392"/>
      <c r="QL392"/>
      <c r="QM392"/>
      <c r="QN392"/>
      <c r="QO392"/>
      <c r="QP392"/>
      <c r="QQ392"/>
      <c r="QR392"/>
      <c r="QS392"/>
      <c r="QT392"/>
      <c r="QU392"/>
      <c r="QV392"/>
      <c r="QW392"/>
      <c r="QX392"/>
      <c r="QY392"/>
      <c r="QZ392"/>
      <c r="RA392"/>
      <c r="RB392"/>
      <c r="RC392"/>
      <c r="RD392"/>
      <c r="RE392"/>
      <c r="RF392"/>
      <c r="RG392"/>
      <c r="RH392"/>
      <c r="RI392"/>
      <c r="RJ392"/>
      <c r="RK392"/>
      <c r="RL392"/>
      <c r="RM392"/>
      <c r="RN392"/>
      <c r="RO392"/>
      <c r="RP392"/>
      <c r="RQ392"/>
      <c r="RR392"/>
      <c r="RS392"/>
      <c r="RT392"/>
      <c r="RU392"/>
      <c r="RV392"/>
      <c r="RW392"/>
      <c r="RX392"/>
      <c r="RY392"/>
      <c r="RZ392"/>
      <c r="SA392"/>
      <c r="SB392"/>
      <c r="SC392"/>
      <c r="SD392"/>
      <c r="SE392"/>
      <c r="SF392"/>
      <c r="SG392"/>
      <c r="SH392"/>
      <c r="SI392"/>
      <c r="SJ392"/>
      <c r="SK392"/>
      <c r="SL392"/>
      <c r="SM392"/>
      <c r="SN392"/>
      <c r="SO392"/>
      <c r="SP392"/>
      <c r="SQ392"/>
      <c r="SR392"/>
      <c r="SS392"/>
      <c r="ST392"/>
      <c r="SU392"/>
      <c r="SV392"/>
      <c r="SW392"/>
      <c r="SX392"/>
      <c r="SY392"/>
      <c r="SZ392"/>
      <c r="TA392"/>
      <c r="TB392"/>
      <c r="TC392"/>
      <c r="TD392"/>
      <c r="TE392"/>
      <c r="TF392"/>
      <c r="TG392"/>
      <c r="TH392"/>
      <c r="TI392"/>
      <c r="TJ392"/>
      <c r="TK392"/>
      <c r="TL392"/>
      <c r="TM392"/>
      <c r="TN392"/>
      <c r="TO392"/>
      <c r="TP392"/>
      <c r="TQ392"/>
      <c r="TR392"/>
      <c r="TS392"/>
      <c r="TT392"/>
      <c r="TU392"/>
      <c r="TV392"/>
      <c r="TW392"/>
      <c r="TX392"/>
      <c r="TY392"/>
      <c r="TZ392"/>
      <c r="UA392"/>
      <c r="UB392"/>
      <c r="UC392"/>
      <c r="UD392"/>
      <c r="UE392"/>
      <c r="UF392"/>
      <c r="UG392"/>
      <c r="UH392"/>
      <c r="UI392"/>
      <c r="UJ392"/>
      <c r="UK392"/>
      <c r="UL392"/>
      <c r="UM392"/>
      <c r="UN392"/>
      <c r="UO392"/>
      <c r="UP392"/>
      <c r="UQ392"/>
      <c r="UR392"/>
      <c r="US392"/>
      <c r="UT392"/>
      <c r="UU392"/>
      <c r="UV392"/>
      <c r="UW392"/>
      <c r="UX392"/>
      <c r="UY392"/>
      <c r="UZ392"/>
      <c r="VA392"/>
      <c r="VB392"/>
      <c r="VC392"/>
      <c r="VD392"/>
      <c r="VE392"/>
      <c r="VF392"/>
      <c r="VG392"/>
      <c r="VH392"/>
      <c r="VI392"/>
      <c r="VJ392"/>
      <c r="VK392"/>
      <c r="VL392"/>
      <c r="VM392"/>
      <c r="VN392"/>
      <c r="VO392"/>
      <c r="VP392"/>
      <c r="VQ392"/>
      <c r="VR392"/>
      <c r="VS392"/>
      <c r="VT392"/>
      <c r="VU392"/>
      <c r="VV392"/>
      <c r="VW392"/>
      <c r="VX392"/>
      <c r="VY392"/>
      <c r="VZ392"/>
      <c r="WA392"/>
      <c r="WB392"/>
      <c r="WC392"/>
      <c r="WD392"/>
      <c r="WE392"/>
      <c r="WF392"/>
      <c r="WG392"/>
      <c r="WH392"/>
      <c r="WI392"/>
      <c r="WJ392"/>
      <c r="WK392"/>
      <c r="WL392"/>
      <c r="WM392"/>
      <c r="WN392"/>
      <c r="WO392"/>
      <c r="WP392"/>
      <c r="WQ392"/>
      <c r="WR392"/>
      <c r="WS392"/>
      <c r="WT392"/>
      <c r="WU392"/>
      <c r="WV392"/>
      <c r="WW392"/>
      <c r="WX392"/>
      <c r="WY392"/>
      <c r="WZ392"/>
      <c r="XA392"/>
      <c r="XB392"/>
      <c r="XC392"/>
      <c r="XD392"/>
      <c r="XE392"/>
      <c r="XF392"/>
      <c r="XG392"/>
      <c r="XH392"/>
      <c r="XI392"/>
      <c r="XJ392"/>
      <c r="XK392"/>
      <c r="XL392"/>
      <c r="XM392"/>
      <c r="XN392"/>
      <c r="XO392"/>
      <c r="XP392"/>
      <c r="XQ392"/>
      <c r="XR392"/>
      <c r="XS392"/>
      <c r="XT392"/>
      <c r="XU392"/>
      <c r="XV392"/>
      <c r="XW392"/>
      <c r="XX392"/>
      <c r="XY392"/>
      <c r="XZ392"/>
      <c r="YA392"/>
      <c r="YB392"/>
      <c r="YC392"/>
      <c r="YD392"/>
      <c r="YE392"/>
      <c r="YF392"/>
      <c r="YG392"/>
      <c r="YH392"/>
      <c r="YI392"/>
      <c r="YJ392"/>
      <c r="YK392"/>
      <c r="YL392"/>
      <c r="YM392"/>
      <c r="YN392"/>
      <c r="YO392"/>
      <c r="YP392"/>
      <c r="YQ392"/>
      <c r="YR392"/>
      <c r="YS392"/>
      <c r="YT392"/>
      <c r="YU392"/>
      <c r="YV392"/>
      <c r="YW392"/>
      <c r="YX392"/>
      <c r="YY392"/>
      <c r="YZ392"/>
      <c r="ZA392"/>
      <c r="ZB392"/>
      <c r="ZC392"/>
      <c r="ZD392"/>
      <c r="ZE392"/>
      <c r="ZF392"/>
      <c r="ZG392"/>
      <c r="ZH392"/>
      <c r="ZI392"/>
      <c r="ZJ392"/>
      <c r="ZK392"/>
      <c r="ZL392"/>
      <c r="ZM392"/>
      <c r="ZN392"/>
      <c r="ZO392"/>
      <c r="ZP392"/>
      <c r="ZQ392"/>
      <c r="ZR392"/>
      <c r="ZS392"/>
      <c r="ZT392"/>
      <c r="ZU392"/>
      <c r="ZV392"/>
      <c r="ZW392"/>
      <c r="ZX392"/>
      <c r="ZY392"/>
      <c r="ZZ392"/>
      <c r="AAA392"/>
      <c r="AAB392"/>
      <c r="AAC392"/>
      <c r="AAD392"/>
      <c r="AAE392"/>
      <c r="AAF392"/>
      <c r="AAG392"/>
      <c r="AAH392"/>
      <c r="AAI392"/>
      <c r="AAJ392"/>
      <c r="AAK392"/>
      <c r="AAL392"/>
      <c r="AAM392"/>
      <c r="AAN392"/>
      <c r="AAO392"/>
      <c r="AAP392"/>
      <c r="AAQ392"/>
      <c r="AAR392"/>
      <c r="AAS392"/>
      <c r="AAT392"/>
      <c r="AAU392"/>
      <c r="AAV392"/>
      <c r="AAW392"/>
      <c r="AAX392"/>
      <c r="AAY392"/>
      <c r="AAZ392"/>
      <c r="ABA392"/>
      <c r="ABB392"/>
      <c r="ABC392"/>
      <c r="ABD392"/>
      <c r="ABE392"/>
      <c r="ABF392"/>
      <c r="ABG392"/>
      <c r="ABH392"/>
      <c r="ABI392"/>
      <c r="ABJ392"/>
      <c r="ABK392"/>
      <c r="ABL392"/>
      <c r="ABM392"/>
      <c r="ABN392"/>
      <c r="ABO392"/>
      <c r="ABP392"/>
      <c r="ABQ392"/>
      <c r="ABR392"/>
      <c r="ABS392"/>
      <c r="ABT392"/>
      <c r="ABU392"/>
      <c r="ABV392"/>
      <c r="ABW392"/>
      <c r="ABX392"/>
      <c r="ABY392"/>
      <c r="ABZ392"/>
      <c r="ACA392"/>
      <c r="ACB392"/>
      <c r="ACC392"/>
      <c r="ACD392"/>
      <c r="ACE392"/>
      <c r="ACF392"/>
      <c r="ACG392"/>
      <c r="ACH392"/>
      <c r="ACI392"/>
      <c r="ACJ392"/>
      <c r="ACK392"/>
      <c r="ACL392"/>
      <c r="ACM392"/>
      <c r="ACN392"/>
      <c r="ACO392"/>
      <c r="ACP392"/>
      <c r="ACQ392"/>
      <c r="ACR392"/>
      <c r="ACS392"/>
      <c r="ACT392"/>
      <c r="ACU392"/>
      <c r="ACV392"/>
      <c r="ACW392"/>
      <c r="ACX392"/>
      <c r="ACY392"/>
      <c r="ACZ392"/>
      <c r="ADA392"/>
      <c r="ADB392"/>
      <c r="ADC392"/>
      <c r="ADD392"/>
      <c r="ADE392"/>
      <c r="ADF392"/>
      <c r="ADG392"/>
      <c r="ADH392"/>
      <c r="ADI392"/>
      <c r="ADJ392"/>
      <c r="ADK392"/>
      <c r="ADL392"/>
      <c r="ADM392"/>
      <c r="ADN392"/>
      <c r="ADO392"/>
      <c r="ADP392"/>
      <c r="ADQ392"/>
      <c r="ADR392"/>
      <c r="ADS392"/>
      <c r="ADT392"/>
      <c r="ADU392"/>
      <c r="ADV392"/>
      <c r="ADW392"/>
      <c r="ADX392"/>
      <c r="ADY392"/>
      <c r="ADZ392"/>
      <c r="AEA392"/>
      <c r="AEB392"/>
      <c r="AEC392"/>
      <c r="AED392"/>
      <c r="AEE392"/>
      <c r="AEF392"/>
      <c r="AEG392"/>
      <c r="AEH392"/>
      <c r="AEI392"/>
      <c r="AEJ392"/>
      <c r="AEK392"/>
      <c r="AEL392"/>
      <c r="AEM392"/>
      <c r="AEN392"/>
      <c r="AEO392"/>
      <c r="AEP392"/>
      <c r="AEQ392"/>
      <c r="AER392"/>
      <c r="AES392"/>
      <c r="AET392"/>
      <c r="AEU392"/>
      <c r="AEV392"/>
      <c r="AEW392"/>
      <c r="AEX392"/>
      <c r="AEY392"/>
      <c r="AEZ392"/>
      <c r="AFA392"/>
      <c r="AFB392"/>
      <c r="AFC392"/>
      <c r="AFD392"/>
      <c r="AFE392"/>
      <c r="AFF392"/>
      <c r="AFG392"/>
      <c r="AFH392"/>
      <c r="AFI392"/>
      <c r="AFJ392"/>
      <c r="AFK392"/>
      <c r="AFL392"/>
      <c r="AFM392"/>
      <c r="AFN392"/>
      <c r="AFO392"/>
      <c r="AFP392"/>
      <c r="AFQ392"/>
      <c r="AFR392"/>
      <c r="AFS392"/>
      <c r="AFT392"/>
      <c r="AFU392"/>
      <c r="AFV392"/>
      <c r="AFW392"/>
      <c r="AFX392"/>
      <c r="AFY392"/>
      <c r="AFZ392"/>
      <c r="AGA392"/>
      <c r="AGB392"/>
      <c r="AGC392"/>
      <c r="AGD392"/>
      <c r="AGE392"/>
      <c r="AGF392"/>
      <c r="AGG392"/>
      <c r="AGH392"/>
      <c r="AGI392"/>
      <c r="AGJ392"/>
      <c r="AGK392"/>
      <c r="AGL392"/>
      <c r="AGM392"/>
      <c r="AGN392"/>
      <c r="AGO392"/>
      <c r="AGP392"/>
      <c r="AGQ392"/>
      <c r="AGR392"/>
      <c r="AGS392"/>
      <c r="AGT392"/>
      <c r="AGU392"/>
      <c r="AGV392"/>
      <c r="AGW392"/>
      <c r="AGX392"/>
      <c r="AGY392"/>
      <c r="AGZ392"/>
      <c r="AHA392"/>
      <c r="AHB392"/>
      <c r="AHC392"/>
      <c r="AHD392"/>
      <c r="AHE392"/>
      <c r="AHF392"/>
      <c r="AHG392"/>
      <c r="AHH392"/>
      <c r="AHI392"/>
      <c r="AHJ392"/>
      <c r="AHK392"/>
      <c r="AHL392"/>
      <c r="AHM392"/>
      <c r="AHN392"/>
      <c r="AHO392"/>
      <c r="AHP392"/>
      <c r="AHQ392"/>
      <c r="AHR392"/>
      <c r="AHS392"/>
      <c r="AHT392"/>
      <c r="AHU392"/>
      <c r="AHV392"/>
      <c r="AHW392"/>
      <c r="AHX392"/>
      <c r="AHY392"/>
      <c r="AHZ392"/>
      <c r="AIA392"/>
      <c r="AIB392"/>
      <c r="AIC392"/>
      <c r="AID392"/>
      <c r="AIE392"/>
      <c r="AIF392"/>
      <c r="AIG392"/>
      <c r="AIH392"/>
      <c r="AII392"/>
      <c r="AIJ392"/>
      <c r="AIK392"/>
      <c r="AIL392"/>
      <c r="AIM392"/>
      <c r="AIN392"/>
      <c r="AIO392"/>
      <c r="AIP392"/>
      <c r="AIQ392"/>
      <c r="AIR392"/>
      <c r="AIS392"/>
      <c r="AIT392"/>
      <c r="AIU392"/>
      <c r="AIV392"/>
      <c r="AIW392"/>
      <c r="AIX392"/>
      <c r="AIY392"/>
      <c r="AIZ392"/>
      <c r="AJA392"/>
      <c r="AJB392"/>
      <c r="AJC392"/>
      <c r="AJD392"/>
      <c r="AJE392"/>
      <c r="AJF392"/>
      <c r="AJG392"/>
      <c r="AJH392"/>
      <c r="AJI392"/>
      <c r="AJJ392"/>
      <c r="AJK392"/>
      <c r="AJL392"/>
      <c r="AJM392"/>
      <c r="AJN392"/>
      <c r="AJO392"/>
      <c r="AJP392"/>
      <c r="AJQ392"/>
      <c r="AJR392"/>
      <c r="AJS392"/>
      <c r="AJT392"/>
      <c r="AJU392"/>
      <c r="AJV392"/>
      <c r="AJW392"/>
      <c r="AJX392"/>
      <c r="AJY392"/>
      <c r="AJZ392"/>
      <c r="AKA392"/>
      <c r="AKB392"/>
      <c r="AKC392"/>
      <c r="AKD392"/>
      <c r="AKE392"/>
      <c r="AKF392"/>
      <c r="AKG392"/>
      <c r="AKH392"/>
      <c r="AKI392"/>
      <c r="AKJ392"/>
      <c r="AKK392"/>
      <c r="AKL392"/>
      <c r="AKM392"/>
      <c r="AKN392"/>
      <c r="AKO392"/>
      <c r="AKP392"/>
      <c r="AKQ392"/>
      <c r="AKR392"/>
      <c r="AKS392"/>
      <c r="AKT392"/>
      <c r="AKU392"/>
      <c r="AKV392"/>
      <c r="AKW392"/>
      <c r="AKX392"/>
      <c r="AKY392"/>
      <c r="AKZ392"/>
      <c r="ALA392"/>
      <c r="ALB392"/>
      <c r="ALC392"/>
      <c r="ALD392"/>
      <c r="ALE392"/>
      <c r="ALF392"/>
      <c r="ALG392"/>
      <c r="ALH392"/>
      <c r="ALI392"/>
      <c r="ALJ392"/>
      <c r="ALK392"/>
      <c r="ALL392"/>
      <c r="ALM392"/>
      <c r="ALN392"/>
      <c r="ALO392"/>
      <c r="ALP392"/>
      <c r="ALQ392"/>
      <c r="ALR392"/>
      <c r="ALS392"/>
      <c r="ALT392"/>
      <c r="ALU392"/>
      <c r="ALV392"/>
      <c r="ALW392"/>
      <c r="ALX392"/>
      <c r="ALY392"/>
      <c r="ALZ392"/>
      <c r="AMA392"/>
      <c r="AMB392"/>
      <c r="AMC392"/>
      <c r="AMD392"/>
      <c r="AME392"/>
      <c r="AMF392"/>
      <c r="AMG392"/>
      <c r="AMH392"/>
      <c r="AMI392"/>
      <c r="AMJ392"/>
      <c r="AMK392"/>
      <c r="AML392"/>
      <c r="AMM392"/>
      <c r="AMN392"/>
      <c r="AMO392"/>
      <c r="AMP392"/>
      <c r="AMQ392"/>
      <c r="AMR392"/>
      <c r="AMS392"/>
      <c r="AMT392"/>
      <c r="AMU392"/>
      <c r="AMV392"/>
      <c r="AMW392"/>
      <c r="AMX392"/>
      <c r="AMY392"/>
      <c r="AMZ392"/>
      <c r="ANA392"/>
      <c r="ANB392"/>
      <c r="ANC392"/>
      <c r="AND392"/>
      <c r="ANE392"/>
      <c r="ANF392" s="6"/>
      <c r="ANG392" s="6"/>
      <c r="ANH392" s="6"/>
    </row>
    <row r="393" spans="3:1048" s="28" customFormat="1" x14ac:dyDescent="0.25">
      <c r="C393" s="6" t="str">
        <f t="shared" si="298"/>
        <v>US Craftmaster</v>
      </c>
      <c r="D393" s="6" t="str">
        <f t="shared" si="299"/>
        <v>HPHE2K80HD045VUN 120  (80 gal)</v>
      </c>
      <c r="E393" s="6">
        <f t="shared" si="266"/>
        <v>250915</v>
      </c>
      <c r="F393" s="60">
        <f t="shared" si="202"/>
        <v>80</v>
      </c>
      <c r="G393" s="6" t="str">
        <f t="shared" si="300"/>
        <v>AOSmithHPTU80</v>
      </c>
      <c r="H393" s="62">
        <v>0</v>
      </c>
      <c r="I393" s="60">
        <v>1</v>
      </c>
      <c r="J393" s="61">
        <f t="shared" si="331"/>
        <v>0</v>
      </c>
      <c r="K393" s="61">
        <f t="shared" si="332"/>
        <v>2.9</v>
      </c>
      <c r="L393" s="127">
        <f t="shared" si="327"/>
        <v>0</v>
      </c>
      <c r="M393" s="169" t="str">
        <f t="shared" si="267"/>
        <v>USCraftmasterHPHE2K80UN</v>
      </c>
      <c r="N393" s="97" t="s">
        <v>196</v>
      </c>
      <c r="O393" s="32">
        <v>3</v>
      </c>
      <c r="P393" s="81">
        <f t="shared" si="328"/>
        <v>25</v>
      </c>
      <c r="Q393" s="9" t="s">
        <v>49</v>
      </c>
      <c r="R393" s="68">
        <f t="shared" si="329"/>
        <v>9</v>
      </c>
      <c r="S393" s="68">
        <f t="shared" si="325"/>
        <v>250915</v>
      </c>
      <c r="T393" s="65" t="str">
        <f t="shared" si="317"/>
        <v>HPHE2K80HD045VUN 120  (80 gal)</v>
      </c>
      <c r="U393" s="168">
        <f t="shared" si="314"/>
        <v>1</v>
      </c>
      <c r="V393" s="10" t="s">
        <v>52</v>
      </c>
      <c r="W393" s="11">
        <v>80</v>
      </c>
      <c r="X393" s="30" t="s">
        <v>86</v>
      </c>
      <c r="Y393" s="86" t="s">
        <v>106</v>
      </c>
      <c r="Z393" s="91" t="str">
        <f t="shared" si="326"/>
        <v>AOSmithHPTU80</v>
      </c>
      <c r="AA393" s="126">
        <v>0</v>
      </c>
      <c r="AB393" s="40" t="s">
        <v>10</v>
      </c>
      <c r="AC393" s="47" t="s">
        <v>15</v>
      </c>
      <c r="AD393" s="160">
        <v>2.9</v>
      </c>
      <c r="AE393" s="48">
        <v>42545</v>
      </c>
      <c r="AF393" s="49" t="s">
        <v>83</v>
      </c>
      <c r="AG393" s="138" t="str">
        <f t="shared" si="330"/>
        <v>2,     250915,   "HPHE2K80HD045VUN 120  (80 gal)"</v>
      </c>
      <c r="AH393" s="140" t="str">
        <f t="shared" si="273"/>
        <v>USCraftmaster</v>
      </c>
      <c r="AI393" s="141" t="s">
        <v>713</v>
      </c>
      <c r="AJ393" s="166">
        <f t="shared" si="316"/>
        <v>1</v>
      </c>
      <c r="AK393" s="138" t="str">
        <f t="shared" si="333"/>
        <v xml:space="preserve">          case  HPHE2K80HD045VUN 120  (80 gal)   :   "USCraftmasterHPHE2K80UN"</v>
      </c>
      <c r="AL393"/>
      <c r="AM393"/>
      <c r="AN393"/>
      <c r="AO393"/>
      <c r="AP393"/>
      <c r="AQ393"/>
      <c r="AR393"/>
      <c r="AS393"/>
      <c r="AT393"/>
      <c r="AU393"/>
      <c r="AV393"/>
      <c r="AW393"/>
      <c r="AX393"/>
      <c r="AY393"/>
      <c r="AZ393"/>
      <c r="BA393"/>
      <c r="BB393"/>
      <c r="BC393"/>
      <c r="BD393"/>
      <c r="BE393"/>
      <c r="BF393"/>
      <c r="BG393"/>
      <c r="BH393"/>
      <c r="BI393"/>
      <c r="BJ393"/>
      <c r="BK393"/>
      <c r="BL393"/>
      <c r="BM393"/>
      <c r="BN393"/>
      <c r="BO393"/>
      <c r="BP393"/>
      <c r="BQ393"/>
      <c r="BR393"/>
      <c r="BS393"/>
      <c r="BT393"/>
      <c r="BU393"/>
      <c r="BV393"/>
      <c r="BW393"/>
      <c r="BX393"/>
      <c r="BY393"/>
      <c r="BZ393"/>
      <c r="CA393"/>
      <c r="CB393"/>
      <c r="CC393"/>
      <c r="CD393"/>
      <c r="CE393"/>
      <c r="CF393"/>
      <c r="CG393"/>
      <c r="CH393"/>
      <c r="CI393"/>
      <c r="CJ393"/>
      <c r="CK393"/>
      <c r="CL393"/>
      <c r="CM393"/>
      <c r="CN393"/>
      <c r="CO393"/>
      <c r="CP393"/>
      <c r="CQ393"/>
      <c r="CR393"/>
      <c r="CS393"/>
      <c r="CT393"/>
      <c r="CU393"/>
      <c r="CV393"/>
      <c r="CW393"/>
      <c r="CX393"/>
      <c r="CY393"/>
      <c r="CZ393"/>
      <c r="DA393"/>
      <c r="DB393"/>
      <c r="DC393"/>
      <c r="DD393"/>
      <c r="DE393"/>
      <c r="DF393"/>
      <c r="DG393"/>
      <c r="DH393"/>
      <c r="DI393"/>
      <c r="DJ393"/>
      <c r="DK393"/>
      <c r="DL393"/>
      <c r="DM393"/>
      <c r="DN393"/>
      <c r="DO393"/>
      <c r="DP393"/>
      <c r="DQ393"/>
      <c r="DR393"/>
      <c r="DS393"/>
      <c r="DT393"/>
      <c r="DU393"/>
      <c r="DV393"/>
      <c r="DW393"/>
      <c r="DX393"/>
      <c r="DY393"/>
      <c r="DZ393"/>
      <c r="EA393"/>
      <c r="EB393"/>
      <c r="EC393"/>
      <c r="ED393"/>
      <c r="EE393"/>
      <c r="EF393"/>
      <c r="EG393"/>
      <c r="EH393"/>
      <c r="EI393"/>
      <c r="EJ393"/>
      <c r="EK393"/>
      <c r="EL393"/>
      <c r="EM393"/>
      <c r="EN393"/>
      <c r="EO393"/>
      <c r="EP393"/>
      <c r="EQ393"/>
      <c r="ER393"/>
      <c r="ES393"/>
      <c r="ET393"/>
      <c r="EU393"/>
      <c r="EV393"/>
      <c r="EW393"/>
      <c r="EX393"/>
      <c r="EY393"/>
      <c r="EZ393"/>
      <c r="FA393"/>
      <c r="FB393"/>
      <c r="FC393"/>
      <c r="FD393"/>
      <c r="FE393"/>
      <c r="FF393"/>
      <c r="FG393"/>
      <c r="FH393"/>
      <c r="FI393"/>
      <c r="FJ393"/>
      <c r="FK393"/>
      <c r="FL393"/>
      <c r="FM393"/>
      <c r="FN393"/>
      <c r="FO393"/>
      <c r="FP393"/>
      <c r="FQ393"/>
      <c r="FR393"/>
      <c r="FS393"/>
      <c r="FT393"/>
      <c r="FU393"/>
      <c r="FV393"/>
      <c r="FW393"/>
      <c r="FX393"/>
      <c r="FY393"/>
      <c r="FZ393"/>
      <c r="GA393"/>
      <c r="GB393"/>
      <c r="GC393"/>
      <c r="GD393"/>
      <c r="GE393"/>
      <c r="GF393"/>
      <c r="GG393"/>
      <c r="GH393"/>
      <c r="GI393"/>
      <c r="GJ393"/>
      <c r="GK393"/>
      <c r="GL393"/>
      <c r="GM393"/>
      <c r="GN393"/>
      <c r="GO393"/>
      <c r="GP393"/>
      <c r="GQ393"/>
      <c r="GR393"/>
      <c r="GS393"/>
      <c r="GT393"/>
      <c r="GU393"/>
      <c r="GV393"/>
      <c r="GW393"/>
      <c r="GX393"/>
      <c r="GY393"/>
      <c r="GZ393"/>
      <c r="HA393"/>
      <c r="HB393"/>
      <c r="HC393"/>
      <c r="HD393"/>
      <c r="HE393"/>
      <c r="HF393"/>
      <c r="HG393"/>
      <c r="HH393"/>
      <c r="HI393"/>
      <c r="HJ393"/>
      <c r="HK393"/>
      <c r="HL393"/>
      <c r="HM393"/>
      <c r="HN393"/>
      <c r="HO393"/>
      <c r="HP393"/>
      <c r="HQ393"/>
      <c r="HR393"/>
      <c r="HS393"/>
      <c r="HT393"/>
      <c r="HU393"/>
      <c r="HV393"/>
      <c r="HW393"/>
      <c r="HX393"/>
      <c r="HY393"/>
      <c r="HZ393"/>
      <c r="IA393"/>
      <c r="IB393"/>
      <c r="IC393"/>
      <c r="ID393"/>
      <c r="IE393"/>
      <c r="IF393"/>
      <c r="IG393"/>
      <c r="IH393"/>
      <c r="II393"/>
      <c r="IJ393"/>
      <c r="IK393"/>
      <c r="IL393"/>
      <c r="IM393"/>
      <c r="IN393"/>
      <c r="IO393"/>
      <c r="IP393"/>
      <c r="IQ393"/>
      <c r="IR393"/>
      <c r="IS393"/>
      <c r="IT393"/>
      <c r="IU393"/>
      <c r="IV393"/>
      <c r="IW393"/>
      <c r="IX393"/>
      <c r="IY393"/>
      <c r="IZ393"/>
      <c r="JA393"/>
      <c r="JB393"/>
      <c r="JC393"/>
      <c r="JD393"/>
      <c r="JE393"/>
      <c r="JF393"/>
      <c r="JG393"/>
      <c r="JH393"/>
      <c r="JI393"/>
      <c r="JJ393"/>
      <c r="JK393"/>
      <c r="JL393"/>
      <c r="JM393"/>
      <c r="JN393"/>
      <c r="JO393"/>
      <c r="JP393"/>
      <c r="JQ393"/>
      <c r="JR393"/>
      <c r="JS393"/>
      <c r="JT393"/>
      <c r="JU393"/>
      <c r="JV393"/>
      <c r="JW393"/>
      <c r="JX393"/>
      <c r="JY393"/>
      <c r="JZ393"/>
      <c r="KA393"/>
      <c r="KB393"/>
      <c r="KC393"/>
      <c r="KD393"/>
      <c r="KE393"/>
      <c r="KF393"/>
      <c r="KG393"/>
      <c r="KH393"/>
      <c r="KI393"/>
      <c r="KJ393"/>
      <c r="KK393"/>
      <c r="KL393"/>
      <c r="KM393"/>
      <c r="KN393"/>
      <c r="KO393"/>
      <c r="KP393"/>
      <c r="KQ393"/>
      <c r="KR393"/>
      <c r="KS393"/>
      <c r="KT393"/>
      <c r="KU393"/>
      <c r="KV393"/>
      <c r="KW393"/>
      <c r="KX393"/>
      <c r="KY393"/>
      <c r="KZ393"/>
      <c r="LA393"/>
      <c r="LB393"/>
      <c r="LC393"/>
      <c r="LD393"/>
      <c r="LE393"/>
      <c r="LF393"/>
      <c r="LG393"/>
      <c r="LH393"/>
      <c r="LI393"/>
      <c r="LJ393"/>
      <c r="LK393"/>
      <c r="LL393"/>
      <c r="LM393"/>
      <c r="LN393"/>
      <c r="LO393"/>
      <c r="LP393"/>
      <c r="LQ393"/>
      <c r="LR393"/>
      <c r="LS393"/>
      <c r="LT393"/>
      <c r="LU393"/>
      <c r="LV393"/>
      <c r="LW393"/>
      <c r="LX393"/>
      <c r="LY393"/>
      <c r="LZ393"/>
      <c r="MA393"/>
      <c r="MB393"/>
      <c r="MC393"/>
      <c r="MD393"/>
      <c r="ME393"/>
      <c r="MF393"/>
      <c r="MG393"/>
      <c r="MH393"/>
      <c r="MI393"/>
      <c r="MJ393"/>
      <c r="MK393"/>
      <c r="ML393"/>
      <c r="MM393"/>
      <c r="MN393"/>
      <c r="MO393"/>
      <c r="MP393"/>
      <c r="MQ393"/>
      <c r="MR393"/>
      <c r="MS393"/>
      <c r="MT393"/>
      <c r="MU393"/>
      <c r="MV393"/>
      <c r="MW393"/>
      <c r="MX393"/>
      <c r="MY393"/>
      <c r="MZ393"/>
      <c r="NA393"/>
      <c r="NB393"/>
      <c r="NC393"/>
      <c r="ND393"/>
      <c r="NE393"/>
      <c r="NF393"/>
      <c r="NG393"/>
      <c r="NH393"/>
      <c r="NI393"/>
      <c r="NJ393"/>
      <c r="NK393"/>
      <c r="NL393"/>
      <c r="NM393"/>
      <c r="NN393"/>
      <c r="NO393"/>
      <c r="NP393"/>
      <c r="NQ393"/>
      <c r="NR393"/>
      <c r="NS393"/>
      <c r="NT393"/>
      <c r="NU393"/>
      <c r="NV393"/>
      <c r="NW393"/>
      <c r="NX393"/>
      <c r="NY393"/>
      <c r="NZ393"/>
      <c r="OA393"/>
      <c r="OB393"/>
      <c r="OC393"/>
      <c r="OD393"/>
      <c r="OE393"/>
      <c r="OF393"/>
      <c r="OG393"/>
      <c r="OH393"/>
      <c r="OI393"/>
      <c r="OJ393"/>
      <c r="OK393"/>
      <c r="OL393"/>
      <c r="OM393"/>
      <c r="ON393"/>
      <c r="OO393"/>
      <c r="OP393"/>
      <c r="OQ393"/>
      <c r="OR393"/>
      <c r="OS393"/>
      <c r="OT393"/>
      <c r="OU393"/>
      <c r="OV393"/>
      <c r="OW393"/>
      <c r="OX393"/>
      <c r="OY393"/>
      <c r="OZ393"/>
      <c r="PA393"/>
      <c r="PB393"/>
      <c r="PC393"/>
      <c r="PD393"/>
      <c r="PE393"/>
      <c r="PF393"/>
      <c r="PG393"/>
      <c r="PH393"/>
      <c r="PI393"/>
      <c r="PJ393"/>
      <c r="PK393"/>
      <c r="PL393"/>
      <c r="PM393"/>
      <c r="PN393"/>
      <c r="PO393"/>
      <c r="PP393"/>
      <c r="PQ393"/>
      <c r="PR393"/>
      <c r="PS393"/>
      <c r="PT393"/>
      <c r="PU393"/>
      <c r="PV393"/>
      <c r="PW393"/>
      <c r="PX393"/>
      <c r="PY393"/>
      <c r="PZ393"/>
      <c r="QA393"/>
      <c r="QB393"/>
      <c r="QC393"/>
      <c r="QD393"/>
      <c r="QE393"/>
      <c r="QF393"/>
      <c r="QG393"/>
      <c r="QH393"/>
      <c r="QI393"/>
      <c r="QJ393"/>
      <c r="QK393"/>
      <c r="QL393"/>
      <c r="QM393"/>
      <c r="QN393"/>
      <c r="QO393"/>
      <c r="QP393"/>
      <c r="QQ393"/>
      <c r="QR393"/>
      <c r="QS393"/>
      <c r="QT393"/>
      <c r="QU393"/>
      <c r="QV393"/>
      <c r="QW393"/>
      <c r="QX393"/>
      <c r="QY393"/>
      <c r="QZ393"/>
      <c r="RA393"/>
      <c r="RB393"/>
      <c r="RC393"/>
      <c r="RD393"/>
      <c r="RE393"/>
      <c r="RF393"/>
      <c r="RG393"/>
      <c r="RH393"/>
      <c r="RI393"/>
      <c r="RJ393"/>
      <c r="RK393"/>
      <c r="RL393"/>
      <c r="RM393"/>
      <c r="RN393"/>
      <c r="RO393"/>
      <c r="RP393"/>
      <c r="RQ393"/>
      <c r="RR393"/>
      <c r="RS393"/>
      <c r="RT393"/>
      <c r="RU393"/>
      <c r="RV393"/>
      <c r="RW393"/>
      <c r="RX393"/>
      <c r="RY393"/>
      <c r="RZ393"/>
      <c r="SA393"/>
      <c r="SB393"/>
      <c r="SC393"/>
      <c r="SD393"/>
      <c r="SE393"/>
      <c r="SF393"/>
      <c r="SG393"/>
      <c r="SH393"/>
      <c r="SI393"/>
      <c r="SJ393"/>
      <c r="SK393"/>
      <c r="SL393"/>
      <c r="SM393"/>
      <c r="SN393"/>
      <c r="SO393"/>
      <c r="SP393"/>
      <c r="SQ393"/>
      <c r="SR393"/>
      <c r="SS393"/>
      <c r="ST393"/>
      <c r="SU393"/>
      <c r="SV393"/>
      <c r="SW393"/>
      <c r="SX393"/>
      <c r="SY393"/>
      <c r="SZ393"/>
      <c r="TA393"/>
      <c r="TB393"/>
      <c r="TC393"/>
      <c r="TD393"/>
      <c r="TE393"/>
      <c r="TF393"/>
      <c r="TG393"/>
      <c r="TH393"/>
      <c r="TI393"/>
      <c r="TJ393"/>
      <c r="TK393"/>
      <c r="TL393"/>
      <c r="TM393"/>
      <c r="TN393"/>
      <c r="TO393"/>
      <c r="TP393"/>
      <c r="TQ393"/>
      <c r="TR393"/>
      <c r="TS393"/>
      <c r="TT393"/>
      <c r="TU393"/>
      <c r="TV393"/>
      <c r="TW393"/>
      <c r="TX393"/>
      <c r="TY393"/>
      <c r="TZ393"/>
      <c r="UA393"/>
      <c r="UB393"/>
      <c r="UC393"/>
      <c r="UD393"/>
      <c r="UE393"/>
      <c r="UF393"/>
      <c r="UG393"/>
      <c r="UH393"/>
      <c r="UI393"/>
      <c r="UJ393"/>
      <c r="UK393"/>
      <c r="UL393"/>
      <c r="UM393"/>
      <c r="UN393"/>
      <c r="UO393"/>
      <c r="UP393"/>
      <c r="UQ393"/>
      <c r="UR393"/>
      <c r="US393"/>
      <c r="UT393"/>
      <c r="UU393"/>
      <c r="UV393"/>
      <c r="UW393"/>
      <c r="UX393"/>
      <c r="UY393"/>
      <c r="UZ393"/>
      <c r="VA393"/>
      <c r="VB393"/>
      <c r="VC393"/>
      <c r="VD393"/>
      <c r="VE393"/>
      <c r="VF393"/>
      <c r="VG393"/>
      <c r="VH393"/>
      <c r="VI393"/>
      <c r="VJ393"/>
      <c r="VK393"/>
      <c r="VL393"/>
      <c r="VM393"/>
      <c r="VN393"/>
      <c r="VO393"/>
      <c r="VP393"/>
      <c r="VQ393"/>
      <c r="VR393"/>
      <c r="VS393"/>
      <c r="VT393"/>
      <c r="VU393"/>
      <c r="VV393"/>
      <c r="VW393"/>
      <c r="VX393"/>
      <c r="VY393"/>
      <c r="VZ393"/>
      <c r="WA393"/>
      <c r="WB393"/>
      <c r="WC393"/>
      <c r="WD393"/>
      <c r="WE393"/>
      <c r="WF393"/>
      <c r="WG393"/>
      <c r="WH393"/>
      <c r="WI393"/>
      <c r="WJ393"/>
      <c r="WK393"/>
      <c r="WL393"/>
      <c r="WM393"/>
      <c r="WN393"/>
      <c r="WO393"/>
      <c r="WP393"/>
      <c r="WQ393"/>
      <c r="WR393"/>
      <c r="WS393"/>
      <c r="WT393"/>
      <c r="WU393"/>
      <c r="WV393"/>
      <c r="WW393"/>
      <c r="WX393"/>
      <c r="WY393"/>
      <c r="WZ393"/>
      <c r="XA393"/>
      <c r="XB393"/>
      <c r="XC393"/>
      <c r="XD393"/>
      <c r="XE393"/>
      <c r="XF393"/>
      <c r="XG393"/>
      <c r="XH393"/>
      <c r="XI393"/>
      <c r="XJ393"/>
      <c r="XK393"/>
      <c r="XL393"/>
      <c r="XM393"/>
      <c r="XN393"/>
      <c r="XO393"/>
      <c r="XP393"/>
      <c r="XQ393"/>
      <c r="XR393"/>
      <c r="XS393"/>
      <c r="XT393"/>
      <c r="XU393"/>
      <c r="XV393"/>
      <c r="XW393"/>
      <c r="XX393"/>
      <c r="XY393"/>
      <c r="XZ393"/>
      <c r="YA393"/>
      <c r="YB393"/>
      <c r="YC393"/>
      <c r="YD393"/>
      <c r="YE393"/>
      <c r="YF393"/>
      <c r="YG393"/>
      <c r="YH393"/>
      <c r="YI393"/>
      <c r="YJ393"/>
      <c r="YK393"/>
      <c r="YL393"/>
      <c r="YM393"/>
      <c r="YN393"/>
      <c r="YO393"/>
      <c r="YP393"/>
      <c r="YQ393"/>
      <c r="YR393"/>
      <c r="YS393"/>
      <c r="YT393"/>
      <c r="YU393"/>
      <c r="YV393"/>
      <c r="YW393"/>
      <c r="YX393"/>
      <c r="YY393"/>
      <c r="YZ393"/>
      <c r="ZA393"/>
      <c r="ZB393"/>
      <c r="ZC393"/>
      <c r="ZD393"/>
      <c r="ZE393"/>
      <c r="ZF393"/>
      <c r="ZG393"/>
      <c r="ZH393"/>
      <c r="ZI393"/>
      <c r="ZJ393"/>
      <c r="ZK393"/>
      <c r="ZL393"/>
      <c r="ZM393"/>
      <c r="ZN393"/>
      <c r="ZO393"/>
      <c r="ZP393"/>
      <c r="ZQ393"/>
      <c r="ZR393"/>
      <c r="ZS393"/>
      <c r="ZT393"/>
      <c r="ZU393"/>
      <c r="ZV393"/>
      <c r="ZW393"/>
      <c r="ZX393"/>
      <c r="ZY393"/>
      <c r="ZZ393"/>
      <c r="AAA393"/>
      <c r="AAB393"/>
      <c r="AAC393"/>
      <c r="AAD393"/>
      <c r="AAE393"/>
      <c r="AAF393"/>
      <c r="AAG393"/>
      <c r="AAH393"/>
      <c r="AAI393"/>
      <c r="AAJ393"/>
      <c r="AAK393"/>
      <c r="AAL393"/>
      <c r="AAM393"/>
      <c r="AAN393"/>
      <c r="AAO393"/>
      <c r="AAP393"/>
      <c r="AAQ393"/>
      <c r="AAR393"/>
      <c r="AAS393"/>
      <c r="AAT393"/>
      <c r="AAU393"/>
      <c r="AAV393"/>
      <c r="AAW393"/>
      <c r="AAX393"/>
      <c r="AAY393"/>
      <c r="AAZ393"/>
      <c r="ABA393"/>
      <c r="ABB393"/>
      <c r="ABC393"/>
      <c r="ABD393"/>
      <c r="ABE393"/>
      <c r="ABF393"/>
      <c r="ABG393"/>
      <c r="ABH393"/>
      <c r="ABI393"/>
      <c r="ABJ393"/>
      <c r="ABK393"/>
      <c r="ABL393"/>
      <c r="ABM393"/>
      <c r="ABN393"/>
      <c r="ABO393"/>
      <c r="ABP393"/>
      <c r="ABQ393"/>
      <c r="ABR393"/>
      <c r="ABS393"/>
      <c r="ABT393"/>
      <c r="ABU393"/>
      <c r="ABV393"/>
      <c r="ABW393"/>
      <c r="ABX393"/>
      <c r="ABY393"/>
      <c r="ABZ393"/>
      <c r="ACA393"/>
      <c r="ACB393"/>
      <c r="ACC393"/>
      <c r="ACD393"/>
      <c r="ACE393"/>
      <c r="ACF393"/>
      <c r="ACG393"/>
      <c r="ACH393"/>
      <c r="ACI393"/>
      <c r="ACJ393"/>
      <c r="ACK393"/>
      <c r="ACL393"/>
      <c r="ACM393"/>
      <c r="ACN393"/>
      <c r="ACO393"/>
      <c r="ACP393"/>
      <c r="ACQ393"/>
      <c r="ACR393"/>
      <c r="ACS393"/>
      <c r="ACT393"/>
      <c r="ACU393"/>
      <c r="ACV393"/>
      <c r="ACW393"/>
      <c r="ACX393"/>
      <c r="ACY393"/>
      <c r="ACZ393"/>
      <c r="ADA393"/>
      <c r="ADB393"/>
      <c r="ADC393"/>
      <c r="ADD393"/>
      <c r="ADE393"/>
      <c r="ADF393"/>
      <c r="ADG393"/>
      <c r="ADH393"/>
      <c r="ADI393"/>
      <c r="ADJ393"/>
      <c r="ADK393"/>
      <c r="ADL393"/>
      <c r="ADM393"/>
      <c r="ADN393"/>
      <c r="ADO393"/>
      <c r="ADP393"/>
      <c r="ADQ393"/>
      <c r="ADR393"/>
      <c r="ADS393"/>
      <c r="ADT393"/>
      <c r="ADU393"/>
      <c r="ADV393"/>
      <c r="ADW393"/>
      <c r="ADX393"/>
      <c r="ADY393"/>
      <c r="ADZ393"/>
      <c r="AEA393"/>
      <c r="AEB393"/>
      <c r="AEC393"/>
      <c r="AED393"/>
      <c r="AEE393"/>
      <c r="AEF393"/>
      <c r="AEG393"/>
      <c r="AEH393"/>
      <c r="AEI393"/>
      <c r="AEJ393"/>
      <c r="AEK393"/>
      <c r="AEL393"/>
      <c r="AEM393"/>
      <c r="AEN393"/>
      <c r="AEO393"/>
      <c r="AEP393"/>
      <c r="AEQ393"/>
      <c r="AER393"/>
      <c r="AES393"/>
      <c r="AET393"/>
      <c r="AEU393"/>
      <c r="AEV393"/>
      <c r="AEW393"/>
      <c r="AEX393"/>
      <c r="AEY393"/>
      <c r="AEZ393"/>
      <c r="AFA393"/>
      <c r="AFB393"/>
      <c r="AFC393"/>
      <c r="AFD393"/>
      <c r="AFE393"/>
      <c r="AFF393"/>
      <c r="AFG393"/>
      <c r="AFH393"/>
      <c r="AFI393"/>
      <c r="AFJ393"/>
      <c r="AFK393"/>
      <c r="AFL393"/>
      <c r="AFM393"/>
      <c r="AFN393"/>
      <c r="AFO393"/>
      <c r="AFP393"/>
      <c r="AFQ393"/>
      <c r="AFR393"/>
      <c r="AFS393"/>
      <c r="AFT393"/>
      <c r="AFU393"/>
      <c r="AFV393"/>
      <c r="AFW393"/>
      <c r="AFX393"/>
      <c r="AFY393"/>
      <c r="AFZ393"/>
      <c r="AGA393"/>
      <c r="AGB393"/>
      <c r="AGC393"/>
      <c r="AGD393"/>
      <c r="AGE393"/>
      <c r="AGF393"/>
      <c r="AGG393"/>
      <c r="AGH393"/>
      <c r="AGI393"/>
      <c r="AGJ393"/>
      <c r="AGK393"/>
      <c r="AGL393"/>
      <c r="AGM393"/>
      <c r="AGN393"/>
      <c r="AGO393"/>
      <c r="AGP393"/>
      <c r="AGQ393"/>
      <c r="AGR393"/>
      <c r="AGS393"/>
      <c r="AGT393"/>
      <c r="AGU393"/>
      <c r="AGV393"/>
      <c r="AGW393"/>
      <c r="AGX393"/>
      <c r="AGY393"/>
      <c r="AGZ393"/>
      <c r="AHA393"/>
      <c r="AHB393"/>
      <c r="AHC393"/>
      <c r="AHD393"/>
      <c r="AHE393"/>
      <c r="AHF393"/>
      <c r="AHG393"/>
      <c r="AHH393"/>
      <c r="AHI393"/>
      <c r="AHJ393"/>
      <c r="AHK393"/>
      <c r="AHL393"/>
      <c r="AHM393"/>
      <c r="AHN393"/>
      <c r="AHO393"/>
      <c r="AHP393"/>
      <c r="AHQ393"/>
      <c r="AHR393"/>
      <c r="AHS393"/>
      <c r="AHT393"/>
      <c r="AHU393"/>
      <c r="AHV393"/>
      <c r="AHW393"/>
      <c r="AHX393"/>
      <c r="AHY393"/>
      <c r="AHZ393"/>
      <c r="AIA393"/>
      <c r="AIB393"/>
      <c r="AIC393"/>
      <c r="AID393"/>
      <c r="AIE393"/>
      <c r="AIF393"/>
      <c r="AIG393"/>
      <c r="AIH393"/>
      <c r="AII393"/>
      <c r="AIJ393"/>
      <c r="AIK393"/>
      <c r="AIL393"/>
      <c r="AIM393"/>
      <c r="AIN393"/>
      <c r="AIO393"/>
      <c r="AIP393"/>
      <c r="AIQ393"/>
      <c r="AIR393"/>
      <c r="AIS393"/>
      <c r="AIT393"/>
      <c r="AIU393"/>
      <c r="AIV393"/>
      <c r="AIW393"/>
      <c r="AIX393"/>
      <c r="AIY393"/>
      <c r="AIZ393"/>
      <c r="AJA393"/>
      <c r="AJB393"/>
      <c r="AJC393"/>
      <c r="AJD393"/>
      <c r="AJE393"/>
      <c r="AJF393"/>
      <c r="AJG393"/>
      <c r="AJH393"/>
      <c r="AJI393"/>
      <c r="AJJ393"/>
      <c r="AJK393"/>
      <c r="AJL393"/>
      <c r="AJM393"/>
      <c r="AJN393"/>
      <c r="AJO393"/>
      <c r="AJP393"/>
      <c r="AJQ393"/>
      <c r="AJR393"/>
      <c r="AJS393"/>
      <c r="AJT393"/>
      <c r="AJU393"/>
      <c r="AJV393"/>
      <c r="AJW393"/>
      <c r="AJX393"/>
      <c r="AJY393"/>
      <c r="AJZ393"/>
      <c r="AKA393"/>
      <c r="AKB393"/>
      <c r="AKC393"/>
      <c r="AKD393"/>
      <c r="AKE393"/>
      <c r="AKF393"/>
      <c r="AKG393"/>
      <c r="AKH393"/>
      <c r="AKI393"/>
      <c r="AKJ393"/>
      <c r="AKK393"/>
      <c r="AKL393"/>
      <c r="AKM393"/>
      <c r="AKN393"/>
      <c r="AKO393"/>
      <c r="AKP393"/>
      <c r="AKQ393"/>
      <c r="AKR393"/>
      <c r="AKS393"/>
      <c r="AKT393"/>
      <c r="AKU393"/>
      <c r="AKV393"/>
      <c r="AKW393"/>
      <c r="AKX393"/>
      <c r="AKY393"/>
      <c r="AKZ393"/>
      <c r="ALA393"/>
      <c r="ALB393"/>
      <c r="ALC393"/>
      <c r="ALD393"/>
      <c r="ALE393"/>
      <c r="ALF393"/>
      <c r="ALG393"/>
      <c r="ALH393"/>
      <c r="ALI393"/>
      <c r="ALJ393"/>
      <c r="ALK393"/>
      <c r="ALL393"/>
      <c r="ALM393"/>
      <c r="ALN393"/>
      <c r="ALO393"/>
      <c r="ALP393"/>
      <c r="ALQ393"/>
      <c r="ALR393"/>
      <c r="ALS393"/>
      <c r="ALT393"/>
      <c r="ALU393"/>
      <c r="ALV393"/>
      <c r="ALW393"/>
      <c r="ALX393"/>
      <c r="ALY393"/>
      <c r="ALZ393"/>
      <c r="AMA393"/>
      <c r="AMB393"/>
      <c r="AMC393"/>
      <c r="AMD393"/>
      <c r="AME393"/>
      <c r="AMF393"/>
      <c r="AMG393"/>
      <c r="AMH393"/>
      <c r="AMI393"/>
      <c r="AMJ393"/>
      <c r="AMK393"/>
      <c r="AML393"/>
      <c r="AMM393"/>
      <c r="AMN393"/>
      <c r="AMO393"/>
      <c r="AMP393"/>
      <c r="AMQ393"/>
      <c r="AMR393"/>
      <c r="AMS393"/>
      <c r="AMT393"/>
      <c r="AMU393"/>
      <c r="AMV393"/>
      <c r="AMW393"/>
      <c r="AMX393"/>
      <c r="AMY393"/>
      <c r="AMZ393"/>
      <c r="ANA393"/>
      <c r="ANB393"/>
      <c r="ANC393"/>
      <c r="AND393"/>
      <c r="ANE393"/>
      <c r="ANF393" s="6"/>
      <c r="ANG393" s="6"/>
      <c r="ANH393" s="6"/>
    </row>
    <row r="394" spans="3:1048" s="28" customFormat="1" x14ac:dyDescent="0.25">
      <c r="C394" s="6" t="str">
        <f t="shared" si="298"/>
        <v>Whirlpool</v>
      </c>
      <c r="D394" s="6" t="str">
        <f t="shared" si="299"/>
        <v>HPE2K60HD045V  (60 gal)</v>
      </c>
      <c r="E394" s="6">
        <f t="shared" si="266"/>
        <v>260111</v>
      </c>
      <c r="F394" s="60">
        <f t="shared" si="202"/>
        <v>60</v>
      </c>
      <c r="G394" s="6" t="str">
        <f t="shared" si="300"/>
        <v>AOSmithPHPT60</v>
      </c>
      <c r="H394" s="60">
        <v>1</v>
      </c>
      <c r="I394" s="62">
        <v>0</v>
      </c>
      <c r="J394" s="61">
        <f t="shared" si="331"/>
        <v>2.33</v>
      </c>
      <c r="K394" s="61">
        <f t="shared" si="332"/>
        <v>0</v>
      </c>
      <c r="L394" s="127">
        <f t="shared" si="327"/>
        <v>0</v>
      </c>
      <c r="M394" s="169" t="str">
        <f t="shared" si="267"/>
        <v>WhirlpoolHPE2K60</v>
      </c>
      <c r="N394" s="97" t="s">
        <v>196</v>
      </c>
      <c r="O394" s="33"/>
      <c r="P394" s="81">
        <f t="shared" si="328"/>
        <v>26</v>
      </c>
      <c r="Q394" s="173" t="s">
        <v>53</v>
      </c>
      <c r="R394" s="67">
        <v>1</v>
      </c>
      <c r="S394" s="68">
        <f t="shared" si="325"/>
        <v>260111</v>
      </c>
      <c r="T394" s="65" t="str">
        <f t="shared" si="317"/>
        <v>HPE2K60HD045V  (60 gal)</v>
      </c>
      <c r="U394" s="168">
        <f t="shared" si="314"/>
        <v>2</v>
      </c>
      <c r="V394" s="19" t="s">
        <v>113</v>
      </c>
      <c r="W394" s="20">
        <v>60</v>
      </c>
      <c r="X394" s="31" t="s">
        <v>107</v>
      </c>
      <c r="Y394" s="86" t="s">
        <v>107</v>
      </c>
      <c r="Z394" s="91" t="str">
        <f t="shared" si="326"/>
        <v>AOSmithPHPT60</v>
      </c>
      <c r="AA394" s="126">
        <v>0</v>
      </c>
      <c r="AB394" s="34">
        <v>2.33</v>
      </c>
      <c r="AC394" s="50"/>
      <c r="AD394" s="170"/>
      <c r="AE394" s="50"/>
      <c r="AF394" s="49"/>
      <c r="AG394" s="138" t="str">
        <f t="shared" si="330"/>
        <v>2,     260111,   "HPE2K60HD045V  (60 gal)"</v>
      </c>
      <c r="AH394" s="139" t="str">
        <f>Q394</f>
        <v>Whirlpool</v>
      </c>
      <c r="AI394" s="141" t="s">
        <v>714</v>
      </c>
      <c r="AJ394" s="166">
        <f t="shared" si="316"/>
        <v>1</v>
      </c>
      <c r="AK394" s="138" t="str">
        <f t="shared" si="333"/>
        <v xml:space="preserve">          case  HPE2K60HD045V  (60 gal)   :   "WhirlpoolHPE2K60"</v>
      </c>
      <c r="AL394" s="18"/>
      <c r="AM394" s="18"/>
      <c r="AN394" s="18"/>
      <c r="AO394" s="18"/>
      <c r="AP394" s="18"/>
      <c r="AQ394" s="18"/>
      <c r="AR394" s="18"/>
      <c r="AS394" s="18"/>
      <c r="AT394" s="18"/>
      <c r="AU394" s="18"/>
      <c r="AV394" s="18"/>
      <c r="AW394" s="18"/>
      <c r="AX394" s="18"/>
      <c r="AY394" s="18"/>
      <c r="AZ394" s="18"/>
      <c r="BA394" s="18"/>
      <c r="BB394" s="18"/>
    </row>
    <row r="395" spans="3:1048" s="28" customFormat="1" x14ac:dyDescent="0.25">
      <c r="C395" s="6" t="str">
        <f t="shared" si="298"/>
        <v>Whirlpool</v>
      </c>
      <c r="D395" s="6" t="str">
        <f t="shared" si="299"/>
        <v>HPE2K80HD045V  (80 gal)</v>
      </c>
      <c r="E395" s="6">
        <f t="shared" si="266"/>
        <v>260212</v>
      </c>
      <c r="F395" s="60">
        <f t="shared" si="202"/>
        <v>80</v>
      </c>
      <c r="G395" s="6" t="str">
        <f t="shared" si="300"/>
        <v>AOSmithPHPT80</v>
      </c>
      <c r="H395" s="60">
        <v>1</v>
      </c>
      <c r="I395" s="62">
        <v>0</v>
      </c>
      <c r="J395" s="61">
        <f t="shared" si="331"/>
        <v>2.33</v>
      </c>
      <c r="K395" s="61">
        <f t="shared" si="332"/>
        <v>0</v>
      </c>
      <c r="L395" s="127">
        <f t="shared" si="327"/>
        <v>0</v>
      </c>
      <c r="M395" s="169" t="str">
        <f t="shared" si="267"/>
        <v>WhirlpoolHPE2K80</v>
      </c>
      <c r="N395" s="97" t="s">
        <v>196</v>
      </c>
      <c r="O395" s="33"/>
      <c r="P395" s="81">
        <f t="shared" si="328"/>
        <v>26</v>
      </c>
      <c r="Q395" s="18" t="s">
        <v>53</v>
      </c>
      <c r="R395" s="68">
        <f t="shared" ref="R395:R411" si="334">R394+1</f>
        <v>2</v>
      </c>
      <c r="S395" s="68">
        <f t="shared" si="325"/>
        <v>260212</v>
      </c>
      <c r="T395" s="65" t="str">
        <f t="shared" si="317"/>
        <v>HPE2K80HD045V  (80 gal)</v>
      </c>
      <c r="U395" s="168">
        <f t="shared" si="314"/>
        <v>2</v>
      </c>
      <c r="V395" s="19" t="s">
        <v>117</v>
      </c>
      <c r="W395" s="20">
        <v>80</v>
      </c>
      <c r="X395" s="31" t="s">
        <v>108</v>
      </c>
      <c r="Y395" s="86" t="s">
        <v>108</v>
      </c>
      <c r="Z395" s="91" t="str">
        <f t="shared" si="326"/>
        <v>AOSmithPHPT80</v>
      </c>
      <c r="AA395" s="126">
        <v>0</v>
      </c>
      <c r="AB395" s="34">
        <v>2.33</v>
      </c>
      <c r="AC395" s="50"/>
      <c r="AD395" s="170"/>
      <c r="AE395" s="50"/>
      <c r="AF395" s="49"/>
      <c r="AG395" s="138" t="str">
        <f t="shared" si="330"/>
        <v>2,     260212,   "HPE2K80HD045V  (80 gal)"</v>
      </c>
      <c r="AH395" s="140" t="str">
        <f t="shared" si="273"/>
        <v>Whirlpool</v>
      </c>
      <c r="AI395" s="141" t="s">
        <v>715</v>
      </c>
      <c r="AJ395" s="166">
        <f t="shared" si="316"/>
        <v>1</v>
      </c>
      <c r="AK395" s="138" t="str">
        <f t="shared" si="333"/>
        <v xml:space="preserve">          case  HPE2K80HD045V  (80 gal)   :   "WhirlpoolHPE2K80"</v>
      </c>
      <c r="AL395" s="18"/>
      <c r="AM395" s="18"/>
      <c r="AN395" s="18"/>
      <c r="AO395" s="18"/>
      <c r="AP395" s="18"/>
      <c r="AQ395" s="18"/>
      <c r="AR395" s="18"/>
      <c r="AS395" s="18"/>
      <c r="AT395" s="18"/>
      <c r="AU395" s="18"/>
      <c r="AV395" s="18"/>
      <c r="AW395" s="18"/>
      <c r="AX395" s="18"/>
      <c r="AY395" s="18"/>
      <c r="AZ395" s="18"/>
      <c r="BA395" s="18"/>
      <c r="BB395" s="18"/>
    </row>
    <row r="396" spans="3:1048" s="28" customFormat="1" x14ac:dyDescent="0.25">
      <c r="C396" s="6" t="str">
        <f t="shared" si="298"/>
        <v>Whirlpool</v>
      </c>
      <c r="D396" s="6" t="str">
        <f t="shared" si="299"/>
        <v>HPHE2K50HD045V 120  (50 gal)</v>
      </c>
      <c r="E396" s="6">
        <f t="shared" si="266"/>
        <v>260313</v>
      </c>
      <c r="F396" s="60">
        <f t="shared" si="202"/>
        <v>50</v>
      </c>
      <c r="G396" s="6" t="str">
        <f t="shared" si="300"/>
        <v>AOSmithHPTU50</v>
      </c>
      <c r="H396" s="62">
        <v>0</v>
      </c>
      <c r="I396" s="60">
        <v>1</v>
      </c>
      <c r="J396" s="61">
        <f t="shared" si="331"/>
        <v>0</v>
      </c>
      <c r="K396" s="61">
        <f t="shared" si="332"/>
        <v>2.9</v>
      </c>
      <c r="L396" s="127">
        <f t="shared" si="327"/>
        <v>0</v>
      </c>
      <c r="M396" s="169" t="str">
        <f t="shared" si="267"/>
        <v>WhirlpoolHPHE2K50</v>
      </c>
      <c r="N396" s="97" t="s">
        <v>196</v>
      </c>
      <c r="O396" s="32">
        <v>3</v>
      </c>
      <c r="P396" s="81">
        <f t="shared" si="328"/>
        <v>26</v>
      </c>
      <c r="Q396" s="9" t="s">
        <v>53</v>
      </c>
      <c r="R396" s="68">
        <f t="shared" si="334"/>
        <v>3</v>
      </c>
      <c r="S396" s="68">
        <f t="shared" si="325"/>
        <v>260313</v>
      </c>
      <c r="T396" s="65" t="str">
        <f t="shared" si="317"/>
        <v>HPHE2K50HD045V 120  (50 gal)</v>
      </c>
      <c r="U396" s="168">
        <f t="shared" si="314"/>
        <v>1</v>
      </c>
      <c r="V396" s="10" t="s">
        <v>54</v>
      </c>
      <c r="W396" s="11">
        <v>50</v>
      </c>
      <c r="X396" s="30" t="s">
        <v>84</v>
      </c>
      <c r="Y396" s="86" t="s">
        <v>109</v>
      </c>
      <c r="Z396" s="91" t="str">
        <f t="shared" si="326"/>
        <v>AOSmithHPTU50</v>
      </c>
      <c r="AA396" s="126">
        <v>0</v>
      </c>
      <c r="AB396" s="40" t="s">
        <v>10</v>
      </c>
      <c r="AC396" s="47" t="s">
        <v>9</v>
      </c>
      <c r="AD396" s="160">
        <v>2.9</v>
      </c>
      <c r="AE396" s="48">
        <v>42545</v>
      </c>
      <c r="AF396" s="49" t="s">
        <v>83</v>
      </c>
      <c r="AG396" s="138" t="str">
        <f t="shared" si="330"/>
        <v>2,     260313,   "HPHE2K50HD045V 120  (50 gal)"</v>
      </c>
      <c r="AH396" s="140" t="str">
        <f t="shared" si="273"/>
        <v>Whirlpool</v>
      </c>
      <c r="AI396" s="141" t="s">
        <v>716</v>
      </c>
      <c r="AJ396" s="166">
        <f t="shared" si="316"/>
        <v>1</v>
      </c>
      <c r="AK396" s="138" t="str">
        <f t="shared" si="333"/>
        <v xml:space="preserve">          case  HPHE2K50HD045V 120  (50 gal)   :   "WhirlpoolHPHE2K50"</v>
      </c>
      <c r="AL396"/>
      <c r="AM396"/>
      <c r="AN396"/>
      <c r="AO396"/>
      <c r="AP396"/>
      <c r="AQ396"/>
      <c r="AR396"/>
      <c r="AS396"/>
      <c r="AT396"/>
      <c r="AU396"/>
      <c r="AV396"/>
      <c r="AW396"/>
      <c r="AX396"/>
      <c r="AY396"/>
      <c r="AZ396"/>
      <c r="BA396"/>
      <c r="BB396"/>
      <c r="BC396"/>
      <c r="BD396"/>
      <c r="BE396"/>
      <c r="BF396"/>
      <c r="BG396"/>
      <c r="BH396"/>
      <c r="BI396"/>
      <c r="BJ396"/>
      <c r="BK396"/>
      <c r="BL396"/>
      <c r="BM396"/>
      <c r="BN396"/>
      <c r="BO396"/>
      <c r="BP396"/>
      <c r="BQ396"/>
      <c r="BR396"/>
      <c r="BS396"/>
      <c r="BT396"/>
      <c r="BU396"/>
      <c r="BV396"/>
      <c r="BW396"/>
      <c r="BX396"/>
      <c r="BY396"/>
      <c r="BZ396"/>
      <c r="CA396"/>
      <c r="CB396"/>
      <c r="CC396"/>
      <c r="CD396"/>
      <c r="CE396"/>
      <c r="CF396"/>
      <c r="CG396"/>
      <c r="CH396"/>
      <c r="CI396"/>
      <c r="CJ396"/>
      <c r="CK396"/>
      <c r="CL396"/>
      <c r="CM396"/>
      <c r="CN396"/>
      <c r="CO396"/>
      <c r="CP396"/>
      <c r="CQ396"/>
      <c r="CR396"/>
      <c r="CS396"/>
      <c r="CT396"/>
      <c r="CU396"/>
      <c r="CV396"/>
      <c r="CW396"/>
      <c r="CX396"/>
      <c r="CY396"/>
      <c r="CZ396"/>
      <c r="DA396"/>
      <c r="DB396"/>
      <c r="DC396"/>
      <c r="DD396"/>
      <c r="DE396"/>
      <c r="DF396"/>
      <c r="DG396"/>
      <c r="DH396"/>
      <c r="DI396"/>
      <c r="DJ396"/>
      <c r="DK396"/>
      <c r="DL396"/>
      <c r="DM396"/>
      <c r="DN396"/>
      <c r="DO396"/>
      <c r="DP396"/>
      <c r="DQ396"/>
      <c r="DR396"/>
      <c r="DS396"/>
      <c r="DT396"/>
      <c r="DU396"/>
      <c r="DV396"/>
      <c r="DW396"/>
      <c r="DX396"/>
      <c r="DY396"/>
      <c r="DZ396"/>
      <c r="EA396"/>
      <c r="EB396"/>
      <c r="EC396"/>
      <c r="ED396"/>
      <c r="EE396"/>
      <c r="EF396"/>
      <c r="EG396"/>
      <c r="EH396"/>
      <c r="EI396"/>
      <c r="EJ396"/>
      <c r="EK396"/>
      <c r="EL396"/>
      <c r="EM396"/>
      <c r="EN396"/>
      <c r="EO396"/>
      <c r="EP396"/>
      <c r="EQ396"/>
      <c r="ER396"/>
      <c r="ES396"/>
      <c r="ET396"/>
      <c r="EU396"/>
      <c r="EV396"/>
      <c r="EW396"/>
      <c r="EX396"/>
      <c r="EY396"/>
      <c r="EZ396"/>
      <c r="FA396"/>
      <c r="FB396"/>
      <c r="FC396"/>
      <c r="FD396"/>
      <c r="FE396"/>
      <c r="FF396"/>
      <c r="FG396"/>
      <c r="FH396"/>
      <c r="FI396"/>
      <c r="FJ396"/>
      <c r="FK396"/>
      <c r="FL396"/>
      <c r="FM396"/>
      <c r="FN396"/>
      <c r="FO396"/>
      <c r="FP396"/>
      <c r="FQ396"/>
      <c r="FR396"/>
      <c r="FS396"/>
      <c r="FT396"/>
      <c r="FU396"/>
      <c r="FV396"/>
      <c r="FW396"/>
      <c r="FX396"/>
      <c r="FY396"/>
      <c r="FZ396"/>
      <c r="GA396"/>
      <c r="GB396"/>
      <c r="GC396"/>
      <c r="GD396"/>
      <c r="GE396"/>
      <c r="GF396"/>
      <c r="GG396"/>
      <c r="GH396"/>
      <c r="GI396"/>
      <c r="GJ396"/>
      <c r="GK396"/>
      <c r="GL396"/>
      <c r="GM396"/>
      <c r="GN396"/>
      <c r="GO396"/>
      <c r="GP396"/>
      <c r="GQ396"/>
      <c r="GR396"/>
      <c r="GS396"/>
      <c r="GT396"/>
      <c r="GU396"/>
      <c r="GV396"/>
      <c r="GW396"/>
      <c r="GX396"/>
      <c r="GY396"/>
      <c r="GZ396"/>
      <c r="HA396"/>
      <c r="HB396"/>
      <c r="HC396"/>
      <c r="HD396"/>
      <c r="HE396"/>
      <c r="HF396"/>
      <c r="HG396"/>
      <c r="HH396"/>
      <c r="HI396"/>
      <c r="HJ396"/>
      <c r="HK396"/>
      <c r="HL396"/>
      <c r="HM396"/>
      <c r="HN396"/>
      <c r="HO396"/>
      <c r="HP396"/>
      <c r="HQ396"/>
      <c r="HR396"/>
      <c r="HS396"/>
      <c r="HT396"/>
      <c r="HU396"/>
      <c r="HV396"/>
      <c r="HW396"/>
      <c r="HX396"/>
      <c r="HY396"/>
      <c r="HZ396"/>
      <c r="IA396"/>
      <c r="IB396"/>
      <c r="IC396"/>
      <c r="ID396"/>
      <c r="IE396"/>
      <c r="IF396"/>
      <c r="IG396"/>
      <c r="IH396"/>
      <c r="II396"/>
      <c r="IJ396"/>
      <c r="IK396"/>
      <c r="IL396"/>
      <c r="IM396"/>
      <c r="IN396"/>
      <c r="IO396"/>
      <c r="IP396"/>
      <c r="IQ396"/>
      <c r="IR396"/>
      <c r="IS396"/>
      <c r="IT396"/>
      <c r="IU396"/>
      <c r="IV396"/>
      <c r="IW396"/>
      <c r="IX396"/>
      <c r="IY396"/>
      <c r="IZ396"/>
      <c r="JA396"/>
      <c r="JB396"/>
      <c r="JC396"/>
      <c r="JD396"/>
      <c r="JE396"/>
      <c r="JF396"/>
      <c r="JG396"/>
      <c r="JH396"/>
      <c r="JI396"/>
      <c r="JJ396"/>
      <c r="JK396"/>
      <c r="JL396"/>
      <c r="JM396"/>
      <c r="JN396"/>
      <c r="JO396"/>
      <c r="JP396"/>
      <c r="JQ396"/>
      <c r="JR396"/>
      <c r="JS396"/>
      <c r="JT396"/>
      <c r="JU396"/>
      <c r="JV396"/>
      <c r="JW396"/>
      <c r="JX396"/>
      <c r="JY396"/>
      <c r="JZ396"/>
      <c r="KA396"/>
      <c r="KB396"/>
      <c r="KC396"/>
      <c r="KD396"/>
      <c r="KE396"/>
      <c r="KF396"/>
      <c r="KG396"/>
      <c r="KH396"/>
      <c r="KI396"/>
      <c r="KJ396"/>
      <c r="KK396"/>
      <c r="KL396"/>
      <c r="KM396"/>
      <c r="KN396"/>
      <c r="KO396"/>
      <c r="KP396"/>
      <c r="KQ396"/>
      <c r="KR396"/>
      <c r="KS396"/>
      <c r="KT396"/>
      <c r="KU396"/>
      <c r="KV396"/>
      <c r="KW396"/>
      <c r="KX396"/>
      <c r="KY396"/>
      <c r="KZ396"/>
      <c r="LA396"/>
      <c r="LB396"/>
      <c r="LC396"/>
      <c r="LD396"/>
      <c r="LE396"/>
      <c r="LF396"/>
      <c r="LG396"/>
      <c r="LH396"/>
      <c r="LI396"/>
      <c r="LJ396"/>
      <c r="LK396"/>
      <c r="LL396"/>
      <c r="LM396"/>
      <c r="LN396"/>
      <c r="LO396"/>
      <c r="LP396"/>
      <c r="LQ396"/>
      <c r="LR396"/>
      <c r="LS396"/>
      <c r="LT396"/>
      <c r="LU396"/>
      <c r="LV396"/>
      <c r="LW396"/>
      <c r="LX396"/>
      <c r="LY396"/>
      <c r="LZ396"/>
      <c r="MA396"/>
      <c r="MB396"/>
      <c r="MC396"/>
      <c r="MD396"/>
      <c r="ME396"/>
      <c r="MF396"/>
      <c r="MG396"/>
      <c r="MH396"/>
      <c r="MI396"/>
      <c r="MJ396"/>
      <c r="MK396"/>
      <c r="ML396"/>
      <c r="MM396"/>
      <c r="MN396"/>
      <c r="MO396"/>
      <c r="MP396"/>
      <c r="MQ396"/>
      <c r="MR396"/>
      <c r="MS396"/>
      <c r="MT396"/>
      <c r="MU396"/>
      <c r="MV396"/>
      <c r="MW396"/>
      <c r="MX396"/>
      <c r="MY396"/>
      <c r="MZ396"/>
      <c r="NA396"/>
      <c r="NB396"/>
      <c r="NC396"/>
      <c r="ND396"/>
      <c r="NE396"/>
      <c r="NF396"/>
      <c r="NG396"/>
      <c r="NH396"/>
      <c r="NI396"/>
      <c r="NJ396"/>
      <c r="NK396"/>
      <c r="NL396"/>
      <c r="NM396"/>
      <c r="NN396"/>
      <c r="NO396"/>
      <c r="NP396"/>
      <c r="NQ396"/>
      <c r="NR396"/>
      <c r="NS396"/>
      <c r="NT396"/>
      <c r="NU396"/>
      <c r="NV396"/>
      <c r="NW396"/>
      <c r="NX396"/>
      <c r="NY396"/>
      <c r="NZ396"/>
      <c r="OA396"/>
      <c r="OB396"/>
      <c r="OC396"/>
      <c r="OD396"/>
      <c r="OE396"/>
      <c r="OF396"/>
      <c r="OG396"/>
      <c r="OH396"/>
      <c r="OI396"/>
      <c r="OJ396"/>
      <c r="OK396"/>
      <c r="OL396"/>
      <c r="OM396"/>
      <c r="ON396"/>
      <c r="OO396"/>
      <c r="OP396"/>
      <c r="OQ396"/>
      <c r="OR396"/>
      <c r="OS396"/>
      <c r="OT396"/>
      <c r="OU396"/>
      <c r="OV396"/>
      <c r="OW396"/>
      <c r="OX396"/>
      <c r="OY396"/>
      <c r="OZ396"/>
      <c r="PA396"/>
      <c r="PB396"/>
      <c r="PC396"/>
      <c r="PD396"/>
      <c r="PE396"/>
      <c r="PF396"/>
      <c r="PG396"/>
      <c r="PH396"/>
      <c r="PI396"/>
      <c r="PJ396"/>
      <c r="PK396"/>
      <c r="PL396"/>
      <c r="PM396"/>
      <c r="PN396"/>
      <c r="PO396"/>
      <c r="PP396"/>
      <c r="PQ396"/>
      <c r="PR396"/>
      <c r="PS396"/>
      <c r="PT396"/>
      <c r="PU396"/>
      <c r="PV396"/>
      <c r="PW396"/>
      <c r="PX396"/>
      <c r="PY396"/>
      <c r="PZ396"/>
      <c r="QA396"/>
      <c r="QB396"/>
      <c r="QC396"/>
      <c r="QD396"/>
      <c r="QE396"/>
      <c r="QF396"/>
      <c r="QG396"/>
      <c r="QH396"/>
      <c r="QI396"/>
      <c r="QJ396"/>
      <c r="QK396"/>
      <c r="QL396"/>
      <c r="QM396"/>
      <c r="QN396"/>
      <c r="QO396"/>
      <c r="QP396"/>
      <c r="QQ396"/>
      <c r="QR396"/>
      <c r="QS396"/>
      <c r="QT396"/>
      <c r="QU396"/>
      <c r="QV396"/>
      <c r="QW396"/>
      <c r="QX396"/>
      <c r="QY396"/>
      <c r="QZ396"/>
      <c r="RA396"/>
      <c r="RB396"/>
      <c r="RC396"/>
      <c r="RD396"/>
      <c r="RE396"/>
      <c r="RF396"/>
      <c r="RG396"/>
      <c r="RH396"/>
      <c r="RI396"/>
      <c r="RJ396"/>
      <c r="RK396"/>
      <c r="RL396"/>
      <c r="RM396"/>
      <c r="RN396"/>
      <c r="RO396"/>
      <c r="RP396"/>
      <c r="RQ396"/>
      <c r="RR396"/>
      <c r="RS396"/>
      <c r="RT396"/>
      <c r="RU396"/>
      <c r="RV396"/>
      <c r="RW396"/>
      <c r="RX396"/>
      <c r="RY396"/>
      <c r="RZ396"/>
      <c r="SA396"/>
      <c r="SB396"/>
      <c r="SC396"/>
      <c r="SD396"/>
      <c r="SE396"/>
      <c r="SF396"/>
      <c r="SG396"/>
      <c r="SH396"/>
      <c r="SI396"/>
      <c r="SJ396"/>
      <c r="SK396"/>
      <c r="SL396"/>
      <c r="SM396"/>
      <c r="SN396"/>
      <c r="SO396"/>
      <c r="SP396"/>
      <c r="SQ396"/>
      <c r="SR396"/>
      <c r="SS396"/>
      <c r="ST396"/>
      <c r="SU396"/>
      <c r="SV396"/>
      <c r="SW396"/>
      <c r="SX396"/>
      <c r="SY396"/>
      <c r="SZ396"/>
      <c r="TA396"/>
      <c r="TB396"/>
      <c r="TC396"/>
      <c r="TD396"/>
      <c r="TE396"/>
      <c r="TF396"/>
      <c r="TG396"/>
      <c r="TH396"/>
      <c r="TI396"/>
      <c r="TJ396"/>
      <c r="TK396"/>
      <c r="TL396"/>
      <c r="TM396"/>
      <c r="TN396"/>
      <c r="TO396"/>
      <c r="TP396"/>
      <c r="TQ396"/>
      <c r="TR396"/>
      <c r="TS396"/>
      <c r="TT396"/>
      <c r="TU396"/>
      <c r="TV396"/>
      <c r="TW396"/>
      <c r="TX396"/>
      <c r="TY396"/>
      <c r="TZ396"/>
      <c r="UA396"/>
      <c r="UB396"/>
      <c r="UC396"/>
      <c r="UD396"/>
      <c r="UE396"/>
      <c r="UF396"/>
      <c r="UG396"/>
      <c r="UH396"/>
      <c r="UI396"/>
      <c r="UJ396"/>
      <c r="UK396"/>
      <c r="UL396"/>
      <c r="UM396"/>
      <c r="UN396"/>
      <c r="UO396"/>
      <c r="UP396"/>
      <c r="UQ396"/>
      <c r="UR396"/>
      <c r="US396"/>
      <c r="UT396"/>
      <c r="UU396"/>
      <c r="UV396"/>
      <c r="UW396"/>
      <c r="UX396"/>
      <c r="UY396"/>
      <c r="UZ396"/>
      <c r="VA396"/>
      <c r="VB396"/>
      <c r="VC396"/>
      <c r="VD396"/>
      <c r="VE396"/>
      <c r="VF396"/>
      <c r="VG396"/>
      <c r="VH396"/>
      <c r="VI396"/>
      <c r="VJ396"/>
      <c r="VK396"/>
      <c r="VL396"/>
      <c r="VM396"/>
      <c r="VN396"/>
      <c r="VO396"/>
      <c r="VP396"/>
      <c r="VQ396"/>
      <c r="VR396"/>
      <c r="VS396"/>
      <c r="VT396"/>
      <c r="VU396"/>
      <c r="VV396"/>
      <c r="VW396"/>
      <c r="VX396"/>
      <c r="VY396"/>
      <c r="VZ396"/>
      <c r="WA396"/>
      <c r="WB396"/>
      <c r="WC396"/>
      <c r="WD396"/>
      <c r="WE396"/>
      <c r="WF396"/>
      <c r="WG396"/>
      <c r="WH396"/>
      <c r="WI396"/>
      <c r="WJ396"/>
      <c r="WK396"/>
      <c r="WL396"/>
      <c r="WM396"/>
      <c r="WN396"/>
      <c r="WO396"/>
      <c r="WP396"/>
      <c r="WQ396"/>
      <c r="WR396"/>
      <c r="WS396"/>
      <c r="WT396"/>
      <c r="WU396"/>
      <c r="WV396"/>
      <c r="WW396"/>
      <c r="WX396"/>
      <c r="WY396"/>
      <c r="WZ396"/>
      <c r="XA396"/>
      <c r="XB396"/>
      <c r="XC396"/>
      <c r="XD396"/>
      <c r="XE396"/>
      <c r="XF396"/>
      <c r="XG396"/>
      <c r="XH396"/>
      <c r="XI396"/>
      <c r="XJ396"/>
      <c r="XK396"/>
      <c r="XL396"/>
      <c r="XM396"/>
      <c r="XN396"/>
      <c r="XO396"/>
      <c r="XP396"/>
      <c r="XQ396"/>
      <c r="XR396"/>
      <c r="XS396"/>
      <c r="XT396"/>
      <c r="XU396"/>
      <c r="XV396"/>
      <c r="XW396"/>
      <c r="XX396"/>
      <c r="XY396"/>
      <c r="XZ396"/>
      <c r="YA396"/>
      <c r="YB396"/>
      <c r="YC396"/>
      <c r="YD396"/>
      <c r="YE396"/>
      <c r="YF396"/>
      <c r="YG396"/>
      <c r="YH396"/>
      <c r="YI396"/>
      <c r="YJ396"/>
      <c r="YK396"/>
      <c r="YL396"/>
      <c r="YM396"/>
      <c r="YN396"/>
      <c r="YO396"/>
      <c r="YP396"/>
      <c r="YQ396"/>
      <c r="YR396"/>
      <c r="YS396"/>
      <c r="YT396"/>
      <c r="YU396"/>
      <c r="YV396"/>
      <c r="YW396"/>
      <c r="YX396"/>
      <c r="YY396"/>
      <c r="YZ396"/>
      <c r="ZA396"/>
      <c r="ZB396"/>
      <c r="ZC396"/>
      <c r="ZD396"/>
      <c r="ZE396"/>
      <c r="ZF396"/>
      <c r="ZG396"/>
      <c r="ZH396"/>
      <c r="ZI396"/>
      <c r="ZJ396"/>
      <c r="ZK396"/>
      <c r="ZL396"/>
      <c r="ZM396"/>
      <c r="ZN396"/>
      <c r="ZO396"/>
      <c r="ZP396"/>
      <c r="ZQ396"/>
      <c r="ZR396"/>
      <c r="ZS396"/>
      <c r="ZT396"/>
      <c r="ZU396"/>
      <c r="ZV396"/>
      <c r="ZW396"/>
      <c r="ZX396"/>
      <c r="ZY396"/>
      <c r="ZZ396"/>
      <c r="AAA396"/>
      <c r="AAB396"/>
      <c r="AAC396"/>
      <c r="AAD396"/>
      <c r="AAE396"/>
      <c r="AAF396"/>
      <c r="AAG396"/>
      <c r="AAH396"/>
      <c r="AAI396"/>
      <c r="AAJ396"/>
      <c r="AAK396"/>
      <c r="AAL396"/>
      <c r="AAM396"/>
      <c r="AAN396"/>
      <c r="AAO396"/>
      <c r="AAP396"/>
      <c r="AAQ396"/>
      <c r="AAR396"/>
      <c r="AAS396"/>
      <c r="AAT396"/>
      <c r="AAU396"/>
      <c r="AAV396"/>
      <c r="AAW396"/>
      <c r="AAX396"/>
      <c r="AAY396"/>
      <c r="AAZ396"/>
      <c r="ABA396"/>
      <c r="ABB396"/>
      <c r="ABC396"/>
      <c r="ABD396"/>
      <c r="ABE396"/>
      <c r="ABF396"/>
      <c r="ABG396"/>
      <c r="ABH396"/>
      <c r="ABI396"/>
      <c r="ABJ396"/>
      <c r="ABK396"/>
      <c r="ABL396"/>
      <c r="ABM396"/>
      <c r="ABN396"/>
      <c r="ABO396"/>
      <c r="ABP396"/>
      <c r="ABQ396"/>
      <c r="ABR396"/>
      <c r="ABS396"/>
      <c r="ABT396"/>
      <c r="ABU396"/>
      <c r="ABV396"/>
      <c r="ABW396"/>
      <c r="ABX396"/>
      <c r="ABY396"/>
      <c r="ABZ396"/>
      <c r="ACA396"/>
      <c r="ACB396"/>
      <c r="ACC396"/>
      <c r="ACD396"/>
      <c r="ACE396"/>
      <c r="ACF396"/>
      <c r="ACG396"/>
      <c r="ACH396"/>
      <c r="ACI396"/>
      <c r="ACJ396"/>
      <c r="ACK396"/>
      <c r="ACL396"/>
      <c r="ACM396"/>
      <c r="ACN396"/>
      <c r="ACO396"/>
      <c r="ACP396"/>
      <c r="ACQ396"/>
      <c r="ACR396"/>
      <c r="ACS396"/>
      <c r="ACT396"/>
      <c r="ACU396"/>
      <c r="ACV396"/>
      <c r="ACW396"/>
      <c r="ACX396"/>
      <c r="ACY396"/>
      <c r="ACZ396"/>
      <c r="ADA396"/>
      <c r="ADB396"/>
      <c r="ADC396"/>
      <c r="ADD396"/>
      <c r="ADE396"/>
      <c r="ADF396"/>
      <c r="ADG396"/>
      <c r="ADH396"/>
      <c r="ADI396"/>
      <c r="ADJ396"/>
      <c r="ADK396"/>
      <c r="ADL396"/>
      <c r="ADM396"/>
      <c r="ADN396"/>
      <c r="ADO396"/>
      <c r="ADP396"/>
      <c r="ADQ396"/>
      <c r="ADR396"/>
      <c r="ADS396"/>
      <c r="ADT396"/>
      <c r="ADU396"/>
      <c r="ADV396"/>
      <c r="ADW396"/>
      <c r="ADX396"/>
      <c r="ADY396"/>
      <c r="ADZ396"/>
      <c r="AEA396"/>
      <c r="AEB396"/>
      <c r="AEC396"/>
      <c r="AED396"/>
      <c r="AEE396"/>
      <c r="AEF396"/>
      <c r="AEG396"/>
      <c r="AEH396"/>
      <c r="AEI396"/>
      <c r="AEJ396"/>
      <c r="AEK396"/>
      <c r="AEL396"/>
      <c r="AEM396"/>
      <c r="AEN396"/>
      <c r="AEO396"/>
      <c r="AEP396"/>
      <c r="AEQ396"/>
      <c r="AER396"/>
      <c r="AES396"/>
      <c r="AET396"/>
      <c r="AEU396"/>
      <c r="AEV396"/>
      <c r="AEW396"/>
      <c r="AEX396"/>
      <c r="AEY396"/>
      <c r="AEZ396"/>
      <c r="AFA396"/>
      <c r="AFB396"/>
      <c r="AFC396"/>
      <c r="AFD396"/>
      <c r="AFE396"/>
      <c r="AFF396"/>
      <c r="AFG396"/>
      <c r="AFH396"/>
      <c r="AFI396"/>
      <c r="AFJ396"/>
      <c r="AFK396"/>
      <c r="AFL396"/>
      <c r="AFM396"/>
      <c r="AFN396"/>
      <c r="AFO396"/>
      <c r="AFP396"/>
      <c r="AFQ396"/>
      <c r="AFR396"/>
      <c r="AFS396"/>
      <c r="AFT396"/>
      <c r="AFU396"/>
      <c r="AFV396"/>
      <c r="AFW396"/>
      <c r="AFX396"/>
      <c r="AFY396"/>
      <c r="AFZ396"/>
      <c r="AGA396"/>
      <c r="AGB396"/>
      <c r="AGC396"/>
      <c r="AGD396"/>
      <c r="AGE396"/>
      <c r="AGF396"/>
      <c r="AGG396"/>
      <c r="AGH396"/>
      <c r="AGI396"/>
      <c r="AGJ396"/>
      <c r="AGK396"/>
      <c r="AGL396"/>
      <c r="AGM396"/>
      <c r="AGN396"/>
      <c r="AGO396"/>
      <c r="AGP396"/>
      <c r="AGQ396"/>
      <c r="AGR396"/>
      <c r="AGS396"/>
      <c r="AGT396"/>
      <c r="AGU396"/>
      <c r="AGV396"/>
      <c r="AGW396"/>
      <c r="AGX396"/>
      <c r="AGY396"/>
      <c r="AGZ396"/>
      <c r="AHA396"/>
      <c r="AHB396"/>
      <c r="AHC396"/>
      <c r="AHD396"/>
      <c r="AHE396"/>
      <c r="AHF396"/>
      <c r="AHG396"/>
      <c r="AHH396"/>
      <c r="AHI396"/>
      <c r="AHJ396"/>
      <c r="AHK396"/>
      <c r="AHL396"/>
      <c r="AHM396"/>
      <c r="AHN396"/>
      <c r="AHO396"/>
      <c r="AHP396"/>
      <c r="AHQ396"/>
      <c r="AHR396"/>
      <c r="AHS396"/>
      <c r="AHT396"/>
      <c r="AHU396"/>
      <c r="AHV396"/>
      <c r="AHW396"/>
      <c r="AHX396"/>
      <c r="AHY396"/>
      <c r="AHZ396"/>
      <c r="AIA396"/>
      <c r="AIB396"/>
      <c r="AIC396"/>
      <c r="AID396"/>
      <c r="AIE396"/>
      <c r="AIF396"/>
      <c r="AIG396"/>
      <c r="AIH396"/>
      <c r="AII396"/>
      <c r="AIJ396"/>
      <c r="AIK396"/>
      <c r="AIL396"/>
      <c r="AIM396"/>
      <c r="AIN396"/>
      <c r="AIO396"/>
      <c r="AIP396"/>
      <c r="AIQ396"/>
      <c r="AIR396"/>
      <c r="AIS396"/>
      <c r="AIT396"/>
      <c r="AIU396"/>
      <c r="AIV396"/>
      <c r="AIW396"/>
      <c r="AIX396"/>
      <c r="AIY396"/>
      <c r="AIZ396"/>
      <c r="AJA396"/>
      <c r="AJB396"/>
      <c r="AJC396"/>
      <c r="AJD396"/>
      <c r="AJE396"/>
      <c r="AJF396"/>
      <c r="AJG396"/>
      <c r="AJH396"/>
      <c r="AJI396"/>
      <c r="AJJ396"/>
      <c r="AJK396"/>
      <c r="AJL396"/>
      <c r="AJM396"/>
      <c r="AJN396"/>
      <c r="AJO396"/>
      <c r="AJP396"/>
      <c r="AJQ396"/>
      <c r="AJR396"/>
      <c r="AJS396"/>
      <c r="AJT396"/>
      <c r="AJU396"/>
      <c r="AJV396"/>
      <c r="AJW396"/>
      <c r="AJX396"/>
      <c r="AJY396"/>
      <c r="AJZ396"/>
      <c r="AKA396"/>
      <c r="AKB396"/>
      <c r="AKC396"/>
      <c r="AKD396"/>
      <c r="AKE396"/>
      <c r="AKF396"/>
      <c r="AKG396"/>
      <c r="AKH396"/>
      <c r="AKI396"/>
      <c r="AKJ396"/>
      <c r="AKK396"/>
      <c r="AKL396"/>
      <c r="AKM396"/>
      <c r="AKN396"/>
      <c r="AKO396"/>
      <c r="AKP396"/>
      <c r="AKQ396"/>
      <c r="AKR396"/>
      <c r="AKS396"/>
      <c r="AKT396"/>
      <c r="AKU396"/>
      <c r="AKV396"/>
      <c r="AKW396"/>
      <c r="AKX396"/>
      <c r="AKY396"/>
      <c r="AKZ396"/>
      <c r="ALA396"/>
      <c r="ALB396"/>
      <c r="ALC396"/>
      <c r="ALD396"/>
      <c r="ALE396"/>
      <c r="ALF396"/>
      <c r="ALG396"/>
      <c r="ALH396"/>
      <c r="ALI396"/>
      <c r="ALJ396"/>
      <c r="ALK396"/>
      <c r="ALL396"/>
      <c r="ALM396"/>
      <c r="ALN396"/>
      <c r="ALO396"/>
      <c r="ALP396"/>
      <c r="ALQ396"/>
      <c r="ALR396"/>
      <c r="ALS396"/>
      <c r="ALT396"/>
      <c r="ALU396"/>
      <c r="ALV396"/>
      <c r="ALW396"/>
      <c r="ALX396"/>
      <c r="ALY396"/>
      <c r="ALZ396"/>
      <c r="AMA396"/>
      <c r="AMB396"/>
      <c r="AMC396"/>
      <c r="AMD396"/>
      <c r="AME396"/>
      <c r="AMF396"/>
      <c r="AMG396"/>
      <c r="AMH396"/>
      <c r="AMI396"/>
      <c r="AMJ396"/>
      <c r="AMK396"/>
      <c r="AML396"/>
      <c r="AMM396"/>
      <c r="AMN396"/>
      <c r="AMO396"/>
      <c r="AMP396"/>
      <c r="AMQ396"/>
      <c r="AMR396"/>
      <c r="AMS396"/>
      <c r="AMT396"/>
      <c r="AMU396"/>
      <c r="AMV396"/>
      <c r="AMW396"/>
      <c r="AMX396"/>
      <c r="AMY396"/>
      <c r="AMZ396"/>
      <c r="ANA396"/>
      <c r="ANB396"/>
      <c r="ANC396"/>
      <c r="AND396"/>
      <c r="ANE396"/>
      <c r="ANF396" s="6"/>
      <c r="ANG396" s="6"/>
      <c r="ANH396" s="6"/>
    </row>
    <row r="397" spans="3:1048" s="28" customFormat="1" x14ac:dyDescent="0.25">
      <c r="C397" s="6" t="str">
        <f t="shared" si="298"/>
        <v>Whirlpool</v>
      </c>
      <c r="D397" s="6" t="str">
        <f t="shared" si="299"/>
        <v>HPHE2K50HD045VC 120  (50 gal)</v>
      </c>
      <c r="E397" s="6">
        <f t="shared" si="266"/>
        <v>260413</v>
      </c>
      <c r="F397" s="60">
        <f t="shared" si="202"/>
        <v>50</v>
      </c>
      <c r="G397" s="6" t="str">
        <f t="shared" si="300"/>
        <v>AOSmithHPTU50</v>
      </c>
      <c r="H397" s="62">
        <v>0</v>
      </c>
      <c r="I397" s="60">
        <v>1</v>
      </c>
      <c r="J397" s="61">
        <f t="shared" si="331"/>
        <v>0</v>
      </c>
      <c r="K397" s="61">
        <f t="shared" si="332"/>
        <v>2.9</v>
      </c>
      <c r="L397" s="127">
        <f t="shared" si="327"/>
        <v>0</v>
      </c>
      <c r="M397" s="169" t="str">
        <f t="shared" si="267"/>
        <v>WhirlpoolHPHE2K50C</v>
      </c>
      <c r="N397" s="97" t="s">
        <v>196</v>
      </c>
      <c r="O397" s="32">
        <v>3</v>
      </c>
      <c r="P397" s="81">
        <f t="shared" si="328"/>
        <v>26</v>
      </c>
      <c r="Q397" s="9" t="s">
        <v>53</v>
      </c>
      <c r="R397" s="68">
        <f t="shared" si="334"/>
        <v>4</v>
      </c>
      <c r="S397" s="68">
        <f t="shared" si="325"/>
        <v>260413</v>
      </c>
      <c r="T397" s="65" t="str">
        <f t="shared" si="317"/>
        <v>HPHE2K50HD045VC 120  (50 gal)</v>
      </c>
      <c r="U397" s="168">
        <f t="shared" si="314"/>
        <v>1</v>
      </c>
      <c r="V397" s="10" t="s">
        <v>55</v>
      </c>
      <c r="W397" s="11">
        <v>50</v>
      </c>
      <c r="X397" s="30" t="s">
        <v>84</v>
      </c>
      <c r="Y397" s="86" t="s">
        <v>109</v>
      </c>
      <c r="Z397" s="91" t="str">
        <f t="shared" si="326"/>
        <v>AOSmithHPTU50</v>
      </c>
      <c r="AA397" s="126">
        <v>0</v>
      </c>
      <c r="AB397" s="40" t="s">
        <v>10</v>
      </c>
      <c r="AC397" s="47" t="s">
        <v>9</v>
      </c>
      <c r="AD397" s="160">
        <v>2.9</v>
      </c>
      <c r="AE397" s="48">
        <v>42545</v>
      </c>
      <c r="AF397" s="49" t="s">
        <v>83</v>
      </c>
      <c r="AG397" s="138" t="str">
        <f t="shared" si="330"/>
        <v>2,     260413,   "HPHE2K50HD045VC 120  (50 gal)"</v>
      </c>
      <c r="AH397" s="140" t="str">
        <f t="shared" si="273"/>
        <v>Whirlpool</v>
      </c>
      <c r="AI397" s="141" t="s">
        <v>717</v>
      </c>
      <c r="AJ397" s="166">
        <f t="shared" si="316"/>
        <v>1</v>
      </c>
      <c r="AK397" s="138" t="str">
        <f t="shared" si="333"/>
        <v xml:space="preserve">          case  HPHE2K50HD045VC 120  (50 gal)   :   "WhirlpoolHPHE2K50C"</v>
      </c>
      <c r="AL397"/>
      <c r="AM397"/>
      <c r="AN397"/>
      <c r="AO397"/>
      <c r="AP397"/>
      <c r="AQ397"/>
      <c r="AR397"/>
      <c r="AS397"/>
      <c r="AT397"/>
      <c r="AU397"/>
      <c r="AV397"/>
      <c r="AW397"/>
      <c r="AX397"/>
      <c r="AY397"/>
      <c r="AZ397"/>
      <c r="BA397"/>
      <c r="BB397"/>
      <c r="BC397"/>
      <c r="BD397"/>
      <c r="BE397"/>
      <c r="BF397"/>
      <c r="BG397"/>
      <c r="BH397"/>
      <c r="BI397"/>
      <c r="BJ397"/>
      <c r="BK397"/>
      <c r="BL397"/>
      <c r="BM397"/>
      <c r="BN397"/>
      <c r="BO397"/>
      <c r="BP397"/>
      <c r="BQ397"/>
      <c r="BR397"/>
      <c r="BS397"/>
      <c r="BT397"/>
      <c r="BU397"/>
      <c r="BV397"/>
      <c r="BW397"/>
      <c r="BX397"/>
      <c r="BY397"/>
      <c r="BZ397"/>
      <c r="CA397"/>
      <c r="CB397"/>
      <c r="CC397"/>
      <c r="CD397"/>
      <c r="CE397"/>
      <c r="CF397"/>
      <c r="CG397"/>
      <c r="CH397"/>
      <c r="CI397"/>
      <c r="CJ397"/>
      <c r="CK397"/>
      <c r="CL397"/>
      <c r="CM397"/>
      <c r="CN397"/>
      <c r="CO397"/>
      <c r="CP397"/>
      <c r="CQ397"/>
      <c r="CR397"/>
      <c r="CS397"/>
      <c r="CT397"/>
      <c r="CU397"/>
      <c r="CV397"/>
      <c r="CW397"/>
      <c r="CX397"/>
      <c r="CY397"/>
      <c r="CZ397"/>
      <c r="DA397"/>
      <c r="DB397"/>
      <c r="DC397"/>
      <c r="DD397"/>
      <c r="DE397"/>
      <c r="DF397"/>
      <c r="DG397"/>
      <c r="DH397"/>
      <c r="DI397"/>
      <c r="DJ397"/>
      <c r="DK397"/>
      <c r="DL397"/>
      <c r="DM397"/>
      <c r="DN397"/>
      <c r="DO397"/>
      <c r="DP397"/>
      <c r="DQ397"/>
      <c r="DR397"/>
      <c r="DS397"/>
      <c r="DT397"/>
      <c r="DU397"/>
      <c r="DV397"/>
      <c r="DW397"/>
      <c r="DX397"/>
      <c r="DY397"/>
      <c r="DZ397"/>
      <c r="EA397"/>
      <c r="EB397"/>
      <c r="EC397"/>
      <c r="ED397"/>
      <c r="EE397"/>
      <c r="EF397"/>
      <c r="EG397"/>
      <c r="EH397"/>
      <c r="EI397"/>
      <c r="EJ397"/>
      <c r="EK397"/>
      <c r="EL397"/>
      <c r="EM397"/>
      <c r="EN397"/>
      <c r="EO397"/>
      <c r="EP397"/>
      <c r="EQ397"/>
      <c r="ER397"/>
      <c r="ES397"/>
      <c r="ET397"/>
      <c r="EU397"/>
      <c r="EV397"/>
      <c r="EW397"/>
      <c r="EX397"/>
      <c r="EY397"/>
      <c r="EZ397"/>
      <c r="FA397"/>
      <c r="FB397"/>
      <c r="FC397"/>
      <c r="FD397"/>
      <c r="FE397"/>
      <c r="FF397"/>
      <c r="FG397"/>
      <c r="FH397"/>
      <c r="FI397"/>
      <c r="FJ397"/>
      <c r="FK397"/>
      <c r="FL397"/>
      <c r="FM397"/>
      <c r="FN397"/>
      <c r="FO397"/>
      <c r="FP397"/>
      <c r="FQ397"/>
      <c r="FR397"/>
      <c r="FS397"/>
      <c r="FT397"/>
      <c r="FU397"/>
      <c r="FV397"/>
      <c r="FW397"/>
      <c r="FX397"/>
      <c r="FY397"/>
      <c r="FZ397"/>
      <c r="GA397"/>
      <c r="GB397"/>
      <c r="GC397"/>
      <c r="GD397"/>
      <c r="GE397"/>
      <c r="GF397"/>
      <c r="GG397"/>
      <c r="GH397"/>
      <c r="GI397"/>
      <c r="GJ397"/>
      <c r="GK397"/>
      <c r="GL397"/>
      <c r="GM397"/>
      <c r="GN397"/>
      <c r="GO397"/>
      <c r="GP397"/>
      <c r="GQ397"/>
      <c r="GR397"/>
      <c r="GS397"/>
      <c r="GT397"/>
      <c r="GU397"/>
      <c r="GV397"/>
      <c r="GW397"/>
      <c r="GX397"/>
      <c r="GY397"/>
      <c r="GZ397"/>
      <c r="HA397"/>
      <c r="HB397"/>
      <c r="HC397"/>
      <c r="HD397"/>
      <c r="HE397"/>
      <c r="HF397"/>
      <c r="HG397"/>
      <c r="HH397"/>
      <c r="HI397"/>
      <c r="HJ397"/>
      <c r="HK397"/>
      <c r="HL397"/>
      <c r="HM397"/>
      <c r="HN397"/>
      <c r="HO397"/>
      <c r="HP397"/>
      <c r="HQ397"/>
      <c r="HR397"/>
      <c r="HS397"/>
      <c r="HT397"/>
      <c r="HU397"/>
      <c r="HV397"/>
      <c r="HW397"/>
      <c r="HX397"/>
      <c r="HY397"/>
      <c r="HZ397"/>
      <c r="IA397"/>
      <c r="IB397"/>
      <c r="IC397"/>
      <c r="ID397"/>
      <c r="IE397"/>
      <c r="IF397"/>
      <c r="IG397"/>
      <c r="IH397"/>
      <c r="II397"/>
      <c r="IJ397"/>
      <c r="IK397"/>
      <c r="IL397"/>
      <c r="IM397"/>
      <c r="IN397"/>
      <c r="IO397"/>
      <c r="IP397"/>
      <c r="IQ397"/>
      <c r="IR397"/>
      <c r="IS397"/>
      <c r="IT397"/>
      <c r="IU397"/>
      <c r="IV397"/>
      <c r="IW397"/>
      <c r="IX397"/>
      <c r="IY397"/>
      <c r="IZ397"/>
      <c r="JA397"/>
      <c r="JB397"/>
      <c r="JC397"/>
      <c r="JD397"/>
      <c r="JE397"/>
      <c r="JF397"/>
      <c r="JG397"/>
      <c r="JH397"/>
      <c r="JI397"/>
      <c r="JJ397"/>
      <c r="JK397"/>
      <c r="JL397"/>
      <c r="JM397"/>
      <c r="JN397"/>
      <c r="JO397"/>
      <c r="JP397"/>
      <c r="JQ397"/>
      <c r="JR397"/>
      <c r="JS397"/>
      <c r="JT397"/>
      <c r="JU397"/>
      <c r="JV397"/>
      <c r="JW397"/>
      <c r="JX397"/>
      <c r="JY397"/>
      <c r="JZ397"/>
      <c r="KA397"/>
      <c r="KB397"/>
      <c r="KC397"/>
      <c r="KD397"/>
      <c r="KE397"/>
      <c r="KF397"/>
      <c r="KG397"/>
      <c r="KH397"/>
      <c r="KI397"/>
      <c r="KJ397"/>
      <c r="KK397"/>
      <c r="KL397"/>
      <c r="KM397"/>
      <c r="KN397"/>
      <c r="KO397"/>
      <c r="KP397"/>
      <c r="KQ397"/>
      <c r="KR397"/>
      <c r="KS397"/>
      <c r="KT397"/>
      <c r="KU397"/>
      <c r="KV397"/>
      <c r="KW397"/>
      <c r="KX397"/>
      <c r="KY397"/>
      <c r="KZ397"/>
      <c r="LA397"/>
      <c r="LB397"/>
      <c r="LC397"/>
      <c r="LD397"/>
      <c r="LE397"/>
      <c r="LF397"/>
      <c r="LG397"/>
      <c r="LH397"/>
      <c r="LI397"/>
      <c r="LJ397"/>
      <c r="LK397"/>
      <c r="LL397"/>
      <c r="LM397"/>
      <c r="LN397"/>
      <c r="LO397"/>
      <c r="LP397"/>
      <c r="LQ397"/>
      <c r="LR397"/>
      <c r="LS397"/>
      <c r="LT397"/>
      <c r="LU397"/>
      <c r="LV397"/>
      <c r="LW397"/>
      <c r="LX397"/>
      <c r="LY397"/>
      <c r="LZ397"/>
      <c r="MA397"/>
      <c r="MB397"/>
      <c r="MC397"/>
      <c r="MD397"/>
      <c r="ME397"/>
      <c r="MF397"/>
      <c r="MG397"/>
      <c r="MH397"/>
      <c r="MI397"/>
      <c r="MJ397"/>
      <c r="MK397"/>
      <c r="ML397"/>
      <c r="MM397"/>
      <c r="MN397"/>
      <c r="MO397"/>
      <c r="MP397"/>
      <c r="MQ397"/>
      <c r="MR397"/>
      <c r="MS397"/>
      <c r="MT397"/>
      <c r="MU397"/>
      <c r="MV397"/>
      <c r="MW397"/>
      <c r="MX397"/>
      <c r="MY397"/>
      <c r="MZ397"/>
      <c r="NA397"/>
      <c r="NB397"/>
      <c r="NC397"/>
      <c r="ND397"/>
      <c r="NE397"/>
      <c r="NF397"/>
      <c r="NG397"/>
      <c r="NH397"/>
      <c r="NI397"/>
      <c r="NJ397"/>
      <c r="NK397"/>
      <c r="NL397"/>
      <c r="NM397"/>
      <c r="NN397"/>
      <c r="NO397"/>
      <c r="NP397"/>
      <c r="NQ397"/>
      <c r="NR397"/>
      <c r="NS397"/>
      <c r="NT397"/>
      <c r="NU397"/>
      <c r="NV397"/>
      <c r="NW397"/>
      <c r="NX397"/>
      <c r="NY397"/>
      <c r="NZ397"/>
      <c r="OA397"/>
      <c r="OB397"/>
      <c r="OC397"/>
      <c r="OD397"/>
      <c r="OE397"/>
      <c r="OF397"/>
      <c r="OG397"/>
      <c r="OH397"/>
      <c r="OI397"/>
      <c r="OJ397"/>
      <c r="OK397"/>
      <c r="OL397"/>
      <c r="OM397"/>
      <c r="ON397"/>
      <c r="OO397"/>
      <c r="OP397"/>
      <c r="OQ397"/>
      <c r="OR397"/>
      <c r="OS397"/>
      <c r="OT397"/>
      <c r="OU397"/>
      <c r="OV397"/>
      <c r="OW397"/>
      <c r="OX397"/>
      <c r="OY397"/>
      <c r="OZ397"/>
      <c r="PA397"/>
      <c r="PB397"/>
      <c r="PC397"/>
      <c r="PD397"/>
      <c r="PE397"/>
      <c r="PF397"/>
      <c r="PG397"/>
      <c r="PH397"/>
      <c r="PI397"/>
      <c r="PJ397"/>
      <c r="PK397"/>
      <c r="PL397"/>
      <c r="PM397"/>
      <c r="PN397"/>
      <c r="PO397"/>
      <c r="PP397"/>
      <c r="PQ397"/>
      <c r="PR397"/>
      <c r="PS397"/>
      <c r="PT397"/>
      <c r="PU397"/>
      <c r="PV397"/>
      <c r="PW397"/>
      <c r="PX397"/>
      <c r="PY397"/>
      <c r="PZ397"/>
      <c r="QA397"/>
      <c r="QB397"/>
      <c r="QC397"/>
      <c r="QD397"/>
      <c r="QE397"/>
      <c r="QF397"/>
      <c r="QG397"/>
      <c r="QH397"/>
      <c r="QI397"/>
      <c r="QJ397"/>
      <c r="QK397"/>
      <c r="QL397"/>
      <c r="QM397"/>
      <c r="QN397"/>
      <c r="QO397"/>
      <c r="QP397"/>
      <c r="QQ397"/>
      <c r="QR397"/>
      <c r="QS397"/>
      <c r="QT397"/>
      <c r="QU397"/>
      <c r="QV397"/>
      <c r="QW397"/>
      <c r="QX397"/>
      <c r="QY397"/>
      <c r="QZ397"/>
      <c r="RA397"/>
      <c r="RB397"/>
      <c r="RC397"/>
      <c r="RD397"/>
      <c r="RE397"/>
      <c r="RF397"/>
      <c r="RG397"/>
      <c r="RH397"/>
      <c r="RI397"/>
      <c r="RJ397"/>
      <c r="RK397"/>
      <c r="RL397"/>
      <c r="RM397"/>
      <c r="RN397"/>
      <c r="RO397"/>
      <c r="RP397"/>
      <c r="RQ397"/>
      <c r="RR397"/>
      <c r="RS397"/>
      <c r="RT397"/>
      <c r="RU397"/>
      <c r="RV397"/>
      <c r="RW397"/>
      <c r="RX397"/>
      <c r="RY397"/>
      <c r="RZ397"/>
      <c r="SA397"/>
      <c r="SB397"/>
      <c r="SC397"/>
      <c r="SD397"/>
      <c r="SE397"/>
      <c r="SF397"/>
      <c r="SG397"/>
      <c r="SH397"/>
      <c r="SI397"/>
      <c r="SJ397"/>
      <c r="SK397"/>
      <c r="SL397"/>
      <c r="SM397"/>
      <c r="SN397"/>
      <c r="SO397"/>
      <c r="SP397"/>
      <c r="SQ397"/>
      <c r="SR397"/>
      <c r="SS397"/>
      <c r="ST397"/>
      <c r="SU397"/>
      <c r="SV397"/>
      <c r="SW397"/>
      <c r="SX397"/>
      <c r="SY397"/>
      <c r="SZ397"/>
      <c r="TA397"/>
      <c r="TB397"/>
      <c r="TC397"/>
      <c r="TD397"/>
      <c r="TE397"/>
      <c r="TF397"/>
      <c r="TG397"/>
      <c r="TH397"/>
      <c r="TI397"/>
      <c r="TJ397"/>
      <c r="TK397"/>
      <c r="TL397"/>
      <c r="TM397"/>
      <c r="TN397"/>
      <c r="TO397"/>
      <c r="TP397"/>
      <c r="TQ397"/>
      <c r="TR397"/>
      <c r="TS397"/>
      <c r="TT397"/>
      <c r="TU397"/>
      <c r="TV397"/>
      <c r="TW397"/>
      <c r="TX397"/>
      <c r="TY397"/>
      <c r="TZ397"/>
      <c r="UA397"/>
      <c r="UB397"/>
      <c r="UC397"/>
      <c r="UD397"/>
      <c r="UE397"/>
      <c r="UF397"/>
      <c r="UG397"/>
      <c r="UH397"/>
      <c r="UI397"/>
      <c r="UJ397"/>
      <c r="UK397"/>
      <c r="UL397"/>
      <c r="UM397"/>
      <c r="UN397"/>
      <c r="UO397"/>
      <c r="UP397"/>
      <c r="UQ397"/>
      <c r="UR397"/>
      <c r="US397"/>
      <c r="UT397"/>
      <c r="UU397"/>
      <c r="UV397"/>
      <c r="UW397"/>
      <c r="UX397"/>
      <c r="UY397"/>
      <c r="UZ397"/>
      <c r="VA397"/>
      <c r="VB397"/>
      <c r="VC397"/>
      <c r="VD397"/>
      <c r="VE397"/>
      <c r="VF397"/>
      <c r="VG397"/>
      <c r="VH397"/>
      <c r="VI397"/>
      <c r="VJ397"/>
      <c r="VK397"/>
      <c r="VL397"/>
      <c r="VM397"/>
      <c r="VN397"/>
      <c r="VO397"/>
      <c r="VP397"/>
      <c r="VQ397"/>
      <c r="VR397"/>
      <c r="VS397"/>
      <c r="VT397"/>
      <c r="VU397"/>
      <c r="VV397"/>
      <c r="VW397"/>
      <c r="VX397"/>
      <c r="VY397"/>
      <c r="VZ397"/>
      <c r="WA397"/>
      <c r="WB397"/>
      <c r="WC397"/>
      <c r="WD397"/>
      <c r="WE397"/>
      <c r="WF397"/>
      <c r="WG397"/>
      <c r="WH397"/>
      <c r="WI397"/>
      <c r="WJ397"/>
      <c r="WK397"/>
      <c r="WL397"/>
      <c r="WM397"/>
      <c r="WN397"/>
      <c r="WO397"/>
      <c r="WP397"/>
      <c r="WQ397"/>
      <c r="WR397"/>
      <c r="WS397"/>
      <c r="WT397"/>
      <c r="WU397"/>
      <c r="WV397"/>
      <c r="WW397"/>
      <c r="WX397"/>
      <c r="WY397"/>
      <c r="WZ397"/>
      <c r="XA397"/>
      <c r="XB397"/>
      <c r="XC397"/>
      <c r="XD397"/>
      <c r="XE397"/>
      <c r="XF397"/>
      <c r="XG397"/>
      <c r="XH397"/>
      <c r="XI397"/>
      <c r="XJ397"/>
      <c r="XK397"/>
      <c r="XL397"/>
      <c r="XM397"/>
      <c r="XN397"/>
      <c r="XO397"/>
      <c r="XP397"/>
      <c r="XQ397"/>
      <c r="XR397"/>
      <c r="XS397"/>
      <c r="XT397"/>
      <c r="XU397"/>
      <c r="XV397"/>
      <c r="XW397"/>
      <c r="XX397"/>
      <c r="XY397"/>
      <c r="XZ397"/>
      <c r="YA397"/>
      <c r="YB397"/>
      <c r="YC397"/>
      <c r="YD397"/>
      <c r="YE397"/>
      <c r="YF397"/>
      <c r="YG397"/>
      <c r="YH397"/>
      <c r="YI397"/>
      <c r="YJ397"/>
      <c r="YK397"/>
      <c r="YL397"/>
      <c r="YM397"/>
      <c r="YN397"/>
      <c r="YO397"/>
      <c r="YP397"/>
      <c r="YQ397"/>
      <c r="YR397"/>
      <c r="YS397"/>
      <c r="YT397"/>
      <c r="YU397"/>
      <c r="YV397"/>
      <c r="YW397"/>
      <c r="YX397"/>
      <c r="YY397"/>
      <c r="YZ397"/>
      <c r="ZA397"/>
      <c r="ZB397"/>
      <c r="ZC397"/>
      <c r="ZD397"/>
      <c r="ZE397"/>
      <c r="ZF397"/>
      <c r="ZG397"/>
      <c r="ZH397"/>
      <c r="ZI397"/>
      <c r="ZJ397"/>
      <c r="ZK397"/>
      <c r="ZL397"/>
      <c r="ZM397"/>
      <c r="ZN397"/>
      <c r="ZO397"/>
      <c r="ZP397"/>
      <c r="ZQ397"/>
      <c r="ZR397"/>
      <c r="ZS397"/>
      <c r="ZT397"/>
      <c r="ZU397"/>
      <c r="ZV397"/>
      <c r="ZW397"/>
      <c r="ZX397"/>
      <c r="ZY397"/>
      <c r="ZZ397"/>
      <c r="AAA397"/>
      <c r="AAB397"/>
      <c r="AAC397"/>
      <c r="AAD397"/>
      <c r="AAE397"/>
      <c r="AAF397"/>
      <c r="AAG397"/>
      <c r="AAH397"/>
      <c r="AAI397"/>
      <c r="AAJ397"/>
      <c r="AAK397"/>
      <c r="AAL397"/>
      <c r="AAM397"/>
      <c r="AAN397"/>
      <c r="AAO397"/>
      <c r="AAP397"/>
      <c r="AAQ397"/>
      <c r="AAR397"/>
      <c r="AAS397"/>
      <c r="AAT397"/>
      <c r="AAU397"/>
      <c r="AAV397"/>
      <c r="AAW397"/>
      <c r="AAX397"/>
      <c r="AAY397"/>
      <c r="AAZ397"/>
      <c r="ABA397"/>
      <c r="ABB397"/>
      <c r="ABC397"/>
      <c r="ABD397"/>
      <c r="ABE397"/>
      <c r="ABF397"/>
      <c r="ABG397"/>
      <c r="ABH397"/>
      <c r="ABI397"/>
      <c r="ABJ397"/>
      <c r="ABK397"/>
      <c r="ABL397"/>
      <c r="ABM397"/>
      <c r="ABN397"/>
      <c r="ABO397"/>
      <c r="ABP397"/>
      <c r="ABQ397"/>
      <c r="ABR397"/>
      <c r="ABS397"/>
      <c r="ABT397"/>
      <c r="ABU397"/>
      <c r="ABV397"/>
      <c r="ABW397"/>
      <c r="ABX397"/>
      <c r="ABY397"/>
      <c r="ABZ397"/>
      <c r="ACA397"/>
      <c r="ACB397"/>
      <c r="ACC397"/>
      <c r="ACD397"/>
      <c r="ACE397"/>
      <c r="ACF397"/>
      <c r="ACG397"/>
      <c r="ACH397"/>
      <c r="ACI397"/>
      <c r="ACJ397"/>
      <c r="ACK397"/>
      <c r="ACL397"/>
      <c r="ACM397"/>
      <c r="ACN397"/>
      <c r="ACO397"/>
      <c r="ACP397"/>
      <c r="ACQ397"/>
      <c r="ACR397"/>
      <c r="ACS397"/>
      <c r="ACT397"/>
      <c r="ACU397"/>
      <c r="ACV397"/>
      <c r="ACW397"/>
      <c r="ACX397"/>
      <c r="ACY397"/>
      <c r="ACZ397"/>
      <c r="ADA397"/>
      <c r="ADB397"/>
      <c r="ADC397"/>
      <c r="ADD397"/>
      <c r="ADE397"/>
      <c r="ADF397"/>
      <c r="ADG397"/>
      <c r="ADH397"/>
      <c r="ADI397"/>
      <c r="ADJ397"/>
      <c r="ADK397"/>
      <c r="ADL397"/>
      <c r="ADM397"/>
      <c r="ADN397"/>
      <c r="ADO397"/>
      <c r="ADP397"/>
      <c r="ADQ397"/>
      <c r="ADR397"/>
      <c r="ADS397"/>
      <c r="ADT397"/>
      <c r="ADU397"/>
      <c r="ADV397"/>
      <c r="ADW397"/>
      <c r="ADX397"/>
      <c r="ADY397"/>
      <c r="ADZ397"/>
      <c r="AEA397"/>
      <c r="AEB397"/>
      <c r="AEC397"/>
      <c r="AED397"/>
      <c r="AEE397"/>
      <c r="AEF397"/>
      <c r="AEG397"/>
      <c r="AEH397"/>
      <c r="AEI397"/>
      <c r="AEJ397"/>
      <c r="AEK397"/>
      <c r="AEL397"/>
      <c r="AEM397"/>
      <c r="AEN397"/>
      <c r="AEO397"/>
      <c r="AEP397"/>
      <c r="AEQ397"/>
      <c r="AER397"/>
      <c r="AES397"/>
      <c r="AET397"/>
      <c r="AEU397"/>
      <c r="AEV397"/>
      <c r="AEW397"/>
      <c r="AEX397"/>
      <c r="AEY397"/>
      <c r="AEZ397"/>
      <c r="AFA397"/>
      <c r="AFB397"/>
      <c r="AFC397"/>
      <c r="AFD397"/>
      <c r="AFE397"/>
      <c r="AFF397"/>
      <c r="AFG397"/>
      <c r="AFH397"/>
      <c r="AFI397"/>
      <c r="AFJ397"/>
      <c r="AFK397"/>
      <c r="AFL397"/>
      <c r="AFM397"/>
      <c r="AFN397"/>
      <c r="AFO397"/>
      <c r="AFP397"/>
      <c r="AFQ397"/>
      <c r="AFR397"/>
      <c r="AFS397"/>
      <c r="AFT397"/>
      <c r="AFU397"/>
      <c r="AFV397"/>
      <c r="AFW397"/>
      <c r="AFX397"/>
      <c r="AFY397"/>
      <c r="AFZ397"/>
      <c r="AGA397"/>
      <c r="AGB397"/>
      <c r="AGC397"/>
      <c r="AGD397"/>
      <c r="AGE397"/>
      <c r="AGF397"/>
      <c r="AGG397"/>
      <c r="AGH397"/>
      <c r="AGI397"/>
      <c r="AGJ397"/>
      <c r="AGK397"/>
      <c r="AGL397"/>
      <c r="AGM397"/>
      <c r="AGN397"/>
      <c r="AGO397"/>
      <c r="AGP397"/>
      <c r="AGQ397"/>
      <c r="AGR397"/>
      <c r="AGS397"/>
      <c r="AGT397"/>
      <c r="AGU397"/>
      <c r="AGV397"/>
      <c r="AGW397"/>
      <c r="AGX397"/>
      <c r="AGY397"/>
      <c r="AGZ397"/>
      <c r="AHA397"/>
      <c r="AHB397"/>
      <c r="AHC397"/>
      <c r="AHD397"/>
      <c r="AHE397"/>
      <c r="AHF397"/>
      <c r="AHG397"/>
      <c r="AHH397"/>
      <c r="AHI397"/>
      <c r="AHJ397"/>
      <c r="AHK397"/>
      <c r="AHL397"/>
      <c r="AHM397"/>
      <c r="AHN397"/>
      <c r="AHO397"/>
      <c r="AHP397"/>
      <c r="AHQ397"/>
      <c r="AHR397"/>
      <c r="AHS397"/>
      <c r="AHT397"/>
      <c r="AHU397"/>
      <c r="AHV397"/>
      <c r="AHW397"/>
      <c r="AHX397"/>
      <c r="AHY397"/>
      <c r="AHZ397"/>
      <c r="AIA397"/>
      <c r="AIB397"/>
      <c r="AIC397"/>
      <c r="AID397"/>
      <c r="AIE397"/>
      <c r="AIF397"/>
      <c r="AIG397"/>
      <c r="AIH397"/>
      <c r="AII397"/>
      <c r="AIJ397"/>
      <c r="AIK397"/>
      <c r="AIL397"/>
      <c r="AIM397"/>
      <c r="AIN397"/>
      <c r="AIO397"/>
      <c r="AIP397"/>
      <c r="AIQ397"/>
      <c r="AIR397"/>
      <c r="AIS397"/>
      <c r="AIT397"/>
      <c r="AIU397"/>
      <c r="AIV397"/>
      <c r="AIW397"/>
      <c r="AIX397"/>
      <c r="AIY397"/>
      <c r="AIZ397"/>
      <c r="AJA397"/>
      <c r="AJB397"/>
      <c r="AJC397"/>
      <c r="AJD397"/>
      <c r="AJE397"/>
      <c r="AJF397"/>
      <c r="AJG397"/>
      <c r="AJH397"/>
      <c r="AJI397"/>
      <c r="AJJ397"/>
      <c r="AJK397"/>
      <c r="AJL397"/>
      <c r="AJM397"/>
      <c r="AJN397"/>
      <c r="AJO397"/>
      <c r="AJP397"/>
      <c r="AJQ397"/>
      <c r="AJR397"/>
      <c r="AJS397"/>
      <c r="AJT397"/>
      <c r="AJU397"/>
      <c r="AJV397"/>
      <c r="AJW397"/>
      <c r="AJX397"/>
      <c r="AJY397"/>
      <c r="AJZ397"/>
      <c r="AKA397"/>
      <c r="AKB397"/>
      <c r="AKC397"/>
      <c r="AKD397"/>
      <c r="AKE397"/>
      <c r="AKF397"/>
      <c r="AKG397"/>
      <c r="AKH397"/>
      <c r="AKI397"/>
      <c r="AKJ397"/>
      <c r="AKK397"/>
      <c r="AKL397"/>
      <c r="AKM397"/>
      <c r="AKN397"/>
      <c r="AKO397"/>
      <c r="AKP397"/>
      <c r="AKQ397"/>
      <c r="AKR397"/>
      <c r="AKS397"/>
      <c r="AKT397"/>
      <c r="AKU397"/>
      <c r="AKV397"/>
      <c r="AKW397"/>
      <c r="AKX397"/>
      <c r="AKY397"/>
      <c r="AKZ397"/>
      <c r="ALA397"/>
      <c r="ALB397"/>
      <c r="ALC397"/>
      <c r="ALD397"/>
      <c r="ALE397"/>
      <c r="ALF397"/>
      <c r="ALG397"/>
      <c r="ALH397"/>
      <c r="ALI397"/>
      <c r="ALJ397"/>
      <c r="ALK397"/>
      <c r="ALL397"/>
      <c r="ALM397"/>
      <c r="ALN397"/>
      <c r="ALO397"/>
      <c r="ALP397"/>
      <c r="ALQ397"/>
      <c r="ALR397"/>
      <c r="ALS397"/>
      <c r="ALT397"/>
      <c r="ALU397"/>
      <c r="ALV397"/>
      <c r="ALW397"/>
      <c r="ALX397"/>
      <c r="ALY397"/>
      <c r="ALZ397"/>
      <c r="AMA397"/>
      <c r="AMB397"/>
      <c r="AMC397"/>
      <c r="AMD397"/>
      <c r="AME397"/>
      <c r="AMF397"/>
      <c r="AMG397"/>
      <c r="AMH397"/>
      <c r="AMI397"/>
      <c r="AMJ397"/>
      <c r="AMK397"/>
      <c r="AML397"/>
      <c r="AMM397"/>
      <c r="AMN397"/>
      <c r="AMO397"/>
      <c r="AMP397"/>
      <c r="AMQ397"/>
      <c r="AMR397"/>
      <c r="AMS397"/>
      <c r="AMT397"/>
      <c r="AMU397"/>
      <c r="AMV397"/>
      <c r="AMW397"/>
      <c r="AMX397"/>
      <c r="AMY397"/>
      <c r="AMZ397"/>
      <c r="ANA397"/>
      <c r="ANB397"/>
      <c r="ANC397"/>
      <c r="AND397"/>
      <c r="ANE397"/>
      <c r="ANF397" s="6"/>
      <c r="ANG397" s="6"/>
      <c r="ANH397" s="6"/>
    </row>
    <row r="398" spans="3:1048" s="28" customFormat="1" x14ac:dyDescent="0.25">
      <c r="C398" s="6" t="str">
        <f t="shared" si="298"/>
        <v>Whirlpool</v>
      </c>
      <c r="D398" s="6" t="str">
        <f t="shared" si="299"/>
        <v>HPHE2K50HD045VN 120  (50 gal)</v>
      </c>
      <c r="E398" s="6">
        <f t="shared" ref="E398:E411" si="335">S398</f>
        <v>260513</v>
      </c>
      <c r="F398" s="60">
        <f t="shared" si="202"/>
        <v>50</v>
      </c>
      <c r="G398" s="6" t="str">
        <f t="shared" si="300"/>
        <v>AOSmithHPTU50</v>
      </c>
      <c r="H398" s="62">
        <v>0</v>
      </c>
      <c r="I398" s="60">
        <v>1</v>
      </c>
      <c r="J398" s="61">
        <f t="shared" si="331"/>
        <v>0</v>
      </c>
      <c r="K398" s="61">
        <f t="shared" si="332"/>
        <v>2.9</v>
      </c>
      <c r="L398" s="127">
        <f t="shared" si="327"/>
        <v>0</v>
      </c>
      <c r="M398" s="169" t="str">
        <f t="shared" ref="M398:M411" si="336">AI398</f>
        <v>WhirlpoolHPHE2K50N</v>
      </c>
      <c r="N398" s="97" t="s">
        <v>196</v>
      </c>
      <c r="O398" s="32">
        <v>3</v>
      </c>
      <c r="P398" s="81">
        <f t="shared" si="328"/>
        <v>26</v>
      </c>
      <c r="Q398" s="9" t="s">
        <v>53</v>
      </c>
      <c r="R398" s="68">
        <f t="shared" si="334"/>
        <v>5</v>
      </c>
      <c r="S398" s="68">
        <f t="shared" si="325"/>
        <v>260513</v>
      </c>
      <c r="T398" s="65" t="str">
        <f t="shared" si="317"/>
        <v>HPHE2K50HD045VN 120  (50 gal)</v>
      </c>
      <c r="U398" s="168">
        <f t="shared" si="314"/>
        <v>1</v>
      </c>
      <c r="V398" s="10" t="s">
        <v>56</v>
      </c>
      <c r="W398" s="11">
        <v>50</v>
      </c>
      <c r="X398" s="30" t="s">
        <v>84</v>
      </c>
      <c r="Y398" s="86" t="s">
        <v>109</v>
      </c>
      <c r="Z398" s="91" t="str">
        <f t="shared" si="326"/>
        <v>AOSmithHPTU50</v>
      </c>
      <c r="AA398" s="126">
        <v>0</v>
      </c>
      <c r="AB398" s="40" t="s">
        <v>10</v>
      </c>
      <c r="AC398" s="47" t="s">
        <v>9</v>
      </c>
      <c r="AD398" s="160">
        <v>2.9</v>
      </c>
      <c r="AE398" s="48">
        <v>42545</v>
      </c>
      <c r="AF398" s="49" t="s">
        <v>83</v>
      </c>
      <c r="AG398" s="138" t="str">
        <f t="shared" si="330"/>
        <v>2,     260513,   "HPHE2K50HD045VN 120  (50 gal)"</v>
      </c>
      <c r="AH398" s="140" t="str">
        <f t="shared" si="273"/>
        <v>Whirlpool</v>
      </c>
      <c r="AI398" s="141" t="s">
        <v>718</v>
      </c>
      <c r="AJ398" s="166">
        <f t="shared" si="316"/>
        <v>1</v>
      </c>
      <c r="AK398" s="138" t="str">
        <f t="shared" si="333"/>
        <v xml:space="preserve">          case  HPHE2K50HD045VN 120  (50 gal)   :   "WhirlpoolHPHE2K50N"</v>
      </c>
      <c r="AL398"/>
      <c r="AM398"/>
      <c r="AN398"/>
      <c r="AO398"/>
      <c r="AP398"/>
      <c r="AQ398"/>
      <c r="AR398"/>
      <c r="AS398"/>
      <c r="AT398"/>
      <c r="AU398"/>
      <c r="AV398"/>
      <c r="AW398"/>
      <c r="AX398"/>
      <c r="AY398"/>
      <c r="AZ398"/>
      <c r="BA398"/>
      <c r="BB398"/>
      <c r="BC398"/>
      <c r="BD398"/>
      <c r="BE398"/>
      <c r="BF398"/>
      <c r="BG398"/>
      <c r="BH398"/>
      <c r="BI398"/>
      <c r="BJ398"/>
      <c r="BK398"/>
      <c r="BL398"/>
      <c r="BM398"/>
      <c r="BN398"/>
      <c r="BO398"/>
      <c r="BP398"/>
      <c r="BQ398"/>
      <c r="BR398"/>
      <c r="BS398"/>
      <c r="BT398"/>
      <c r="BU398"/>
      <c r="BV398"/>
      <c r="BW398"/>
      <c r="BX398"/>
      <c r="BY398"/>
      <c r="BZ398"/>
      <c r="CA398"/>
      <c r="CB398"/>
      <c r="CC398"/>
      <c r="CD398"/>
      <c r="CE398"/>
      <c r="CF398"/>
      <c r="CG398"/>
      <c r="CH398"/>
      <c r="CI398"/>
      <c r="CJ398"/>
      <c r="CK398"/>
      <c r="CL398"/>
      <c r="CM398"/>
      <c r="CN398"/>
      <c r="CO398"/>
      <c r="CP398"/>
      <c r="CQ398"/>
      <c r="CR398"/>
      <c r="CS398"/>
      <c r="CT398"/>
      <c r="CU398"/>
      <c r="CV398"/>
      <c r="CW398"/>
      <c r="CX398"/>
      <c r="CY398"/>
      <c r="CZ398"/>
      <c r="DA398"/>
      <c r="DB398"/>
      <c r="DC398"/>
      <c r="DD398"/>
      <c r="DE398"/>
      <c r="DF398"/>
      <c r="DG398"/>
      <c r="DH398"/>
      <c r="DI398"/>
      <c r="DJ398"/>
      <c r="DK398"/>
      <c r="DL398"/>
      <c r="DM398"/>
      <c r="DN398"/>
      <c r="DO398"/>
      <c r="DP398"/>
      <c r="DQ398"/>
      <c r="DR398"/>
      <c r="DS398"/>
      <c r="DT398"/>
      <c r="DU398"/>
      <c r="DV398"/>
      <c r="DW398"/>
      <c r="DX398"/>
      <c r="DY398"/>
      <c r="DZ398"/>
      <c r="EA398"/>
      <c r="EB398"/>
      <c r="EC398"/>
      <c r="ED398"/>
      <c r="EE398"/>
      <c r="EF398"/>
      <c r="EG398"/>
      <c r="EH398"/>
      <c r="EI398"/>
      <c r="EJ398"/>
      <c r="EK398"/>
      <c r="EL398"/>
      <c r="EM398"/>
      <c r="EN398"/>
      <c r="EO398"/>
      <c r="EP398"/>
      <c r="EQ398"/>
      <c r="ER398"/>
      <c r="ES398"/>
      <c r="ET398"/>
      <c r="EU398"/>
      <c r="EV398"/>
      <c r="EW398"/>
      <c r="EX398"/>
      <c r="EY398"/>
      <c r="EZ398"/>
      <c r="FA398"/>
      <c r="FB398"/>
      <c r="FC398"/>
      <c r="FD398"/>
      <c r="FE398"/>
      <c r="FF398"/>
      <c r="FG398"/>
      <c r="FH398"/>
      <c r="FI398"/>
      <c r="FJ398"/>
      <c r="FK398"/>
      <c r="FL398"/>
      <c r="FM398"/>
      <c r="FN398"/>
      <c r="FO398"/>
      <c r="FP398"/>
      <c r="FQ398"/>
      <c r="FR398"/>
      <c r="FS398"/>
      <c r="FT398"/>
      <c r="FU398"/>
      <c r="FV398"/>
      <c r="FW398"/>
      <c r="FX398"/>
      <c r="FY398"/>
      <c r="FZ398"/>
      <c r="GA398"/>
      <c r="GB398"/>
      <c r="GC398"/>
      <c r="GD398"/>
      <c r="GE398"/>
      <c r="GF398"/>
      <c r="GG398"/>
      <c r="GH398"/>
      <c r="GI398"/>
      <c r="GJ398"/>
      <c r="GK398"/>
      <c r="GL398"/>
      <c r="GM398"/>
      <c r="GN398"/>
      <c r="GO398"/>
      <c r="GP398"/>
      <c r="GQ398"/>
      <c r="GR398"/>
      <c r="GS398"/>
      <c r="GT398"/>
      <c r="GU398"/>
      <c r="GV398"/>
      <c r="GW398"/>
      <c r="GX398"/>
      <c r="GY398"/>
      <c r="GZ398"/>
      <c r="HA398"/>
      <c r="HB398"/>
      <c r="HC398"/>
      <c r="HD398"/>
      <c r="HE398"/>
      <c r="HF398"/>
      <c r="HG398"/>
      <c r="HH398"/>
      <c r="HI398"/>
      <c r="HJ398"/>
      <c r="HK398"/>
      <c r="HL398"/>
      <c r="HM398"/>
      <c r="HN398"/>
      <c r="HO398"/>
      <c r="HP398"/>
      <c r="HQ398"/>
      <c r="HR398"/>
      <c r="HS398"/>
      <c r="HT398"/>
      <c r="HU398"/>
      <c r="HV398"/>
      <c r="HW398"/>
      <c r="HX398"/>
      <c r="HY398"/>
      <c r="HZ398"/>
      <c r="IA398"/>
      <c r="IB398"/>
      <c r="IC398"/>
      <c r="ID398"/>
      <c r="IE398"/>
      <c r="IF398"/>
      <c r="IG398"/>
      <c r="IH398"/>
      <c r="II398"/>
      <c r="IJ398"/>
      <c r="IK398"/>
      <c r="IL398"/>
      <c r="IM398"/>
      <c r="IN398"/>
      <c r="IO398"/>
      <c r="IP398"/>
      <c r="IQ398"/>
      <c r="IR398"/>
      <c r="IS398"/>
      <c r="IT398"/>
      <c r="IU398"/>
      <c r="IV398"/>
      <c r="IW398"/>
      <c r="IX398"/>
      <c r="IY398"/>
      <c r="IZ398"/>
      <c r="JA398"/>
      <c r="JB398"/>
      <c r="JC398"/>
      <c r="JD398"/>
      <c r="JE398"/>
      <c r="JF398"/>
      <c r="JG398"/>
      <c r="JH398"/>
      <c r="JI398"/>
      <c r="JJ398"/>
      <c r="JK398"/>
      <c r="JL398"/>
      <c r="JM398"/>
      <c r="JN398"/>
      <c r="JO398"/>
      <c r="JP398"/>
      <c r="JQ398"/>
      <c r="JR398"/>
      <c r="JS398"/>
      <c r="JT398"/>
      <c r="JU398"/>
      <c r="JV398"/>
      <c r="JW398"/>
      <c r="JX398"/>
      <c r="JY398"/>
      <c r="JZ398"/>
      <c r="KA398"/>
      <c r="KB398"/>
      <c r="KC398"/>
      <c r="KD398"/>
      <c r="KE398"/>
      <c r="KF398"/>
      <c r="KG398"/>
      <c r="KH398"/>
      <c r="KI398"/>
      <c r="KJ398"/>
      <c r="KK398"/>
      <c r="KL398"/>
      <c r="KM398"/>
      <c r="KN398"/>
      <c r="KO398"/>
      <c r="KP398"/>
      <c r="KQ398"/>
      <c r="KR398"/>
      <c r="KS398"/>
      <c r="KT398"/>
      <c r="KU398"/>
      <c r="KV398"/>
      <c r="KW398"/>
      <c r="KX398"/>
      <c r="KY398"/>
      <c r="KZ398"/>
      <c r="LA398"/>
      <c r="LB398"/>
      <c r="LC398"/>
      <c r="LD398"/>
      <c r="LE398"/>
      <c r="LF398"/>
      <c r="LG398"/>
      <c r="LH398"/>
      <c r="LI398"/>
      <c r="LJ398"/>
      <c r="LK398"/>
      <c r="LL398"/>
      <c r="LM398"/>
      <c r="LN398"/>
      <c r="LO398"/>
      <c r="LP398"/>
      <c r="LQ398"/>
      <c r="LR398"/>
      <c r="LS398"/>
      <c r="LT398"/>
      <c r="LU398"/>
      <c r="LV398"/>
      <c r="LW398"/>
      <c r="LX398"/>
      <c r="LY398"/>
      <c r="LZ398"/>
      <c r="MA398"/>
      <c r="MB398"/>
      <c r="MC398"/>
      <c r="MD398"/>
      <c r="ME398"/>
      <c r="MF398"/>
      <c r="MG398"/>
      <c r="MH398"/>
      <c r="MI398"/>
      <c r="MJ398"/>
      <c r="MK398"/>
      <c r="ML398"/>
      <c r="MM398"/>
      <c r="MN398"/>
      <c r="MO398"/>
      <c r="MP398"/>
      <c r="MQ398"/>
      <c r="MR398"/>
      <c r="MS398"/>
      <c r="MT398"/>
      <c r="MU398"/>
      <c r="MV398"/>
      <c r="MW398"/>
      <c r="MX398"/>
      <c r="MY398"/>
      <c r="MZ398"/>
      <c r="NA398"/>
      <c r="NB398"/>
      <c r="NC398"/>
      <c r="ND398"/>
      <c r="NE398"/>
      <c r="NF398"/>
      <c r="NG398"/>
      <c r="NH398"/>
      <c r="NI398"/>
      <c r="NJ398"/>
      <c r="NK398"/>
      <c r="NL398"/>
      <c r="NM398"/>
      <c r="NN398"/>
      <c r="NO398"/>
      <c r="NP398"/>
      <c r="NQ398"/>
      <c r="NR398"/>
      <c r="NS398"/>
      <c r="NT398"/>
      <c r="NU398"/>
      <c r="NV398"/>
      <c r="NW398"/>
      <c r="NX398"/>
      <c r="NY398"/>
      <c r="NZ398"/>
      <c r="OA398"/>
      <c r="OB398"/>
      <c r="OC398"/>
      <c r="OD398"/>
      <c r="OE398"/>
      <c r="OF398"/>
      <c r="OG398"/>
      <c r="OH398"/>
      <c r="OI398"/>
      <c r="OJ398"/>
      <c r="OK398"/>
      <c r="OL398"/>
      <c r="OM398"/>
      <c r="ON398"/>
      <c r="OO398"/>
      <c r="OP398"/>
      <c r="OQ398"/>
      <c r="OR398"/>
      <c r="OS398"/>
      <c r="OT398"/>
      <c r="OU398"/>
      <c r="OV398"/>
      <c r="OW398"/>
      <c r="OX398"/>
      <c r="OY398"/>
      <c r="OZ398"/>
      <c r="PA398"/>
      <c r="PB398"/>
      <c r="PC398"/>
      <c r="PD398"/>
      <c r="PE398"/>
      <c r="PF398"/>
      <c r="PG398"/>
      <c r="PH398"/>
      <c r="PI398"/>
      <c r="PJ398"/>
      <c r="PK398"/>
      <c r="PL398"/>
      <c r="PM398"/>
      <c r="PN398"/>
      <c r="PO398"/>
      <c r="PP398"/>
      <c r="PQ398"/>
      <c r="PR398"/>
      <c r="PS398"/>
      <c r="PT398"/>
      <c r="PU398"/>
      <c r="PV398"/>
      <c r="PW398"/>
      <c r="PX398"/>
      <c r="PY398"/>
      <c r="PZ398"/>
      <c r="QA398"/>
      <c r="QB398"/>
      <c r="QC398"/>
      <c r="QD398"/>
      <c r="QE398"/>
      <c r="QF398"/>
      <c r="QG398"/>
      <c r="QH398"/>
      <c r="QI398"/>
      <c r="QJ398"/>
      <c r="QK398"/>
      <c r="QL398"/>
      <c r="QM398"/>
      <c r="QN398"/>
      <c r="QO398"/>
      <c r="QP398"/>
      <c r="QQ398"/>
      <c r="QR398"/>
      <c r="QS398"/>
      <c r="QT398"/>
      <c r="QU398"/>
      <c r="QV398"/>
      <c r="QW398"/>
      <c r="QX398"/>
      <c r="QY398"/>
      <c r="QZ398"/>
      <c r="RA398"/>
      <c r="RB398"/>
      <c r="RC398"/>
      <c r="RD398"/>
      <c r="RE398"/>
      <c r="RF398"/>
      <c r="RG398"/>
      <c r="RH398"/>
      <c r="RI398"/>
      <c r="RJ398"/>
      <c r="RK398"/>
      <c r="RL398"/>
      <c r="RM398"/>
      <c r="RN398"/>
      <c r="RO398"/>
      <c r="RP398"/>
      <c r="RQ398"/>
      <c r="RR398"/>
      <c r="RS398"/>
      <c r="RT398"/>
      <c r="RU398"/>
      <c r="RV398"/>
      <c r="RW398"/>
      <c r="RX398"/>
      <c r="RY398"/>
      <c r="RZ398"/>
      <c r="SA398"/>
      <c r="SB398"/>
      <c r="SC398"/>
      <c r="SD398"/>
      <c r="SE398"/>
      <c r="SF398"/>
      <c r="SG398"/>
      <c r="SH398"/>
      <c r="SI398"/>
      <c r="SJ398"/>
      <c r="SK398"/>
      <c r="SL398"/>
      <c r="SM398"/>
      <c r="SN398"/>
      <c r="SO398"/>
      <c r="SP398"/>
      <c r="SQ398"/>
      <c r="SR398"/>
      <c r="SS398"/>
      <c r="ST398"/>
      <c r="SU398"/>
      <c r="SV398"/>
      <c r="SW398"/>
      <c r="SX398"/>
      <c r="SY398"/>
      <c r="SZ398"/>
      <c r="TA398"/>
      <c r="TB398"/>
      <c r="TC398"/>
      <c r="TD398"/>
      <c r="TE398"/>
      <c r="TF398"/>
      <c r="TG398"/>
      <c r="TH398"/>
      <c r="TI398"/>
      <c r="TJ398"/>
      <c r="TK398"/>
      <c r="TL398"/>
      <c r="TM398"/>
      <c r="TN398"/>
      <c r="TO398"/>
      <c r="TP398"/>
      <c r="TQ398"/>
      <c r="TR398"/>
      <c r="TS398"/>
      <c r="TT398"/>
      <c r="TU398"/>
      <c r="TV398"/>
      <c r="TW398"/>
      <c r="TX398"/>
      <c r="TY398"/>
      <c r="TZ398"/>
      <c r="UA398"/>
      <c r="UB398"/>
      <c r="UC398"/>
      <c r="UD398"/>
      <c r="UE398"/>
      <c r="UF398"/>
      <c r="UG398"/>
      <c r="UH398"/>
      <c r="UI398"/>
      <c r="UJ398"/>
      <c r="UK398"/>
      <c r="UL398"/>
      <c r="UM398"/>
      <c r="UN398"/>
      <c r="UO398"/>
      <c r="UP398"/>
      <c r="UQ398"/>
      <c r="UR398"/>
      <c r="US398"/>
      <c r="UT398"/>
      <c r="UU398"/>
      <c r="UV398"/>
      <c r="UW398"/>
      <c r="UX398"/>
      <c r="UY398"/>
      <c r="UZ398"/>
      <c r="VA398"/>
      <c r="VB398"/>
      <c r="VC398"/>
      <c r="VD398"/>
      <c r="VE398"/>
      <c r="VF398"/>
      <c r="VG398"/>
      <c r="VH398"/>
      <c r="VI398"/>
      <c r="VJ398"/>
      <c r="VK398"/>
      <c r="VL398"/>
      <c r="VM398"/>
      <c r="VN398"/>
      <c r="VO398"/>
      <c r="VP398"/>
      <c r="VQ398"/>
      <c r="VR398"/>
      <c r="VS398"/>
      <c r="VT398"/>
      <c r="VU398"/>
      <c r="VV398"/>
      <c r="VW398"/>
      <c r="VX398"/>
      <c r="VY398"/>
      <c r="VZ398"/>
      <c r="WA398"/>
      <c r="WB398"/>
      <c r="WC398"/>
      <c r="WD398"/>
      <c r="WE398"/>
      <c r="WF398"/>
      <c r="WG398"/>
      <c r="WH398"/>
      <c r="WI398"/>
      <c r="WJ398"/>
      <c r="WK398"/>
      <c r="WL398"/>
      <c r="WM398"/>
      <c r="WN398"/>
      <c r="WO398"/>
      <c r="WP398"/>
      <c r="WQ398"/>
      <c r="WR398"/>
      <c r="WS398"/>
      <c r="WT398"/>
      <c r="WU398"/>
      <c r="WV398"/>
      <c r="WW398"/>
      <c r="WX398"/>
      <c r="WY398"/>
      <c r="WZ398"/>
      <c r="XA398"/>
      <c r="XB398"/>
      <c r="XC398"/>
      <c r="XD398"/>
      <c r="XE398"/>
      <c r="XF398"/>
      <c r="XG398"/>
      <c r="XH398"/>
      <c r="XI398"/>
      <c r="XJ398"/>
      <c r="XK398"/>
      <c r="XL398"/>
      <c r="XM398"/>
      <c r="XN398"/>
      <c r="XO398"/>
      <c r="XP398"/>
      <c r="XQ398"/>
      <c r="XR398"/>
      <c r="XS398"/>
      <c r="XT398"/>
      <c r="XU398"/>
      <c r="XV398"/>
      <c r="XW398"/>
      <c r="XX398"/>
      <c r="XY398"/>
      <c r="XZ398"/>
      <c r="YA398"/>
      <c r="YB398"/>
      <c r="YC398"/>
      <c r="YD398"/>
      <c r="YE398"/>
      <c r="YF398"/>
      <c r="YG398"/>
      <c r="YH398"/>
      <c r="YI398"/>
      <c r="YJ398"/>
      <c r="YK398"/>
      <c r="YL398"/>
      <c r="YM398"/>
      <c r="YN398"/>
      <c r="YO398"/>
      <c r="YP398"/>
      <c r="YQ398"/>
      <c r="YR398"/>
      <c r="YS398"/>
      <c r="YT398"/>
      <c r="YU398"/>
      <c r="YV398"/>
      <c r="YW398"/>
      <c r="YX398"/>
      <c r="YY398"/>
      <c r="YZ398"/>
      <c r="ZA398"/>
      <c r="ZB398"/>
      <c r="ZC398"/>
      <c r="ZD398"/>
      <c r="ZE398"/>
      <c r="ZF398"/>
      <c r="ZG398"/>
      <c r="ZH398"/>
      <c r="ZI398"/>
      <c r="ZJ398"/>
      <c r="ZK398"/>
      <c r="ZL398"/>
      <c r="ZM398"/>
      <c r="ZN398"/>
      <c r="ZO398"/>
      <c r="ZP398"/>
      <c r="ZQ398"/>
      <c r="ZR398"/>
      <c r="ZS398"/>
      <c r="ZT398"/>
      <c r="ZU398"/>
      <c r="ZV398"/>
      <c r="ZW398"/>
      <c r="ZX398"/>
      <c r="ZY398"/>
      <c r="ZZ398"/>
      <c r="AAA398"/>
      <c r="AAB398"/>
      <c r="AAC398"/>
      <c r="AAD398"/>
      <c r="AAE398"/>
      <c r="AAF398"/>
      <c r="AAG398"/>
      <c r="AAH398"/>
      <c r="AAI398"/>
      <c r="AAJ398"/>
      <c r="AAK398"/>
      <c r="AAL398"/>
      <c r="AAM398"/>
      <c r="AAN398"/>
      <c r="AAO398"/>
      <c r="AAP398"/>
      <c r="AAQ398"/>
      <c r="AAR398"/>
      <c r="AAS398"/>
      <c r="AAT398"/>
      <c r="AAU398"/>
      <c r="AAV398"/>
      <c r="AAW398"/>
      <c r="AAX398"/>
      <c r="AAY398"/>
      <c r="AAZ398"/>
      <c r="ABA398"/>
      <c r="ABB398"/>
      <c r="ABC398"/>
      <c r="ABD398"/>
      <c r="ABE398"/>
      <c r="ABF398"/>
      <c r="ABG398"/>
      <c r="ABH398"/>
      <c r="ABI398"/>
      <c r="ABJ398"/>
      <c r="ABK398"/>
      <c r="ABL398"/>
      <c r="ABM398"/>
      <c r="ABN398"/>
      <c r="ABO398"/>
      <c r="ABP398"/>
      <c r="ABQ398"/>
      <c r="ABR398"/>
      <c r="ABS398"/>
      <c r="ABT398"/>
      <c r="ABU398"/>
      <c r="ABV398"/>
      <c r="ABW398"/>
      <c r="ABX398"/>
      <c r="ABY398"/>
      <c r="ABZ398"/>
      <c r="ACA398"/>
      <c r="ACB398"/>
      <c r="ACC398"/>
      <c r="ACD398"/>
      <c r="ACE398"/>
      <c r="ACF398"/>
      <c r="ACG398"/>
      <c r="ACH398"/>
      <c r="ACI398"/>
      <c r="ACJ398"/>
      <c r="ACK398"/>
      <c r="ACL398"/>
      <c r="ACM398"/>
      <c r="ACN398"/>
      <c r="ACO398"/>
      <c r="ACP398"/>
      <c r="ACQ398"/>
      <c r="ACR398"/>
      <c r="ACS398"/>
      <c r="ACT398"/>
      <c r="ACU398"/>
      <c r="ACV398"/>
      <c r="ACW398"/>
      <c r="ACX398"/>
      <c r="ACY398"/>
      <c r="ACZ398"/>
      <c r="ADA398"/>
      <c r="ADB398"/>
      <c r="ADC398"/>
      <c r="ADD398"/>
      <c r="ADE398"/>
      <c r="ADF398"/>
      <c r="ADG398"/>
      <c r="ADH398"/>
      <c r="ADI398"/>
      <c r="ADJ398"/>
      <c r="ADK398"/>
      <c r="ADL398"/>
      <c r="ADM398"/>
      <c r="ADN398"/>
      <c r="ADO398"/>
      <c r="ADP398"/>
      <c r="ADQ398"/>
      <c r="ADR398"/>
      <c r="ADS398"/>
      <c r="ADT398"/>
      <c r="ADU398"/>
      <c r="ADV398"/>
      <c r="ADW398"/>
      <c r="ADX398"/>
      <c r="ADY398"/>
      <c r="ADZ398"/>
      <c r="AEA398"/>
      <c r="AEB398"/>
      <c r="AEC398"/>
      <c r="AED398"/>
      <c r="AEE398"/>
      <c r="AEF398"/>
      <c r="AEG398"/>
      <c r="AEH398"/>
      <c r="AEI398"/>
      <c r="AEJ398"/>
      <c r="AEK398"/>
      <c r="AEL398"/>
      <c r="AEM398"/>
      <c r="AEN398"/>
      <c r="AEO398"/>
      <c r="AEP398"/>
      <c r="AEQ398"/>
      <c r="AER398"/>
      <c r="AES398"/>
      <c r="AET398"/>
      <c r="AEU398"/>
      <c r="AEV398"/>
      <c r="AEW398"/>
      <c r="AEX398"/>
      <c r="AEY398"/>
      <c r="AEZ398"/>
      <c r="AFA398"/>
      <c r="AFB398"/>
      <c r="AFC398"/>
      <c r="AFD398"/>
      <c r="AFE398"/>
      <c r="AFF398"/>
      <c r="AFG398"/>
      <c r="AFH398"/>
      <c r="AFI398"/>
      <c r="AFJ398"/>
      <c r="AFK398"/>
      <c r="AFL398"/>
      <c r="AFM398"/>
      <c r="AFN398"/>
      <c r="AFO398"/>
      <c r="AFP398"/>
      <c r="AFQ398"/>
      <c r="AFR398"/>
      <c r="AFS398"/>
      <c r="AFT398"/>
      <c r="AFU398"/>
      <c r="AFV398"/>
      <c r="AFW398"/>
      <c r="AFX398"/>
      <c r="AFY398"/>
      <c r="AFZ398"/>
      <c r="AGA398"/>
      <c r="AGB398"/>
      <c r="AGC398"/>
      <c r="AGD398"/>
      <c r="AGE398"/>
      <c r="AGF398"/>
      <c r="AGG398"/>
      <c r="AGH398"/>
      <c r="AGI398"/>
      <c r="AGJ398"/>
      <c r="AGK398"/>
      <c r="AGL398"/>
      <c r="AGM398"/>
      <c r="AGN398"/>
      <c r="AGO398"/>
      <c r="AGP398"/>
      <c r="AGQ398"/>
      <c r="AGR398"/>
      <c r="AGS398"/>
      <c r="AGT398"/>
      <c r="AGU398"/>
      <c r="AGV398"/>
      <c r="AGW398"/>
      <c r="AGX398"/>
      <c r="AGY398"/>
      <c r="AGZ398"/>
      <c r="AHA398"/>
      <c r="AHB398"/>
      <c r="AHC398"/>
      <c r="AHD398"/>
      <c r="AHE398"/>
      <c r="AHF398"/>
      <c r="AHG398"/>
      <c r="AHH398"/>
      <c r="AHI398"/>
      <c r="AHJ398"/>
      <c r="AHK398"/>
      <c r="AHL398"/>
      <c r="AHM398"/>
      <c r="AHN398"/>
      <c r="AHO398"/>
      <c r="AHP398"/>
      <c r="AHQ398"/>
      <c r="AHR398"/>
      <c r="AHS398"/>
      <c r="AHT398"/>
      <c r="AHU398"/>
      <c r="AHV398"/>
      <c r="AHW398"/>
      <c r="AHX398"/>
      <c r="AHY398"/>
      <c r="AHZ398"/>
      <c r="AIA398"/>
      <c r="AIB398"/>
      <c r="AIC398"/>
      <c r="AID398"/>
      <c r="AIE398"/>
      <c r="AIF398"/>
      <c r="AIG398"/>
      <c r="AIH398"/>
      <c r="AII398"/>
      <c r="AIJ398"/>
      <c r="AIK398"/>
      <c r="AIL398"/>
      <c r="AIM398"/>
      <c r="AIN398"/>
      <c r="AIO398"/>
      <c r="AIP398"/>
      <c r="AIQ398"/>
      <c r="AIR398"/>
      <c r="AIS398"/>
      <c r="AIT398"/>
      <c r="AIU398"/>
      <c r="AIV398"/>
      <c r="AIW398"/>
      <c r="AIX398"/>
      <c r="AIY398"/>
      <c r="AIZ398"/>
      <c r="AJA398"/>
      <c r="AJB398"/>
      <c r="AJC398"/>
      <c r="AJD398"/>
      <c r="AJE398"/>
      <c r="AJF398"/>
      <c r="AJG398"/>
      <c r="AJH398"/>
      <c r="AJI398"/>
      <c r="AJJ398"/>
      <c r="AJK398"/>
      <c r="AJL398"/>
      <c r="AJM398"/>
      <c r="AJN398"/>
      <c r="AJO398"/>
      <c r="AJP398"/>
      <c r="AJQ398"/>
      <c r="AJR398"/>
      <c r="AJS398"/>
      <c r="AJT398"/>
      <c r="AJU398"/>
      <c r="AJV398"/>
      <c r="AJW398"/>
      <c r="AJX398"/>
      <c r="AJY398"/>
      <c r="AJZ398"/>
      <c r="AKA398"/>
      <c r="AKB398"/>
      <c r="AKC398"/>
      <c r="AKD398"/>
      <c r="AKE398"/>
      <c r="AKF398"/>
      <c r="AKG398"/>
      <c r="AKH398"/>
      <c r="AKI398"/>
      <c r="AKJ398"/>
      <c r="AKK398"/>
      <c r="AKL398"/>
      <c r="AKM398"/>
      <c r="AKN398"/>
      <c r="AKO398"/>
      <c r="AKP398"/>
      <c r="AKQ398"/>
      <c r="AKR398"/>
      <c r="AKS398"/>
      <c r="AKT398"/>
      <c r="AKU398"/>
      <c r="AKV398"/>
      <c r="AKW398"/>
      <c r="AKX398"/>
      <c r="AKY398"/>
      <c r="AKZ398"/>
      <c r="ALA398"/>
      <c r="ALB398"/>
      <c r="ALC398"/>
      <c r="ALD398"/>
      <c r="ALE398"/>
      <c r="ALF398"/>
      <c r="ALG398"/>
      <c r="ALH398"/>
      <c r="ALI398"/>
      <c r="ALJ398"/>
      <c r="ALK398"/>
      <c r="ALL398"/>
      <c r="ALM398"/>
      <c r="ALN398"/>
      <c r="ALO398"/>
      <c r="ALP398"/>
      <c r="ALQ398"/>
      <c r="ALR398"/>
      <c r="ALS398"/>
      <c r="ALT398"/>
      <c r="ALU398"/>
      <c r="ALV398"/>
      <c r="ALW398"/>
      <c r="ALX398"/>
      <c r="ALY398"/>
      <c r="ALZ398"/>
      <c r="AMA398"/>
      <c r="AMB398"/>
      <c r="AMC398"/>
      <c r="AMD398"/>
      <c r="AME398"/>
      <c r="AMF398"/>
      <c r="AMG398"/>
      <c r="AMH398"/>
      <c r="AMI398"/>
      <c r="AMJ398"/>
      <c r="AMK398"/>
      <c r="AML398"/>
      <c r="AMM398"/>
      <c r="AMN398"/>
      <c r="AMO398"/>
      <c r="AMP398"/>
      <c r="AMQ398"/>
      <c r="AMR398"/>
      <c r="AMS398"/>
      <c r="AMT398"/>
      <c r="AMU398"/>
      <c r="AMV398"/>
      <c r="AMW398"/>
      <c r="AMX398"/>
      <c r="AMY398"/>
      <c r="AMZ398"/>
      <c r="ANA398"/>
      <c r="ANB398"/>
      <c r="ANC398"/>
      <c r="AND398"/>
      <c r="ANE398"/>
      <c r="ANF398" s="6"/>
      <c r="ANG398" s="6"/>
      <c r="ANH398" s="6"/>
    </row>
    <row r="399" spans="3:1048" s="28" customFormat="1" x14ac:dyDescent="0.25">
      <c r="C399" s="6" t="str">
        <f t="shared" si="298"/>
        <v>Whirlpool</v>
      </c>
      <c r="D399" s="6" t="str">
        <f t="shared" si="299"/>
        <v>HPHE2K66HD045V 120  (66 gal)</v>
      </c>
      <c r="E399" s="6">
        <f t="shared" si="335"/>
        <v>260614</v>
      </c>
      <c r="F399" s="60">
        <f t="shared" si="202"/>
        <v>66</v>
      </c>
      <c r="G399" s="6" t="str">
        <f t="shared" si="300"/>
        <v>AOSmithHPTU66</v>
      </c>
      <c r="H399" s="62">
        <v>0</v>
      </c>
      <c r="I399" s="60">
        <v>1</v>
      </c>
      <c r="J399" s="61">
        <f t="shared" si="331"/>
        <v>0</v>
      </c>
      <c r="K399" s="61">
        <f t="shared" si="332"/>
        <v>3.1</v>
      </c>
      <c r="L399" s="127">
        <f t="shared" si="327"/>
        <v>0</v>
      </c>
      <c r="M399" s="169" t="str">
        <f t="shared" si="336"/>
        <v>WhirlpoolHPHE2K66</v>
      </c>
      <c r="N399" s="97" t="s">
        <v>196</v>
      </c>
      <c r="O399" s="32">
        <v>3</v>
      </c>
      <c r="P399" s="81">
        <f t="shared" si="328"/>
        <v>26</v>
      </c>
      <c r="Q399" s="9" t="s">
        <v>53</v>
      </c>
      <c r="R399" s="68">
        <f t="shared" si="334"/>
        <v>6</v>
      </c>
      <c r="S399" s="68">
        <f t="shared" si="325"/>
        <v>260614</v>
      </c>
      <c r="T399" s="65" t="str">
        <f t="shared" si="317"/>
        <v>HPHE2K66HD045V 120  (66 gal)</v>
      </c>
      <c r="U399" s="168">
        <f t="shared" si="314"/>
        <v>1</v>
      </c>
      <c r="V399" s="10" t="s">
        <v>57</v>
      </c>
      <c r="W399" s="11">
        <v>66</v>
      </c>
      <c r="X399" s="30" t="s">
        <v>85</v>
      </c>
      <c r="Y399" s="86" t="s">
        <v>105</v>
      </c>
      <c r="Z399" s="91" t="str">
        <f t="shared" si="326"/>
        <v>AOSmithHPTU66</v>
      </c>
      <c r="AA399" s="126">
        <v>0</v>
      </c>
      <c r="AB399" s="40" t="s">
        <v>10</v>
      </c>
      <c r="AC399" s="47">
        <v>3</v>
      </c>
      <c r="AD399" s="160">
        <v>3.1</v>
      </c>
      <c r="AE399" s="48">
        <v>42545</v>
      </c>
      <c r="AF399" s="49" t="s">
        <v>83</v>
      </c>
      <c r="AG399" s="138" t="str">
        <f t="shared" si="330"/>
        <v>2,     260614,   "HPHE2K66HD045V 120  (66 gal)"</v>
      </c>
      <c r="AH399" s="140" t="str">
        <f t="shared" si="273"/>
        <v>Whirlpool</v>
      </c>
      <c r="AI399" s="141" t="s">
        <v>719</v>
      </c>
      <c r="AJ399" s="166">
        <f t="shared" si="316"/>
        <v>1</v>
      </c>
      <c r="AK399" s="138" t="str">
        <f t="shared" si="333"/>
        <v xml:space="preserve">          case  HPHE2K66HD045V 120  (66 gal)   :   "WhirlpoolHPHE2K66"</v>
      </c>
      <c r="AL399"/>
      <c r="AM399"/>
      <c r="AN399"/>
      <c r="AO399"/>
      <c r="AP399"/>
      <c r="AQ399"/>
      <c r="AR399"/>
      <c r="AS399"/>
      <c r="AT399"/>
      <c r="AU399"/>
      <c r="AV399"/>
      <c r="AW399"/>
      <c r="AX399"/>
      <c r="AY399"/>
      <c r="AZ399"/>
      <c r="BA399"/>
      <c r="BB399"/>
      <c r="BC399"/>
      <c r="BD399"/>
      <c r="BE399"/>
      <c r="BF399"/>
      <c r="BG399"/>
      <c r="BH399"/>
      <c r="BI399"/>
      <c r="BJ399"/>
      <c r="BK399"/>
      <c r="BL399"/>
      <c r="BM399"/>
      <c r="BN399"/>
      <c r="BO399"/>
      <c r="BP399"/>
      <c r="BQ399"/>
      <c r="BR399"/>
      <c r="BS399"/>
      <c r="BT399"/>
      <c r="BU399"/>
      <c r="BV399"/>
      <c r="BW399"/>
      <c r="BX399"/>
      <c r="BY399"/>
      <c r="BZ399"/>
      <c r="CA399"/>
      <c r="CB399"/>
      <c r="CC399"/>
      <c r="CD399"/>
      <c r="CE399"/>
      <c r="CF399"/>
      <c r="CG399"/>
      <c r="CH399"/>
      <c r="CI399"/>
      <c r="CJ399"/>
      <c r="CK399"/>
      <c r="CL399"/>
      <c r="CM399"/>
      <c r="CN399"/>
      <c r="CO399"/>
      <c r="CP399"/>
      <c r="CQ399"/>
      <c r="CR399"/>
      <c r="CS399"/>
      <c r="CT399"/>
      <c r="CU399"/>
      <c r="CV399"/>
      <c r="CW399"/>
      <c r="CX399"/>
      <c r="CY399"/>
      <c r="CZ399"/>
      <c r="DA399"/>
      <c r="DB399"/>
      <c r="DC399"/>
      <c r="DD399"/>
      <c r="DE399"/>
      <c r="DF399"/>
      <c r="DG399"/>
      <c r="DH399"/>
      <c r="DI399"/>
      <c r="DJ399"/>
      <c r="DK399"/>
      <c r="DL399"/>
      <c r="DM399"/>
      <c r="DN399"/>
      <c r="DO399"/>
      <c r="DP399"/>
      <c r="DQ399"/>
      <c r="DR399"/>
      <c r="DS399"/>
      <c r="DT399"/>
      <c r="DU399"/>
      <c r="DV399"/>
      <c r="DW399"/>
      <c r="DX399"/>
      <c r="DY399"/>
      <c r="DZ399"/>
      <c r="EA399"/>
      <c r="EB399"/>
      <c r="EC399"/>
      <c r="ED399"/>
      <c r="EE399"/>
      <c r="EF399"/>
      <c r="EG399"/>
      <c r="EH399"/>
      <c r="EI399"/>
      <c r="EJ399"/>
      <c r="EK399"/>
      <c r="EL399"/>
      <c r="EM399"/>
      <c r="EN399"/>
      <c r="EO399"/>
      <c r="EP399"/>
      <c r="EQ399"/>
      <c r="ER399"/>
      <c r="ES399"/>
      <c r="ET399"/>
      <c r="EU399"/>
      <c r="EV399"/>
      <c r="EW399"/>
      <c r="EX399"/>
      <c r="EY399"/>
      <c r="EZ399"/>
      <c r="FA399"/>
      <c r="FB399"/>
      <c r="FC399"/>
      <c r="FD399"/>
      <c r="FE399"/>
      <c r="FF399"/>
      <c r="FG399"/>
      <c r="FH399"/>
      <c r="FI399"/>
      <c r="FJ399"/>
      <c r="FK399"/>
      <c r="FL399"/>
      <c r="FM399"/>
      <c r="FN399"/>
      <c r="FO399"/>
      <c r="FP399"/>
      <c r="FQ399"/>
      <c r="FR399"/>
      <c r="FS399"/>
      <c r="FT399"/>
      <c r="FU399"/>
      <c r="FV399"/>
      <c r="FW399"/>
      <c r="FX399"/>
      <c r="FY399"/>
      <c r="FZ399"/>
      <c r="GA399"/>
      <c r="GB399"/>
      <c r="GC399"/>
      <c r="GD399"/>
      <c r="GE399"/>
      <c r="GF399"/>
      <c r="GG399"/>
      <c r="GH399"/>
      <c r="GI399"/>
      <c r="GJ399"/>
      <c r="GK399"/>
      <c r="GL399"/>
      <c r="GM399"/>
      <c r="GN399"/>
      <c r="GO399"/>
      <c r="GP399"/>
      <c r="GQ399"/>
      <c r="GR399"/>
      <c r="GS399"/>
      <c r="GT399"/>
      <c r="GU399"/>
      <c r="GV399"/>
      <c r="GW399"/>
      <c r="GX399"/>
      <c r="GY399"/>
      <c r="GZ399"/>
      <c r="HA399"/>
      <c r="HB399"/>
      <c r="HC399"/>
      <c r="HD399"/>
      <c r="HE399"/>
      <c r="HF399"/>
      <c r="HG399"/>
      <c r="HH399"/>
      <c r="HI399"/>
      <c r="HJ399"/>
      <c r="HK399"/>
      <c r="HL399"/>
      <c r="HM399"/>
      <c r="HN399"/>
      <c r="HO399"/>
      <c r="HP399"/>
      <c r="HQ399"/>
      <c r="HR399"/>
      <c r="HS399"/>
      <c r="HT399"/>
      <c r="HU399"/>
      <c r="HV399"/>
      <c r="HW399"/>
      <c r="HX399"/>
      <c r="HY399"/>
      <c r="HZ399"/>
      <c r="IA399"/>
      <c r="IB399"/>
      <c r="IC399"/>
      <c r="ID399"/>
      <c r="IE399"/>
      <c r="IF399"/>
      <c r="IG399"/>
      <c r="IH399"/>
      <c r="II399"/>
      <c r="IJ399"/>
      <c r="IK399"/>
      <c r="IL399"/>
      <c r="IM399"/>
      <c r="IN399"/>
      <c r="IO399"/>
      <c r="IP399"/>
      <c r="IQ399"/>
      <c r="IR399"/>
      <c r="IS399"/>
      <c r="IT399"/>
      <c r="IU399"/>
      <c r="IV399"/>
      <c r="IW399"/>
      <c r="IX399"/>
      <c r="IY399"/>
      <c r="IZ399"/>
      <c r="JA399"/>
      <c r="JB399"/>
      <c r="JC399"/>
      <c r="JD399"/>
      <c r="JE399"/>
      <c r="JF399"/>
      <c r="JG399"/>
      <c r="JH399"/>
      <c r="JI399"/>
      <c r="JJ399"/>
      <c r="JK399"/>
      <c r="JL399"/>
      <c r="JM399"/>
      <c r="JN399"/>
      <c r="JO399"/>
      <c r="JP399"/>
      <c r="JQ399"/>
      <c r="JR399"/>
      <c r="JS399"/>
      <c r="JT399"/>
      <c r="JU399"/>
      <c r="JV399"/>
      <c r="JW399"/>
      <c r="JX399"/>
      <c r="JY399"/>
      <c r="JZ399"/>
      <c r="KA399"/>
      <c r="KB399"/>
      <c r="KC399"/>
      <c r="KD399"/>
      <c r="KE399"/>
      <c r="KF399"/>
      <c r="KG399"/>
      <c r="KH399"/>
      <c r="KI399"/>
      <c r="KJ399"/>
      <c r="KK399"/>
      <c r="KL399"/>
      <c r="KM399"/>
      <c r="KN399"/>
      <c r="KO399"/>
      <c r="KP399"/>
      <c r="KQ399"/>
      <c r="KR399"/>
      <c r="KS399"/>
      <c r="KT399"/>
      <c r="KU399"/>
      <c r="KV399"/>
      <c r="KW399"/>
      <c r="KX399"/>
      <c r="KY399"/>
      <c r="KZ399"/>
      <c r="LA399"/>
      <c r="LB399"/>
      <c r="LC399"/>
      <c r="LD399"/>
      <c r="LE399"/>
      <c r="LF399"/>
      <c r="LG399"/>
      <c r="LH399"/>
      <c r="LI399"/>
      <c r="LJ399"/>
      <c r="LK399"/>
      <c r="LL399"/>
      <c r="LM399"/>
      <c r="LN399"/>
      <c r="LO399"/>
      <c r="LP399"/>
      <c r="LQ399"/>
      <c r="LR399"/>
      <c r="LS399"/>
      <c r="LT399"/>
      <c r="LU399"/>
      <c r="LV399"/>
      <c r="LW399"/>
      <c r="LX399"/>
      <c r="LY399"/>
      <c r="LZ399"/>
      <c r="MA399"/>
      <c r="MB399"/>
      <c r="MC399"/>
      <c r="MD399"/>
      <c r="ME399"/>
      <c r="MF399"/>
      <c r="MG399"/>
      <c r="MH399"/>
      <c r="MI399"/>
      <c r="MJ399"/>
      <c r="MK399"/>
      <c r="ML399"/>
      <c r="MM399"/>
      <c r="MN399"/>
      <c r="MO399"/>
      <c r="MP399"/>
      <c r="MQ399"/>
      <c r="MR399"/>
      <c r="MS399"/>
      <c r="MT399"/>
      <c r="MU399"/>
      <c r="MV399"/>
      <c r="MW399"/>
      <c r="MX399"/>
      <c r="MY399"/>
      <c r="MZ399"/>
      <c r="NA399"/>
      <c r="NB399"/>
      <c r="NC399"/>
      <c r="ND399"/>
      <c r="NE399"/>
      <c r="NF399"/>
      <c r="NG399"/>
      <c r="NH399"/>
      <c r="NI399"/>
      <c r="NJ399"/>
      <c r="NK399"/>
      <c r="NL399"/>
      <c r="NM399"/>
      <c r="NN399"/>
      <c r="NO399"/>
      <c r="NP399"/>
      <c r="NQ399"/>
      <c r="NR399"/>
      <c r="NS399"/>
      <c r="NT399"/>
      <c r="NU399"/>
      <c r="NV399"/>
      <c r="NW399"/>
      <c r="NX399"/>
      <c r="NY399"/>
      <c r="NZ399"/>
      <c r="OA399"/>
      <c r="OB399"/>
      <c r="OC399"/>
      <c r="OD399"/>
      <c r="OE399"/>
      <c r="OF399"/>
      <c r="OG399"/>
      <c r="OH399"/>
      <c r="OI399"/>
      <c r="OJ399"/>
      <c r="OK399"/>
      <c r="OL399"/>
      <c r="OM399"/>
      <c r="ON399"/>
      <c r="OO399"/>
      <c r="OP399"/>
      <c r="OQ399"/>
      <c r="OR399"/>
      <c r="OS399"/>
      <c r="OT399"/>
      <c r="OU399"/>
      <c r="OV399"/>
      <c r="OW399"/>
      <c r="OX399"/>
      <c r="OY399"/>
      <c r="OZ399"/>
      <c r="PA399"/>
      <c r="PB399"/>
      <c r="PC399"/>
      <c r="PD399"/>
      <c r="PE399"/>
      <c r="PF399"/>
      <c r="PG399"/>
      <c r="PH399"/>
      <c r="PI399"/>
      <c r="PJ399"/>
      <c r="PK399"/>
      <c r="PL399"/>
      <c r="PM399"/>
      <c r="PN399"/>
      <c r="PO399"/>
      <c r="PP399"/>
      <c r="PQ399"/>
      <c r="PR399"/>
      <c r="PS399"/>
      <c r="PT399"/>
      <c r="PU399"/>
      <c r="PV399"/>
      <c r="PW399"/>
      <c r="PX399"/>
      <c r="PY399"/>
      <c r="PZ399"/>
      <c r="QA399"/>
      <c r="QB399"/>
      <c r="QC399"/>
      <c r="QD399"/>
      <c r="QE399"/>
      <c r="QF399"/>
      <c r="QG399"/>
      <c r="QH399"/>
      <c r="QI399"/>
      <c r="QJ399"/>
      <c r="QK399"/>
      <c r="QL399"/>
      <c r="QM399"/>
      <c r="QN399"/>
      <c r="QO399"/>
      <c r="QP399"/>
      <c r="QQ399"/>
      <c r="QR399"/>
      <c r="QS399"/>
      <c r="QT399"/>
      <c r="QU399"/>
      <c r="QV399"/>
      <c r="QW399"/>
      <c r="QX399"/>
      <c r="QY399"/>
      <c r="QZ399"/>
      <c r="RA399"/>
      <c r="RB399"/>
      <c r="RC399"/>
      <c r="RD399"/>
      <c r="RE399"/>
      <c r="RF399"/>
      <c r="RG399"/>
      <c r="RH399"/>
      <c r="RI399"/>
      <c r="RJ399"/>
      <c r="RK399"/>
      <c r="RL399"/>
      <c r="RM399"/>
      <c r="RN399"/>
      <c r="RO399"/>
      <c r="RP399"/>
      <c r="RQ399"/>
      <c r="RR399"/>
      <c r="RS399"/>
      <c r="RT399"/>
      <c r="RU399"/>
      <c r="RV399"/>
      <c r="RW399"/>
      <c r="RX399"/>
      <c r="RY399"/>
      <c r="RZ399"/>
      <c r="SA399"/>
      <c r="SB399"/>
      <c r="SC399"/>
      <c r="SD399"/>
      <c r="SE399"/>
      <c r="SF399"/>
      <c r="SG399"/>
      <c r="SH399"/>
      <c r="SI399"/>
      <c r="SJ399"/>
      <c r="SK399"/>
      <c r="SL399"/>
      <c r="SM399"/>
      <c r="SN399"/>
      <c r="SO399"/>
      <c r="SP399"/>
      <c r="SQ399"/>
      <c r="SR399"/>
      <c r="SS399"/>
      <c r="ST399"/>
      <c r="SU399"/>
      <c r="SV399"/>
      <c r="SW399"/>
      <c r="SX399"/>
      <c r="SY399"/>
      <c r="SZ399"/>
      <c r="TA399"/>
      <c r="TB399"/>
      <c r="TC399"/>
      <c r="TD399"/>
      <c r="TE399"/>
      <c r="TF399"/>
      <c r="TG399"/>
      <c r="TH399"/>
      <c r="TI399"/>
      <c r="TJ399"/>
      <c r="TK399"/>
      <c r="TL399"/>
      <c r="TM399"/>
      <c r="TN399"/>
      <c r="TO399"/>
      <c r="TP399"/>
      <c r="TQ399"/>
      <c r="TR399"/>
      <c r="TS399"/>
      <c r="TT399"/>
      <c r="TU399"/>
      <c r="TV399"/>
      <c r="TW399"/>
      <c r="TX399"/>
      <c r="TY399"/>
      <c r="TZ399"/>
      <c r="UA399"/>
      <c r="UB399"/>
      <c r="UC399"/>
      <c r="UD399"/>
      <c r="UE399"/>
      <c r="UF399"/>
      <c r="UG399"/>
      <c r="UH399"/>
      <c r="UI399"/>
      <c r="UJ399"/>
      <c r="UK399"/>
      <c r="UL399"/>
      <c r="UM399"/>
      <c r="UN399"/>
      <c r="UO399"/>
      <c r="UP399"/>
      <c r="UQ399"/>
      <c r="UR399"/>
      <c r="US399"/>
      <c r="UT399"/>
      <c r="UU399"/>
      <c r="UV399"/>
      <c r="UW399"/>
      <c r="UX399"/>
      <c r="UY399"/>
      <c r="UZ399"/>
      <c r="VA399"/>
      <c r="VB399"/>
      <c r="VC399"/>
      <c r="VD399"/>
      <c r="VE399"/>
      <c r="VF399"/>
      <c r="VG399"/>
      <c r="VH399"/>
      <c r="VI399"/>
      <c r="VJ399"/>
      <c r="VK399"/>
      <c r="VL399"/>
      <c r="VM399"/>
      <c r="VN399"/>
      <c r="VO399"/>
      <c r="VP399"/>
      <c r="VQ399"/>
      <c r="VR399"/>
      <c r="VS399"/>
      <c r="VT399"/>
      <c r="VU399"/>
      <c r="VV399"/>
      <c r="VW399"/>
      <c r="VX399"/>
      <c r="VY399"/>
      <c r="VZ399"/>
      <c r="WA399"/>
      <c r="WB399"/>
      <c r="WC399"/>
      <c r="WD399"/>
      <c r="WE399"/>
      <c r="WF399"/>
      <c r="WG399"/>
      <c r="WH399"/>
      <c r="WI399"/>
      <c r="WJ399"/>
      <c r="WK399"/>
      <c r="WL399"/>
      <c r="WM399"/>
      <c r="WN399"/>
      <c r="WO399"/>
      <c r="WP399"/>
      <c r="WQ399"/>
      <c r="WR399"/>
      <c r="WS399"/>
      <c r="WT399"/>
      <c r="WU399"/>
      <c r="WV399"/>
      <c r="WW399"/>
      <c r="WX399"/>
      <c r="WY399"/>
      <c r="WZ399"/>
      <c r="XA399"/>
      <c r="XB399"/>
      <c r="XC399"/>
      <c r="XD399"/>
      <c r="XE399"/>
      <c r="XF399"/>
      <c r="XG399"/>
      <c r="XH399"/>
      <c r="XI399"/>
      <c r="XJ399"/>
      <c r="XK399"/>
      <c r="XL399"/>
      <c r="XM399"/>
      <c r="XN399"/>
      <c r="XO399"/>
      <c r="XP399"/>
      <c r="XQ399"/>
      <c r="XR399"/>
      <c r="XS399"/>
      <c r="XT399"/>
      <c r="XU399"/>
      <c r="XV399"/>
      <c r="XW399"/>
      <c r="XX399"/>
      <c r="XY399"/>
      <c r="XZ399"/>
      <c r="YA399"/>
      <c r="YB399"/>
      <c r="YC399"/>
      <c r="YD399"/>
      <c r="YE399"/>
      <c r="YF399"/>
      <c r="YG399"/>
      <c r="YH399"/>
      <c r="YI399"/>
      <c r="YJ399"/>
      <c r="YK399"/>
      <c r="YL399"/>
      <c r="YM399"/>
      <c r="YN399"/>
      <c r="YO399"/>
      <c r="YP399"/>
      <c r="YQ399"/>
      <c r="YR399"/>
      <c r="YS399"/>
      <c r="YT399"/>
      <c r="YU399"/>
      <c r="YV399"/>
      <c r="YW399"/>
      <c r="YX399"/>
      <c r="YY399"/>
      <c r="YZ399"/>
      <c r="ZA399"/>
      <c r="ZB399"/>
      <c r="ZC399"/>
      <c r="ZD399"/>
      <c r="ZE399"/>
      <c r="ZF399"/>
      <c r="ZG399"/>
      <c r="ZH399"/>
      <c r="ZI399"/>
      <c r="ZJ399"/>
      <c r="ZK399"/>
      <c r="ZL399"/>
      <c r="ZM399"/>
      <c r="ZN399"/>
      <c r="ZO399"/>
      <c r="ZP399"/>
      <c r="ZQ399"/>
      <c r="ZR399"/>
      <c r="ZS399"/>
      <c r="ZT399"/>
      <c r="ZU399"/>
      <c r="ZV399"/>
      <c r="ZW399"/>
      <c r="ZX399"/>
      <c r="ZY399"/>
      <c r="ZZ399"/>
      <c r="AAA399"/>
      <c r="AAB399"/>
      <c r="AAC399"/>
      <c r="AAD399"/>
      <c r="AAE399"/>
      <c r="AAF399"/>
      <c r="AAG399"/>
      <c r="AAH399"/>
      <c r="AAI399"/>
      <c r="AAJ399"/>
      <c r="AAK399"/>
      <c r="AAL399"/>
      <c r="AAM399"/>
      <c r="AAN399"/>
      <c r="AAO399"/>
      <c r="AAP399"/>
      <c r="AAQ399"/>
      <c r="AAR399"/>
      <c r="AAS399"/>
      <c r="AAT399"/>
      <c r="AAU399"/>
      <c r="AAV399"/>
      <c r="AAW399"/>
      <c r="AAX399"/>
      <c r="AAY399"/>
      <c r="AAZ399"/>
      <c r="ABA399"/>
      <c r="ABB399"/>
      <c r="ABC399"/>
      <c r="ABD399"/>
      <c r="ABE399"/>
      <c r="ABF399"/>
      <c r="ABG399"/>
      <c r="ABH399"/>
      <c r="ABI399"/>
      <c r="ABJ399"/>
      <c r="ABK399"/>
      <c r="ABL399"/>
      <c r="ABM399"/>
      <c r="ABN399"/>
      <c r="ABO399"/>
      <c r="ABP399"/>
      <c r="ABQ399"/>
      <c r="ABR399"/>
      <c r="ABS399"/>
      <c r="ABT399"/>
      <c r="ABU399"/>
      <c r="ABV399"/>
      <c r="ABW399"/>
      <c r="ABX399"/>
      <c r="ABY399"/>
      <c r="ABZ399"/>
      <c r="ACA399"/>
      <c r="ACB399"/>
      <c r="ACC399"/>
      <c r="ACD399"/>
      <c r="ACE399"/>
      <c r="ACF399"/>
      <c r="ACG399"/>
      <c r="ACH399"/>
      <c r="ACI399"/>
      <c r="ACJ399"/>
      <c r="ACK399"/>
      <c r="ACL399"/>
      <c r="ACM399"/>
      <c r="ACN399"/>
      <c r="ACO399"/>
      <c r="ACP399"/>
      <c r="ACQ399"/>
      <c r="ACR399"/>
      <c r="ACS399"/>
      <c r="ACT399"/>
      <c r="ACU399"/>
      <c r="ACV399"/>
      <c r="ACW399"/>
      <c r="ACX399"/>
      <c r="ACY399"/>
      <c r="ACZ399"/>
      <c r="ADA399"/>
      <c r="ADB399"/>
      <c r="ADC399"/>
      <c r="ADD399"/>
      <c r="ADE399"/>
      <c r="ADF399"/>
      <c r="ADG399"/>
      <c r="ADH399"/>
      <c r="ADI399"/>
      <c r="ADJ399"/>
      <c r="ADK399"/>
      <c r="ADL399"/>
      <c r="ADM399"/>
      <c r="ADN399"/>
      <c r="ADO399"/>
      <c r="ADP399"/>
      <c r="ADQ399"/>
      <c r="ADR399"/>
      <c r="ADS399"/>
      <c r="ADT399"/>
      <c r="ADU399"/>
      <c r="ADV399"/>
      <c r="ADW399"/>
      <c r="ADX399"/>
      <c r="ADY399"/>
      <c r="ADZ399"/>
      <c r="AEA399"/>
      <c r="AEB399"/>
      <c r="AEC399"/>
      <c r="AED399"/>
      <c r="AEE399"/>
      <c r="AEF399"/>
      <c r="AEG399"/>
      <c r="AEH399"/>
      <c r="AEI399"/>
      <c r="AEJ399"/>
      <c r="AEK399"/>
      <c r="AEL399"/>
      <c r="AEM399"/>
      <c r="AEN399"/>
      <c r="AEO399"/>
      <c r="AEP399"/>
      <c r="AEQ399"/>
      <c r="AER399"/>
      <c r="AES399"/>
      <c r="AET399"/>
      <c r="AEU399"/>
      <c r="AEV399"/>
      <c r="AEW399"/>
      <c r="AEX399"/>
      <c r="AEY399"/>
      <c r="AEZ399"/>
      <c r="AFA399"/>
      <c r="AFB399"/>
      <c r="AFC399"/>
      <c r="AFD399"/>
      <c r="AFE399"/>
      <c r="AFF399"/>
      <c r="AFG399"/>
      <c r="AFH399"/>
      <c r="AFI399"/>
      <c r="AFJ399"/>
      <c r="AFK399"/>
      <c r="AFL399"/>
      <c r="AFM399"/>
      <c r="AFN399"/>
      <c r="AFO399"/>
      <c r="AFP399"/>
      <c r="AFQ399"/>
      <c r="AFR399"/>
      <c r="AFS399"/>
      <c r="AFT399"/>
      <c r="AFU399"/>
      <c r="AFV399"/>
      <c r="AFW399"/>
      <c r="AFX399"/>
      <c r="AFY399"/>
      <c r="AFZ399"/>
      <c r="AGA399"/>
      <c r="AGB399"/>
      <c r="AGC399"/>
      <c r="AGD399"/>
      <c r="AGE399"/>
      <c r="AGF399"/>
      <c r="AGG399"/>
      <c r="AGH399"/>
      <c r="AGI399"/>
      <c r="AGJ399"/>
      <c r="AGK399"/>
      <c r="AGL399"/>
      <c r="AGM399"/>
      <c r="AGN399"/>
      <c r="AGO399"/>
      <c r="AGP399"/>
      <c r="AGQ399"/>
      <c r="AGR399"/>
      <c r="AGS399"/>
      <c r="AGT399"/>
      <c r="AGU399"/>
      <c r="AGV399"/>
      <c r="AGW399"/>
      <c r="AGX399"/>
      <c r="AGY399"/>
      <c r="AGZ399"/>
      <c r="AHA399"/>
      <c r="AHB399"/>
      <c r="AHC399"/>
      <c r="AHD399"/>
      <c r="AHE399"/>
      <c r="AHF399"/>
      <c r="AHG399"/>
      <c r="AHH399"/>
      <c r="AHI399"/>
      <c r="AHJ399"/>
      <c r="AHK399"/>
      <c r="AHL399"/>
      <c r="AHM399"/>
      <c r="AHN399"/>
      <c r="AHO399"/>
      <c r="AHP399"/>
      <c r="AHQ399"/>
      <c r="AHR399"/>
      <c r="AHS399"/>
      <c r="AHT399"/>
      <c r="AHU399"/>
      <c r="AHV399"/>
      <c r="AHW399"/>
      <c r="AHX399"/>
      <c r="AHY399"/>
      <c r="AHZ399"/>
      <c r="AIA399"/>
      <c r="AIB399"/>
      <c r="AIC399"/>
      <c r="AID399"/>
      <c r="AIE399"/>
      <c r="AIF399"/>
      <c r="AIG399"/>
      <c r="AIH399"/>
      <c r="AII399"/>
      <c r="AIJ399"/>
      <c r="AIK399"/>
      <c r="AIL399"/>
      <c r="AIM399"/>
      <c r="AIN399"/>
      <c r="AIO399"/>
      <c r="AIP399"/>
      <c r="AIQ399"/>
      <c r="AIR399"/>
      <c r="AIS399"/>
      <c r="AIT399"/>
      <c r="AIU399"/>
      <c r="AIV399"/>
      <c r="AIW399"/>
      <c r="AIX399"/>
      <c r="AIY399"/>
      <c r="AIZ399"/>
      <c r="AJA399"/>
      <c r="AJB399"/>
      <c r="AJC399"/>
      <c r="AJD399"/>
      <c r="AJE399"/>
      <c r="AJF399"/>
      <c r="AJG399"/>
      <c r="AJH399"/>
      <c r="AJI399"/>
      <c r="AJJ399"/>
      <c r="AJK399"/>
      <c r="AJL399"/>
      <c r="AJM399"/>
      <c r="AJN399"/>
      <c r="AJO399"/>
      <c r="AJP399"/>
      <c r="AJQ399"/>
      <c r="AJR399"/>
      <c r="AJS399"/>
      <c r="AJT399"/>
      <c r="AJU399"/>
      <c r="AJV399"/>
      <c r="AJW399"/>
      <c r="AJX399"/>
      <c r="AJY399"/>
      <c r="AJZ399"/>
      <c r="AKA399"/>
      <c r="AKB399"/>
      <c r="AKC399"/>
      <c r="AKD399"/>
      <c r="AKE399"/>
      <c r="AKF399"/>
      <c r="AKG399"/>
      <c r="AKH399"/>
      <c r="AKI399"/>
      <c r="AKJ399"/>
      <c r="AKK399"/>
      <c r="AKL399"/>
      <c r="AKM399"/>
      <c r="AKN399"/>
      <c r="AKO399"/>
      <c r="AKP399"/>
      <c r="AKQ399"/>
      <c r="AKR399"/>
      <c r="AKS399"/>
      <c r="AKT399"/>
      <c r="AKU399"/>
      <c r="AKV399"/>
      <c r="AKW399"/>
      <c r="AKX399"/>
      <c r="AKY399"/>
      <c r="AKZ399"/>
      <c r="ALA399"/>
      <c r="ALB399"/>
      <c r="ALC399"/>
      <c r="ALD399"/>
      <c r="ALE399"/>
      <c r="ALF399"/>
      <c r="ALG399"/>
      <c r="ALH399"/>
      <c r="ALI399"/>
      <c r="ALJ399"/>
      <c r="ALK399"/>
      <c r="ALL399"/>
      <c r="ALM399"/>
      <c r="ALN399"/>
      <c r="ALO399"/>
      <c r="ALP399"/>
      <c r="ALQ399"/>
      <c r="ALR399"/>
      <c r="ALS399"/>
      <c r="ALT399"/>
      <c r="ALU399"/>
      <c r="ALV399"/>
      <c r="ALW399"/>
      <c r="ALX399"/>
      <c r="ALY399"/>
      <c r="ALZ399"/>
      <c r="AMA399"/>
      <c r="AMB399"/>
      <c r="AMC399"/>
      <c r="AMD399"/>
      <c r="AME399"/>
      <c r="AMF399"/>
      <c r="AMG399"/>
      <c r="AMH399"/>
      <c r="AMI399"/>
      <c r="AMJ399"/>
      <c r="AMK399"/>
      <c r="AML399"/>
      <c r="AMM399"/>
      <c r="AMN399"/>
      <c r="AMO399"/>
      <c r="AMP399"/>
      <c r="AMQ399"/>
      <c r="AMR399"/>
      <c r="AMS399"/>
      <c r="AMT399"/>
      <c r="AMU399"/>
      <c r="AMV399"/>
      <c r="AMW399"/>
      <c r="AMX399"/>
      <c r="AMY399"/>
      <c r="AMZ399"/>
      <c r="ANA399"/>
      <c r="ANB399"/>
      <c r="ANC399"/>
      <c r="AND399"/>
      <c r="ANE399"/>
      <c r="ANF399" s="6"/>
      <c r="ANG399" s="6"/>
      <c r="ANH399" s="6"/>
    </row>
    <row r="400" spans="3:1048" s="28" customFormat="1" x14ac:dyDescent="0.25">
      <c r="C400" s="6" t="str">
        <f t="shared" si="298"/>
        <v>Whirlpool</v>
      </c>
      <c r="D400" s="6" t="str">
        <f t="shared" si="299"/>
        <v>HPHE2K66HD045VC 120  (66 gal)</v>
      </c>
      <c r="E400" s="6">
        <f t="shared" si="335"/>
        <v>260714</v>
      </c>
      <c r="F400" s="60">
        <f t="shared" si="202"/>
        <v>66</v>
      </c>
      <c r="G400" s="6" t="str">
        <f t="shared" si="300"/>
        <v>AOSmithHPTU66</v>
      </c>
      <c r="H400" s="62">
        <v>0</v>
      </c>
      <c r="I400" s="60">
        <v>1</v>
      </c>
      <c r="J400" s="61">
        <f t="shared" si="331"/>
        <v>0</v>
      </c>
      <c r="K400" s="61">
        <f t="shared" si="332"/>
        <v>3.1</v>
      </c>
      <c r="L400" s="127">
        <f t="shared" si="327"/>
        <v>0</v>
      </c>
      <c r="M400" s="169" t="str">
        <f t="shared" si="336"/>
        <v>WhirlpoolHPHE2K66C</v>
      </c>
      <c r="N400" s="97" t="s">
        <v>196</v>
      </c>
      <c r="O400" s="32">
        <v>3</v>
      </c>
      <c r="P400" s="81">
        <f t="shared" si="328"/>
        <v>26</v>
      </c>
      <c r="Q400" s="9" t="s">
        <v>53</v>
      </c>
      <c r="R400" s="68">
        <f t="shared" si="334"/>
        <v>7</v>
      </c>
      <c r="S400" s="68">
        <f t="shared" si="325"/>
        <v>260714</v>
      </c>
      <c r="T400" s="65" t="str">
        <f t="shared" si="317"/>
        <v>HPHE2K66HD045VC 120  (66 gal)</v>
      </c>
      <c r="U400" s="168">
        <f t="shared" si="314"/>
        <v>1</v>
      </c>
      <c r="V400" s="10" t="s">
        <v>58</v>
      </c>
      <c r="W400" s="11">
        <v>66</v>
      </c>
      <c r="X400" s="30" t="s">
        <v>85</v>
      </c>
      <c r="Y400" s="86" t="s">
        <v>105</v>
      </c>
      <c r="Z400" s="91" t="str">
        <f t="shared" si="326"/>
        <v>AOSmithHPTU66</v>
      </c>
      <c r="AA400" s="126">
        <v>0</v>
      </c>
      <c r="AB400" s="40" t="s">
        <v>10</v>
      </c>
      <c r="AC400" s="47">
        <v>3</v>
      </c>
      <c r="AD400" s="160">
        <v>3.1</v>
      </c>
      <c r="AE400" s="48">
        <v>42545</v>
      </c>
      <c r="AF400" s="49" t="s">
        <v>83</v>
      </c>
      <c r="AG400" s="138" t="str">
        <f t="shared" si="330"/>
        <v>2,     260714,   "HPHE2K66HD045VC 120  (66 gal)"</v>
      </c>
      <c r="AH400" s="140" t="str">
        <f t="shared" si="273"/>
        <v>Whirlpool</v>
      </c>
      <c r="AI400" s="141" t="s">
        <v>720</v>
      </c>
      <c r="AJ400" s="166">
        <f t="shared" si="316"/>
        <v>1</v>
      </c>
      <c r="AK400" s="138" t="str">
        <f t="shared" si="333"/>
        <v xml:space="preserve">          case  HPHE2K66HD045VC 120  (66 gal)   :   "WhirlpoolHPHE2K66C"</v>
      </c>
      <c r="AL400"/>
      <c r="AM400"/>
      <c r="AN400"/>
      <c r="AO400"/>
      <c r="AP400"/>
      <c r="AQ400"/>
      <c r="AR400"/>
      <c r="AS400"/>
      <c r="AT400"/>
      <c r="AU400"/>
      <c r="AV400"/>
      <c r="AW400"/>
      <c r="AX400"/>
      <c r="AY400"/>
      <c r="AZ400"/>
      <c r="BA400"/>
      <c r="BB400"/>
      <c r="BC400"/>
      <c r="BD400"/>
      <c r="BE400"/>
      <c r="BF400"/>
      <c r="BG400"/>
      <c r="BH400"/>
      <c r="BI400"/>
      <c r="BJ400"/>
      <c r="BK400"/>
      <c r="BL400"/>
      <c r="BM400"/>
      <c r="BN400"/>
      <c r="BO400"/>
      <c r="BP400"/>
      <c r="BQ400"/>
      <c r="BR400"/>
      <c r="BS400"/>
      <c r="BT400"/>
      <c r="BU400"/>
      <c r="BV400"/>
      <c r="BW400"/>
      <c r="BX400"/>
      <c r="BY400"/>
      <c r="BZ400"/>
      <c r="CA400"/>
      <c r="CB400"/>
      <c r="CC400"/>
      <c r="CD400"/>
      <c r="CE400"/>
      <c r="CF400"/>
      <c r="CG400"/>
      <c r="CH400"/>
      <c r="CI400"/>
      <c r="CJ400"/>
      <c r="CK400"/>
      <c r="CL400"/>
      <c r="CM400"/>
      <c r="CN400"/>
      <c r="CO400"/>
      <c r="CP400"/>
      <c r="CQ400"/>
      <c r="CR400"/>
      <c r="CS400"/>
      <c r="CT400"/>
      <c r="CU400"/>
      <c r="CV400"/>
      <c r="CW400"/>
      <c r="CX400"/>
      <c r="CY400"/>
      <c r="CZ400"/>
      <c r="DA400"/>
      <c r="DB400"/>
      <c r="DC400"/>
      <c r="DD400"/>
      <c r="DE400"/>
      <c r="DF400"/>
      <c r="DG400"/>
      <c r="DH400"/>
      <c r="DI400"/>
      <c r="DJ400"/>
      <c r="DK400"/>
      <c r="DL400"/>
      <c r="DM400"/>
      <c r="DN400"/>
      <c r="DO400"/>
      <c r="DP400"/>
      <c r="DQ400"/>
      <c r="DR400"/>
      <c r="DS400"/>
      <c r="DT400"/>
      <c r="DU400"/>
      <c r="DV400"/>
      <c r="DW400"/>
      <c r="DX400"/>
      <c r="DY400"/>
      <c r="DZ400"/>
      <c r="EA400"/>
      <c r="EB400"/>
      <c r="EC400"/>
      <c r="ED400"/>
      <c r="EE400"/>
      <c r="EF400"/>
      <c r="EG400"/>
      <c r="EH400"/>
      <c r="EI400"/>
      <c r="EJ400"/>
      <c r="EK400"/>
      <c r="EL400"/>
      <c r="EM400"/>
      <c r="EN400"/>
      <c r="EO400"/>
      <c r="EP400"/>
      <c r="EQ400"/>
      <c r="ER400"/>
      <c r="ES400"/>
      <c r="ET400"/>
      <c r="EU400"/>
      <c r="EV400"/>
      <c r="EW400"/>
      <c r="EX400"/>
      <c r="EY400"/>
      <c r="EZ400"/>
      <c r="FA400"/>
      <c r="FB400"/>
      <c r="FC400"/>
      <c r="FD400"/>
      <c r="FE400"/>
      <c r="FF400"/>
      <c r="FG400"/>
      <c r="FH400"/>
      <c r="FI400"/>
      <c r="FJ400"/>
      <c r="FK400"/>
      <c r="FL400"/>
      <c r="FM400"/>
      <c r="FN400"/>
      <c r="FO400"/>
      <c r="FP400"/>
      <c r="FQ400"/>
      <c r="FR400"/>
      <c r="FS400"/>
      <c r="FT400"/>
      <c r="FU400"/>
      <c r="FV400"/>
      <c r="FW400"/>
      <c r="FX400"/>
      <c r="FY400"/>
      <c r="FZ400"/>
      <c r="GA400"/>
      <c r="GB400"/>
      <c r="GC400"/>
      <c r="GD400"/>
      <c r="GE400"/>
      <c r="GF400"/>
      <c r="GG400"/>
      <c r="GH400"/>
      <c r="GI400"/>
      <c r="GJ400"/>
      <c r="GK400"/>
      <c r="GL400"/>
      <c r="GM400"/>
      <c r="GN400"/>
      <c r="GO400"/>
      <c r="GP400"/>
      <c r="GQ400"/>
      <c r="GR400"/>
      <c r="GS400"/>
      <c r="GT400"/>
      <c r="GU400"/>
      <c r="GV400"/>
      <c r="GW400"/>
      <c r="GX400"/>
      <c r="GY400"/>
      <c r="GZ400"/>
      <c r="HA400"/>
      <c r="HB400"/>
      <c r="HC400"/>
      <c r="HD400"/>
      <c r="HE400"/>
      <c r="HF400"/>
      <c r="HG400"/>
      <c r="HH400"/>
      <c r="HI400"/>
      <c r="HJ400"/>
      <c r="HK400"/>
      <c r="HL400"/>
      <c r="HM400"/>
      <c r="HN400"/>
      <c r="HO400"/>
      <c r="HP400"/>
      <c r="HQ400"/>
      <c r="HR400"/>
      <c r="HS400"/>
      <c r="HT400"/>
      <c r="HU400"/>
      <c r="HV400"/>
      <c r="HW400"/>
      <c r="HX400"/>
      <c r="HY400"/>
      <c r="HZ400"/>
      <c r="IA400"/>
      <c r="IB400"/>
      <c r="IC400"/>
      <c r="ID400"/>
      <c r="IE400"/>
      <c r="IF400"/>
      <c r="IG400"/>
      <c r="IH400"/>
      <c r="II400"/>
      <c r="IJ400"/>
      <c r="IK400"/>
      <c r="IL400"/>
      <c r="IM400"/>
      <c r="IN400"/>
      <c r="IO400"/>
      <c r="IP400"/>
      <c r="IQ400"/>
      <c r="IR400"/>
      <c r="IS400"/>
      <c r="IT400"/>
      <c r="IU400"/>
      <c r="IV400"/>
      <c r="IW400"/>
      <c r="IX400"/>
      <c r="IY400"/>
      <c r="IZ400"/>
      <c r="JA400"/>
      <c r="JB400"/>
      <c r="JC400"/>
      <c r="JD400"/>
      <c r="JE400"/>
      <c r="JF400"/>
      <c r="JG400"/>
      <c r="JH400"/>
      <c r="JI400"/>
      <c r="JJ400"/>
      <c r="JK400"/>
      <c r="JL400"/>
      <c r="JM400"/>
      <c r="JN400"/>
      <c r="JO400"/>
      <c r="JP400"/>
      <c r="JQ400"/>
      <c r="JR400"/>
      <c r="JS400"/>
      <c r="JT400"/>
      <c r="JU400"/>
      <c r="JV400"/>
      <c r="JW400"/>
      <c r="JX400"/>
      <c r="JY400"/>
      <c r="JZ400"/>
      <c r="KA400"/>
      <c r="KB400"/>
      <c r="KC400"/>
      <c r="KD400"/>
      <c r="KE400"/>
      <c r="KF400"/>
      <c r="KG400"/>
      <c r="KH400"/>
      <c r="KI400"/>
      <c r="KJ400"/>
      <c r="KK400"/>
      <c r="KL400"/>
      <c r="KM400"/>
      <c r="KN400"/>
      <c r="KO400"/>
      <c r="KP400"/>
      <c r="KQ400"/>
      <c r="KR400"/>
      <c r="KS400"/>
      <c r="KT400"/>
      <c r="KU400"/>
      <c r="KV400"/>
      <c r="KW400"/>
      <c r="KX400"/>
      <c r="KY400"/>
      <c r="KZ400"/>
      <c r="LA400"/>
      <c r="LB400"/>
      <c r="LC400"/>
      <c r="LD400"/>
      <c r="LE400"/>
      <c r="LF400"/>
      <c r="LG400"/>
      <c r="LH400"/>
      <c r="LI400"/>
      <c r="LJ400"/>
      <c r="LK400"/>
      <c r="LL400"/>
      <c r="LM400"/>
      <c r="LN400"/>
      <c r="LO400"/>
      <c r="LP400"/>
      <c r="LQ400"/>
      <c r="LR400"/>
      <c r="LS400"/>
      <c r="LT400"/>
      <c r="LU400"/>
      <c r="LV400"/>
      <c r="LW400"/>
      <c r="LX400"/>
      <c r="LY400"/>
      <c r="LZ400"/>
      <c r="MA400"/>
      <c r="MB400"/>
      <c r="MC400"/>
      <c r="MD400"/>
      <c r="ME400"/>
      <c r="MF400"/>
      <c r="MG400"/>
      <c r="MH400"/>
      <c r="MI400"/>
      <c r="MJ400"/>
      <c r="MK400"/>
      <c r="ML400"/>
      <c r="MM400"/>
      <c r="MN400"/>
      <c r="MO400"/>
      <c r="MP400"/>
      <c r="MQ400"/>
      <c r="MR400"/>
      <c r="MS400"/>
      <c r="MT400"/>
      <c r="MU400"/>
      <c r="MV400"/>
      <c r="MW400"/>
      <c r="MX400"/>
      <c r="MY400"/>
      <c r="MZ400"/>
      <c r="NA400"/>
      <c r="NB400"/>
      <c r="NC400"/>
      <c r="ND400"/>
      <c r="NE400"/>
      <c r="NF400"/>
      <c r="NG400"/>
      <c r="NH400"/>
      <c r="NI400"/>
      <c r="NJ400"/>
      <c r="NK400"/>
      <c r="NL400"/>
      <c r="NM400"/>
      <c r="NN400"/>
      <c r="NO400"/>
      <c r="NP400"/>
      <c r="NQ400"/>
      <c r="NR400"/>
      <c r="NS400"/>
      <c r="NT400"/>
      <c r="NU400"/>
      <c r="NV400"/>
      <c r="NW400"/>
      <c r="NX400"/>
      <c r="NY400"/>
      <c r="NZ400"/>
      <c r="OA400"/>
      <c r="OB400"/>
      <c r="OC400"/>
      <c r="OD400"/>
      <c r="OE400"/>
      <c r="OF400"/>
      <c r="OG400"/>
      <c r="OH400"/>
      <c r="OI400"/>
      <c r="OJ400"/>
      <c r="OK400"/>
      <c r="OL400"/>
      <c r="OM400"/>
      <c r="ON400"/>
      <c r="OO400"/>
      <c r="OP400"/>
      <c r="OQ400"/>
      <c r="OR400"/>
      <c r="OS400"/>
      <c r="OT400"/>
      <c r="OU400"/>
      <c r="OV400"/>
      <c r="OW400"/>
      <c r="OX400"/>
      <c r="OY400"/>
      <c r="OZ400"/>
      <c r="PA400"/>
      <c r="PB400"/>
      <c r="PC400"/>
      <c r="PD400"/>
      <c r="PE400"/>
      <c r="PF400"/>
      <c r="PG400"/>
      <c r="PH400"/>
      <c r="PI400"/>
      <c r="PJ400"/>
      <c r="PK400"/>
      <c r="PL400"/>
      <c r="PM400"/>
      <c r="PN400"/>
      <c r="PO400"/>
      <c r="PP400"/>
      <c r="PQ400"/>
      <c r="PR400"/>
      <c r="PS400"/>
      <c r="PT400"/>
      <c r="PU400"/>
      <c r="PV400"/>
      <c r="PW400"/>
      <c r="PX400"/>
      <c r="PY400"/>
      <c r="PZ400"/>
      <c r="QA400"/>
      <c r="QB400"/>
      <c r="QC400"/>
      <c r="QD400"/>
      <c r="QE400"/>
      <c r="QF400"/>
      <c r="QG400"/>
      <c r="QH400"/>
      <c r="QI400"/>
      <c r="QJ400"/>
      <c r="QK400"/>
      <c r="QL400"/>
      <c r="QM400"/>
      <c r="QN400"/>
      <c r="QO400"/>
      <c r="QP400"/>
      <c r="QQ400"/>
      <c r="QR400"/>
      <c r="QS400"/>
      <c r="QT400"/>
      <c r="QU400"/>
      <c r="QV400"/>
      <c r="QW400"/>
      <c r="QX400"/>
      <c r="QY400"/>
      <c r="QZ400"/>
      <c r="RA400"/>
      <c r="RB400"/>
      <c r="RC400"/>
      <c r="RD400"/>
      <c r="RE400"/>
      <c r="RF400"/>
      <c r="RG400"/>
      <c r="RH400"/>
      <c r="RI400"/>
      <c r="RJ400"/>
      <c r="RK400"/>
      <c r="RL400"/>
      <c r="RM400"/>
      <c r="RN400"/>
      <c r="RO400"/>
      <c r="RP400"/>
      <c r="RQ400"/>
      <c r="RR400"/>
      <c r="RS400"/>
      <c r="RT400"/>
      <c r="RU400"/>
      <c r="RV400"/>
      <c r="RW400"/>
      <c r="RX400"/>
      <c r="RY400"/>
      <c r="RZ400"/>
      <c r="SA400"/>
      <c r="SB400"/>
      <c r="SC400"/>
      <c r="SD400"/>
      <c r="SE400"/>
      <c r="SF400"/>
      <c r="SG400"/>
      <c r="SH400"/>
      <c r="SI400"/>
      <c r="SJ400"/>
      <c r="SK400"/>
      <c r="SL400"/>
      <c r="SM400"/>
      <c r="SN400"/>
      <c r="SO400"/>
      <c r="SP400"/>
      <c r="SQ400"/>
      <c r="SR400"/>
      <c r="SS400"/>
      <c r="ST400"/>
      <c r="SU400"/>
      <c r="SV400"/>
      <c r="SW400"/>
      <c r="SX400"/>
      <c r="SY400"/>
      <c r="SZ400"/>
      <c r="TA400"/>
      <c r="TB400"/>
      <c r="TC400"/>
      <c r="TD400"/>
      <c r="TE400"/>
      <c r="TF400"/>
      <c r="TG400"/>
      <c r="TH400"/>
      <c r="TI400"/>
      <c r="TJ400"/>
      <c r="TK400"/>
      <c r="TL400"/>
      <c r="TM400"/>
      <c r="TN400"/>
      <c r="TO400"/>
      <c r="TP400"/>
      <c r="TQ400"/>
      <c r="TR400"/>
      <c r="TS400"/>
      <c r="TT400"/>
      <c r="TU400"/>
      <c r="TV400"/>
      <c r="TW400"/>
      <c r="TX400"/>
      <c r="TY400"/>
      <c r="TZ400"/>
      <c r="UA400"/>
      <c r="UB400"/>
      <c r="UC400"/>
      <c r="UD400"/>
      <c r="UE400"/>
      <c r="UF400"/>
      <c r="UG400"/>
      <c r="UH400"/>
      <c r="UI400"/>
      <c r="UJ400"/>
      <c r="UK400"/>
      <c r="UL400"/>
      <c r="UM400"/>
      <c r="UN400"/>
      <c r="UO400"/>
      <c r="UP400"/>
      <c r="UQ400"/>
      <c r="UR400"/>
      <c r="US400"/>
      <c r="UT400"/>
      <c r="UU400"/>
      <c r="UV400"/>
      <c r="UW400"/>
      <c r="UX400"/>
      <c r="UY400"/>
      <c r="UZ400"/>
      <c r="VA400"/>
      <c r="VB400"/>
      <c r="VC400"/>
      <c r="VD400"/>
      <c r="VE400"/>
      <c r="VF400"/>
      <c r="VG400"/>
      <c r="VH400"/>
      <c r="VI400"/>
      <c r="VJ400"/>
      <c r="VK400"/>
      <c r="VL400"/>
      <c r="VM400"/>
      <c r="VN400"/>
      <c r="VO400"/>
      <c r="VP400"/>
      <c r="VQ400"/>
      <c r="VR400"/>
      <c r="VS400"/>
      <c r="VT400"/>
      <c r="VU400"/>
      <c r="VV400"/>
      <c r="VW400"/>
      <c r="VX400"/>
      <c r="VY400"/>
      <c r="VZ400"/>
      <c r="WA400"/>
      <c r="WB400"/>
      <c r="WC400"/>
      <c r="WD400"/>
      <c r="WE400"/>
      <c r="WF400"/>
      <c r="WG400"/>
      <c r="WH400"/>
      <c r="WI400"/>
      <c r="WJ400"/>
      <c r="WK400"/>
      <c r="WL400"/>
      <c r="WM400"/>
      <c r="WN400"/>
      <c r="WO400"/>
      <c r="WP400"/>
      <c r="WQ400"/>
      <c r="WR400"/>
      <c r="WS400"/>
      <c r="WT400"/>
      <c r="WU400"/>
      <c r="WV400"/>
      <c r="WW400"/>
      <c r="WX400"/>
      <c r="WY400"/>
      <c r="WZ400"/>
      <c r="XA400"/>
      <c r="XB400"/>
      <c r="XC400"/>
      <c r="XD400"/>
      <c r="XE400"/>
      <c r="XF400"/>
      <c r="XG400"/>
      <c r="XH400"/>
      <c r="XI400"/>
      <c r="XJ400"/>
      <c r="XK400"/>
      <c r="XL400"/>
      <c r="XM400"/>
      <c r="XN400"/>
      <c r="XO400"/>
      <c r="XP400"/>
      <c r="XQ400"/>
      <c r="XR400"/>
      <c r="XS400"/>
      <c r="XT400"/>
      <c r="XU400"/>
      <c r="XV400"/>
      <c r="XW400"/>
      <c r="XX400"/>
      <c r="XY400"/>
      <c r="XZ400"/>
      <c r="YA400"/>
      <c r="YB400"/>
      <c r="YC400"/>
      <c r="YD400"/>
      <c r="YE400"/>
      <c r="YF400"/>
      <c r="YG400"/>
      <c r="YH400"/>
      <c r="YI400"/>
      <c r="YJ400"/>
      <c r="YK400"/>
      <c r="YL400"/>
      <c r="YM400"/>
      <c r="YN400"/>
      <c r="YO400"/>
      <c r="YP400"/>
      <c r="YQ400"/>
      <c r="YR400"/>
      <c r="YS400"/>
      <c r="YT400"/>
      <c r="YU400"/>
      <c r="YV400"/>
      <c r="YW400"/>
      <c r="YX400"/>
      <c r="YY400"/>
      <c r="YZ400"/>
      <c r="ZA400"/>
      <c r="ZB400"/>
      <c r="ZC400"/>
      <c r="ZD400"/>
      <c r="ZE400"/>
      <c r="ZF400"/>
      <c r="ZG400"/>
      <c r="ZH400"/>
      <c r="ZI400"/>
      <c r="ZJ400"/>
      <c r="ZK400"/>
      <c r="ZL400"/>
      <c r="ZM400"/>
      <c r="ZN400"/>
      <c r="ZO400"/>
      <c r="ZP400"/>
      <c r="ZQ400"/>
      <c r="ZR400"/>
      <c r="ZS400"/>
      <c r="ZT400"/>
      <c r="ZU400"/>
      <c r="ZV400"/>
      <c r="ZW400"/>
      <c r="ZX400"/>
      <c r="ZY400"/>
      <c r="ZZ400"/>
      <c r="AAA400"/>
      <c r="AAB400"/>
      <c r="AAC400"/>
      <c r="AAD400"/>
      <c r="AAE400"/>
      <c r="AAF400"/>
      <c r="AAG400"/>
      <c r="AAH400"/>
      <c r="AAI400"/>
      <c r="AAJ400"/>
      <c r="AAK400"/>
      <c r="AAL400"/>
      <c r="AAM400"/>
      <c r="AAN400"/>
      <c r="AAO400"/>
      <c r="AAP400"/>
      <c r="AAQ400"/>
      <c r="AAR400"/>
      <c r="AAS400"/>
      <c r="AAT400"/>
      <c r="AAU400"/>
      <c r="AAV400"/>
      <c r="AAW400"/>
      <c r="AAX400"/>
      <c r="AAY400"/>
      <c r="AAZ400"/>
      <c r="ABA400"/>
      <c r="ABB400"/>
      <c r="ABC400"/>
      <c r="ABD400"/>
      <c r="ABE400"/>
      <c r="ABF400"/>
      <c r="ABG400"/>
      <c r="ABH400"/>
      <c r="ABI400"/>
      <c r="ABJ400"/>
      <c r="ABK400"/>
      <c r="ABL400"/>
      <c r="ABM400"/>
      <c r="ABN400"/>
      <c r="ABO400"/>
      <c r="ABP400"/>
      <c r="ABQ400"/>
      <c r="ABR400"/>
      <c r="ABS400"/>
      <c r="ABT400"/>
      <c r="ABU400"/>
      <c r="ABV400"/>
      <c r="ABW400"/>
      <c r="ABX400"/>
      <c r="ABY400"/>
      <c r="ABZ400"/>
      <c r="ACA400"/>
      <c r="ACB400"/>
      <c r="ACC400"/>
      <c r="ACD400"/>
      <c r="ACE400"/>
      <c r="ACF400"/>
      <c r="ACG400"/>
      <c r="ACH400"/>
      <c r="ACI400"/>
      <c r="ACJ400"/>
      <c r="ACK400"/>
      <c r="ACL400"/>
      <c r="ACM400"/>
      <c r="ACN400"/>
      <c r="ACO400"/>
      <c r="ACP400"/>
      <c r="ACQ400"/>
      <c r="ACR400"/>
      <c r="ACS400"/>
      <c r="ACT400"/>
      <c r="ACU400"/>
      <c r="ACV400"/>
      <c r="ACW400"/>
      <c r="ACX400"/>
      <c r="ACY400"/>
      <c r="ACZ400"/>
      <c r="ADA400"/>
      <c r="ADB400"/>
      <c r="ADC400"/>
      <c r="ADD400"/>
      <c r="ADE400"/>
      <c r="ADF400"/>
      <c r="ADG400"/>
      <c r="ADH400"/>
      <c r="ADI400"/>
      <c r="ADJ400"/>
      <c r="ADK400"/>
      <c r="ADL400"/>
      <c r="ADM400"/>
      <c r="ADN400"/>
      <c r="ADO400"/>
      <c r="ADP400"/>
      <c r="ADQ400"/>
      <c r="ADR400"/>
      <c r="ADS400"/>
      <c r="ADT400"/>
      <c r="ADU400"/>
      <c r="ADV400"/>
      <c r="ADW400"/>
      <c r="ADX400"/>
      <c r="ADY400"/>
      <c r="ADZ400"/>
      <c r="AEA400"/>
      <c r="AEB400"/>
      <c r="AEC400"/>
      <c r="AED400"/>
      <c r="AEE400"/>
      <c r="AEF400"/>
      <c r="AEG400"/>
      <c r="AEH400"/>
      <c r="AEI400"/>
      <c r="AEJ400"/>
      <c r="AEK400"/>
      <c r="AEL400"/>
      <c r="AEM400"/>
      <c r="AEN400"/>
      <c r="AEO400"/>
      <c r="AEP400"/>
      <c r="AEQ400"/>
      <c r="AER400"/>
      <c r="AES400"/>
      <c r="AET400"/>
      <c r="AEU400"/>
      <c r="AEV400"/>
      <c r="AEW400"/>
      <c r="AEX400"/>
      <c r="AEY400"/>
      <c r="AEZ400"/>
      <c r="AFA400"/>
      <c r="AFB400"/>
      <c r="AFC400"/>
      <c r="AFD400"/>
      <c r="AFE400"/>
      <c r="AFF400"/>
      <c r="AFG400"/>
      <c r="AFH400"/>
      <c r="AFI400"/>
      <c r="AFJ400"/>
      <c r="AFK400"/>
      <c r="AFL400"/>
      <c r="AFM400"/>
      <c r="AFN400"/>
      <c r="AFO400"/>
      <c r="AFP400"/>
      <c r="AFQ400"/>
      <c r="AFR400"/>
      <c r="AFS400"/>
      <c r="AFT400"/>
      <c r="AFU400"/>
      <c r="AFV400"/>
      <c r="AFW400"/>
      <c r="AFX400"/>
      <c r="AFY400"/>
      <c r="AFZ400"/>
      <c r="AGA400"/>
      <c r="AGB400"/>
      <c r="AGC400"/>
      <c r="AGD400"/>
      <c r="AGE400"/>
      <c r="AGF400"/>
      <c r="AGG400"/>
      <c r="AGH400"/>
      <c r="AGI400"/>
      <c r="AGJ400"/>
      <c r="AGK400"/>
      <c r="AGL400"/>
      <c r="AGM400"/>
      <c r="AGN400"/>
      <c r="AGO400"/>
      <c r="AGP400"/>
      <c r="AGQ400"/>
      <c r="AGR400"/>
      <c r="AGS400"/>
      <c r="AGT400"/>
      <c r="AGU400"/>
      <c r="AGV400"/>
      <c r="AGW400"/>
      <c r="AGX400"/>
      <c r="AGY400"/>
      <c r="AGZ400"/>
      <c r="AHA400"/>
      <c r="AHB400"/>
      <c r="AHC400"/>
      <c r="AHD400"/>
      <c r="AHE400"/>
      <c r="AHF400"/>
      <c r="AHG400"/>
      <c r="AHH400"/>
      <c r="AHI400"/>
      <c r="AHJ400"/>
      <c r="AHK400"/>
      <c r="AHL400"/>
      <c r="AHM400"/>
      <c r="AHN400"/>
      <c r="AHO400"/>
      <c r="AHP400"/>
      <c r="AHQ400"/>
      <c r="AHR400"/>
      <c r="AHS400"/>
      <c r="AHT400"/>
      <c r="AHU400"/>
      <c r="AHV400"/>
      <c r="AHW400"/>
      <c r="AHX400"/>
      <c r="AHY400"/>
      <c r="AHZ400"/>
      <c r="AIA400"/>
      <c r="AIB400"/>
      <c r="AIC400"/>
      <c r="AID400"/>
      <c r="AIE400"/>
      <c r="AIF400"/>
      <c r="AIG400"/>
      <c r="AIH400"/>
      <c r="AII400"/>
      <c r="AIJ400"/>
      <c r="AIK400"/>
      <c r="AIL400"/>
      <c r="AIM400"/>
      <c r="AIN400"/>
      <c r="AIO400"/>
      <c r="AIP400"/>
      <c r="AIQ400"/>
      <c r="AIR400"/>
      <c r="AIS400"/>
      <c r="AIT400"/>
      <c r="AIU400"/>
      <c r="AIV400"/>
      <c r="AIW400"/>
      <c r="AIX400"/>
      <c r="AIY400"/>
      <c r="AIZ400"/>
      <c r="AJA400"/>
      <c r="AJB400"/>
      <c r="AJC400"/>
      <c r="AJD400"/>
      <c r="AJE400"/>
      <c r="AJF400"/>
      <c r="AJG400"/>
      <c r="AJH400"/>
      <c r="AJI400"/>
      <c r="AJJ400"/>
      <c r="AJK400"/>
      <c r="AJL400"/>
      <c r="AJM400"/>
      <c r="AJN400"/>
      <c r="AJO400"/>
      <c r="AJP400"/>
      <c r="AJQ400"/>
      <c r="AJR400"/>
      <c r="AJS400"/>
      <c r="AJT400"/>
      <c r="AJU400"/>
      <c r="AJV400"/>
      <c r="AJW400"/>
      <c r="AJX400"/>
      <c r="AJY400"/>
      <c r="AJZ400"/>
      <c r="AKA400"/>
      <c r="AKB400"/>
      <c r="AKC400"/>
      <c r="AKD400"/>
      <c r="AKE400"/>
      <c r="AKF400"/>
      <c r="AKG400"/>
      <c r="AKH400"/>
      <c r="AKI400"/>
      <c r="AKJ400"/>
      <c r="AKK400"/>
      <c r="AKL400"/>
      <c r="AKM400"/>
      <c r="AKN400"/>
      <c r="AKO400"/>
      <c r="AKP400"/>
      <c r="AKQ400"/>
      <c r="AKR400"/>
      <c r="AKS400"/>
      <c r="AKT400"/>
      <c r="AKU400"/>
      <c r="AKV400"/>
      <c r="AKW400"/>
      <c r="AKX400"/>
      <c r="AKY400"/>
      <c r="AKZ400"/>
      <c r="ALA400"/>
      <c r="ALB400"/>
      <c r="ALC400"/>
      <c r="ALD400"/>
      <c r="ALE400"/>
      <c r="ALF400"/>
      <c r="ALG400"/>
      <c r="ALH400"/>
      <c r="ALI400"/>
      <c r="ALJ400"/>
      <c r="ALK400"/>
      <c r="ALL400"/>
      <c r="ALM400"/>
      <c r="ALN400"/>
      <c r="ALO400"/>
      <c r="ALP400"/>
      <c r="ALQ400"/>
      <c r="ALR400"/>
      <c r="ALS400"/>
      <c r="ALT400"/>
      <c r="ALU400"/>
      <c r="ALV400"/>
      <c r="ALW400"/>
      <c r="ALX400"/>
      <c r="ALY400"/>
      <c r="ALZ400"/>
      <c r="AMA400"/>
      <c r="AMB400"/>
      <c r="AMC400"/>
      <c r="AMD400"/>
      <c r="AME400"/>
      <c r="AMF400"/>
      <c r="AMG400"/>
      <c r="AMH400"/>
      <c r="AMI400"/>
      <c r="AMJ400"/>
      <c r="AMK400"/>
      <c r="AML400"/>
      <c r="AMM400"/>
      <c r="AMN400"/>
      <c r="AMO400"/>
      <c r="AMP400"/>
      <c r="AMQ400"/>
      <c r="AMR400"/>
      <c r="AMS400"/>
      <c r="AMT400"/>
      <c r="AMU400"/>
      <c r="AMV400"/>
      <c r="AMW400"/>
      <c r="AMX400"/>
      <c r="AMY400"/>
      <c r="AMZ400"/>
      <c r="ANA400"/>
      <c r="ANB400"/>
      <c r="ANC400"/>
      <c r="AND400"/>
      <c r="ANE400"/>
      <c r="ANF400" s="6"/>
      <c r="ANG400" s="6"/>
      <c r="ANH400" s="6"/>
    </row>
    <row r="401" spans="1:1048" s="28" customFormat="1" x14ac:dyDescent="0.25">
      <c r="C401" s="6" t="str">
        <f t="shared" si="298"/>
        <v>Whirlpool</v>
      </c>
      <c r="D401" s="6" t="str">
        <f t="shared" si="299"/>
        <v>HPHE2K80HD045V 120  (80 gal)</v>
      </c>
      <c r="E401" s="6">
        <f t="shared" si="335"/>
        <v>260815</v>
      </c>
      <c r="F401" s="60">
        <f t="shared" si="202"/>
        <v>80</v>
      </c>
      <c r="G401" s="6" t="str">
        <f t="shared" si="300"/>
        <v>AOSmithHPTU80</v>
      </c>
      <c r="H401" s="62">
        <v>0</v>
      </c>
      <c r="I401" s="60">
        <v>1</v>
      </c>
      <c r="J401" s="61">
        <f t="shared" si="331"/>
        <v>0</v>
      </c>
      <c r="K401" s="61">
        <f t="shared" si="332"/>
        <v>2.9</v>
      </c>
      <c r="L401" s="127">
        <f t="shared" si="327"/>
        <v>0</v>
      </c>
      <c r="M401" s="169" t="str">
        <f t="shared" si="336"/>
        <v>WhirlpoolHPHE2K80</v>
      </c>
      <c r="N401" s="97" t="s">
        <v>196</v>
      </c>
      <c r="O401" s="32">
        <v>3</v>
      </c>
      <c r="P401" s="81">
        <f t="shared" si="328"/>
        <v>26</v>
      </c>
      <c r="Q401" s="9" t="s">
        <v>53</v>
      </c>
      <c r="R401" s="68">
        <f t="shared" si="334"/>
        <v>8</v>
      </c>
      <c r="S401" s="68">
        <f t="shared" si="325"/>
        <v>260815</v>
      </c>
      <c r="T401" s="65" t="str">
        <f t="shared" si="317"/>
        <v>HPHE2K80HD045V 120  (80 gal)</v>
      </c>
      <c r="U401" s="168">
        <f t="shared" si="314"/>
        <v>1</v>
      </c>
      <c r="V401" s="10" t="s">
        <v>59</v>
      </c>
      <c r="W401" s="11">
        <v>80</v>
      </c>
      <c r="X401" s="30" t="s">
        <v>86</v>
      </c>
      <c r="Y401" s="86" t="s">
        <v>106</v>
      </c>
      <c r="Z401" s="91" t="str">
        <f t="shared" si="326"/>
        <v>AOSmithHPTU80</v>
      </c>
      <c r="AA401" s="126">
        <v>0</v>
      </c>
      <c r="AB401" s="40" t="s">
        <v>10</v>
      </c>
      <c r="AC401" s="47" t="s">
        <v>15</v>
      </c>
      <c r="AD401" s="160">
        <v>2.9</v>
      </c>
      <c r="AE401" s="48">
        <v>42545</v>
      </c>
      <c r="AF401" s="49" t="s">
        <v>83</v>
      </c>
      <c r="AG401" s="138" t="str">
        <f t="shared" si="330"/>
        <v>2,     260815,   "HPHE2K80HD045V 120  (80 gal)"</v>
      </c>
      <c r="AH401" s="140" t="str">
        <f t="shared" si="273"/>
        <v>Whirlpool</v>
      </c>
      <c r="AI401" s="141" t="s">
        <v>721</v>
      </c>
      <c r="AJ401" s="166">
        <f t="shared" si="316"/>
        <v>1</v>
      </c>
      <c r="AK401" s="138" t="str">
        <f t="shared" si="333"/>
        <v xml:space="preserve">          case  HPHE2K80HD045V 120  (80 gal)   :   "WhirlpoolHPHE2K80"</v>
      </c>
      <c r="AL401"/>
      <c r="AM401"/>
      <c r="AN401"/>
      <c r="AO401"/>
      <c r="AP401"/>
      <c r="AQ401"/>
      <c r="AR401"/>
      <c r="AS401"/>
      <c r="AT401"/>
      <c r="AU401"/>
      <c r="AV401"/>
      <c r="AW401"/>
      <c r="AX401"/>
      <c r="AY401"/>
      <c r="AZ401"/>
      <c r="BA401"/>
      <c r="BB401"/>
      <c r="BC401"/>
      <c r="BD401"/>
      <c r="BE401"/>
      <c r="BF401"/>
      <c r="BG401"/>
      <c r="BH401"/>
      <c r="BI401"/>
      <c r="BJ401"/>
      <c r="BK401"/>
      <c r="BL401"/>
      <c r="BM401"/>
      <c r="BN401"/>
      <c r="BO401"/>
      <c r="BP401"/>
      <c r="BQ401"/>
      <c r="BR401"/>
      <c r="BS401"/>
      <c r="BT401"/>
      <c r="BU401"/>
      <c r="BV401"/>
      <c r="BW401"/>
      <c r="BX401"/>
      <c r="BY401"/>
      <c r="BZ401"/>
      <c r="CA401"/>
      <c r="CB401"/>
      <c r="CC401"/>
      <c r="CD401"/>
      <c r="CE401"/>
      <c r="CF401"/>
      <c r="CG401"/>
      <c r="CH401"/>
      <c r="CI401"/>
      <c r="CJ401"/>
      <c r="CK401"/>
      <c r="CL401"/>
      <c r="CM401"/>
      <c r="CN401"/>
      <c r="CO401"/>
      <c r="CP401"/>
      <c r="CQ401"/>
      <c r="CR401"/>
      <c r="CS401"/>
      <c r="CT401"/>
      <c r="CU401"/>
      <c r="CV401"/>
      <c r="CW401"/>
      <c r="CX401"/>
      <c r="CY401"/>
      <c r="CZ401"/>
      <c r="DA401"/>
      <c r="DB401"/>
      <c r="DC401"/>
      <c r="DD401"/>
      <c r="DE401"/>
      <c r="DF401"/>
      <c r="DG401"/>
      <c r="DH401"/>
      <c r="DI401"/>
      <c r="DJ401"/>
      <c r="DK401"/>
      <c r="DL401"/>
      <c r="DM401"/>
      <c r="DN401"/>
      <c r="DO401"/>
      <c r="DP401"/>
      <c r="DQ401"/>
      <c r="DR401"/>
      <c r="DS401"/>
      <c r="DT401"/>
      <c r="DU401"/>
      <c r="DV401"/>
      <c r="DW401"/>
      <c r="DX401"/>
      <c r="DY401"/>
      <c r="DZ401"/>
      <c r="EA401"/>
      <c r="EB401"/>
      <c r="EC401"/>
      <c r="ED401"/>
      <c r="EE401"/>
      <c r="EF401"/>
      <c r="EG401"/>
      <c r="EH401"/>
      <c r="EI401"/>
      <c r="EJ401"/>
      <c r="EK401"/>
      <c r="EL401"/>
      <c r="EM401"/>
      <c r="EN401"/>
      <c r="EO401"/>
      <c r="EP401"/>
      <c r="EQ401"/>
      <c r="ER401"/>
      <c r="ES401"/>
      <c r="ET401"/>
      <c r="EU401"/>
      <c r="EV401"/>
      <c r="EW401"/>
      <c r="EX401"/>
      <c r="EY401"/>
      <c r="EZ401"/>
      <c r="FA401"/>
      <c r="FB401"/>
      <c r="FC401"/>
      <c r="FD401"/>
      <c r="FE401"/>
      <c r="FF401"/>
      <c r="FG401"/>
      <c r="FH401"/>
      <c r="FI401"/>
      <c r="FJ401"/>
      <c r="FK401"/>
      <c r="FL401"/>
      <c r="FM401"/>
      <c r="FN401"/>
      <c r="FO401"/>
      <c r="FP401"/>
      <c r="FQ401"/>
      <c r="FR401"/>
      <c r="FS401"/>
      <c r="FT401"/>
      <c r="FU401"/>
      <c r="FV401"/>
      <c r="FW401"/>
      <c r="FX401"/>
      <c r="FY401"/>
      <c r="FZ401"/>
      <c r="GA401"/>
      <c r="GB401"/>
      <c r="GC401"/>
      <c r="GD401"/>
      <c r="GE401"/>
      <c r="GF401"/>
      <c r="GG401"/>
      <c r="GH401"/>
      <c r="GI401"/>
      <c r="GJ401"/>
      <c r="GK401"/>
      <c r="GL401"/>
      <c r="GM401"/>
      <c r="GN401"/>
      <c r="GO401"/>
      <c r="GP401"/>
      <c r="GQ401"/>
      <c r="GR401"/>
      <c r="GS401"/>
      <c r="GT401"/>
      <c r="GU401"/>
      <c r="GV401"/>
      <c r="GW401"/>
      <c r="GX401"/>
      <c r="GY401"/>
      <c r="GZ401"/>
      <c r="HA401"/>
      <c r="HB401"/>
      <c r="HC401"/>
      <c r="HD401"/>
      <c r="HE401"/>
      <c r="HF401"/>
      <c r="HG401"/>
      <c r="HH401"/>
      <c r="HI401"/>
      <c r="HJ401"/>
      <c r="HK401"/>
      <c r="HL401"/>
      <c r="HM401"/>
      <c r="HN401"/>
      <c r="HO401"/>
      <c r="HP401"/>
      <c r="HQ401"/>
      <c r="HR401"/>
      <c r="HS401"/>
      <c r="HT401"/>
      <c r="HU401"/>
      <c r="HV401"/>
      <c r="HW401"/>
      <c r="HX401"/>
      <c r="HY401"/>
      <c r="HZ401"/>
      <c r="IA401"/>
      <c r="IB401"/>
      <c r="IC401"/>
      <c r="ID401"/>
      <c r="IE401"/>
      <c r="IF401"/>
      <c r="IG401"/>
      <c r="IH401"/>
      <c r="II401"/>
      <c r="IJ401"/>
      <c r="IK401"/>
      <c r="IL401"/>
      <c r="IM401"/>
      <c r="IN401"/>
      <c r="IO401"/>
      <c r="IP401"/>
      <c r="IQ401"/>
      <c r="IR401"/>
      <c r="IS401"/>
      <c r="IT401"/>
      <c r="IU401"/>
      <c r="IV401"/>
      <c r="IW401"/>
      <c r="IX401"/>
      <c r="IY401"/>
      <c r="IZ401"/>
      <c r="JA401"/>
      <c r="JB401"/>
      <c r="JC401"/>
      <c r="JD401"/>
      <c r="JE401"/>
      <c r="JF401"/>
      <c r="JG401"/>
      <c r="JH401"/>
      <c r="JI401"/>
      <c r="JJ401"/>
      <c r="JK401"/>
      <c r="JL401"/>
      <c r="JM401"/>
      <c r="JN401"/>
      <c r="JO401"/>
      <c r="JP401"/>
      <c r="JQ401"/>
      <c r="JR401"/>
      <c r="JS401"/>
      <c r="JT401"/>
      <c r="JU401"/>
      <c r="JV401"/>
      <c r="JW401"/>
      <c r="JX401"/>
      <c r="JY401"/>
      <c r="JZ401"/>
      <c r="KA401"/>
      <c r="KB401"/>
      <c r="KC401"/>
      <c r="KD401"/>
      <c r="KE401"/>
      <c r="KF401"/>
      <c r="KG401"/>
      <c r="KH401"/>
      <c r="KI401"/>
      <c r="KJ401"/>
      <c r="KK401"/>
      <c r="KL401"/>
      <c r="KM401"/>
      <c r="KN401"/>
      <c r="KO401"/>
      <c r="KP401"/>
      <c r="KQ401"/>
      <c r="KR401"/>
      <c r="KS401"/>
      <c r="KT401"/>
      <c r="KU401"/>
      <c r="KV401"/>
      <c r="KW401"/>
      <c r="KX401"/>
      <c r="KY401"/>
      <c r="KZ401"/>
      <c r="LA401"/>
      <c r="LB401"/>
      <c r="LC401"/>
      <c r="LD401"/>
      <c r="LE401"/>
      <c r="LF401"/>
      <c r="LG401"/>
      <c r="LH401"/>
      <c r="LI401"/>
      <c r="LJ401"/>
      <c r="LK401"/>
      <c r="LL401"/>
      <c r="LM401"/>
      <c r="LN401"/>
      <c r="LO401"/>
      <c r="LP401"/>
      <c r="LQ401"/>
      <c r="LR401"/>
      <c r="LS401"/>
      <c r="LT401"/>
      <c r="LU401"/>
      <c r="LV401"/>
      <c r="LW401"/>
      <c r="LX401"/>
      <c r="LY401"/>
      <c r="LZ401"/>
      <c r="MA401"/>
      <c r="MB401"/>
      <c r="MC401"/>
      <c r="MD401"/>
      <c r="ME401"/>
      <c r="MF401"/>
      <c r="MG401"/>
      <c r="MH401"/>
      <c r="MI401"/>
      <c r="MJ401"/>
      <c r="MK401"/>
      <c r="ML401"/>
      <c r="MM401"/>
      <c r="MN401"/>
      <c r="MO401"/>
      <c r="MP401"/>
      <c r="MQ401"/>
      <c r="MR401"/>
      <c r="MS401"/>
      <c r="MT401"/>
      <c r="MU401"/>
      <c r="MV401"/>
      <c r="MW401"/>
      <c r="MX401"/>
      <c r="MY401"/>
      <c r="MZ401"/>
      <c r="NA401"/>
      <c r="NB401"/>
      <c r="NC401"/>
      <c r="ND401"/>
      <c r="NE401"/>
      <c r="NF401"/>
      <c r="NG401"/>
      <c r="NH401"/>
      <c r="NI401"/>
      <c r="NJ401"/>
      <c r="NK401"/>
      <c r="NL401"/>
      <c r="NM401"/>
      <c r="NN401"/>
      <c r="NO401"/>
      <c r="NP401"/>
      <c r="NQ401"/>
      <c r="NR401"/>
      <c r="NS401"/>
      <c r="NT401"/>
      <c r="NU401"/>
      <c r="NV401"/>
      <c r="NW401"/>
      <c r="NX401"/>
      <c r="NY401"/>
      <c r="NZ401"/>
      <c r="OA401"/>
      <c r="OB401"/>
      <c r="OC401"/>
      <c r="OD401"/>
      <c r="OE401"/>
      <c r="OF401"/>
      <c r="OG401"/>
      <c r="OH401"/>
      <c r="OI401"/>
      <c r="OJ401"/>
      <c r="OK401"/>
      <c r="OL401"/>
      <c r="OM401"/>
      <c r="ON401"/>
      <c r="OO401"/>
      <c r="OP401"/>
      <c r="OQ401"/>
      <c r="OR401"/>
      <c r="OS401"/>
      <c r="OT401"/>
      <c r="OU401"/>
      <c r="OV401"/>
      <c r="OW401"/>
      <c r="OX401"/>
      <c r="OY401"/>
      <c r="OZ401"/>
      <c r="PA401"/>
      <c r="PB401"/>
      <c r="PC401"/>
      <c r="PD401"/>
      <c r="PE401"/>
      <c r="PF401"/>
      <c r="PG401"/>
      <c r="PH401"/>
      <c r="PI401"/>
      <c r="PJ401"/>
      <c r="PK401"/>
      <c r="PL401"/>
      <c r="PM401"/>
      <c r="PN401"/>
      <c r="PO401"/>
      <c r="PP401"/>
      <c r="PQ401"/>
      <c r="PR401"/>
      <c r="PS401"/>
      <c r="PT401"/>
      <c r="PU401"/>
      <c r="PV401"/>
      <c r="PW401"/>
      <c r="PX401"/>
      <c r="PY401"/>
      <c r="PZ401"/>
      <c r="QA401"/>
      <c r="QB401"/>
      <c r="QC401"/>
      <c r="QD401"/>
      <c r="QE401"/>
      <c r="QF401"/>
      <c r="QG401"/>
      <c r="QH401"/>
      <c r="QI401"/>
      <c r="QJ401"/>
      <c r="QK401"/>
      <c r="QL401"/>
      <c r="QM401"/>
      <c r="QN401"/>
      <c r="QO401"/>
      <c r="QP401"/>
      <c r="QQ401"/>
      <c r="QR401"/>
      <c r="QS401"/>
      <c r="QT401"/>
      <c r="QU401"/>
      <c r="QV401"/>
      <c r="QW401"/>
      <c r="QX401"/>
      <c r="QY401"/>
      <c r="QZ401"/>
      <c r="RA401"/>
      <c r="RB401"/>
      <c r="RC401"/>
      <c r="RD401"/>
      <c r="RE401"/>
      <c r="RF401"/>
      <c r="RG401"/>
      <c r="RH401"/>
      <c r="RI401"/>
      <c r="RJ401"/>
      <c r="RK401"/>
      <c r="RL401"/>
      <c r="RM401"/>
      <c r="RN401"/>
      <c r="RO401"/>
      <c r="RP401"/>
      <c r="RQ401"/>
      <c r="RR401"/>
      <c r="RS401"/>
      <c r="RT401"/>
      <c r="RU401"/>
      <c r="RV401"/>
      <c r="RW401"/>
      <c r="RX401"/>
      <c r="RY401"/>
      <c r="RZ401"/>
      <c r="SA401"/>
      <c r="SB401"/>
      <c r="SC401"/>
      <c r="SD401"/>
      <c r="SE401"/>
      <c r="SF401"/>
      <c r="SG401"/>
      <c r="SH401"/>
      <c r="SI401"/>
      <c r="SJ401"/>
      <c r="SK401"/>
      <c r="SL401"/>
      <c r="SM401"/>
      <c r="SN401"/>
      <c r="SO401"/>
      <c r="SP401"/>
      <c r="SQ401"/>
      <c r="SR401"/>
      <c r="SS401"/>
      <c r="ST401"/>
      <c r="SU401"/>
      <c r="SV401"/>
      <c r="SW401"/>
      <c r="SX401"/>
      <c r="SY401"/>
      <c r="SZ401"/>
      <c r="TA401"/>
      <c r="TB401"/>
      <c r="TC401"/>
      <c r="TD401"/>
      <c r="TE401"/>
      <c r="TF401"/>
      <c r="TG401"/>
      <c r="TH401"/>
      <c r="TI401"/>
      <c r="TJ401"/>
      <c r="TK401"/>
      <c r="TL401"/>
      <c r="TM401"/>
      <c r="TN401"/>
      <c r="TO401"/>
      <c r="TP401"/>
      <c r="TQ401"/>
      <c r="TR401"/>
      <c r="TS401"/>
      <c r="TT401"/>
      <c r="TU401"/>
      <c r="TV401"/>
      <c r="TW401"/>
      <c r="TX401"/>
      <c r="TY401"/>
      <c r="TZ401"/>
      <c r="UA401"/>
      <c r="UB401"/>
      <c r="UC401"/>
      <c r="UD401"/>
      <c r="UE401"/>
      <c r="UF401"/>
      <c r="UG401"/>
      <c r="UH401"/>
      <c r="UI401"/>
      <c r="UJ401"/>
      <c r="UK401"/>
      <c r="UL401"/>
      <c r="UM401"/>
      <c r="UN401"/>
      <c r="UO401"/>
      <c r="UP401"/>
      <c r="UQ401"/>
      <c r="UR401"/>
      <c r="US401"/>
      <c r="UT401"/>
      <c r="UU401"/>
      <c r="UV401"/>
      <c r="UW401"/>
      <c r="UX401"/>
      <c r="UY401"/>
      <c r="UZ401"/>
      <c r="VA401"/>
      <c r="VB401"/>
      <c r="VC401"/>
      <c r="VD401"/>
      <c r="VE401"/>
      <c r="VF401"/>
      <c r="VG401"/>
      <c r="VH401"/>
      <c r="VI401"/>
      <c r="VJ401"/>
      <c r="VK401"/>
      <c r="VL401"/>
      <c r="VM401"/>
      <c r="VN401"/>
      <c r="VO401"/>
      <c r="VP401"/>
      <c r="VQ401"/>
      <c r="VR401"/>
      <c r="VS401"/>
      <c r="VT401"/>
      <c r="VU401"/>
      <c r="VV401"/>
      <c r="VW401"/>
      <c r="VX401"/>
      <c r="VY401"/>
      <c r="VZ401"/>
      <c r="WA401"/>
      <c r="WB401"/>
      <c r="WC401"/>
      <c r="WD401"/>
      <c r="WE401"/>
      <c r="WF401"/>
      <c r="WG401"/>
      <c r="WH401"/>
      <c r="WI401"/>
      <c r="WJ401"/>
      <c r="WK401"/>
      <c r="WL401"/>
      <c r="WM401"/>
      <c r="WN401"/>
      <c r="WO401"/>
      <c r="WP401"/>
      <c r="WQ401"/>
      <c r="WR401"/>
      <c r="WS401"/>
      <c r="WT401"/>
      <c r="WU401"/>
      <c r="WV401"/>
      <c r="WW401"/>
      <c r="WX401"/>
      <c r="WY401"/>
      <c r="WZ401"/>
      <c r="XA401"/>
      <c r="XB401"/>
      <c r="XC401"/>
      <c r="XD401"/>
      <c r="XE401"/>
      <c r="XF401"/>
      <c r="XG401"/>
      <c r="XH401"/>
      <c r="XI401"/>
      <c r="XJ401"/>
      <c r="XK401"/>
      <c r="XL401"/>
      <c r="XM401"/>
      <c r="XN401"/>
      <c r="XO401"/>
      <c r="XP401"/>
      <c r="XQ401"/>
      <c r="XR401"/>
      <c r="XS401"/>
      <c r="XT401"/>
      <c r="XU401"/>
      <c r="XV401"/>
      <c r="XW401"/>
      <c r="XX401"/>
      <c r="XY401"/>
      <c r="XZ401"/>
      <c r="YA401"/>
      <c r="YB401"/>
      <c r="YC401"/>
      <c r="YD401"/>
      <c r="YE401"/>
      <c r="YF401"/>
      <c r="YG401"/>
      <c r="YH401"/>
      <c r="YI401"/>
      <c r="YJ401"/>
      <c r="YK401"/>
      <c r="YL401"/>
      <c r="YM401"/>
      <c r="YN401"/>
      <c r="YO401"/>
      <c r="YP401"/>
      <c r="YQ401"/>
      <c r="YR401"/>
      <c r="YS401"/>
      <c r="YT401"/>
      <c r="YU401"/>
      <c r="YV401"/>
      <c r="YW401"/>
      <c r="YX401"/>
      <c r="YY401"/>
      <c r="YZ401"/>
      <c r="ZA401"/>
      <c r="ZB401"/>
      <c r="ZC401"/>
      <c r="ZD401"/>
      <c r="ZE401"/>
      <c r="ZF401"/>
      <c r="ZG401"/>
      <c r="ZH401"/>
      <c r="ZI401"/>
      <c r="ZJ401"/>
      <c r="ZK401"/>
      <c r="ZL401"/>
      <c r="ZM401"/>
      <c r="ZN401"/>
      <c r="ZO401"/>
      <c r="ZP401"/>
      <c r="ZQ401"/>
      <c r="ZR401"/>
      <c r="ZS401"/>
      <c r="ZT401"/>
      <c r="ZU401"/>
      <c r="ZV401"/>
      <c r="ZW401"/>
      <c r="ZX401"/>
      <c r="ZY401"/>
      <c r="ZZ401"/>
      <c r="AAA401"/>
      <c r="AAB401"/>
      <c r="AAC401"/>
      <c r="AAD401"/>
      <c r="AAE401"/>
      <c r="AAF401"/>
      <c r="AAG401"/>
      <c r="AAH401"/>
      <c r="AAI401"/>
      <c r="AAJ401"/>
      <c r="AAK401"/>
      <c r="AAL401"/>
      <c r="AAM401"/>
      <c r="AAN401"/>
      <c r="AAO401"/>
      <c r="AAP401"/>
      <c r="AAQ401"/>
      <c r="AAR401"/>
      <c r="AAS401"/>
      <c r="AAT401"/>
      <c r="AAU401"/>
      <c r="AAV401"/>
      <c r="AAW401"/>
      <c r="AAX401"/>
      <c r="AAY401"/>
      <c r="AAZ401"/>
      <c r="ABA401"/>
      <c r="ABB401"/>
      <c r="ABC401"/>
      <c r="ABD401"/>
      <c r="ABE401"/>
      <c r="ABF401"/>
      <c r="ABG401"/>
      <c r="ABH401"/>
      <c r="ABI401"/>
      <c r="ABJ401"/>
      <c r="ABK401"/>
      <c r="ABL401"/>
      <c r="ABM401"/>
      <c r="ABN401"/>
      <c r="ABO401"/>
      <c r="ABP401"/>
      <c r="ABQ401"/>
      <c r="ABR401"/>
      <c r="ABS401"/>
      <c r="ABT401"/>
      <c r="ABU401"/>
      <c r="ABV401"/>
      <c r="ABW401"/>
      <c r="ABX401"/>
      <c r="ABY401"/>
      <c r="ABZ401"/>
      <c r="ACA401"/>
      <c r="ACB401"/>
      <c r="ACC401"/>
      <c r="ACD401"/>
      <c r="ACE401"/>
      <c r="ACF401"/>
      <c r="ACG401"/>
      <c r="ACH401"/>
      <c r="ACI401"/>
      <c r="ACJ401"/>
      <c r="ACK401"/>
      <c r="ACL401"/>
      <c r="ACM401"/>
      <c r="ACN401"/>
      <c r="ACO401"/>
      <c r="ACP401"/>
      <c r="ACQ401"/>
      <c r="ACR401"/>
      <c r="ACS401"/>
      <c r="ACT401"/>
      <c r="ACU401"/>
      <c r="ACV401"/>
      <c r="ACW401"/>
      <c r="ACX401"/>
      <c r="ACY401"/>
      <c r="ACZ401"/>
      <c r="ADA401"/>
      <c r="ADB401"/>
      <c r="ADC401"/>
      <c r="ADD401"/>
      <c r="ADE401"/>
      <c r="ADF401"/>
      <c r="ADG401"/>
      <c r="ADH401"/>
      <c r="ADI401"/>
      <c r="ADJ401"/>
      <c r="ADK401"/>
      <c r="ADL401"/>
      <c r="ADM401"/>
      <c r="ADN401"/>
      <c r="ADO401"/>
      <c r="ADP401"/>
      <c r="ADQ401"/>
      <c r="ADR401"/>
      <c r="ADS401"/>
      <c r="ADT401"/>
      <c r="ADU401"/>
      <c r="ADV401"/>
      <c r="ADW401"/>
      <c r="ADX401"/>
      <c r="ADY401"/>
      <c r="ADZ401"/>
      <c r="AEA401"/>
      <c r="AEB401"/>
      <c r="AEC401"/>
      <c r="AED401"/>
      <c r="AEE401"/>
      <c r="AEF401"/>
      <c r="AEG401"/>
      <c r="AEH401"/>
      <c r="AEI401"/>
      <c r="AEJ401"/>
      <c r="AEK401"/>
      <c r="AEL401"/>
      <c r="AEM401"/>
      <c r="AEN401"/>
      <c r="AEO401"/>
      <c r="AEP401"/>
      <c r="AEQ401"/>
      <c r="AER401"/>
      <c r="AES401"/>
      <c r="AET401"/>
      <c r="AEU401"/>
      <c r="AEV401"/>
      <c r="AEW401"/>
      <c r="AEX401"/>
      <c r="AEY401"/>
      <c r="AEZ401"/>
      <c r="AFA401"/>
      <c r="AFB401"/>
      <c r="AFC401"/>
      <c r="AFD401"/>
      <c r="AFE401"/>
      <c r="AFF401"/>
      <c r="AFG401"/>
      <c r="AFH401"/>
      <c r="AFI401"/>
      <c r="AFJ401"/>
      <c r="AFK401"/>
      <c r="AFL401"/>
      <c r="AFM401"/>
      <c r="AFN401"/>
      <c r="AFO401"/>
      <c r="AFP401"/>
      <c r="AFQ401"/>
      <c r="AFR401"/>
      <c r="AFS401"/>
      <c r="AFT401"/>
      <c r="AFU401"/>
      <c r="AFV401"/>
      <c r="AFW401"/>
      <c r="AFX401"/>
      <c r="AFY401"/>
      <c r="AFZ401"/>
      <c r="AGA401"/>
      <c r="AGB401"/>
      <c r="AGC401"/>
      <c r="AGD401"/>
      <c r="AGE401"/>
      <c r="AGF401"/>
      <c r="AGG401"/>
      <c r="AGH401"/>
      <c r="AGI401"/>
      <c r="AGJ401"/>
      <c r="AGK401"/>
      <c r="AGL401"/>
      <c r="AGM401"/>
      <c r="AGN401"/>
      <c r="AGO401"/>
      <c r="AGP401"/>
      <c r="AGQ401"/>
      <c r="AGR401"/>
      <c r="AGS401"/>
      <c r="AGT401"/>
      <c r="AGU401"/>
      <c r="AGV401"/>
      <c r="AGW401"/>
      <c r="AGX401"/>
      <c r="AGY401"/>
      <c r="AGZ401"/>
      <c r="AHA401"/>
      <c r="AHB401"/>
      <c r="AHC401"/>
      <c r="AHD401"/>
      <c r="AHE401"/>
      <c r="AHF401"/>
      <c r="AHG401"/>
      <c r="AHH401"/>
      <c r="AHI401"/>
      <c r="AHJ401"/>
      <c r="AHK401"/>
      <c r="AHL401"/>
      <c r="AHM401"/>
      <c r="AHN401"/>
      <c r="AHO401"/>
      <c r="AHP401"/>
      <c r="AHQ401"/>
      <c r="AHR401"/>
      <c r="AHS401"/>
      <c r="AHT401"/>
      <c r="AHU401"/>
      <c r="AHV401"/>
      <c r="AHW401"/>
      <c r="AHX401"/>
      <c r="AHY401"/>
      <c r="AHZ401"/>
      <c r="AIA401"/>
      <c r="AIB401"/>
      <c r="AIC401"/>
      <c r="AID401"/>
      <c r="AIE401"/>
      <c r="AIF401"/>
      <c r="AIG401"/>
      <c r="AIH401"/>
      <c r="AII401"/>
      <c r="AIJ401"/>
      <c r="AIK401"/>
      <c r="AIL401"/>
      <c r="AIM401"/>
      <c r="AIN401"/>
      <c r="AIO401"/>
      <c r="AIP401"/>
      <c r="AIQ401"/>
      <c r="AIR401"/>
      <c r="AIS401"/>
      <c r="AIT401"/>
      <c r="AIU401"/>
      <c r="AIV401"/>
      <c r="AIW401"/>
      <c r="AIX401"/>
      <c r="AIY401"/>
      <c r="AIZ401"/>
      <c r="AJA401"/>
      <c r="AJB401"/>
      <c r="AJC401"/>
      <c r="AJD401"/>
      <c r="AJE401"/>
      <c r="AJF401"/>
      <c r="AJG401"/>
      <c r="AJH401"/>
      <c r="AJI401"/>
      <c r="AJJ401"/>
      <c r="AJK401"/>
      <c r="AJL401"/>
      <c r="AJM401"/>
      <c r="AJN401"/>
      <c r="AJO401"/>
      <c r="AJP401"/>
      <c r="AJQ401"/>
      <c r="AJR401"/>
      <c r="AJS401"/>
      <c r="AJT401"/>
      <c r="AJU401"/>
      <c r="AJV401"/>
      <c r="AJW401"/>
      <c r="AJX401"/>
      <c r="AJY401"/>
      <c r="AJZ401"/>
      <c r="AKA401"/>
      <c r="AKB401"/>
      <c r="AKC401"/>
      <c r="AKD401"/>
      <c r="AKE401"/>
      <c r="AKF401"/>
      <c r="AKG401"/>
      <c r="AKH401"/>
      <c r="AKI401"/>
      <c r="AKJ401"/>
      <c r="AKK401"/>
      <c r="AKL401"/>
      <c r="AKM401"/>
      <c r="AKN401"/>
      <c r="AKO401"/>
      <c r="AKP401"/>
      <c r="AKQ401"/>
      <c r="AKR401"/>
      <c r="AKS401"/>
      <c r="AKT401"/>
      <c r="AKU401"/>
      <c r="AKV401"/>
      <c r="AKW401"/>
      <c r="AKX401"/>
      <c r="AKY401"/>
      <c r="AKZ401"/>
      <c r="ALA401"/>
      <c r="ALB401"/>
      <c r="ALC401"/>
      <c r="ALD401"/>
      <c r="ALE401"/>
      <c r="ALF401"/>
      <c r="ALG401"/>
      <c r="ALH401"/>
      <c r="ALI401"/>
      <c r="ALJ401"/>
      <c r="ALK401"/>
      <c r="ALL401"/>
      <c r="ALM401"/>
      <c r="ALN401"/>
      <c r="ALO401"/>
      <c r="ALP401"/>
      <c r="ALQ401"/>
      <c r="ALR401"/>
      <c r="ALS401"/>
      <c r="ALT401"/>
      <c r="ALU401"/>
      <c r="ALV401"/>
      <c r="ALW401"/>
      <c r="ALX401"/>
      <c r="ALY401"/>
      <c r="ALZ401"/>
      <c r="AMA401"/>
      <c r="AMB401"/>
      <c r="AMC401"/>
      <c r="AMD401"/>
      <c r="AME401"/>
      <c r="AMF401"/>
      <c r="AMG401"/>
      <c r="AMH401"/>
      <c r="AMI401"/>
      <c r="AMJ401"/>
      <c r="AMK401"/>
      <c r="AML401"/>
      <c r="AMM401"/>
      <c r="AMN401"/>
      <c r="AMO401"/>
      <c r="AMP401"/>
      <c r="AMQ401"/>
      <c r="AMR401"/>
      <c r="AMS401"/>
      <c r="AMT401"/>
      <c r="AMU401"/>
      <c r="AMV401"/>
      <c r="AMW401"/>
      <c r="AMX401"/>
      <c r="AMY401"/>
      <c r="AMZ401"/>
      <c r="ANA401"/>
      <c r="ANB401"/>
      <c r="ANC401"/>
      <c r="AND401"/>
      <c r="ANE401"/>
      <c r="ANF401" s="6"/>
      <c r="ANG401" s="6"/>
      <c r="ANH401" s="6"/>
    </row>
    <row r="402" spans="1:1048" s="28" customFormat="1" x14ac:dyDescent="0.25">
      <c r="C402" s="6" t="str">
        <f t="shared" si="298"/>
        <v>Whirlpool</v>
      </c>
      <c r="D402" s="6" t="str">
        <f t="shared" si="299"/>
        <v>HPHE2K80HD045VC 120  (80 gal)</v>
      </c>
      <c r="E402" s="6">
        <f t="shared" si="335"/>
        <v>260915</v>
      </c>
      <c r="F402" s="60">
        <f t="shared" si="202"/>
        <v>80</v>
      </c>
      <c r="G402" s="6" t="str">
        <f t="shared" si="300"/>
        <v>AOSmithHPTU80</v>
      </c>
      <c r="H402" s="62">
        <v>0</v>
      </c>
      <c r="I402" s="60">
        <v>1</v>
      </c>
      <c r="J402" s="61">
        <f t="shared" si="331"/>
        <v>0</v>
      </c>
      <c r="K402" s="61">
        <f t="shared" si="332"/>
        <v>2.9</v>
      </c>
      <c r="L402" s="127">
        <f t="shared" si="327"/>
        <v>0</v>
      </c>
      <c r="M402" s="169" t="str">
        <f t="shared" si="336"/>
        <v>WhirlpoolHPHE2K80C</v>
      </c>
      <c r="N402" s="97" t="s">
        <v>196</v>
      </c>
      <c r="O402" s="32">
        <v>3</v>
      </c>
      <c r="P402" s="81">
        <f t="shared" si="328"/>
        <v>26</v>
      </c>
      <c r="Q402" s="9" t="s">
        <v>53</v>
      </c>
      <c r="R402" s="68">
        <f t="shared" si="334"/>
        <v>9</v>
      </c>
      <c r="S402" s="68">
        <f t="shared" si="325"/>
        <v>260915</v>
      </c>
      <c r="T402" s="65" t="str">
        <f t="shared" si="317"/>
        <v>HPHE2K80HD045VC 120  (80 gal)</v>
      </c>
      <c r="U402" s="168">
        <f t="shared" si="314"/>
        <v>1</v>
      </c>
      <c r="V402" s="10" t="s">
        <v>60</v>
      </c>
      <c r="W402" s="11">
        <v>80</v>
      </c>
      <c r="X402" s="30" t="s">
        <v>86</v>
      </c>
      <c r="Y402" s="86" t="s">
        <v>106</v>
      </c>
      <c r="Z402" s="91" t="str">
        <f t="shared" si="326"/>
        <v>AOSmithHPTU80</v>
      </c>
      <c r="AA402" s="126">
        <v>0</v>
      </c>
      <c r="AB402" s="40" t="s">
        <v>10</v>
      </c>
      <c r="AC402" s="47" t="s">
        <v>15</v>
      </c>
      <c r="AD402" s="160">
        <v>2.9</v>
      </c>
      <c r="AE402" s="48">
        <v>42545</v>
      </c>
      <c r="AF402" s="49" t="s">
        <v>83</v>
      </c>
      <c r="AG402" s="138" t="str">
        <f t="shared" si="330"/>
        <v>2,     260915,   "HPHE2K80HD045VC 120  (80 gal)"</v>
      </c>
      <c r="AH402" s="140" t="str">
        <f t="shared" si="273"/>
        <v>Whirlpool</v>
      </c>
      <c r="AI402" s="141" t="s">
        <v>722</v>
      </c>
      <c r="AJ402" s="166">
        <f t="shared" si="316"/>
        <v>1</v>
      </c>
      <c r="AK402" s="138" t="str">
        <f t="shared" si="333"/>
        <v xml:space="preserve">          case  HPHE2K80HD045VC 120  (80 gal)   :   "WhirlpoolHPHE2K80C"</v>
      </c>
      <c r="AL402"/>
      <c r="AM402"/>
      <c r="AN402"/>
      <c r="AO402"/>
      <c r="AP402"/>
      <c r="AQ402"/>
      <c r="AR402"/>
      <c r="AS402"/>
      <c r="AT402"/>
      <c r="AU402"/>
      <c r="AV402"/>
      <c r="AW402"/>
      <c r="AX402"/>
      <c r="AY402"/>
      <c r="AZ402"/>
      <c r="BA402"/>
      <c r="BB402"/>
      <c r="BC402"/>
      <c r="BD402"/>
      <c r="BE402"/>
      <c r="BF402"/>
      <c r="BG402"/>
      <c r="BH402"/>
      <c r="BI402"/>
      <c r="BJ402"/>
      <c r="BK402"/>
      <c r="BL402"/>
      <c r="BM402"/>
      <c r="BN402"/>
      <c r="BO402"/>
      <c r="BP402"/>
      <c r="BQ402"/>
      <c r="BR402"/>
      <c r="BS402"/>
      <c r="BT402"/>
      <c r="BU402"/>
      <c r="BV402"/>
      <c r="BW402"/>
      <c r="BX402"/>
      <c r="BY402"/>
      <c r="BZ402"/>
      <c r="CA402"/>
      <c r="CB402"/>
      <c r="CC402"/>
      <c r="CD402"/>
      <c r="CE402"/>
      <c r="CF402"/>
      <c r="CG402"/>
      <c r="CH402"/>
      <c r="CI402"/>
      <c r="CJ402"/>
      <c r="CK402"/>
      <c r="CL402"/>
      <c r="CM402"/>
      <c r="CN402"/>
      <c r="CO402"/>
      <c r="CP402"/>
      <c r="CQ402"/>
      <c r="CR402"/>
      <c r="CS402"/>
      <c r="CT402"/>
      <c r="CU402"/>
      <c r="CV402"/>
      <c r="CW402"/>
      <c r="CX402"/>
      <c r="CY402"/>
      <c r="CZ402"/>
      <c r="DA402"/>
      <c r="DB402"/>
      <c r="DC402"/>
      <c r="DD402"/>
      <c r="DE402"/>
      <c r="DF402"/>
      <c r="DG402"/>
      <c r="DH402"/>
      <c r="DI402"/>
      <c r="DJ402"/>
      <c r="DK402"/>
      <c r="DL402"/>
      <c r="DM402"/>
      <c r="DN402"/>
      <c r="DO402"/>
      <c r="DP402"/>
      <c r="DQ402"/>
      <c r="DR402"/>
      <c r="DS402"/>
      <c r="DT402"/>
      <c r="DU402"/>
      <c r="DV402"/>
      <c r="DW402"/>
      <c r="DX402"/>
      <c r="DY402"/>
      <c r="DZ402"/>
      <c r="EA402"/>
      <c r="EB402"/>
      <c r="EC402"/>
      <c r="ED402"/>
      <c r="EE402"/>
      <c r="EF402"/>
      <c r="EG402"/>
      <c r="EH402"/>
      <c r="EI402"/>
      <c r="EJ402"/>
      <c r="EK402"/>
      <c r="EL402"/>
      <c r="EM402"/>
      <c r="EN402"/>
      <c r="EO402"/>
      <c r="EP402"/>
      <c r="EQ402"/>
      <c r="ER402"/>
      <c r="ES402"/>
      <c r="ET402"/>
      <c r="EU402"/>
      <c r="EV402"/>
      <c r="EW402"/>
      <c r="EX402"/>
      <c r="EY402"/>
      <c r="EZ402"/>
      <c r="FA402"/>
      <c r="FB402"/>
      <c r="FC402"/>
      <c r="FD402"/>
      <c r="FE402"/>
      <c r="FF402"/>
      <c r="FG402"/>
      <c r="FH402"/>
      <c r="FI402"/>
      <c r="FJ402"/>
      <c r="FK402"/>
      <c r="FL402"/>
      <c r="FM402"/>
      <c r="FN402"/>
      <c r="FO402"/>
      <c r="FP402"/>
      <c r="FQ402"/>
      <c r="FR402"/>
      <c r="FS402"/>
      <c r="FT402"/>
      <c r="FU402"/>
      <c r="FV402"/>
      <c r="FW402"/>
      <c r="FX402"/>
      <c r="FY402"/>
      <c r="FZ402"/>
      <c r="GA402"/>
      <c r="GB402"/>
      <c r="GC402"/>
      <c r="GD402"/>
      <c r="GE402"/>
      <c r="GF402"/>
      <c r="GG402"/>
      <c r="GH402"/>
      <c r="GI402"/>
      <c r="GJ402"/>
      <c r="GK402"/>
      <c r="GL402"/>
      <c r="GM402"/>
      <c r="GN402"/>
      <c r="GO402"/>
      <c r="GP402"/>
      <c r="GQ402"/>
      <c r="GR402"/>
      <c r="GS402"/>
      <c r="GT402"/>
      <c r="GU402"/>
      <c r="GV402"/>
      <c r="GW402"/>
      <c r="GX402"/>
      <c r="GY402"/>
      <c r="GZ402"/>
      <c r="HA402"/>
      <c r="HB402"/>
      <c r="HC402"/>
      <c r="HD402"/>
      <c r="HE402"/>
      <c r="HF402"/>
      <c r="HG402"/>
      <c r="HH402"/>
      <c r="HI402"/>
      <c r="HJ402"/>
      <c r="HK402"/>
      <c r="HL402"/>
      <c r="HM402"/>
      <c r="HN402"/>
      <c r="HO402"/>
      <c r="HP402"/>
      <c r="HQ402"/>
      <c r="HR402"/>
      <c r="HS402"/>
      <c r="HT402"/>
      <c r="HU402"/>
      <c r="HV402"/>
      <c r="HW402"/>
      <c r="HX402"/>
      <c r="HY402"/>
      <c r="HZ402"/>
      <c r="IA402"/>
      <c r="IB402"/>
      <c r="IC402"/>
      <c r="ID402"/>
      <c r="IE402"/>
      <c r="IF402"/>
      <c r="IG402"/>
      <c r="IH402"/>
      <c r="II402"/>
      <c r="IJ402"/>
      <c r="IK402"/>
      <c r="IL402"/>
      <c r="IM402"/>
      <c r="IN402"/>
      <c r="IO402"/>
      <c r="IP402"/>
      <c r="IQ402"/>
      <c r="IR402"/>
      <c r="IS402"/>
      <c r="IT402"/>
      <c r="IU402"/>
      <c r="IV402"/>
      <c r="IW402"/>
      <c r="IX402"/>
      <c r="IY402"/>
      <c r="IZ402"/>
      <c r="JA402"/>
      <c r="JB402"/>
      <c r="JC402"/>
      <c r="JD402"/>
      <c r="JE402"/>
      <c r="JF402"/>
      <c r="JG402"/>
      <c r="JH402"/>
      <c r="JI402"/>
      <c r="JJ402"/>
      <c r="JK402"/>
      <c r="JL402"/>
      <c r="JM402"/>
      <c r="JN402"/>
      <c r="JO402"/>
      <c r="JP402"/>
      <c r="JQ402"/>
      <c r="JR402"/>
      <c r="JS402"/>
      <c r="JT402"/>
      <c r="JU402"/>
      <c r="JV402"/>
      <c r="JW402"/>
      <c r="JX402"/>
      <c r="JY402"/>
      <c r="JZ402"/>
      <c r="KA402"/>
      <c r="KB402"/>
      <c r="KC402"/>
      <c r="KD402"/>
      <c r="KE402"/>
      <c r="KF402"/>
      <c r="KG402"/>
      <c r="KH402"/>
      <c r="KI402"/>
      <c r="KJ402"/>
      <c r="KK402"/>
      <c r="KL402"/>
      <c r="KM402"/>
      <c r="KN402"/>
      <c r="KO402"/>
      <c r="KP402"/>
      <c r="KQ402"/>
      <c r="KR402"/>
      <c r="KS402"/>
      <c r="KT402"/>
      <c r="KU402"/>
      <c r="KV402"/>
      <c r="KW402"/>
      <c r="KX402"/>
      <c r="KY402"/>
      <c r="KZ402"/>
      <c r="LA402"/>
      <c r="LB402"/>
      <c r="LC402"/>
      <c r="LD402"/>
      <c r="LE402"/>
      <c r="LF402"/>
      <c r="LG402"/>
      <c r="LH402"/>
      <c r="LI402"/>
      <c r="LJ402"/>
      <c r="LK402"/>
      <c r="LL402"/>
      <c r="LM402"/>
      <c r="LN402"/>
      <c r="LO402"/>
      <c r="LP402"/>
      <c r="LQ402"/>
      <c r="LR402"/>
      <c r="LS402"/>
      <c r="LT402"/>
      <c r="LU402"/>
      <c r="LV402"/>
      <c r="LW402"/>
      <c r="LX402"/>
      <c r="LY402"/>
      <c r="LZ402"/>
      <c r="MA402"/>
      <c r="MB402"/>
      <c r="MC402"/>
      <c r="MD402"/>
      <c r="ME402"/>
      <c r="MF402"/>
      <c r="MG402"/>
      <c r="MH402"/>
      <c r="MI402"/>
      <c r="MJ402"/>
      <c r="MK402"/>
      <c r="ML402"/>
      <c r="MM402"/>
      <c r="MN402"/>
      <c r="MO402"/>
      <c r="MP402"/>
      <c r="MQ402"/>
      <c r="MR402"/>
      <c r="MS402"/>
      <c r="MT402"/>
      <c r="MU402"/>
      <c r="MV402"/>
      <c r="MW402"/>
      <c r="MX402"/>
      <c r="MY402"/>
      <c r="MZ402"/>
      <c r="NA402"/>
      <c r="NB402"/>
      <c r="NC402"/>
      <c r="ND402"/>
      <c r="NE402"/>
      <c r="NF402"/>
      <c r="NG402"/>
      <c r="NH402"/>
      <c r="NI402"/>
      <c r="NJ402"/>
      <c r="NK402"/>
      <c r="NL402"/>
      <c r="NM402"/>
      <c r="NN402"/>
      <c r="NO402"/>
      <c r="NP402"/>
      <c r="NQ402"/>
      <c r="NR402"/>
      <c r="NS402"/>
      <c r="NT402"/>
      <c r="NU402"/>
      <c r="NV402"/>
      <c r="NW402"/>
      <c r="NX402"/>
      <c r="NY402"/>
      <c r="NZ402"/>
      <c r="OA402"/>
      <c r="OB402"/>
      <c r="OC402"/>
      <c r="OD402"/>
      <c r="OE402"/>
      <c r="OF402"/>
      <c r="OG402"/>
      <c r="OH402"/>
      <c r="OI402"/>
      <c r="OJ402"/>
      <c r="OK402"/>
      <c r="OL402"/>
      <c r="OM402"/>
      <c r="ON402"/>
      <c r="OO402"/>
      <c r="OP402"/>
      <c r="OQ402"/>
      <c r="OR402"/>
      <c r="OS402"/>
      <c r="OT402"/>
      <c r="OU402"/>
      <c r="OV402"/>
      <c r="OW402"/>
      <c r="OX402"/>
      <c r="OY402"/>
      <c r="OZ402"/>
      <c r="PA402"/>
      <c r="PB402"/>
      <c r="PC402"/>
      <c r="PD402"/>
      <c r="PE402"/>
      <c r="PF402"/>
      <c r="PG402"/>
      <c r="PH402"/>
      <c r="PI402"/>
      <c r="PJ402"/>
      <c r="PK402"/>
      <c r="PL402"/>
      <c r="PM402"/>
      <c r="PN402"/>
      <c r="PO402"/>
      <c r="PP402"/>
      <c r="PQ402"/>
      <c r="PR402"/>
      <c r="PS402"/>
      <c r="PT402"/>
      <c r="PU402"/>
      <c r="PV402"/>
      <c r="PW402"/>
      <c r="PX402"/>
      <c r="PY402"/>
      <c r="PZ402"/>
      <c r="QA402"/>
      <c r="QB402"/>
      <c r="QC402"/>
      <c r="QD402"/>
      <c r="QE402"/>
      <c r="QF402"/>
      <c r="QG402"/>
      <c r="QH402"/>
      <c r="QI402"/>
      <c r="QJ402"/>
      <c r="QK402"/>
      <c r="QL402"/>
      <c r="QM402"/>
      <c r="QN402"/>
      <c r="QO402"/>
      <c r="QP402"/>
      <c r="QQ402"/>
      <c r="QR402"/>
      <c r="QS402"/>
      <c r="QT402"/>
      <c r="QU402"/>
      <c r="QV402"/>
      <c r="QW402"/>
      <c r="QX402"/>
      <c r="QY402"/>
      <c r="QZ402"/>
      <c r="RA402"/>
      <c r="RB402"/>
      <c r="RC402"/>
      <c r="RD402"/>
      <c r="RE402"/>
      <c r="RF402"/>
      <c r="RG402"/>
      <c r="RH402"/>
      <c r="RI402"/>
      <c r="RJ402"/>
      <c r="RK402"/>
      <c r="RL402"/>
      <c r="RM402"/>
      <c r="RN402"/>
      <c r="RO402"/>
      <c r="RP402"/>
      <c r="RQ402"/>
      <c r="RR402"/>
      <c r="RS402"/>
      <c r="RT402"/>
      <c r="RU402"/>
      <c r="RV402"/>
      <c r="RW402"/>
      <c r="RX402"/>
      <c r="RY402"/>
      <c r="RZ402"/>
      <c r="SA402"/>
      <c r="SB402"/>
      <c r="SC402"/>
      <c r="SD402"/>
      <c r="SE402"/>
      <c r="SF402"/>
      <c r="SG402"/>
      <c r="SH402"/>
      <c r="SI402"/>
      <c r="SJ402"/>
      <c r="SK402"/>
      <c r="SL402"/>
      <c r="SM402"/>
      <c r="SN402"/>
      <c r="SO402"/>
      <c r="SP402"/>
      <c r="SQ402"/>
      <c r="SR402"/>
      <c r="SS402"/>
      <c r="ST402"/>
      <c r="SU402"/>
      <c r="SV402"/>
      <c r="SW402"/>
      <c r="SX402"/>
      <c r="SY402"/>
      <c r="SZ402"/>
      <c r="TA402"/>
      <c r="TB402"/>
      <c r="TC402"/>
      <c r="TD402"/>
      <c r="TE402"/>
      <c r="TF402"/>
      <c r="TG402"/>
      <c r="TH402"/>
      <c r="TI402"/>
      <c r="TJ402"/>
      <c r="TK402"/>
      <c r="TL402"/>
      <c r="TM402"/>
      <c r="TN402"/>
      <c r="TO402"/>
      <c r="TP402"/>
      <c r="TQ402"/>
      <c r="TR402"/>
      <c r="TS402"/>
      <c r="TT402"/>
      <c r="TU402"/>
      <c r="TV402"/>
      <c r="TW402"/>
      <c r="TX402"/>
      <c r="TY402"/>
      <c r="TZ402"/>
      <c r="UA402"/>
      <c r="UB402"/>
      <c r="UC402"/>
      <c r="UD402"/>
      <c r="UE402"/>
      <c r="UF402"/>
      <c r="UG402"/>
      <c r="UH402"/>
      <c r="UI402"/>
      <c r="UJ402"/>
      <c r="UK402"/>
      <c r="UL402"/>
      <c r="UM402"/>
      <c r="UN402"/>
      <c r="UO402"/>
      <c r="UP402"/>
      <c r="UQ402"/>
      <c r="UR402"/>
      <c r="US402"/>
      <c r="UT402"/>
      <c r="UU402"/>
      <c r="UV402"/>
      <c r="UW402"/>
      <c r="UX402"/>
      <c r="UY402"/>
      <c r="UZ402"/>
      <c r="VA402"/>
      <c r="VB402"/>
      <c r="VC402"/>
      <c r="VD402"/>
      <c r="VE402"/>
      <c r="VF402"/>
      <c r="VG402"/>
      <c r="VH402"/>
      <c r="VI402"/>
      <c r="VJ402"/>
      <c r="VK402"/>
      <c r="VL402"/>
      <c r="VM402"/>
      <c r="VN402"/>
      <c r="VO402"/>
      <c r="VP402"/>
      <c r="VQ402"/>
      <c r="VR402"/>
      <c r="VS402"/>
      <c r="VT402"/>
      <c r="VU402"/>
      <c r="VV402"/>
      <c r="VW402"/>
      <c r="VX402"/>
      <c r="VY402"/>
      <c r="VZ402"/>
      <c r="WA402"/>
      <c r="WB402"/>
      <c r="WC402"/>
      <c r="WD402"/>
      <c r="WE402"/>
      <c r="WF402"/>
      <c r="WG402"/>
      <c r="WH402"/>
      <c r="WI402"/>
      <c r="WJ402"/>
      <c r="WK402"/>
      <c r="WL402"/>
      <c r="WM402"/>
      <c r="WN402"/>
      <c r="WO402"/>
      <c r="WP402"/>
      <c r="WQ402"/>
      <c r="WR402"/>
      <c r="WS402"/>
      <c r="WT402"/>
      <c r="WU402"/>
      <c r="WV402"/>
      <c r="WW402"/>
      <c r="WX402"/>
      <c r="WY402"/>
      <c r="WZ402"/>
      <c r="XA402"/>
      <c r="XB402"/>
      <c r="XC402"/>
      <c r="XD402"/>
      <c r="XE402"/>
      <c r="XF402"/>
      <c r="XG402"/>
      <c r="XH402"/>
      <c r="XI402"/>
      <c r="XJ402"/>
      <c r="XK402"/>
      <c r="XL402"/>
      <c r="XM402"/>
      <c r="XN402"/>
      <c r="XO402"/>
      <c r="XP402"/>
      <c r="XQ402"/>
      <c r="XR402"/>
      <c r="XS402"/>
      <c r="XT402"/>
      <c r="XU402"/>
      <c r="XV402"/>
      <c r="XW402"/>
      <c r="XX402"/>
      <c r="XY402"/>
      <c r="XZ402"/>
      <c r="YA402"/>
      <c r="YB402"/>
      <c r="YC402"/>
      <c r="YD402"/>
      <c r="YE402"/>
      <c r="YF402"/>
      <c r="YG402"/>
      <c r="YH402"/>
      <c r="YI402"/>
      <c r="YJ402"/>
      <c r="YK402"/>
      <c r="YL402"/>
      <c r="YM402"/>
      <c r="YN402"/>
      <c r="YO402"/>
      <c r="YP402"/>
      <c r="YQ402"/>
      <c r="YR402"/>
      <c r="YS402"/>
      <c r="YT402"/>
      <c r="YU402"/>
      <c r="YV402"/>
      <c r="YW402"/>
      <c r="YX402"/>
      <c r="YY402"/>
      <c r="YZ402"/>
      <c r="ZA402"/>
      <c r="ZB402"/>
      <c r="ZC402"/>
      <c r="ZD402"/>
      <c r="ZE402"/>
      <c r="ZF402"/>
      <c r="ZG402"/>
      <c r="ZH402"/>
      <c r="ZI402"/>
      <c r="ZJ402"/>
      <c r="ZK402"/>
      <c r="ZL402"/>
      <c r="ZM402"/>
      <c r="ZN402"/>
      <c r="ZO402"/>
      <c r="ZP402"/>
      <c r="ZQ402"/>
      <c r="ZR402"/>
      <c r="ZS402"/>
      <c r="ZT402"/>
      <c r="ZU402"/>
      <c r="ZV402"/>
      <c r="ZW402"/>
      <c r="ZX402"/>
      <c r="ZY402"/>
      <c r="ZZ402"/>
      <c r="AAA402"/>
      <c r="AAB402"/>
      <c r="AAC402"/>
      <c r="AAD402"/>
      <c r="AAE402"/>
      <c r="AAF402"/>
      <c r="AAG402"/>
      <c r="AAH402"/>
      <c r="AAI402"/>
      <c r="AAJ402"/>
      <c r="AAK402"/>
      <c r="AAL402"/>
      <c r="AAM402"/>
      <c r="AAN402"/>
      <c r="AAO402"/>
      <c r="AAP402"/>
      <c r="AAQ402"/>
      <c r="AAR402"/>
      <c r="AAS402"/>
      <c r="AAT402"/>
      <c r="AAU402"/>
      <c r="AAV402"/>
      <c r="AAW402"/>
      <c r="AAX402"/>
      <c r="AAY402"/>
      <c r="AAZ402"/>
      <c r="ABA402"/>
      <c r="ABB402"/>
      <c r="ABC402"/>
      <c r="ABD402"/>
      <c r="ABE402"/>
      <c r="ABF402"/>
      <c r="ABG402"/>
      <c r="ABH402"/>
      <c r="ABI402"/>
      <c r="ABJ402"/>
      <c r="ABK402"/>
      <c r="ABL402"/>
      <c r="ABM402"/>
      <c r="ABN402"/>
      <c r="ABO402"/>
      <c r="ABP402"/>
      <c r="ABQ402"/>
      <c r="ABR402"/>
      <c r="ABS402"/>
      <c r="ABT402"/>
      <c r="ABU402"/>
      <c r="ABV402"/>
      <c r="ABW402"/>
      <c r="ABX402"/>
      <c r="ABY402"/>
      <c r="ABZ402"/>
      <c r="ACA402"/>
      <c r="ACB402"/>
      <c r="ACC402"/>
      <c r="ACD402"/>
      <c r="ACE402"/>
      <c r="ACF402"/>
      <c r="ACG402"/>
      <c r="ACH402"/>
      <c r="ACI402"/>
      <c r="ACJ402"/>
      <c r="ACK402"/>
      <c r="ACL402"/>
      <c r="ACM402"/>
      <c r="ACN402"/>
      <c r="ACO402"/>
      <c r="ACP402"/>
      <c r="ACQ402"/>
      <c r="ACR402"/>
      <c r="ACS402"/>
      <c r="ACT402"/>
      <c r="ACU402"/>
      <c r="ACV402"/>
      <c r="ACW402"/>
      <c r="ACX402"/>
      <c r="ACY402"/>
      <c r="ACZ402"/>
      <c r="ADA402"/>
      <c r="ADB402"/>
      <c r="ADC402"/>
      <c r="ADD402"/>
      <c r="ADE402"/>
      <c r="ADF402"/>
      <c r="ADG402"/>
      <c r="ADH402"/>
      <c r="ADI402"/>
      <c r="ADJ402"/>
      <c r="ADK402"/>
      <c r="ADL402"/>
      <c r="ADM402"/>
      <c r="ADN402"/>
      <c r="ADO402"/>
      <c r="ADP402"/>
      <c r="ADQ402"/>
      <c r="ADR402"/>
      <c r="ADS402"/>
      <c r="ADT402"/>
      <c r="ADU402"/>
      <c r="ADV402"/>
      <c r="ADW402"/>
      <c r="ADX402"/>
      <c r="ADY402"/>
      <c r="ADZ402"/>
      <c r="AEA402"/>
      <c r="AEB402"/>
      <c r="AEC402"/>
      <c r="AED402"/>
      <c r="AEE402"/>
      <c r="AEF402"/>
      <c r="AEG402"/>
      <c r="AEH402"/>
      <c r="AEI402"/>
      <c r="AEJ402"/>
      <c r="AEK402"/>
      <c r="AEL402"/>
      <c r="AEM402"/>
      <c r="AEN402"/>
      <c r="AEO402"/>
      <c r="AEP402"/>
      <c r="AEQ402"/>
      <c r="AER402"/>
      <c r="AES402"/>
      <c r="AET402"/>
      <c r="AEU402"/>
      <c r="AEV402"/>
      <c r="AEW402"/>
      <c r="AEX402"/>
      <c r="AEY402"/>
      <c r="AEZ402"/>
      <c r="AFA402"/>
      <c r="AFB402"/>
      <c r="AFC402"/>
      <c r="AFD402"/>
      <c r="AFE402"/>
      <c r="AFF402"/>
      <c r="AFG402"/>
      <c r="AFH402"/>
      <c r="AFI402"/>
      <c r="AFJ402"/>
      <c r="AFK402"/>
      <c r="AFL402"/>
      <c r="AFM402"/>
      <c r="AFN402"/>
      <c r="AFO402"/>
      <c r="AFP402"/>
      <c r="AFQ402"/>
      <c r="AFR402"/>
      <c r="AFS402"/>
      <c r="AFT402"/>
      <c r="AFU402"/>
      <c r="AFV402"/>
      <c r="AFW402"/>
      <c r="AFX402"/>
      <c r="AFY402"/>
      <c r="AFZ402"/>
      <c r="AGA402"/>
      <c r="AGB402"/>
      <c r="AGC402"/>
      <c r="AGD402"/>
      <c r="AGE402"/>
      <c r="AGF402"/>
      <c r="AGG402"/>
      <c r="AGH402"/>
      <c r="AGI402"/>
      <c r="AGJ402"/>
      <c r="AGK402"/>
      <c r="AGL402"/>
      <c r="AGM402"/>
      <c r="AGN402"/>
      <c r="AGO402"/>
      <c r="AGP402"/>
      <c r="AGQ402"/>
      <c r="AGR402"/>
      <c r="AGS402"/>
      <c r="AGT402"/>
      <c r="AGU402"/>
      <c r="AGV402"/>
      <c r="AGW402"/>
      <c r="AGX402"/>
      <c r="AGY402"/>
      <c r="AGZ402"/>
      <c r="AHA402"/>
      <c r="AHB402"/>
      <c r="AHC402"/>
      <c r="AHD402"/>
      <c r="AHE402"/>
      <c r="AHF402"/>
      <c r="AHG402"/>
      <c r="AHH402"/>
      <c r="AHI402"/>
      <c r="AHJ402"/>
      <c r="AHK402"/>
      <c r="AHL402"/>
      <c r="AHM402"/>
      <c r="AHN402"/>
      <c r="AHO402"/>
      <c r="AHP402"/>
      <c r="AHQ402"/>
      <c r="AHR402"/>
      <c r="AHS402"/>
      <c r="AHT402"/>
      <c r="AHU402"/>
      <c r="AHV402"/>
      <c r="AHW402"/>
      <c r="AHX402"/>
      <c r="AHY402"/>
      <c r="AHZ402"/>
      <c r="AIA402"/>
      <c r="AIB402"/>
      <c r="AIC402"/>
      <c r="AID402"/>
      <c r="AIE402"/>
      <c r="AIF402"/>
      <c r="AIG402"/>
      <c r="AIH402"/>
      <c r="AII402"/>
      <c r="AIJ402"/>
      <c r="AIK402"/>
      <c r="AIL402"/>
      <c r="AIM402"/>
      <c r="AIN402"/>
      <c r="AIO402"/>
      <c r="AIP402"/>
      <c r="AIQ402"/>
      <c r="AIR402"/>
      <c r="AIS402"/>
      <c r="AIT402"/>
      <c r="AIU402"/>
      <c r="AIV402"/>
      <c r="AIW402"/>
      <c r="AIX402"/>
      <c r="AIY402"/>
      <c r="AIZ402"/>
      <c r="AJA402"/>
      <c r="AJB402"/>
      <c r="AJC402"/>
      <c r="AJD402"/>
      <c r="AJE402"/>
      <c r="AJF402"/>
      <c r="AJG402"/>
      <c r="AJH402"/>
      <c r="AJI402"/>
      <c r="AJJ402"/>
      <c r="AJK402"/>
      <c r="AJL402"/>
      <c r="AJM402"/>
      <c r="AJN402"/>
      <c r="AJO402"/>
      <c r="AJP402"/>
      <c r="AJQ402"/>
      <c r="AJR402"/>
      <c r="AJS402"/>
      <c r="AJT402"/>
      <c r="AJU402"/>
      <c r="AJV402"/>
      <c r="AJW402"/>
      <c r="AJX402"/>
      <c r="AJY402"/>
      <c r="AJZ402"/>
      <c r="AKA402"/>
      <c r="AKB402"/>
      <c r="AKC402"/>
      <c r="AKD402"/>
      <c r="AKE402"/>
      <c r="AKF402"/>
      <c r="AKG402"/>
      <c r="AKH402"/>
      <c r="AKI402"/>
      <c r="AKJ402"/>
      <c r="AKK402"/>
      <c r="AKL402"/>
      <c r="AKM402"/>
      <c r="AKN402"/>
      <c r="AKO402"/>
      <c r="AKP402"/>
      <c r="AKQ402"/>
      <c r="AKR402"/>
      <c r="AKS402"/>
      <c r="AKT402"/>
      <c r="AKU402"/>
      <c r="AKV402"/>
      <c r="AKW402"/>
      <c r="AKX402"/>
      <c r="AKY402"/>
      <c r="AKZ402"/>
      <c r="ALA402"/>
      <c r="ALB402"/>
      <c r="ALC402"/>
      <c r="ALD402"/>
      <c r="ALE402"/>
      <c r="ALF402"/>
      <c r="ALG402"/>
      <c r="ALH402"/>
      <c r="ALI402"/>
      <c r="ALJ402"/>
      <c r="ALK402"/>
      <c r="ALL402"/>
      <c r="ALM402"/>
      <c r="ALN402"/>
      <c r="ALO402"/>
      <c r="ALP402"/>
      <c r="ALQ402"/>
      <c r="ALR402"/>
      <c r="ALS402"/>
      <c r="ALT402"/>
      <c r="ALU402"/>
      <c r="ALV402"/>
      <c r="ALW402"/>
      <c r="ALX402"/>
      <c r="ALY402"/>
      <c r="ALZ402"/>
      <c r="AMA402"/>
      <c r="AMB402"/>
      <c r="AMC402"/>
      <c r="AMD402"/>
      <c r="AME402"/>
      <c r="AMF402"/>
      <c r="AMG402"/>
      <c r="AMH402"/>
      <c r="AMI402"/>
      <c r="AMJ402"/>
      <c r="AMK402"/>
      <c r="AML402"/>
      <c r="AMM402"/>
      <c r="AMN402"/>
      <c r="AMO402"/>
      <c r="AMP402"/>
      <c r="AMQ402"/>
      <c r="AMR402"/>
      <c r="AMS402"/>
      <c r="AMT402"/>
      <c r="AMU402"/>
      <c r="AMV402"/>
      <c r="AMW402"/>
      <c r="AMX402"/>
      <c r="AMY402"/>
      <c r="AMZ402"/>
      <c r="ANA402"/>
      <c r="ANB402"/>
      <c r="ANC402"/>
      <c r="AND402"/>
      <c r="ANE402"/>
      <c r="ANF402" s="6"/>
      <c r="ANG402" s="6"/>
      <c r="ANH402" s="6"/>
    </row>
    <row r="403" spans="1:1048" s="28" customFormat="1" x14ac:dyDescent="0.25">
      <c r="C403" s="6" t="str">
        <f t="shared" si="298"/>
        <v>Whirlpool</v>
      </c>
      <c r="D403" s="6" t="str">
        <f t="shared" si="299"/>
        <v>HPSE2K50HD045V 100 (WP)  (50 gal)</v>
      </c>
      <c r="E403" s="6">
        <f t="shared" si="335"/>
        <v>261032</v>
      </c>
      <c r="F403" s="60">
        <f t="shared" si="202"/>
        <v>50</v>
      </c>
      <c r="G403" s="6" t="str">
        <f t="shared" si="300"/>
        <v>AOSmithSHPT50</v>
      </c>
      <c r="H403" s="60">
        <v>1</v>
      </c>
      <c r="I403" s="62">
        <v>0</v>
      </c>
      <c r="J403" s="61">
        <f t="shared" si="331"/>
        <v>2</v>
      </c>
      <c r="K403" s="61">
        <f t="shared" si="332"/>
        <v>0</v>
      </c>
      <c r="L403" s="127">
        <f t="shared" si="327"/>
        <v>0</v>
      </c>
      <c r="M403" s="169" t="str">
        <f t="shared" si="336"/>
        <v>WhirlpoolHPSE2K50</v>
      </c>
      <c r="N403" s="97" t="s">
        <v>196</v>
      </c>
      <c r="O403" s="32">
        <v>1</v>
      </c>
      <c r="P403" s="81">
        <f t="shared" si="328"/>
        <v>26</v>
      </c>
      <c r="Q403" s="12" t="s">
        <v>53</v>
      </c>
      <c r="R403" s="68">
        <f t="shared" si="334"/>
        <v>10</v>
      </c>
      <c r="S403" s="68">
        <f t="shared" si="325"/>
        <v>261032</v>
      </c>
      <c r="T403" s="65" t="str">
        <f t="shared" si="317"/>
        <v>HPSE2K50HD045V 100 (WP)  (50 gal)</v>
      </c>
      <c r="U403" s="168">
        <f t="shared" si="314"/>
        <v>1</v>
      </c>
      <c r="V403" s="13" t="s">
        <v>157</v>
      </c>
      <c r="W403" s="14">
        <v>50</v>
      </c>
      <c r="X403" s="30" t="s">
        <v>164</v>
      </c>
      <c r="Y403" s="86" t="s">
        <v>164</v>
      </c>
      <c r="Z403" s="91" t="str">
        <f t="shared" si="326"/>
        <v>AOSmithSHPT50</v>
      </c>
      <c r="AA403" s="126">
        <v>0</v>
      </c>
      <c r="AB403" s="42">
        <f>[1]ESTAR_to_AWHS!K180</f>
        <v>2</v>
      </c>
      <c r="AC403" s="51">
        <f>[1]ESTAR_to_AWHS!I180</f>
        <v>3</v>
      </c>
      <c r="AD403" s="171" t="str">
        <f>[1]ESTAR_to_AWHS!L180</f>
        <v>--</v>
      </c>
      <c r="AE403" s="52">
        <f>[1]ESTAR_to_AWHS!J180</f>
        <v>42591</v>
      </c>
      <c r="AF403" s="49" t="s">
        <v>83</v>
      </c>
      <c r="AG403" s="138" t="str">
        <f t="shared" si="330"/>
        <v>2,     261032,   "HPSE2K50HD045V 100 (WP)  (50 gal)"</v>
      </c>
      <c r="AH403" s="140" t="str">
        <f t="shared" si="273"/>
        <v>Whirlpool</v>
      </c>
      <c r="AI403" s="141" t="s">
        <v>704</v>
      </c>
      <c r="AJ403" s="167">
        <f t="shared" si="316"/>
        <v>2</v>
      </c>
      <c r="AK403" s="138" t="str">
        <f t="shared" si="333"/>
        <v xml:space="preserve">          case  HPSE2K50HD045V 100 (WP)  (50 gal)   :   "WhirlpoolHPSE2K50"</v>
      </c>
      <c r="AL403"/>
      <c r="AM403"/>
      <c r="AN403"/>
      <c r="AO403"/>
      <c r="AP403"/>
      <c r="AQ403"/>
      <c r="AR403"/>
      <c r="AS403"/>
      <c r="AT403"/>
      <c r="AU403"/>
      <c r="AV403"/>
      <c r="AW403"/>
      <c r="AX403"/>
      <c r="AY403"/>
      <c r="AZ403"/>
      <c r="BA403"/>
      <c r="BB403"/>
      <c r="BC403" s="6"/>
      <c r="BD403" s="6"/>
      <c r="BE403" s="6"/>
      <c r="BF403" s="6"/>
      <c r="BG403" s="6"/>
      <c r="BH403" s="6"/>
      <c r="BI403" s="6"/>
      <c r="BJ403" s="6"/>
      <c r="BK403" s="6"/>
      <c r="BL403" s="6"/>
      <c r="BM403" s="6"/>
      <c r="BN403" s="6"/>
      <c r="BO403" s="6"/>
      <c r="BP403" s="6"/>
      <c r="BQ403" s="6"/>
      <c r="BR403" s="6"/>
      <c r="BS403" s="6"/>
      <c r="BT403" s="6"/>
      <c r="BU403" s="6"/>
      <c r="BV403" s="6"/>
      <c r="BW403" s="6"/>
      <c r="BX403" s="6"/>
      <c r="BY403" s="6"/>
      <c r="BZ403" s="6"/>
      <c r="CA403" s="6"/>
      <c r="CB403" s="6"/>
      <c r="CC403" s="6"/>
      <c r="CD403" s="6"/>
      <c r="CE403" s="6"/>
      <c r="CF403" s="6"/>
      <c r="CG403" s="6"/>
      <c r="CH403" s="6"/>
      <c r="CI403" s="6"/>
      <c r="CJ403" s="6"/>
      <c r="CK403" s="6"/>
      <c r="CL403" s="6"/>
      <c r="CM403" s="6"/>
      <c r="CN403" s="6"/>
      <c r="CO403" s="6"/>
      <c r="CP403" s="6"/>
      <c r="CQ403" s="6"/>
      <c r="CR403" s="6"/>
      <c r="CS403" s="6"/>
      <c r="CT403" s="6"/>
      <c r="CU403" s="6"/>
      <c r="CV403" s="6"/>
      <c r="CW403" s="6"/>
      <c r="CX403" s="6"/>
      <c r="CY403" s="6"/>
      <c r="CZ403" s="6"/>
      <c r="DA403" s="6"/>
      <c r="DB403" s="6"/>
      <c r="DC403" s="6"/>
      <c r="DD403" s="6"/>
      <c r="DE403" s="6"/>
      <c r="DF403" s="6"/>
      <c r="DG403" s="6"/>
      <c r="DH403" s="6"/>
      <c r="DI403" s="6"/>
      <c r="DJ403" s="6"/>
      <c r="DK403" s="6"/>
      <c r="DL403" s="6"/>
      <c r="DM403" s="6"/>
      <c r="DN403" s="6"/>
      <c r="DO403" s="6"/>
      <c r="DP403" s="6"/>
      <c r="DQ403" s="6"/>
      <c r="DR403" s="6"/>
      <c r="DS403" s="6"/>
      <c r="DT403" s="6"/>
      <c r="DU403" s="6"/>
      <c r="DV403" s="6"/>
      <c r="DW403" s="6"/>
      <c r="DX403" s="6"/>
      <c r="DY403" s="6"/>
      <c r="DZ403" s="6"/>
      <c r="EA403" s="6"/>
      <c r="EB403" s="6"/>
      <c r="EC403" s="6"/>
      <c r="ED403" s="6"/>
      <c r="EE403" s="6"/>
      <c r="EF403" s="6"/>
      <c r="EG403" s="6"/>
      <c r="EH403" s="6"/>
      <c r="EI403" s="6"/>
      <c r="EJ403" s="6"/>
      <c r="EK403" s="6"/>
      <c r="EL403" s="6"/>
      <c r="EM403" s="6"/>
      <c r="EN403" s="6"/>
      <c r="EO403" s="6"/>
      <c r="EP403" s="6"/>
      <c r="EQ403" s="6"/>
      <c r="ER403" s="6"/>
      <c r="ES403" s="6"/>
      <c r="ET403" s="6"/>
      <c r="EU403" s="6"/>
      <c r="EV403" s="6"/>
      <c r="EW403" s="6"/>
      <c r="EX403" s="6"/>
      <c r="EY403" s="6"/>
      <c r="EZ403" s="6"/>
      <c r="FA403" s="6"/>
      <c r="FB403" s="6"/>
      <c r="FC403" s="6"/>
      <c r="FD403" s="6"/>
      <c r="FE403" s="6"/>
      <c r="FF403" s="6"/>
      <c r="FG403" s="6"/>
      <c r="FH403" s="6"/>
      <c r="FI403" s="6"/>
      <c r="FJ403" s="6"/>
      <c r="FK403" s="6"/>
      <c r="FL403" s="6"/>
      <c r="FM403" s="6"/>
      <c r="FN403" s="6"/>
      <c r="FO403" s="6"/>
      <c r="FP403" s="6"/>
      <c r="FQ403" s="6"/>
      <c r="FR403" s="6"/>
      <c r="FS403" s="6"/>
      <c r="FT403" s="6"/>
      <c r="FU403" s="6"/>
      <c r="FV403" s="6"/>
      <c r="FW403" s="6"/>
      <c r="FX403" s="6"/>
      <c r="FY403" s="6"/>
      <c r="FZ403" s="6"/>
      <c r="GA403" s="6"/>
      <c r="GB403" s="6"/>
      <c r="GC403" s="6"/>
      <c r="GD403" s="6"/>
      <c r="GE403" s="6"/>
      <c r="GF403" s="6"/>
      <c r="GG403" s="6"/>
      <c r="GH403" s="6"/>
      <c r="GI403" s="6"/>
      <c r="GJ403" s="6"/>
      <c r="GK403" s="6"/>
      <c r="GL403" s="6"/>
      <c r="GM403" s="6"/>
      <c r="GN403" s="6"/>
      <c r="GO403" s="6"/>
      <c r="GP403" s="6"/>
      <c r="GQ403" s="6"/>
      <c r="GR403" s="6"/>
      <c r="GS403" s="6"/>
      <c r="GT403" s="6"/>
      <c r="GU403" s="6"/>
      <c r="GV403" s="6"/>
      <c r="GW403" s="6"/>
      <c r="GX403" s="6"/>
      <c r="GY403" s="6"/>
      <c r="GZ403" s="6"/>
      <c r="HA403" s="6"/>
      <c r="HB403" s="6"/>
      <c r="HC403" s="6"/>
      <c r="HD403" s="6"/>
      <c r="HE403" s="6"/>
      <c r="HF403" s="6"/>
      <c r="HG403" s="6"/>
      <c r="HH403" s="6"/>
      <c r="HI403" s="6"/>
      <c r="HJ403" s="6"/>
      <c r="HK403" s="6"/>
      <c r="HL403" s="6"/>
      <c r="HM403" s="6"/>
      <c r="HN403" s="6"/>
      <c r="HO403" s="6"/>
      <c r="HP403" s="6"/>
      <c r="HQ403" s="6"/>
      <c r="HR403" s="6"/>
      <c r="HS403" s="6"/>
      <c r="HT403" s="6"/>
      <c r="HU403" s="6"/>
      <c r="HV403" s="6"/>
      <c r="HW403" s="6"/>
      <c r="HX403" s="6"/>
      <c r="HY403" s="6"/>
      <c r="HZ403" s="6"/>
      <c r="IA403" s="6"/>
      <c r="IB403" s="6"/>
      <c r="IC403" s="6"/>
      <c r="ID403" s="6"/>
      <c r="IE403" s="6"/>
      <c r="IF403" s="6"/>
      <c r="IG403" s="6"/>
      <c r="IH403" s="6"/>
      <c r="II403" s="6"/>
      <c r="IJ403" s="6"/>
      <c r="IK403" s="6"/>
      <c r="IL403" s="6"/>
      <c r="IM403" s="6"/>
      <c r="IN403" s="6"/>
      <c r="IO403" s="6"/>
      <c r="IP403" s="6"/>
      <c r="IQ403" s="6"/>
      <c r="IR403" s="6"/>
      <c r="IS403" s="6"/>
      <c r="IT403" s="6"/>
      <c r="IU403" s="6"/>
      <c r="IV403" s="6"/>
      <c r="IW403" s="6"/>
      <c r="IX403" s="6"/>
      <c r="IY403" s="6"/>
      <c r="IZ403" s="6"/>
      <c r="JA403" s="6"/>
      <c r="JB403" s="6"/>
      <c r="JC403" s="6"/>
      <c r="JD403" s="6"/>
      <c r="JE403" s="6"/>
      <c r="JF403" s="6"/>
      <c r="JG403" s="6"/>
      <c r="JH403" s="6"/>
      <c r="JI403" s="6"/>
      <c r="JJ403" s="6"/>
      <c r="JK403" s="6"/>
      <c r="JL403" s="6"/>
      <c r="JM403" s="6"/>
      <c r="JN403" s="6"/>
      <c r="JO403" s="6"/>
      <c r="JP403" s="6"/>
      <c r="JQ403" s="6"/>
      <c r="JR403" s="6"/>
      <c r="JS403" s="6"/>
      <c r="JT403" s="6"/>
      <c r="JU403" s="6"/>
      <c r="JV403" s="6"/>
      <c r="JW403" s="6"/>
      <c r="JX403" s="6"/>
      <c r="JY403" s="6"/>
      <c r="JZ403" s="6"/>
      <c r="KA403" s="6"/>
      <c r="KB403" s="6"/>
      <c r="KC403" s="6"/>
      <c r="KD403" s="6"/>
      <c r="KE403" s="6"/>
      <c r="KF403" s="6"/>
      <c r="KG403" s="6"/>
      <c r="KH403" s="6"/>
      <c r="KI403" s="6"/>
      <c r="KJ403" s="6"/>
      <c r="KK403" s="6"/>
      <c r="KL403" s="6"/>
      <c r="KM403" s="6"/>
      <c r="KN403" s="6"/>
      <c r="KO403" s="6"/>
      <c r="KP403" s="6"/>
      <c r="KQ403" s="6"/>
      <c r="KR403" s="6"/>
      <c r="KS403" s="6"/>
      <c r="KT403" s="6"/>
      <c r="KU403" s="6"/>
      <c r="KV403" s="6"/>
      <c r="KW403" s="6"/>
      <c r="KX403" s="6"/>
      <c r="KY403" s="6"/>
      <c r="KZ403" s="6"/>
      <c r="LA403" s="6"/>
      <c r="LB403" s="6"/>
      <c r="LC403" s="6"/>
      <c r="LD403" s="6"/>
      <c r="LE403" s="6"/>
      <c r="LF403" s="6"/>
      <c r="LG403" s="6"/>
      <c r="LH403" s="6"/>
      <c r="LI403" s="6"/>
      <c r="LJ403" s="6"/>
      <c r="LK403" s="6"/>
      <c r="LL403" s="6"/>
      <c r="LM403" s="6"/>
      <c r="LN403" s="6"/>
      <c r="LO403" s="6"/>
      <c r="LP403" s="6"/>
      <c r="LQ403" s="6"/>
      <c r="LR403" s="6"/>
      <c r="LS403" s="6"/>
      <c r="LT403" s="6"/>
      <c r="LU403" s="6"/>
      <c r="LV403" s="6"/>
      <c r="LW403" s="6"/>
      <c r="LX403" s="6"/>
      <c r="LY403" s="6"/>
      <c r="LZ403" s="6"/>
      <c r="MA403" s="6"/>
      <c r="MB403" s="6"/>
      <c r="MC403" s="6"/>
      <c r="MD403" s="6"/>
      <c r="ME403" s="6"/>
      <c r="MF403" s="6"/>
      <c r="MG403" s="6"/>
      <c r="MH403" s="6"/>
      <c r="MI403" s="6"/>
      <c r="MJ403" s="6"/>
      <c r="MK403" s="6"/>
      <c r="ML403" s="6"/>
      <c r="MM403" s="6"/>
      <c r="MN403" s="6"/>
      <c r="MO403" s="6"/>
      <c r="MP403" s="6"/>
      <c r="MQ403" s="6"/>
      <c r="MR403" s="6"/>
      <c r="MS403" s="6"/>
      <c r="MT403" s="6"/>
      <c r="MU403" s="6"/>
      <c r="MV403" s="6"/>
      <c r="MW403" s="6"/>
      <c r="MX403" s="6"/>
      <c r="MY403" s="6"/>
      <c r="MZ403" s="6"/>
      <c r="NA403" s="6"/>
      <c r="NB403" s="6"/>
      <c r="NC403" s="6"/>
      <c r="ND403" s="6"/>
      <c r="NE403" s="6"/>
      <c r="NF403" s="6"/>
      <c r="NG403" s="6"/>
      <c r="NH403" s="6"/>
      <c r="NI403" s="6"/>
      <c r="NJ403" s="6"/>
      <c r="NK403" s="6"/>
      <c r="NL403" s="6"/>
      <c r="NM403" s="6"/>
      <c r="NN403" s="6"/>
      <c r="NO403" s="6"/>
      <c r="NP403" s="6"/>
      <c r="NQ403" s="6"/>
      <c r="NR403" s="6"/>
      <c r="NS403" s="6"/>
      <c r="NT403" s="6"/>
      <c r="NU403" s="6"/>
      <c r="NV403" s="6"/>
      <c r="NW403" s="6"/>
      <c r="NX403" s="6"/>
      <c r="NY403" s="6"/>
      <c r="NZ403" s="6"/>
      <c r="OA403" s="6"/>
      <c r="OB403" s="6"/>
      <c r="OC403" s="6"/>
      <c r="OD403" s="6"/>
      <c r="OE403" s="6"/>
      <c r="OF403" s="6"/>
      <c r="OG403" s="6"/>
      <c r="OH403" s="6"/>
      <c r="OI403" s="6"/>
      <c r="OJ403" s="6"/>
      <c r="OK403" s="6"/>
      <c r="OL403" s="6"/>
      <c r="OM403" s="6"/>
      <c r="ON403" s="6"/>
      <c r="OO403" s="6"/>
      <c r="OP403" s="6"/>
      <c r="OQ403" s="6"/>
      <c r="OR403" s="6"/>
      <c r="OS403" s="6"/>
      <c r="OT403" s="6"/>
      <c r="OU403" s="6"/>
      <c r="OV403" s="6"/>
      <c r="OW403" s="6"/>
      <c r="OX403" s="6"/>
      <c r="OY403" s="6"/>
      <c r="OZ403" s="6"/>
      <c r="PA403" s="6"/>
      <c r="PB403" s="6"/>
      <c r="PC403" s="6"/>
      <c r="PD403" s="6"/>
      <c r="PE403" s="6"/>
      <c r="PF403" s="6"/>
      <c r="PG403" s="6"/>
      <c r="PH403" s="6"/>
      <c r="PI403" s="6"/>
      <c r="PJ403" s="6"/>
      <c r="PK403" s="6"/>
      <c r="PL403" s="6"/>
      <c r="PM403" s="6"/>
      <c r="PN403" s="6"/>
      <c r="PO403" s="6"/>
      <c r="PP403" s="6"/>
      <c r="PQ403" s="6"/>
      <c r="PR403" s="6"/>
      <c r="PS403" s="6"/>
      <c r="PT403" s="6"/>
      <c r="PU403" s="6"/>
      <c r="PV403" s="6"/>
      <c r="PW403" s="6"/>
      <c r="PX403" s="6"/>
      <c r="PY403" s="6"/>
      <c r="PZ403" s="6"/>
      <c r="QA403" s="6"/>
      <c r="QB403" s="6"/>
      <c r="QC403" s="6"/>
      <c r="QD403" s="6"/>
      <c r="QE403" s="6"/>
      <c r="QF403" s="6"/>
      <c r="QG403" s="6"/>
      <c r="QH403" s="6"/>
      <c r="QI403" s="6"/>
      <c r="QJ403" s="6"/>
      <c r="QK403" s="6"/>
      <c r="QL403" s="6"/>
      <c r="QM403" s="6"/>
      <c r="QN403" s="6"/>
      <c r="QO403" s="6"/>
      <c r="QP403" s="6"/>
      <c r="QQ403" s="6"/>
      <c r="QR403" s="6"/>
      <c r="QS403" s="6"/>
      <c r="QT403" s="6"/>
      <c r="QU403" s="6"/>
      <c r="QV403" s="6"/>
      <c r="QW403" s="6"/>
      <c r="QX403" s="6"/>
      <c r="QY403" s="6"/>
      <c r="QZ403" s="6"/>
      <c r="RA403" s="6"/>
      <c r="RB403" s="6"/>
      <c r="RC403" s="6"/>
      <c r="RD403" s="6"/>
      <c r="RE403" s="6"/>
      <c r="RF403" s="6"/>
      <c r="RG403" s="6"/>
      <c r="RH403" s="6"/>
      <c r="RI403" s="6"/>
      <c r="RJ403" s="6"/>
      <c r="RK403" s="6"/>
      <c r="RL403" s="6"/>
      <c r="RM403" s="6"/>
      <c r="RN403" s="6"/>
      <c r="RO403" s="6"/>
      <c r="RP403" s="6"/>
      <c r="RQ403" s="6"/>
      <c r="RR403" s="6"/>
      <c r="RS403" s="6"/>
      <c r="RT403" s="6"/>
      <c r="RU403" s="6"/>
      <c r="RV403" s="6"/>
      <c r="RW403" s="6"/>
      <c r="RX403" s="6"/>
      <c r="RY403" s="6"/>
      <c r="RZ403" s="6"/>
      <c r="SA403" s="6"/>
      <c r="SB403" s="6"/>
      <c r="SC403" s="6"/>
      <c r="SD403" s="6"/>
      <c r="SE403" s="6"/>
      <c r="SF403" s="6"/>
      <c r="SG403" s="6"/>
      <c r="SH403" s="6"/>
      <c r="SI403" s="6"/>
      <c r="SJ403" s="6"/>
      <c r="SK403" s="6"/>
      <c r="SL403" s="6"/>
      <c r="SM403" s="6"/>
      <c r="SN403" s="6"/>
      <c r="SO403" s="6"/>
      <c r="SP403" s="6"/>
      <c r="SQ403" s="6"/>
      <c r="SR403" s="6"/>
      <c r="SS403" s="6"/>
      <c r="ST403" s="6"/>
      <c r="SU403" s="6"/>
      <c r="SV403" s="6"/>
      <c r="SW403" s="6"/>
      <c r="SX403" s="6"/>
      <c r="SY403" s="6"/>
      <c r="SZ403" s="6"/>
      <c r="TA403" s="6"/>
      <c r="TB403" s="6"/>
      <c r="TC403" s="6"/>
      <c r="TD403" s="6"/>
      <c r="TE403" s="6"/>
      <c r="TF403" s="6"/>
      <c r="TG403" s="6"/>
      <c r="TH403" s="6"/>
      <c r="TI403" s="6"/>
      <c r="TJ403" s="6"/>
      <c r="TK403" s="6"/>
      <c r="TL403" s="6"/>
      <c r="TM403" s="6"/>
      <c r="TN403" s="6"/>
      <c r="TO403" s="6"/>
      <c r="TP403" s="6"/>
      <c r="TQ403" s="6"/>
      <c r="TR403" s="6"/>
      <c r="TS403" s="6"/>
      <c r="TT403" s="6"/>
      <c r="TU403" s="6"/>
      <c r="TV403" s="6"/>
      <c r="TW403" s="6"/>
      <c r="TX403" s="6"/>
      <c r="TY403" s="6"/>
      <c r="TZ403" s="6"/>
      <c r="UA403" s="6"/>
      <c r="UB403" s="6"/>
      <c r="UC403" s="6"/>
      <c r="UD403" s="6"/>
      <c r="UE403" s="6"/>
      <c r="UF403" s="6"/>
      <c r="UG403" s="6"/>
      <c r="UH403" s="6"/>
      <c r="UI403" s="6"/>
      <c r="UJ403" s="6"/>
      <c r="UK403" s="6"/>
      <c r="UL403" s="6"/>
      <c r="UM403" s="6"/>
      <c r="UN403" s="6"/>
      <c r="UO403" s="6"/>
      <c r="UP403" s="6"/>
      <c r="UQ403" s="6"/>
      <c r="UR403" s="6"/>
      <c r="US403" s="6"/>
      <c r="UT403" s="6"/>
      <c r="UU403" s="6"/>
      <c r="UV403" s="6"/>
      <c r="UW403" s="6"/>
      <c r="UX403" s="6"/>
      <c r="UY403" s="6"/>
      <c r="UZ403" s="6"/>
      <c r="VA403" s="6"/>
      <c r="VB403" s="6"/>
      <c r="VC403" s="6"/>
      <c r="VD403" s="6"/>
      <c r="VE403" s="6"/>
      <c r="VF403" s="6"/>
      <c r="VG403" s="6"/>
      <c r="VH403" s="6"/>
      <c r="VI403" s="6"/>
      <c r="VJ403" s="6"/>
      <c r="VK403" s="6"/>
      <c r="VL403" s="6"/>
      <c r="VM403" s="6"/>
      <c r="VN403" s="6"/>
      <c r="VO403" s="6"/>
      <c r="VP403" s="6"/>
      <c r="VQ403" s="6"/>
      <c r="VR403" s="6"/>
      <c r="VS403" s="6"/>
      <c r="VT403" s="6"/>
      <c r="VU403" s="6"/>
      <c r="VV403" s="6"/>
      <c r="VW403" s="6"/>
      <c r="VX403" s="6"/>
      <c r="VY403" s="6"/>
      <c r="VZ403" s="6"/>
      <c r="WA403" s="6"/>
      <c r="WB403" s="6"/>
      <c r="WC403" s="6"/>
      <c r="WD403" s="6"/>
      <c r="WE403" s="6"/>
      <c r="WF403" s="6"/>
      <c r="WG403" s="6"/>
      <c r="WH403" s="6"/>
      <c r="WI403" s="6"/>
      <c r="WJ403" s="6"/>
      <c r="WK403" s="6"/>
      <c r="WL403" s="6"/>
      <c r="WM403" s="6"/>
      <c r="WN403" s="6"/>
      <c r="WO403" s="6"/>
      <c r="WP403" s="6"/>
      <c r="WQ403" s="6"/>
      <c r="WR403" s="6"/>
      <c r="WS403" s="6"/>
      <c r="WT403" s="6"/>
      <c r="WU403" s="6"/>
      <c r="WV403" s="6"/>
      <c r="WW403" s="6"/>
      <c r="WX403" s="6"/>
      <c r="WY403" s="6"/>
      <c r="WZ403" s="6"/>
      <c r="XA403" s="6"/>
      <c r="XB403" s="6"/>
      <c r="XC403" s="6"/>
      <c r="XD403" s="6"/>
      <c r="XE403" s="6"/>
      <c r="XF403" s="6"/>
      <c r="XG403" s="6"/>
      <c r="XH403" s="6"/>
      <c r="XI403" s="6"/>
      <c r="XJ403" s="6"/>
      <c r="XK403" s="6"/>
      <c r="XL403" s="6"/>
      <c r="XM403" s="6"/>
      <c r="XN403" s="6"/>
      <c r="XO403" s="6"/>
      <c r="XP403" s="6"/>
      <c r="XQ403" s="6"/>
      <c r="XR403" s="6"/>
      <c r="XS403" s="6"/>
      <c r="XT403" s="6"/>
      <c r="XU403" s="6"/>
      <c r="XV403" s="6"/>
      <c r="XW403" s="6"/>
      <c r="XX403" s="6"/>
      <c r="XY403" s="6"/>
      <c r="XZ403" s="6"/>
      <c r="YA403" s="6"/>
      <c r="YB403" s="6"/>
      <c r="YC403" s="6"/>
      <c r="YD403" s="6"/>
      <c r="YE403" s="6"/>
      <c r="YF403" s="6"/>
      <c r="YG403" s="6"/>
      <c r="YH403" s="6"/>
      <c r="YI403" s="6"/>
      <c r="YJ403" s="6"/>
      <c r="YK403" s="6"/>
      <c r="YL403" s="6"/>
      <c r="YM403" s="6"/>
      <c r="YN403" s="6"/>
      <c r="YO403" s="6"/>
      <c r="YP403" s="6"/>
      <c r="YQ403" s="6"/>
      <c r="YR403" s="6"/>
      <c r="YS403" s="6"/>
      <c r="YT403" s="6"/>
      <c r="YU403" s="6"/>
      <c r="YV403" s="6"/>
      <c r="YW403" s="6"/>
      <c r="YX403" s="6"/>
      <c r="YY403" s="6"/>
      <c r="YZ403" s="6"/>
      <c r="ZA403" s="6"/>
      <c r="ZB403" s="6"/>
      <c r="ZC403" s="6"/>
      <c r="ZD403" s="6"/>
      <c r="ZE403" s="6"/>
      <c r="ZF403" s="6"/>
      <c r="ZG403" s="6"/>
      <c r="ZH403" s="6"/>
      <c r="ZI403" s="6"/>
      <c r="ZJ403" s="6"/>
      <c r="ZK403" s="6"/>
      <c r="ZL403" s="6"/>
      <c r="ZM403" s="6"/>
      <c r="ZN403" s="6"/>
      <c r="ZO403" s="6"/>
      <c r="ZP403" s="6"/>
      <c r="ZQ403" s="6"/>
      <c r="ZR403" s="6"/>
      <c r="ZS403" s="6"/>
      <c r="ZT403" s="6"/>
      <c r="ZU403" s="6"/>
      <c r="ZV403" s="6"/>
      <c r="ZW403" s="6"/>
      <c r="ZX403" s="6"/>
      <c r="ZY403" s="6"/>
      <c r="ZZ403" s="6"/>
      <c r="AAA403" s="6"/>
      <c r="AAB403" s="6"/>
      <c r="AAC403" s="6"/>
      <c r="AAD403" s="6"/>
      <c r="AAE403" s="6"/>
      <c r="AAF403" s="6"/>
      <c r="AAG403" s="6"/>
      <c r="AAH403" s="6"/>
      <c r="AAI403" s="6"/>
      <c r="AAJ403" s="6"/>
      <c r="AAK403" s="6"/>
      <c r="AAL403" s="6"/>
      <c r="AAM403" s="6"/>
      <c r="AAN403" s="6"/>
      <c r="AAO403" s="6"/>
      <c r="AAP403" s="6"/>
      <c r="AAQ403" s="6"/>
      <c r="AAR403" s="6"/>
      <c r="AAS403" s="6"/>
      <c r="AAT403" s="6"/>
      <c r="AAU403" s="6"/>
      <c r="AAV403" s="6"/>
      <c r="AAW403" s="6"/>
      <c r="AAX403" s="6"/>
      <c r="AAY403" s="6"/>
      <c r="AAZ403" s="6"/>
      <c r="ABA403" s="6"/>
      <c r="ABB403" s="6"/>
      <c r="ABC403" s="6"/>
      <c r="ABD403" s="6"/>
      <c r="ABE403" s="6"/>
      <c r="ABF403" s="6"/>
      <c r="ABG403" s="6"/>
      <c r="ABH403" s="6"/>
      <c r="ABI403" s="6"/>
      <c r="ABJ403" s="6"/>
      <c r="ABK403" s="6"/>
      <c r="ABL403" s="6"/>
      <c r="ABM403" s="6"/>
      <c r="ABN403" s="6"/>
      <c r="ABO403" s="6"/>
      <c r="ABP403" s="6"/>
      <c r="ABQ403" s="6"/>
      <c r="ABR403" s="6"/>
      <c r="ABS403" s="6"/>
      <c r="ABT403" s="6"/>
      <c r="ABU403" s="6"/>
      <c r="ABV403" s="6"/>
      <c r="ABW403" s="6"/>
      <c r="ABX403" s="6"/>
      <c r="ABY403" s="6"/>
      <c r="ABZ403" s="6"/>
      <c r="ACA403" s="6"/>
      <c r="ACB403" s="6"/>
      <c r="ACC403" s="6"/>
      <c r="ACD403" s="6"/>
      <c r="ACE403" s="6"/>
      <c r="ACF403" s="6"/>
      <c r="ACG403" s="6"/>
      <c r="ACH403" s="6"/>
      <c r="ACI403" s="6"/>
      <c r="ACJ403" s="6"/>
      <c r="ACK403" s="6"/>
      <c r="ACL403" s="6"/>
      <c r="ACM403" s="6"/>
      <c r="ACN403" s="6"/>
      <c r="ACO403" s="6"/>
      <c r="ACP403" s="6"/>
      <c r="ACQ403" s="6"/>
      <c r="ACR403" s="6"/>
      <c r="ACS403" s="6"/>
      <c r="ACT403" s="6"/>
      <c r="ACU403" s="6"/>
      <c r="ACV403" s="6"/>
      <c r="ACW403" s="6"/>
      <c r="ACX403" s="6"/>
      <c r="ACY403" s="6"/>
      <c r="ACZ403" s="6"/>
      <c r="ADA403" s="6"/>
      <c r="ADB403" s="6"/>
      <c r="ADC403" s="6"/>
      <c r="ADD403" s="6"/>
      <c r="ADE403" s="6"/>
      <c r="ADF403" s="6"/>
      <c r="ADG403" s="6"/>
      <c r="ADH403" s="6"/>
      <c r="ADI403" s="6"/>
      <c r="ADJ403" s="6"/>
      <c r="ADK403" s="6"/>
      <c r="ADL403" s="6"/>
      <c r="ADM403" s="6"/>
      <c r="ADN403" s="6"/>
      <c r="ADO403" s="6"/>
      <c r="ADP403" s="6"/>
      <c r="ADQ403" s="6"/>
      <c r="ADR403" s="6"/>
      <c r="ADS403" s="6"/>
      <c r="ADT403" s="6"/>
      <c r="ADU403" s="6"/>
      <c r="ADV403" s="6"/>
      <c r="ADW403" s="6"/>
      <c r="ADX403" s="6"/>
      <c r="ADY403" s="6"/>
      <c r="ADZ403" s="6"/>
      <c r="AEA403" s="6"/>
      <c r="AEB403" s="6"/>
      <c r="AEC403" s="6"/>
      <c r="AED403" s="6"/>
      <c r="AEE403" s="6"/>
      <c r="AEF403" s="6"/>
      <c r="AEG403" s="6"/>
      <c r="AEH403" s="6"/>
      <c r="AEI403" s="6"/>
      <c r="AEJ403" s="6"/>
      <c r="AEK403" s="6"/>
      <c r="AEL403" s="6"/>
      <c r="AEM403" s="6"/>
      <c r="AEN403" s="6"/>
      <c r="AEO403" s="6"/>
      <c r="AEP403" s="6"/>
      <c r="AEQ403" s="6"/>
      <c r="AER403" s="6"/>
      <c r="AES403" s="6"/>
      <c r="AET403" s="6"/>
      <c r="AEU403" s="6"/>
      <c r="AEV403" s="6"/>
      <c r="AEW403" s="6"/>
      <c r="AEX403" s="6"/>
      <c r="AEY403" s="6"/>
      <c r="AEZ403" s="6"/>
      <c r="AFA403" s="6"/>
      <c r="AFB403" s="6"/>
      <c r="AFC403" s="6"/>
      <c r="AFD403" s="6"/>
      <c r="AFE403" s="6"/>
      <c r="AFF403" s="6"/>
      <c r="AFG403" s="6"/>
      <c r="AFH403" s="6"/>
      <c r="AFI403" s="6"/>
      <c r="AFJ403" s="6"/>
      <c r="AFK403" s="6"/>
      <c r="AFL403" s="6"/>
      <c r="AFM403" s="6"/>
      <c r="AFN403" s="6"/>
      <c r="AFO403" s="6"/>
      <c r="AFP403" s="6"/>
      <c r="AFQ403" s="6"/>
      <c r="AFR403" s="6"/>
      <c r="AFS403" s="6"/>
      <c r="AFT403" s="6"/>
      <c r="AFU403" s="6"/>
      <c r="AFV403" s="6"/>
      <c r="AFW403" s="6"/>
      <c r="AFX403" s="6"/>
      <c r="AFY403" s="6"/>
      <c r="AFZ403" s="6"/>
      <c r="AGA403" s="6"/>
      <c r="AGB403" s="6"/>
      <c r="AGC403" s="6"/>
      <c r="AGD403" s="6"/>
      <c r="AGE403" s="6"/>
      <c r="AGF403" s="6"/>
      <c r="AGG403" s="6"/>
      <c r="AGH403" s="6"/>
      <c r="AGI403" s="6"/>
      <c r="AGJ403" s="6"/>
      <c r="AGK403" s="6"/>
      <c r="AGL403" s="6"/>
      <c r="AGM403" s="6"/>
      <c r="AGN403" s="6"/>
      <c r="AGO403" s="6"/>
      <c r="AGP403" s="6"/>
      <c r="AGQ403" s="6"/>
      <c r="AGR403" s="6"/>
      <c r="AGS403" s="6"/>
      <c r="AGT403" s="6"/>
      <c r="AGU403" s="6"/>
      <c r="AGV403" s="6"/>
      <c r="AGW403" s="6"/>
      <c r="AGX403" s="6"/>
      <c r="AGY403" s="6"/>
      <c r="AGZ403" s="6"/>
      <c r="AHA403" s="6"/>
      <c r="AHB403" s="6"/>
      <c r="AHC403" s="6"/>
      <c r="AHD403" s="6"/>
      <c r="AHE403" s="6"/>
      <c r="AHF403" s="6"/>
      <c r="AHG403" s="6"/>
      <c r="AHH403" s="6"/>
      <c r="AHI403" s="6"/>
      <c r="AHJ403" s="6"/>
      <c r="AHK403" s="6"/>
      <c r="AHL403" s="6"/>
      <c r="AHM403" s="6"/>
      <c r="AHN403" s="6"/>
      <c r="AHO403" s="6"/>
      <c r="AHP403" s="6"/>
      <c r="AHQ403" s="6"/>
      <c r="AHR403" s="6"/>
      <c r="AHS403" s="6"/>
      <c r="AHT403" s="6"/>
      <c r="AHU403" s="6"/>
      <c r="AHV403" s="6"/>
      <c r="AHW403" s="6"/>
      <c r="AHX403" s="6"/>
      <c r="AHY403" s="6"/>
      <c r="AHZ403" s="6"/>
      <c r="AIA403" s="6"/>
      <c r="AIB403" s="6"/>
      <c r="AIC403" s="6"/>
      <c r="AID403" s="6"/>
      <c r="AIE403" s="6"/>
      <c r="AIF403" s="6"/>
      <c r="AIG403" s="6"/>
      <c r="AIH403" s="6"/>
      <c r="AII403" s="6"/>
      <c r="AIJ403" s="6"/>
      <c r="AIK403" s="6"/>
      <c r="AIL403" s="6"/>
      <c r="AIM403" s="6"/>
      <c r="AIN403" s="6"/>
      <c r="AIO403" s="6"/>
      <c r="AIP403" s="6"/>
      <c r="AIQ403" s="6"/>
      <c r="AIR403" s="6"/>
      <c r="AIS403" s="6"/>
      <c r="AIT403" s="6"/>
      <c r="AIU403" s="6"/>
      <c r="AIV403" s="6"/>
      <c r="AIW403" s="6"/>
      <c r="AIX403" s="6"/>
      <c r="AIY403" s="6"/>
      <c r="AIZ403" s="6"/>
      <c r="AJA403" s="6"/>
      <c r="AJB403" s="6"/>
      <c r="AJC403" s="6"/>
      <c r="AJD403" s="6"/>
      <c r="AJE403" s="6"/>
      <c r="AJF403" s="6"/>
      <c r="AJG403" s="6"/>
      <c r="AJH403" s="6"/>
      <c r="AJI403" s="6"/>
      <c r="AJJ403" s="6"/>
      <c r="AJK403" s="6"/>
      <c r="AJL403" s="6"/>
      <c r="AJM403" s="6"/>
      <c r="AJN403" s="6"/>
      <c r="AJO403" s="6"/>
      <c r="AJP403" s="6"/>
      <c r="AJQ403" s="6"/>
      <c r="AJR403" s="6"/>
      <c r="AJS403" s="6"/>
      <c r="AJT403" s="6"/>
      <c r="AJU403" s="6"/>
      <c r="AJV403" s="6"/>
      <c r="AJW403" s="6"/>
      <c r="AJX403" s="6"/>
      <c r="AJY403" s="6"/>
      <c r="AJZ403" s="6"/>
      <c r="AKA403" s="6"/>
      <c r="AKB403" s="6"/>
      <c r="AKC403" s="6"/>
      <c r="AKD403" s="6"/>
      <c r="AKE403" s="6"/>
      <c r="AKF403" s="6"/>
      <c r="AKG403" s="6"/>
      <c r="AKH403" s="6"/>
      <c r="AKI403" s="6"/>
      <c r="AKJ403" s="6"/>
      <c r="AKK403" s="6"/>
      <c r="AKL403" s="6"/>
      <c r="AKM403" s="6"/>
      <c r="AKN403" s="6"/>
      <c r="AKO403" s="6"/>
      <c r="AKP403" s="6"/>
      <c r="AKQ403" s="6"/>
      <c r="AKR403" s="6"/>
      <c r="AKS403" s="6"/>
      <c r="AKT403" s="6"/>
      <c r="AKU403" s="6"/>
      <c r="AKV403" s="6"/>
      <c r="AKW403" s="6"/>
      <c r="AKX403" s="6"/>
      <c r="AKY403" s="6"/>
      <c r="AKZ403" s="6"/>
      <c r="ALA403" s="6"/>
      <c r="ALB403" s="6"/>
      <c r="ALC403" s="6"/>
      <c r="ALD403" s="6"/>
      <c r="ALE403" s="6"/>
      <c r="ALF403" s="6"/>
      <c r="ALG403" s="6"/>
      <c r="ALH403" s="6"/>
      <c r="ALI403" s="6"/>
      <c r="ALJ403" s="6"/>
      <c r="ALK403" s="6"/>
      <c r="ALL403" s="6"/>
      <c r="ALM403" s="6"/>
      <c r="ALN403" s="6"/>
      <c r="ALO403" s="6"/>
      <c r="ALP403" s="6"/>
      <c r="ALQ403" s="6"/>
      <c r="ALR403" s="6"/>
      <c r="ALS403" s="6"/>
      <c r="ALT403" s="6"/>
      <c r="ALU403" s="6"/>
      <c r="ALV403" s="6"/>
      <c r="ALW403" s="6"/>
      <c r="ALX403" s="6"/>
      <c r="ALY403" s="6"/>
      <c r="ALZ403" s="6"/>
      <c r="AMA403" s="6"/>
      <c r="AMB403" s="6"/>
      <c r="AMC403" s="6"/>
      <c r="AMD403" s="6"/>
      <c r="AME403" s="6"/>
      <c r="AMF403" s="6"/>
      <c r="AMG403" s="6"/>
      <c r="AMH403" s="6"/>
      <c r="AMI403" s="6"/>
      <c r="AMJ403" s="6"/>
      <c r="AMK403" s="6"/>
      <c r="AML403" s="6"/>
      <c r="AMM403" s="6"/>
      <c r="AMN403" s="6"/>
      <c r="AMO403" s="6"/>
      <c r="AMP403" s="6"/>
      <c r="AMQ403" s="6"/>
      <c r="AMR403" s="6"/>
      <c r="AMS403" s="6"/>
      <c r="AMT403" s="6"/>
      <c r="AMU403" s="6"/>
      <c r="AMV403" s="6"/>
      <c r="AMW403" s="6"/>
      <c r="AMX403" s="6"/>
      <c r="AMY403" s="6"/>
      <c r="AMZ403" s="6"/>
      <c r="ANA403" s="6"/>
      <c r="ANB403" s="6"/>
      <c r="ANC403" s="6"/>
      <c r="AND403" s="6"/>
      <c r="ANE403" s="6"/>
      <c r="ANF403" s="6"/>
      <c r="ANG403" s="6"/>
      <c r="ANH403" s="6"/>
    </row>
    <row r="404" spans="1:1048" s="28" customFormat="1" x14ac:dyDescent="0.25">
      <c r="C404" s="6" t="str">
        <f t="shared" si="298"/>
        <v>Whirlpool</v>
      </c>
      <c r="D404" s="6" t="str">
        <f t="shared" si="299"/>
        <v>HPSE2K50HD045VC 100 (WP)  (50 gal)</v>
      </c>
      <c r="E404" s="6">
        <f t="shared" si="335"/>
        <v>261132</v>
      </c>
      <c r="F404" s="60">
        <f t="shared" si="202"/>
        <v>50</v>
      </c>
      <c r="G404" s="6" t="str">
        <f t="shared" si="300"/>
        <v>AOSmithSHPT50</v>
      </c>
      <c r="H404" s="60">
        <v>1</v>
      </c>
      <c r="I404" s="62">
        <v>0</v>
      </c>
      <c r="J404" s="61">
        <f t="shared" si="331"/>
        <v>2.1</v>
      </c>
      <c r="K404" s="61">
        <f t="shared" si="332"/>
        <v>0</v>
      </c>
      <c r="L404" s="127">
        <f t="shared" si="327"/>
        <v>0</v>
      </c>
      <c r="M404" s="169" t="str">
        <f t="shared" si="336"/>
        <v>WhirlpoolHPSE2K50C</v>
      </c>
      <c r="N404" s="97" t="s">
        <v>196</v>
      </c>
      <c r="O404" s="32">
        <v>1</v>
      </c>
      <c r="P404" s="81">
        <f t="shared" si="328"/>
        <v>26</v>
      </c>
      <c r="Q404" s="12" t="s">
        <v>53</v>
      </c>
      <c r="R404" s="68">
        <f t="shared" si="334"/>
        <v>11</v>
      </c>
      <c r="S404" s="68">
        <f t="shared" si="325"/>
        <v>261132</v>
      </c>
      <c r="T404" s="65" t="str">
        <f t="shared" si="317"/>
        <v>HPSE2K50HD045VC 100 (WP)  (50 gal)</v>
      </c>
      <c r="U404" s="168">
        <f t="shared" si="314"/>
        <v>1</v>
      </c>
      <c r="V404" s="13" t="s">
        <v>158</v>
      </c>
      <c r="W404" s="14">
        <v>50</v>
      </c>
      <c r="X404" s="30" t="s">
        <v>164</v>
      </c>
      <c r="Y404" s="86" t="s">
        <v>164</v>
      </c>
      <c r="Z404" s="91" t="str">
        <f t="shared" si="326"/>
        <v>AOSmithSHPT50</v>
      </c>
      <c r="AA404" s="126">
        <v>0</v>
      </c>
      <c r="AB404" s="42">
        <f>[1]ESTAR_to_AWHS!K181</f>
        <v>2.1</v>
      </c>
      <c r="AC404" s="51" t="str">
        <f>[1]ESTAR_to_AWHS!I181</f>
        <v>4+</v>
      </c>
      <c r="AD404" s="171" t="str">
        <f>[1]ESTAR_to_AWHS!L181</f>
        <v>--</v>
      </c>
      <c r="AE404" s="52">
        <f>[1]ESTAR_to_AWHS!J181</f>
        <v>42591</v>
      </c>
      <c r="AF404" s="49" t="s">
        <v>83</v>
      </c>
      <c r="AG404" s="138" t="str">
        <f t="shared" si="330"/>
        <v>2,     261132,   "HPSE2K50HD045VC 100 (WP)  (50 gal)"</v>
      </c>
      <c r="AH404" s="140" t="str">
        <f t="shared" si="273"/>
        <v>Whirlpool</v>
      </c>
      <c r="AI404" s="141" t="s">
        <v>723</v>
      </c>
      <c r="AJ404" s="166">
        <f t="shared" si="316"/>
        <v>1</v>
      </c>
      <c r="AK404" s="138" t="str">
        <f t="shared" si="333"/>
        <v xml:space="preserve">          case  HPSE2K50HD045VC 100 (WP)  (50 gal)   :   "WhirlpoolHPSE2K50C"</v>
      </c>
      <c r="AL404"/>
      <c r="AM404"/>
      <c r="AN404"/>
      <c r="AO404"/>
      <c r="AP404"/>
      <c r="AQ404"/>
      <c r="AR404"/>
      <c r="AS404"/>
      <c r="AT404"/>
      <c r="AU404"/>
      <c r="AV404"/>
      <c r="AW404"/>
      <c r="AX404"/>
      <c r="AY404"/>
      <c r="AZ404"/>
      <c r="BA404"/>
      <c r="BB404"/>
      <c r="BC404" s="6"/>
      <c r="BD404" s="6"/>
      <c r="BE404" s="6"/>
      <c r="BF404" s="6"/>
      <c r="BG404" s="6"/>
      <c r="BH404" s="6"/>
      <c r="BI404" s="6"/>
      <c r="BJ404" s="6"/>
      <c r="BK404" s="6"/>
      <c r="BL404" s="6"/>
      <c r="BM404" s="6"/>
      <c r="BN404" s="6"/>
      <c r="BO404" s="6"/>
      <c r="BP404" s="6"/>
      <c r="BQ404" s="6"/>
      <c r="BR404" s="6"/>
      <c r="BS404" s="6"/>
      <c r="BT404" s="6"/>
      <c r="BU404" s="6"/>
      <c r="BV404" s="6"/>
      <c r="BW404" s="6"/>
      <c r="BX404" s="6"/>
      <c r="BY404" s="6"/>
      <c r="BZ404" s="6"/>
      <c r="CA404" s="6"/>
      <c r="CB404" s="6"/>
      <c r="CC404" s="6"/>
      <c r="CD404" s="6"/>
      <c r="CE404" s="6"/>
      <c r="CF404" s="6"/>
      <c r="CG404" s="6"/>
      <c r="CH404" s="6"/>
      <c r="CI404" s="6"/>
      <c r="CJ404" s="6"/>
      <c r="CK404" s="6"/>
      <c r="CL404" s="6"/>
      <c r="CM404" s="6"/>
      <c r="CN404" s="6"/>
      <c r="CO404" s="6"/>
      <c r="CP404" s="6"/>
      <c r="CQ404" s="6"/>
      <c r="CR404" s="6"/>
      <c r="CS404" s="6"/>
      <c r="CT404" s="6"/>
      <c r="CU404" s="6"/>
      <c r="CV404" s="6"/>
      <c r="CW404" s="6"/>
      <c r="CX404" s="6"/>
      <c r="CY404" s="6"/>
      <c r="CZ404" s="6"/>
      <c r="DA404" s="6"/>
      <c r="DB404" s="6"/>
      <c r="DC404" s="6"/>
      <c r="DD404" s="6"/>
      <c r="DE404" s="6"/>
      <c r="DF404" s="6"/>
      <c r="DG404" s="6"/>
      <c r="DH404" s="6"/>
      <c r="DI404" s="6"/>
      <c r="DJ404" s="6"/>
      <c r="DK404" s="6"/>
      <c r="DL404" s="6"/>
      <c r="DM404" s="6"/>
      <c r="DN404" s="6"/>
      <c r="DO404" s="6"/>
      <c r="DP404" s="6"/>
      <c r="DQ404" s="6"/>
      <c r="DR404" s="6"/>
      <c r="DS404" s="6"/>
      <c r="DT404" s="6"/>
      <c r="DU404" s="6"/>
      <c r="DV404" s="6"/>
      <c r="DW404" s="6"/>
      <c r="DX404" s="6"/>
      <c r="DY404" s="6"/>
      <c r="DZ404" s="6"/>
      <c r="EA404" s="6"/>
      <c r="EB404" s="6"/>
      <c r="EC404" s="6"/>
      <c r="ED404" s="6"/>
      <c r="EE404" s="6"/>
      <c r="EF404" s="6"/>
      <c r="EG404" s="6"/>
      <c r="EH404" s="6"/>
      <c r="EI404" s="6"/>
      <c r="EJ404" s="6"/>
      <c r="EK404" s="6"/>
      <c r="EL404" s="6"/>
      <c r="EM404" s="6"/>
      <c r="EN404" s="6"/>
      <c r="EO404" s="6"/>
      <c r="EP404" s="6"/>
      <c r="EQ404" s="6"/>
      <c r="ER404" s="6"/>
      <c r="ES404" s="6"/>
      <c r="ET404" s="6"/>
      <c r="EU404" s="6"/>
      <c r="EV404" s="6"/>
      <c r="EW404" s="6"/>
      <c r="EX404" s="6"/>
      <c r="EY404" s="6"/>
      <c r="EZ404" s="6"/>
      <c r="FA404" s="6"/>
      <c r="FB404" s="6"/>
      <c r="FC404" s="6"/>
      <c r="FD404" s="6"/>
      <c r="FE404" s="6"/>
      <c r="FF404" s="6"/>
      <c r="FG404" s="6"/>
      <c r="FH404" s="6"/>
      <c r="FI404" s="6"/>
      <c r="FJ404" s="6"/>
      <c r="FK404" s="6"/>
      <c r="FL404" s="6"/>
      <c r="FM404" s="6"/>
      <c r="FN404" s="6"/>
      <c r="FO404" s="6"/>
      <c r="FP404" s="6"/>
      <c r="FQ404" s="6"/>
      <c r="FR404" s="6"/>
      <c r="FS404" s="6"/>
      <c r="FT404" s="6"/>
      <c r="FU404" s="6"/>
      <c r="FV404" s="6"/>
      <c r="FW404" s="6"/>
      <c r="FX404" s="6"/>
      <c r="FY404" s="6"/>
      <c r="FZ404" s="6"/>
      <c r="GA404" s="6"/>
      <c r="GB404" s="6"/>
      <c r="GC404" s="6"/>
      <c r="GD404" s="6"/>
      <c r="GE404" s="6"/>
      <c r="GF404" s="6"/>
      <c r="GG404" s="6"/>
      <c r="GH404" s="6"/>
      <c r="GI404" s="6"/>
      <c r="GJ404" s="6"/>
      <c r="GK404" s="6"/>
      <c r="GL404" s="6"/>
      <c r="GM404" s="6"/>
      <c r="GN404" s="6"/>
      <c r="GO404" s="6"/>
      <c r="GP404" s="6"/>
      <c r="GQ404" s="6"/>
      <c r="GR404" s="6"/>
      <c r="GS404" s="6"/>
      <c r="GT404" s="6"/>
      <c r="GU404" s="6"/>
      <c r="GV404" s="6"/>
      <c r="GW404" s="6"/>
      <c r="GX404" s="6"/>
      <c r="GY404" s="6"/>
      <c r="GZ404" s="6"/>
      <c r="HA404" s="6"/>
      <c r="HB404" s="6"/>
      <c r="HC404" s="6"/>
      <c r="HD404" s="6"/>
      <c r="HE404" s="6"/>
      <c r="HF404" s="6"/>
      <c r="HG404" s="6"/>
      <c r="HH404" s="6"/>
      <c r="HI404" s="6"/>
      <c r="HJ404" s="6"/>
      <c r="HK404" s="6"/>
      <c r="HL404" s="6"/>
      <c r="HM404" s="6"/>
      <c r="HN404" s="6"/>
      <c r="HO404" s="6"/>
      <c r="HP404" s="6"/>
      <c r="HQ404" s="6"/>
      <c r="HR404" s="6"/>
      <c r="HS404" s="6"/>
      <c r="HT404" s="6"/>
      <c r="HU404" s="6"/>
      <c r="HV404" s="6"/>
      <c r="HW404" s="6"/>
      <c r="HX404" s="6"/>
      <c r="HY404" s="6"/>
      <c r="HZ404" s="6"/>
      <c r="IA404" s="6"/>
      <c r="IB404" s="6"/>
      <c r="IC404" s="6"/>
      <c r="ID404" s="6"/>
      <c r="IE404" s="6"/>
      <c r="IF404" s="6"/>
      <c r="IG404" s="6"/>
      <c r="IH404" s="6"/>
      <c r="II404" s="6"/>
      <c r="IJ404" s="6"/>
      <c r="IK404" s="6"/>
      <c r="IL404" s="6"/>
      <c r="IM404" s="6"/>
      <c r="IN404" s="6"/>
      <c r="IO404" s="6"/>
      <c r="IP404" s="6"/>
      <c r="IQ404" s="6"/>
      <c r="IR404" s="6"/>
      <c r="IS404" s="6"/>
      <c r="IT404" s="6"/>
      <c r="IU404" s="6"/>
      <c r="IV404" s="6"/>
      <c r="IW404" s="6"/>
      <c r="IX404" s="6"/>
      <c r="IY404" s="6"/>
      <c r="IZ404" s="6"/>
      <c r="JA404" s="6"/>
      <c r="JB404" s="6"/>
      <c r="JC404" s="6"/>
      <c r="JD404" s="6"/>
      <c r="JE404" s="6"/>
      <c r="JF404" s="6"/>
      <c r="JG404" s="6"/>
      <c r="JH404" s="6"/>
      <c r="JI404" s="6"/>
      <c r="JJ404" s="6"/>
      <c r="JK404" s="6"/>
      <c r="JL404" s="6"/>
      <c r="JM404" s="6"/>
      <c r="JN404" s="6"/>
      <c r="JO404" s="6"/>
      <c r="JP404" s="6"/>
      <c r="JQ404" s="6"/>
      <c r="JR404" s="6"/>
      <c r="JS404" s="6"/>
      <c r="JT404" s="6"/>
      <c r="JU404" s="6"/>
      <c r="JV404" s="6"/>
      <c r="JW404" s="6"/>
      <c r="JX404" s="6"/>
      <c r="JY404" s="6"/>
      <c r="JZ404" s="6"/>
      <c r="KA404" s="6"/>
      <c r="KB404" s="6"/>
      <c r="KC404" s="6"/>
      <c r="KD404" s="6"/>
      <c r="KE404" s="6"/>
      <c r="KF404" s="6"/>
      <c r="KG404" s="6"/>
      <c r="KH404" s="6"/>
      <c r="KI404" s="6"/>
      <c r="KJ404" s="6"/>
      <c r="KK404" s="6"/>
      <c r="KL404" s="6"/>
      <c r="KM404" s="6"/>
      <c r="KN404" s="6"/>
      <c r="KO404" s="6"/>
      <c r="KP404" s="6"/>
      <c r="KQ404" s="6"/>
      <c r="KR404" s="6"/>
      <c r="KS404" s="6"/>
      <c r="KT404" s="6"/>
      <c r="KU404" s="6"/>
      <c r="KV404" s="6"/>
      <c r="KW404" s="6"/>
      <c r="KX404" s="6"/>
      <c r="KY404" s="6"/>
      <c r="KZ404" s="6"/>
      <c r="LA404" s="6"/>
      <c r="LB404" s="6"/>
      <c r="LC404" s="6"/>
      <c r="LD404" s="6"/>
      <c r="LE404" s="6"/>
      <c r="LF404" s="6"/>
      <c r="LG404" s="6"/>
      <c r="LH404" s="6"/>
      <c r="LI404" s="6"/>
      <c r="LJ404" s="6"/>
      <c r="LK404" s="6"/>
      <c r="LL404" s="6"/>
      <c r="LM404" s="6"/>
      <c r="LN404" s="6"/>
      <c r="LO404" s="6"/>
      <c r="LP404" s="6"/>
      <c r="LQ404" s="6"/>
      <c r="LR404" s="6"/>
      <c r="LS404" s="6"/>
      <c r="LT404" s="6"/>
      <c r="LU404" s="6"/>
      <c r="LV404" s="6"/>
      <c r="LW404" s="6"/>
      <c r="LX404" s="6"/>
      <c r="LY404" s="6"/>
      <c r="LZ404" s="6"/>
      <c r="MA404" s="6"/>
      <c r="MB404" s="6"/>
      <c r="MC404" s="6"/>
      <c r="MD404" s="6"/>
      <c r="ME404" s="6"/>
      <c r="MF404" s="6"/>
      <c r="MG404" s="6"/>
      <c r="MH404" s="6"/>
      <c r="MI404" s="6"/>
      <c r="MJ404" s="6"/>
      <c r="MK404" s="6"/>
      <c r="ML404" s="6"/>
      <c r="MM404" s="6"/>
      <c r="MN404" s="6"/>
      <c r="MO404" s="6"/>
      <c r="MP404" s="6"/>
      <c r="MQ404" s="6"/>
      <c r="MR404" s="6"/>
      <c r="MS404" s="6"/>
      <c r="MT404" s="6"/>
      <c r="MU404" s="6"/>
      <c r="MV404" s="6"/>
      <c r="MW404" s="6"/>
      <c r="MX404" s="6"/>
      <c r="MY404" s="6"/>
      <c r="MZ404" s="6"/>
      <c r="NA404" s="6"/>
      <c r="NB404" s="6"/>
      <c r="NC404" s="6"/>
      <c r="ND404" s="6"/>
      <c r="NE404" s="6"/>
      <c r="NF404" s="6"/>
      <c r="NG404" s="6"/>
      <c r="NH404" s="6"/>
      <c r="NI404" s="6"/>
      <c r="NJ404" s="6"/>
      <c r="NK404" s="6"/>
      <c r="NL404" s="6"/>
      <c r="NM404" s="6"/>
      <c r="NN404" s="6"/>
      <c r="NO404" s="6"/>
      <c r="NP404" s="6"/>
      <c r="NQ404" s="6"/>
      <c r="NR404" s="6"/>
      <c r="NS404" s="6"/>
      <c r="NT404" s="6"/>
      <c r="NU404" s="6"/>
      <c r="NV404" s="6"/>
      <c r="NW404" s="6"/>
      <c r="NX404" s="6"/>
      <c r="NY404" s="6"/>
      <c r="NZ404" s="6"/>
      <c r="OA404" s="6"/>
      <c r="OB404" s="6"/>
      <c r="OC404" s="6"/>
      <c r="OD404" s="6"/>
      <c r="OE404" s="6"/>
      <c r="OF404" s="6"/>
      <c r="OG404" s="6"/>
      <c r="OH404" s="6"/>
      <c r="OI404" s="6"/>
      <c r="OJ404" s="6"/>
      <c r="OK404" s="6"/>
      <c r="OL404" s="6"/>
      <c r="OM404" s="6"/>
      <c r="ON404" s="6"/>
      <c r="OO404" s="6"/>
      <c r="OP404" s="6"/>
      <c r="OQ404" s="6"/>
      <c r="OR404" s="6"/>
      <c r="OS404" s="6"/>
      <c r="OT404" s="6"/>
      <c r="OU404" s="6"/>
      <c r="OV404" s="6"/>
      <c r="OW404" s="6"/>
      <c r="OX404" s="6"/>
      <c r="OY404" s="6"/>
      <c r="OZ404" s="6"/>
      <c r="PA404" s="6"/>
      <c r="PB404" s="6"/>
      <c r="PC404" s="6"/>
      <c r="PD404" s="6"/>
      <c r="PE404" s="6"/>
      <c r="PF404" s="6"/>
      <c r="PG404" s="6"/>
      <c r="PH404" s="6"/>
      <c r="PI404" s="6"/>
      <c r="PJ404" s="6"/>
      <c r="PK404" s="6"/>
      <c r="PL404" s="6"/>
      <c r="PM404" s="6"/>
      <c r="PN404" s="6"/>
      <c r="PO404" s="6"/>
      <c r="PP404" s="6"/>
      <c r="PQ404" s="6"/>
      <c r="PR404" s="6"/>
      <c r="PS404" s="6"/>
      <c r="PT404" s="6"/>
      <c r="PU404" s="6"/>
      <c r="PV404" s="6"/>
      <c r="PW404" s="6"/>
      <c r="PX404" s="6"/>
      <c r="PY404" s="6"/>
      <c r="PZ404" s="6"/>
      <c r="QA404" s="6"/>
      <c r="QB404" s="6"/>
      <c r="QC404" s="6"/>
      <c r="QD404" s="6"/>
      <c r="QE404" s="6"/>
      <c r="QF404" s="6"/>
      <c r="QG404" s="6"/>
      <c r="QH404" s="6"/>
      <c r="QI404" s="6"/>
      <c r="QJ404" s="6"/>
      <c r="QK404" s="6"/>
      <c r="QL404" s="6"/>
      <c r="QM404" s="6"/>
      <c r="QN404" s="6"/>
      <c r="QO404" s="6"/>
      <c r="QP404" s="6"/>
      <c r="QQ404" s="6"/>
      <c r="QR404" s="6"/>
      <c r="QS404" s="6"/>
      <c r="QT404" s="6"/>
      <c r="QU404" s="6"/>
      <c r="QV404" s="6"/>
      <c r="QW404" s="6"/>
      <c r="QX404" s="6"/>
      <c r="QY404" s="6"/>
      <c r="QZ404" s="6"/>
      <c r="RA404" s="6"/>
      <c r="RB404" s="6"/>
      <c r="RC404" s="6"/>
      <c r="RD404" s="6"/>
      <c r="RE404" s="6"/>
      <c r="RF404" s="6"/>
      <c r="RG404" s="6"/>
      <c r="RH404" s="6"/>
      <c r="RI404" s="6"/>
      <c r="RJ404" s="6"/>
      <c r="RK404" s="6"/>
      <c r="RL404" s="6"/>
      <c r="RM404" s="6"/>
      <c r="RN404" s="6"/>
      <c r="RO404" s="6"/>
      <c r="RP404" s="6"/>
      <c r="RQ404" s="6"/>
      <c r="RR404" s="6"/>
      <c r="RS404" s="6"/>
      <c r="RT404" s="6"/>
      <c r="RU404" s="6"/>
      <c r="RV404" s="6"/>
      <c r="RW404" s="6"/>
      <c r="RX404" s="6"/>
      <c r="RY404" s="6"/>
      <c r="RZ404" s="6"/>
      <c r="SA404" s="6"/>
      <c r="SB404" s="6"/>
      <c r="SC404" s="6"/>
      <c r="SD404" s="6"/>
      <c r="SE404" s="6"/>
      <c r="SF404" s="6"/>
      <c r="SG404" s="6"/>
      <c r="SH404" s="6"/>
      <c r="SI404" s="6"/>
      <c r="SJ404" s="6"/>
      <c r="SK404" s="6"/>
      <c r="SL404" s="6"/>
      <c r="SM404" s="6"/>
      <c r="SN404" s="6"/>
      <c r="SO404" s="6"/>
      <c r="SP404" s="6"/>
      <c r="SQ404" s="6"/>
      <c r="SR404" s="6"/>
      <c r="SS404" s="6"/>
      <c r="ST404" s="6"/>
      <c r="SU404" s="6"/>
      <c r="SV404" s="6"/>
      <c r="SW404" s="6"/>
      <c r="SX404" s="6"/>
      <c r="SY404" s="6"/>
      <c r="SZ404" s="6"/>
      <c r="TA404" s="6"/>
      <c r="TB404" s="6"/>
      <c r="TC404" s="6"/>
      <c r="TD404" s="6"/>
      <c r="TE404" s="6"/>
      <c r="TF404" s="6"/>
      <c r="TG404" s="6"/>
      <c r="TH404" s="6"/>
      <c r="TI404" s="6"/>
      <c r="TJ404" s="6"/>
      <c r="TK404" s="6"/>
      <c r="TL404" s="6"/>
      <c r="TM404" s="6"/>
      <c r="TN404" s="6"/>
      <c r="TO404" s="6"/>
      <c r="TP404" s="6"/>
      <c r="TQ404" s="6"/>
      <c r="TR404" s="6"/>
      <c r="TS404" s="6"/>
      <c r="TT404" s="6"/>
      <c r="TU404" s="6"/>
      <c r="TV404" s="6"/>
      <c r="TW404" s="6"/>
      <c r="TX404" s="6"/>
      <c r="TY404" s="6"/>
      <c r="TZ404" s="6"/>
      <c r="UA404" s="6"/>
      <c r="UB404" s="6"/>
      <c r="UC404" s="6"/>
      <c r="UD404" s="6"/>
      <c r="UE404" s="6"/>
      <c r="UF404" s="6"/>
      <c r="UG404" s="6"/>
      <c r="UH404" s="6"/>
      <c r="UI404" s="6"/>
      <c r="UJ404" s="6"/>
      <c r="UK404" s="6"/>
      <c r="UL404" s="6"/>
      <c r="UM404" s="6"/>
      <c r="UN404" s="6"/>
      <c r="UO404" s="6"/>
      <c r="UP404" s="6"/>
      <c r="UQ404" s="6"/>
      <c r="UR404" s="6"/>
      <c r="US404" s="6"/>
      <c r="UT404" s="6"/>
      <c r="UU404" s="6"/>
      <c r="UV404" s="6"/>
      <c r="UW404" s="6"/>
      <c r="UX404" s="6"/>
      <c r="UY404" s="6"/>
      <c r="UZ404" s="6"/>
      <c r="VA404" s="6"/>
      <c r="VB404" s="6"/>
      <c r="VC404" s="6"/>
      <c r="VD404" s="6"/>
      <c r="VE404" s="6"/>
      <c r="VF404" s="6"/>
      <c r="VG404" s="6"/>
      <c r="VH404" s="6"/>
      <c r="VI404" s="6"/>
      <c r="VJ404" s="6"/>
      <c r="VK404" s="6"/>
      <c r="VL404" s="6"/>
      <c r="VM404" s="6"/>
      <c r="VN404" s="6"/>
      <c r="VO404" s="6"/>
      <c r="VP404" s="6"/>
      <c r="VQ404" s="6"/>
      <c r="VR404" s="6"/>
      <c r="VS404" s="6"/>
      <c r="VT404" s="6"/>
      <c r="VU404" s="6"/>
      <c r="VV404" s="6"/>
      <c r="VW404" s="6"/>
      <c r="VX404" s="6"/>
      <c r="VY404" s="6"/>
      <c r="VZ404" s="6"/>
      <c r="WA404" s="6"/>
      <c r="WB404" s="6"/>
      <c r="WC404" s="6"/>
      <c r="WD404" s="6"/>
      <c r="WE404" s="6"/>
      <c r="WF404" s="6"/>
      <c r="WG404" s="6"/>
      <c r="WH404" s="6"/>
      <c r="WI404" s="6"/>
      <c r="WJ404" s="6"/>
      <c r="WK404" s="6"/>
      <c r="WL404" s="6"/>
      <c r="WM404" s="6"/>
      <c r="WN404" s="6"/>
      <c r="WO404" s="6"/>
      <c r="WP404" s="6"/>
      <c r="WQ404" s="6"/>
      <c r="WR404" s="6"/>
      <c r="WS404" s="6"/>
      <c r="WT404" s="6"/>
      <c r="WU404" s="6"/>
      <c r="WV404" s="6"/>
      <c r="WW404" s="6"/>
      <c r="WX404" s="6"/>
      <c r="WY404" s="6"/>
      <c r="WZ404" s="6"/>
      <c r="XA404" s="6"/>
      <c r="XB404" s="6"/>
      <c r="XC404" s="6"/>
      <c r="XD404" s="6"/>
      <c r="XE404" s="6"/>
      <c r="XF404" s="6"/>
      <c r="XG404" s="6"/>
      <c r="XH404" s="6"/>
      <c r="XI404" s="6"/>
      <c r="XJ404" s="6"/>
      <c r="XK404" s="6"/>
      <c r="XL404" s="6"/>
      <c r="XM404" s="6"/>
      <c r="XN404" s="6"/>
      <c r="XO404" s="6"/>
      <c r="XP404" s="6"/>
      <c r="XQ404" s="6"/>
      <c r="XR404" s="6"/>
      <c r="XS404" s="6"/>
      <c r="XT404" s="6"/>
      <c r="XU404" s="6"/>
      <c r="XV404" s="6"/>
      <c r="XW404" s="6"/>
      <c r="XX404" s="6"/>
      <c r="XY404" s="6"/>
      <c r="XZ404" s="6"/>
      <c r="YA404" s="6"/>
      <c r="YB404" s="6"/>
      <c r="YC404" s="6"/>
      <c r="YD404" s="6"/>
      <c r="YE404" s="6"/>
      <c r="YF404" s="6"/>
      <c r="YG404" s="6"/>
      <c r="YH404" s="6"/>
      <c r="YI404" s="6"/>
      <c r="YJ404" s="6"/>
      <c r="YK404" s="6"/>
      <c r="YL404" s="6"/>
      <c r="YM404" s="6"/>
      <c r="YN404" s="6"/>
      <c r="YO404" s="6"/>
      <c r="YP404" s="6"/>
      <c r="YQ404" s="6"/>
      <c r="YR404" s="6"/>
      <c r="YS404" s="6"/>
      <c r="YT404" s="6"/>
      <c r="YU404" s="6"/>
      <c r="YV404" s="6"/>
      <c r="YW404" s="6"/>
      <c r="YX404" s="6"/>
      <c r="YY404" s="6"/>
      <c r="YZ404" s="6"/>
      <c r="ZA404" s="6"/>
      <c r="ZB404" s="6"/>
      <c r="ZC404" s="6"/>
      <c r="ZD404" s="6"/>
      <c r="ZE404" s="6"/>
      <c r="ZF404" s="6"/>
      <c r="ZG404" s="6"/>
      <c r="ZH404" s="6"/>
      <c r="ZI404" s="6"/>
      <c r="ZJ404" s="6"/>
      <c r="ZK404" s="6"/>
      <c r="ZL404" s="6"/>
      <c r="ZM404" s="6"/>
      <c r="ZN404" s="6"/>
      <c r="ZO404" s="6"/>
      <c r="ZP404" s="6"/>
      <c r="ZQ404" s="6"/>
      <c r="ZR404" s="6"/>
      <c r="ZS404" s="6"/>
      <c r="ZT404" s="6"/>
      <c r="ZU404" s="6"/>
      <c r="ZV404" s="6"/>
      <c r="ZW404" s="6"/>
      <c r="ZX404" s="6"/>
      <c r="ZY404" s="6"/>
      <c r="ZZ404" s="6"/>
      <c r="AAA404" s="6"/>
      <c r="AAB404" s="6"/>
      <c r="AAC404" s="6"/>
      <c r="AAD404" s="6"/>
      <c r="AAE404" s="6"/>
      <c r="AAF404" s="6"/>
      <c r="AAG404" s="6"/>
      <c r="AAH404" s="6"/>
      <c r="AAI404" s="6"/>
      <c r="AAJ404" s="6"/>
      <c r="AAK404" s="6"/>
      <c r="AAL404" s="6"/>
      <c r="AAM404" s="6"/>
      <c r="AAN404" s="6"/>
      <c r="AAO404" s="6"/>
      <c r="AAP404" s="6"/>
      <c r="AAQ404" s="6"/>
      <c r="AAR404" s="6"/>
      <c r="AAS404" s="6"/>
      <c r="AAT404" s="6"/>
      <c r="AAU404" s="6"/>
      <c r="AAV404" s="6"/>
      <c r="AAW404" s="6"/>
      <c r="AAX404" s="6"/>
      <c r="AAY404" s="6"/>
      <c r="AAZ404" s="6"/>
      <c r="ABA404" s="6"/>
      <c r="ABB404" s="6"/>
      <c r="ABC404" s="6"/>
      <c r="ABD404" s="6"/>
      <c r="ABE404" s="6"/>
      <c r="ABF404" s="6"/>
      <c r="ABG404" s="6"/>
      <c r="ABH404" s="6"/>
      <c r="ABI404" s="6"/>
      <c r="ABJ404" s="6"/>
      <c r="ABK404" s="6"/>
      <c r="ABL404" s="6"/>
      <c r="ABM404" s="6"/>
      <c r="ABN404" s="6"/>
      <c r="ABO404" s="6"/>
      <c r="ABP404" s="6"/>
      <c r="ABQ404" s="6"/>
      <c r="ABR404" s="6"/>
      <c r="ABS404" s="6"/>
      <c r="ABT404" s="6"/>
      <c r="ABU404" s="6"/>
      <c r="ABV404" s="6"/>
      <c r="ABW404" s="6"/>
      <c r="ABX404" s="6"/>
      <c r="ABY404" s="6"/>
      <c r="ABZ404" s="6"/>
      <c r="ACA404" s="6"/>
      <c r="ACB404" s="6"/>
      <c r="ACC404" s="6"/>
      <c r="ACD404" s="6"/>
      <c r="ACE404" s="6"/>
      <c r="ACF404" s="6"/>
      <c r="ACG404" s="6"/>
      <c r="ACH404" s="6"/>
      <c r="ACI404" s="6"/>
      <c r="ACJ404" s="6"/>
      <c r="ACK404" s="6"/>
      <c r="ACL404" s="6"/>
      <c r="ACM404" s="6"/>
      <c r="ACN404" s="6"/>
      <c r="ACO404" s="6"/>
      <c r="ACP404" s="6"/>
      <c r="ACQ404" s="6"/>
      <c r="ACR404" s="6"/>
      <c r="ACS404" s="6"/>
      <c r="ACT404" s="6"/>
      <c r="ACU404" s="6"/>
      <c r="ACV404" s="6"/>
      <c r="ACW404" s="6"/>
      <c r="ACX404" s="6"/>
      <c r="ACY404" s="6"/>
      <c r="ACZ404" s="6"/>
      <c r="ADA404" s="6"/>
      <c r="ADB404" s="6"/>
      <c r="ADC404" s="6"/>
      <c r="ADD404" s="6"/>
      <c r="ADE404" s="6"/>
      <c r="ADF404" s="6"/>
      <c r="ADG404" s="6"/>
      <c r="ADH404" s="6"/>
      <c r="ADI404" s="6"/>
      <c r="ADJ404" s="6"/>
      <c r="ADK404" s="6"/>
      <c r="ADL404" s="6"/>
      <c r="ADM404" s="6"/>
      <c r="ADN404" s="6"/>
      <c r="ADO404" s="6"/>
      <c r="ADP404" s="6"/>
      <c r="ADQ404" s="6"/>
      <c r="ADR404" s="6"/>
      <c r="ADS404" s="6"/>
      <c r="ADT404" s="6"/>
      <c r="ADU404" s="6"/>
      <c r="ADV404" s="6"/>
      <c r="ADW404" s="6"/>
      <c r="ADX404" s="6"/>
      <c r="ADY404" s="6"/>
      <c r="ADZ404" s="6"/>
      <c r="AEA404" s="6"/>
      <c r="AEB404" s="6"/>
      <c r="AEC404" s="6"/>
      <c r="AED404" s="6"/>
      <c r="AEE404" s="6"/>
      <c r="AEF404" s="6"/>
      <c r="AEG404" s="6"/>
      <c r="AEH404" s="6"/>
      <c r="AEI404" s="6"/>
      <c r="AEJ404" s="6"/>
      <c r="AEK404" s="6"/>
      <c r="AEL404" s="6"/>
      <c r="AEM404" s="6"/>
      <c r="AEN404" s="6"/>
      <c r="AEO404" s="6"/>
      <c r="AEP404" s="6"/>
      <c r="AEQ404" s="6"/>
      <c r="AER404" s="6"/>
      <c r="AES404" s="6"/>
      <c r="AET404" s="6"/>
      <c r="AEU404" s="6"/>
      <c r="AEV404" s="6"/>
      <c r="AEW404" s="6"/>
      <c r="AEX404" s="6"/>
      <c r="AEY404" s="6"/>
      <c r="AEZ404" s="6"/>
      <c r="AFA404" s="6"/>
      <c r="AFB404" s="6"/>
      <c r="AFC404" s="6"/>
      <c r="AFD404" s="6"/>
      <c r="AFE404" s="6"/>
      <c r="AFF404" s="6"/>
      <c r="AFG404" s="6"/>
      <c r="AFH404" s="6"/>
      <c r="AFI404" s="6"/>
      <c r="AFJ404" s="6"/>
      <c r="AFK404" s="6"/>
      <c r="AFL404" s="6"/>
      <c r="AFM404" s="6"/>
      <c r="AFN404" s="6"/>
      <c r="AFO404" s="6"/>
      <c r="AFP404" s="6"/>
      <c r="AFQ404" s="6"/>
      <c r="AFR404" s="6"/>
      <c r="AFS404" s="6"/>
      <c r="AFT404" s="6"/>
      <c r="AFU404" s="6"/>
      <c r="AFV404" s="6"/>
      <c r="AFW404" s="6"/>
      <c r="AFX404" s="6"/>
      <c r="AFY404" s="6"/>
      <c r="AFZ404" s="6"/>
      <c r="AGA404" s="6"/>
      <c r="AGB404" s="6"/>
      <c r="AGC404" s="6"/>
      <c r="AGD404" s="6"/>
      <c r="AGE404" s="6"/>
      <c r="AGF404" s="6"/>
      <c r="AGG404" s="6"/>
      <c r="AGH404" s="6"/>
      <c r="AGI404" s="6"/>
      <c r="AGJ404" s="6"/>
      <c r="AGK404" s="6"/>
      <c r="AGL404" s="6"/>
      <c r="AGM404" s="6"/>
      <c r="AGN404" s="6"/>
      <c r="AGO404" s="6"/>
      <c r="AGP404" s="6"/>
      <c r="AGQ404" s="6"/>
      <c r="AGR404" s="6"/>
      <c r="AGS404" s="6"/>
      <c r="AGT404" s="6"/>
      <c r="AGU404" s="6"/>
      <c r="AGV404" s="6"/>
      <c r="AGW404" s="6"/>
      <c r="AGX404" s="6"/>
      <c r="AGY404" s="6"/>
      <c r="AGZ404" s="6"/>
      <c r="AHA404" s="6"/>
      <c r="AHB404" s="6"/>
      <c r="AHC404" s="6"/>
      <c r="AHD404" s="6"/>
      <c r="AHE404" s="6"/>
      <c r="AHF404" s="6"/>
      <c r="AHG404" s="6"/>
      <c r="AHH404" s="6"/>
      <c r="AHI404" s="6"/>
      <c r="AHJ404" s="6"/>
      <c r="AHK404" s="6"/>
      <c r="AHL404" s="6"/>
      <c r="AHM404" s="6"/>
      <c r="AHN404" s="6"/>
      <c r="AHO404" s="6"/>
      <c r="AHP404" s="6"/>
      <c r="AHQ404" s="6"/>
      <c r="AHR404" s="6"/>
      <c r="AHS404" s="6"/>
      <c r="AHT404" s="6"/>
      <c r="AHU404" s="6"/>
      <c r="AHV404" s="6"/>
      <c r="AHW404" s="6"/>
      <c r="AHX404" s="6"/>
      <c r="AHY404" s="6"/>
      <c r="AHZ404" s="6"/>
      <c r="AIA404" s="6"/>
      <c r="AIB404" s="6"/>
      <c r="AIC404" s="6"/>
      <c r="AID404" s="6"/>
      <c r="AIE404" s="6"/>
      <c r="AIF404" s="6"/>
      <c r="AIG404" s="6"/>
      <c r="AIH404" s="6"/>
      <c r="AII404" s="6"/>
      <c r="AIJ404" s="6"/>
      <c r="AIK404" s="6"/>
      <c r="AIL404" s="6"/>
      <c r="AIM404" s="6"/>
      <c r="AIN404" s="6"/>
      <c r="AIO404" s="6"/>
      <c r="AIP404" s="6"/>
      <c r="AIQ404" s="6"/>
      <c r="AIR404" s="6"/>
      <c r="AIS404" s="6"/>
      <c r="AIT404" s="6"/>
      <c r="AIU404" s="6"/>
      <c r="AIV404" s="6"/>
      <c r="AIW404" s="6"/>
      <c r="AIX404" s="6"/>
      <c r="AIY404" s="6"/>
      <c r="AIZ404" s="6"/>
      <c r="AJA404" s="6"/>
      <c r="AJB404" s="6"/>
      <c r="AJC404" s="6"/>
      <c r="AJD404" s="6"/>
      <c r="AJE404" s="6"/>
      <c r="AJF404" s="6"/>
      <c r="AJG404" s="6"/>
      <c r="AJH404" s="6"/>
      <c r="AJI404" s="6"/>
      <c r="AJJ404" s="6"/>
      <c r="AJK404" s="6"/>
      <c r="AJL404" s="6"/>
      <c r="AJM404" s="6"/>
      <c r="AJN404" s="6"/>
      <c r="AJO404" s="6"/>
      <c r="AJP404" s="6"/>
      <c r="AJQ404" s="6"/>
      <c r="AJR404" s="6"/>
      <c r="AJS404" s="6"/>
      <c r="AJT404" s="6"/>
      <c r="AJU404" s="6"/>
      <c r="AJV404" s="6"/>
      <c r="AJW404" s="6"/>
      <c r="AJX404" s="6"/>
      <c r="AJY404" s="6"/>
      <c r="AJZ404" s="6"/>
      <c r="AKA404" s="6"/>
      <c r="AKB404" s="6"/>
      <c r="AKC404" s="6"/>
      <c r="AKD404" s="6"/>
      <c r="AKE404" s="6"/>
      <c r="AKF404" s="6"/>
      <c r="AKG404" s="6"/>
      <c r="AKH404" s="6"/>
      <c r="AKI404" s="6"/>
      <c r="AKJ404" s="6"/>
      <c r="AKK404" s="6"/>
      <c r="AKL404" s="6"/>
      <c r="AKM404" s="6"/>
      <c r="AKN404" s="6"/>
      <c r="AKO404" s="6"/>
      <c r="AKP404" s="6"/>
      <c r="AKQ404" s="6"/>
      <c r="AKR404" s="6"/>
      <c r="AKS404" s="6"/>
      <c r="AKT404" s="6"/>
      <c r="AKU404" s="6"/>
      <c r="AKV404" s="6"/>
      <c r="AKW404" s="6"/>
      <c r="AKX404" s="6"/>
      <c r="AKY404" s="6"/>
      <c r="AKZ404" s="6"/>
      <c r="ALA404" s="6"/>
      <c r="ALB404" s="6"/>
      <c r="ALC404" s="6"/>
      <c r="ALD404" s="6"/>
      <c r="ALE404" s="6"/>
      <c r="ALF404" s="6"/>
      <c r="ALG404" s="6"/>
      <c r="ALH404" s="6"/>
      <c r="ALI404" s="6"/>
      <c r="ALJ404" s="6"/>
      <c r="ALK404" s="6"/>
      <c r="ALL404" s="6"/>
      <c r="ALM404" s="6"/>
      <c r="ALN404" s="6"/>
      <c r="ALO404" s="6"/>
      <c r="ALP404" s="6"/>
      <c r="ALQ404" s="6"/>
      <c r="ALR404" s="6"/>
      <c r="ALS404" s="6"/>
      <c r="ALT404" s="6"/>
      <c r="ALU404" s="6"/>
      <c r="ALV404" s="6"/>
      <c r="ALW404" s="6"/>
      <c r="ALX404" s="6"/>
      <c r="ALY404" s="6"/>
      <c r="ALZ404" s="6"/>
      <c r="AMA404" s="6"/>
      <c r="AMB404" s="6"/>
      <c r="AMC404" s="6"/>
      <c r="AMD404" s="6"/>
      <c r="AME404" s="6"/>
      <c r="AMF404" s="6"/>
      <c r="AMG404" s="6"/>
      <c r="AMH404" s="6"/>
      <c r="AMI404" s="6"/>
      <c r="AMJ404" s="6"/>
      <c r="AMK404" s="6"/>
      <c r="AML404" s="6"/>
      <c r="AMM404" s="6"/>
      <c r="AMN404" s="6"/>
      <c r="AMO404" s="6"/>
      <c r="AMP404" s="6"/>
      <c r="AMQ404" s="6"/>
      <c r="AMR404" s="6"/>
      <c r="AMS404" s="6"/>
      <c r="AMT404" s="6"/>
      <c r="AMU404" s="6"/>
      <c r="AMV404" s="6"/>
      <c r="AMW404" s="6"/>
      <c r="AMX404" s="6"/>
      <c r="AMY404" s="6"/>
      <c r="AMZ404" s="6"/>
      <c r="ANA404" s="6"/>
      <c r="ANB404" s="6"/>
      <c r="ANC404" s="6"/>
      <c r="AND404" s="6"/>
      <c r="ANE404" s="6"/>
      <c r="ANF404" s="6"/>
      <c r="ANG404" s="6"/>
      <c r="ANH404" s="6"/>
    </row>
    <row r="405" spans="1:1048" s="18" customFormat="1" x14ac:dyDescent="0.25">
      <c r="C405" s="6" t="str">
        <f t="shared" si="298"/>
        <v>Whirlpool</v>
      </c>
      <c r="D405" s="6" t="str">
        <f t="shared" si="299"/>
        <v>HPSE2K80HD045V  (80 gal)</v>
      </c>
      <c r="E405" s="6">
        <f t="shared" si="335"/>
        <v>261212</v>
      </c>
      <c r="F405" s="60">
        <f t="shared" si="202"/>
        <v>80</v>
      </c>
      <c r="G405" s="6" t="str">
        <f t="shared" si="300"/>
        <v>AOSmithPHPT80</v>
      </c>
      <c r="H405" s="60">
        <v>1</v>
      </c>
      <c r="I405" s="62">
        <v>0</v>
      </c>
      <c r="J405" s="61">
        <f t="shared" si="331"/>
        <v>2</v>
      </c>
      <c r="K405" s="61">
        <f t="shared" si="332"/>
        <v>0</v>
      </c>
      <c r="L405" s="127">
        <f t="shared" si="327"/>
        <v>0</v>
      </c>
      <c r="M405" s="169" t="str">
        <f t="shared" si="336"/>
        <v>WhirlpoolHPSE2K80</v>
      </c>
      <c r="N405" s="97" t="s">
        <v>196</v>
      </c>
      <c r="O405" s="32">
        <v>1</v>
      </c>
      <c r="P405" s="81">
        <f t="shared" si="328"/>
        <v>26</v>
      </c>
      <c r="Q405" s="12" t="s">
        <v>53</v>
      </c>
      <c r="R405" s="68">
        <f t="shared" si="334"/>
        <v>12</v>
      </c>
      <c r="S405" s="68">
        <f t="shared" si="325"/>
        <v>261212</v>
      </c>
      <c r="T405" s="65" t="str">
        <f t="shared" si="317"/>
        <v>HPSE2K80HD045V  (80 gal)</v>
      </c>
      <c r="U405" s="168">
        <f t="shared" si="314"/>
        <v>1</v>
      </c>
      <c r="V405" s="13" t="s">
        <v>159</v>
      </c>
      <c r="W405" s="14">
        <v>80</v>
      </c>
      <c r="X405" s="30" t="s">
        <v>165</v>
      </c>
      <c r="Y405" s="86" t="s">
        <v>108</v>
      </c>
      <c r="Z405" s="91" t="str">
        <f t="shared" si="326"/>
        <v>AOSmithPHPT80</v>
      </c>
      <c r="AA405" s="126">
        <v>0</v>
      </c>
      <c r="AB405" s="42">
        <f>[1]ESTAR_to_AWHS!K184</f>
        <v>2</v>
      </c>
      <c r="AC405" s="51" t="str">
        <f>[1]ESTAR_to_AWHS!I184</f>
        <v>2-3</v>
      </c>
      <c r="AD405" s="171" t="str">
        <f>[1]ESTAR_to_AWHS!L184</f>
        <v>--</v>
      </c>
      <c r="AE405" s="52">
        <f>[1]ESTAR_to_AWHS!J184</f>
        <v>41666</v>
      </c>
      <c r="AF405" s="49" t="s">
        <v>83</v>
      </c>
      <c r="AG405" s="138" t="str">
        <f t="shared" si="330"/>
        <v>2,     261212,   "HPSE2K80HD045V  (80 gal)"</v>
      </c>
      <c r="AH405" s="140" t="str">
        <f t="shared" si="273"/>
        <v>Whirlpool</v>
      </c>
      <c r="AI405" s="142" t="s">
        <v>724</v>
      </c>
      <c r="AJ405" s="166">
        <f t="shared" si="316"/>
        <v>1</v>
      </c>
      <c r="AK405" s="138" t="str">
        <f t="shared" si="333"/>
        <v xml:space="preserve">          case  HPSE2K80HD045V  (80 gal)   :   "WhirlpoolHPSE2K80"</v>
      </c>
      <c r="AL405"/>
      <c r="AM405"/>
      <c r="AN405"/>
      <c r="AO405"/>
      <c r="AP405"/>
      <c r="AQ405"/>
      <c r="AR405"/>
      <c r="AS405"/>
      <c r="AT405"/>
      <c r="AU405"/>
      <c r="AV405"/>
      <c r="AW405"/>
      <c r="AX405"/>
      <c r="AY405"/>
      <c r="AZ405"/>
      <c r="BA405"/>
      <c r="BB405"/>
      <c r="BC405" s="6"/>
      <c r="BD405" s="6"/>
      <c r="BE405" s="6"/>
      <c r="BF405" s="6"/>
      <c r="BG405" s="6"/>
      <c r="BH405" s="6"/>
      <c r="BI405" s="6"/>
      <c r="BJ405" s="6"/>
      <c r="BK405" s="6"/>
      <c r="BL405" s="6"/>
      <c r="BM405" s="6"/>
      <c r="BN405" s="6"/>
      <c r="BO405" s="6"/>
      <c r="BP405" s="6"/>
      <c r="BQ405" s="6"/>
      <c r="BR405" s="6"/>
      <c r="BS405" s="6"/>
      <c r="BT405" s="6"/>
      <c r="BU405" s="6"/>
      <c r="BV405" s="6"/>
      <c r="BW405" s="6"/>
      <c r="BX405" s="6"/>
      <c r="BY405" s="6"/>
      <c r="BZ405" s="6"/>
      <c r="CA405" s="6"/>
      <c r="CB405" s="6"/>
      <c r="CC405" s="6"/>
      <c r="CD405" s="6"/>
      <c r="CE405" s="6"/>
      <c r="CF405" s="6"/>
      <c r="CG405" s="6"/>
      <c r="CH405" s="6"/>
      <c r="CI405" s="6"/>
      <c r="CJ405" s="6"/>
      <c r="CK405" s="6"/>
      <c r="CL405" s="6"/>
      <c r="CM405" s="6"/>
      <c r="CN405" s="6"/>
      <c r="CO405" s="6"/>
      <c r="CP405" s="6"/>
      <c r="CQ405" s="6"/>
      <c r="CR405" s="6"/>
      <c r="CS405" s="6"/>
      <c r="CT405" s="6"/>
      <c r="CU405" s="6"/>
      <c r="CV405" s="6"/>
      <c r="CW405" s="6"/>
      <c r="CX405" s="6"/>
      <c r="CY405" s="6"/>
      <c r="CZ405" s="6"/>
      <c r="DA405" s="6"/>
      <c r="DB405" s="6"/>
      <c r="DC405" s="6"/>
      <c r="DD405" s="6"/>
      <c r="DE405" s="6"/>
      <c r="DF405" s="6"/>
      <c r="DG405" s="6"/>
      <c r="DH405" s="6"/>
      <c r="DI405" s="6"/>
      <c r="DJ405" s="6"/>
      <c r="DK405" s="6"/>
      <c r="DL405" s="6"/>
      <c r="DM405" s="6"/>
      <c r="DN405" s="6"/>
      <c r="DO405" s="6"/>
      <c r="DP405" s="6"/>
      <c r="DQ405" s="6"/>
      <c r="DR405" s="6"/>
      <c r="DS405" s="6"/>
      <c r="DT405" s="6"/>
      <c r="DU405" s="6"/>
      <c r="DV405" s="6"/>
      <c r="DW405" s="6"/>
      <c r="DX405" s="6"/>
      <c r="DY405" s="6"/>
      <c r="DZ405" s="6"/>
      <c r="EA405" s="6"/>
      <c r="EB405" s="6"/>
      <c r="EC405" s="6"/>
      <c r="ED405" s="6"/>
      <c r="EE405" s="6"/>
      <c r="EF405" s="6"/>
      <c r="EG405" s="6"/>
      <c r="EH405" s="6"/>
      <c r="EI405" s="6"/>
      <c r="EJ405" s="6"/>
      <c r="EK405" s="6"/>
      <c r="EL405" s="6"/>
      <c r="EM405" s="6"/>
      <c r="EN405" s="6"/>
      <c r="EO405" s="6"/>
      <c r="EP405" s="6"/>
      <c r="EQ405" s="6"/>
      <c r="ER405" s="6"/>
      <c r="ES405" s="6"/>
      <c r="ET405" s="6"/>
      <c r="EU405" s="6"/>
      <c r="EV405" s="6"/>
      <c r="EW405" s="6"/>
      <c r="EX405" s="6"/>
      <c r="EY405" s="6"/>
      <c r="EZ405" s="6"/>
      <c r="FA405" s="6"/>
      <c r="FB405" s="6"/>
      <c r="FC405" s="6"/>
      <c r="FD405" s="6"/>
      <c r="FE405" s="6"/>
      <c r="FF405" s="6"/>
      <c r="FG405" s="6"/>
      <c r="FH405" s="6"/>
      <c r="FI405" s="6"/>
      <c r="FJ405" s="6"/>
      <c r="FK405" s="6"/>
      <c r="FL405" s="6"/>
      <c r="FM405" s="6"/>
      <c r="FN405" s="6"/>
      <c r="FO405" s="6"/>
      <c r="FP405" s="6"/>
      <c r="FQ405" s="6"/>
      <c r="FR405" s="6"/>
      <c r="FS405" s="6"/>
      <c r="FT405" s="6"/>
      <c r="FU405" s="6"/>
      <c r="FV405" s="6"/>
      <c r="FW405" s="6"/>
      <c r="FX405" s="6"/>
      <c r="FY405" s="6"/>
      <c r="FZ405" s="6"/>
      <c r="GA405" s="6"/>
      <c r="GB405" s="6"/>
      <c r="GC405" s="6"/>
      <c r="GD405" s="6"/>
      <c r="GE405" s="6"/>
      <c r="GF405" s="6"/>
      <c r="GG405" s="6"/>
      <c r="GH405" s="6"/>
      <c r="GI405" s="6"/>
      <c r="GJ405" s="6"/>
      <c r="GK405" s="6"/>
      <c r="GL405" s="6"/>
      <c r="GM405" s="6"/>
      <c r="GN405" s="6"/>
      <c r="GO405" s="6"/>
      <c r="GP405" s="6"/>
      <c r="GQ405" s="6"/>
      <c r="GR405" s="6"/>
      <c r="GS405" s="6"/>
      <c r="GT405" s="6"/>
      <c r="GU405" s="6"/>
      <c r="GV405" s="6"/>
      <c r="GW405" s="6"/>
      <c r="GX405" s="6"/>
      <c r="GY405" s="6"/>
      <c r="GZ405" s="6"/>
      <c r="HA405" s="6"/>
      <c r="HB405" s="6"/>
      <c r="HC405" s="6"/>
      <c r="HD405" s="6"/>
      <c r="HE405" s="6"/>
      <c r="HF405" s="6"/>
      <c r="HG405" s="6"/>
      <c r="HH405" s="6"/>
      <c r="HI405" s="6"/>
      <c r="HJ405" s="6"/>
      <c r="HK405" s="6"/>
      <c r="HL405" s="6"/>
      <c r="HM405" s="6"/>
      <c r="HN405" s="6"/>
      <c r="HO405" s="6"/>
      <c r="HP405" s="6"/>
      <c r="HQ405" s="6"/>
      <c r="HR405" s="6"/>
      <c r="HS405" s="6"/>
      <c r="HT405" s="6"/>
      <c r="HU405" s="6"/>
      <c r="HV405" s="6"/>
      <c r="HW405" s="6"/>
      <c r="HX405" s="6"/>
      <c r="HY405" s="6"/>
      <c r="HZ405" s="6"/>
      <c r="IA405" s="6"/>
      <c r="IB405" s="6"/>
      <c r="IC405" s="6"/>
      <c r="ID405" s="6"/>
      <c r="IE405" s="6"/>
      <c r="IF405" s="6"/>
      <c r="IG405" s="6"/>
      <c r="IH405" s="6"/>
      <c r="II405" s="6"/>
      <c r="IJ405" s="6"/>
      <c r="IK405" s="6"/>
      <c r="IL405" s="6"/>
      <c r="IM405" s="6"/>
      <c r="IN405" s="6"/>
      <c r="IO405" s="6"/>
      <c r="IP405" s="6"/>
      <c r="IQ405" s="6"/>
      <c r="IR405" s="6"/>
      <c r="IS405" s="6"/>
      <c r="IT405" s="6"/>
      <c r="IU405" s="6"/>
      <c r="IV405" s="6"/>
      <c r="IW405" s="6"/>
      <c r="IX405" s="6"/>
      <c r="IY405" s="6"/>
      <c r="IZ405" s="6"/>
      <c r="JA405" s="6"/>
      <c r="JB405" s="6"/>
      <c r="JC405" s="6"/>
      <c r="JD405" s="6"/>
      <c r="JE405" s="6"/>
      <c r="JF405" s="6"/>
      <c r="JG405" s="6"/>
      <c r="JH405" s="6"/>
      <c r="JI405" s="6"/>
      <c r="JJ405" s="6"/>
      <c r="JK405" s="6"/>
      <c r="JL405" s="6"/>
      <c r="JM405" s="6"/>
      <c r="JN405" s="6"/>
      <c r="JO405" s="6"/>
      <c r="JP405" s="6"/>
      <c r="JQ405" s="6"/>
      <c r="JR405" s="6"/>
      <c r="JS405" s="6"/>
      <c r="JT405" s="6"/>
      <c r="JU405" s="6"/>
      <c r="JV405" s="6"/>
      <c r="JW405" s="6"/>
      <c r="JX405" s="6"/>
      <c r="JY405" s="6"/>
      <c r="JZ405" s="6"/>
      <c r="KA405" s="6"/>
      <c r="KB405" s="6"/>
      <c r="KC405" s="6"/>
      <c r="KD405" s="6"/>
      <c r="KE405" s="6"/>
      <c r="KF405" s="6"/>
      <c r="KG405" s="6"/>
      <c r="KH405" s="6"/>
      <c r="KI405" s="6"/>
      <c r="KJ405" s="6"/>
      <c r="KK405" s="6"/>
      <c r="KL405" s="6"/>
      <c r="KM405" s="6"/>
      <c r="KN405" s="6"/>
      <c r="KO405" s="6"/>
      <c r="KP405" s="6"/>
      <c r="KQ405" s="6"/>
      <c r="KR405" s="6"/>
      <c r="KS405" s="6"/>
      <c r="KT405" s="6"/>
      <c r="KU405" s="6"/>
      <c r="KV405" s="6"/>
      <c r="KW405" s="6"/>
      <c r="KX405" s="6"/>
      <c r="KY405" s="6"/>
      <c r="KZ405" s="6"/>
      <c r="LA405" s="6"/>
      <c r="LB405" s="6"/>
      <c r="LC405" s="6"/>
      <c r="LD405" s="6"/>
      <c r="LE405" s="6"/>
      <c r="LF405" s="6"/>
      <c r="LG405" s="6"/>
      <c r="LH405" s="6"/>
      <c r="LI405" s="6"/>
      <c r="LJ405" s="6"/>
      <c r="LK405" s="6"/>
      <c r="LL405" s="6"/>
      <c r="LM405" s="6"/>
      <c r="LN405" s="6"/>
      <c r="LO405" s="6"/>
      <c r="LP405" s="6"/>
      <c r="LQ405" s="6"/>
      <c r="LR405" s="6"/>
      <c r="LS405" s="6"/>
      <c r="LT405" s="6"/>
      <c r="LU405" s="6"/>
      <c r="LV405" s="6"/>
      <c r="LW405" s="6"/>
      <c r="LX405" s="6"/>
      <c r="LY405" s="6"/>
      <c r="LZ405" s="6"/>
      <c r="MA405" s="6"/>
      <c r="MB405" s="6"/>
      <c r="MC405" s="6"/>
      <c r="MD405" s="6"/>
      <c r="ME405" s="6"/>
      <c r="MF405" s="6"/>
      <c r="MG405" s="6"/>
      <c r="MH405" s="6"/>
      <c r="MI405" s="6"/>
      <c r="MJ405" s="6"/>
      <c r="MK405" s="6"/>
      <c r="ML405" s="6"/>
      <c r="MM405" s="6"/>
      <c r="MN405" s="6"/>
      <c r="MO405" s="6"/>
      <c r="MP405" s="6"/>
      <c r="MQ405" s="6"/>
      <c r="MR405" s="6"/>
      <c r="MS405" s="6"/>
      <c r="MT405" s="6"/>
      <c r="MU405" s="6"/>
      <c r="MV405" s="6"/>
      <c r="MW405" s="6"/>
      <c r="MX405" s="6"/>
      <c r="MY405" s="6"/>
      <c r="MZ405" s="6"/>
      <c r="NA405" s="6"/>
      <c r="NB405" s="6"/>
      <c r="NC405" s="6"/>
      <c r="ND405" s="6"/>
      <c r="NE405" s="6"/>
      <c r="NF405" s="6"/>
      <c r="NG405" s="6"/>
      <c r="NH405" s="6"/>
      <c r="NI405" s="6"/>
      <c r="NJ405" s="6"/>
      <c r="NK405" s="6"/>
      <c r="NL405" s="6"/>
      <c r="NM405" s="6"/>
      <c r="NN405" s="6"/>
      <c r="NO405" s="6"/>
      <c r="NP405" s="6"/>
      <c r="NQ405" s="6"/>
      <c r="NR405" s="6"/>
      <c r="NS405" s="6"/>
      <c r="NT405" s="6"/>
      <c r="NU405" s="6"/>
      <c r="NV405" s="6"/>
      <c r="NW405" s="6"/>
      <c r="NX405" s="6"/>
      <c r="NY405" s="6"/>
      <c r="NZ405" s="6"/>
      <c r="OA405" s="6"/>
      <c r="OB405" s="6"/>
      <c r="OC405" s="6"/>
      <c r="OD405" s="6"/>
      <c r="OE405" s="6"/>
      <c r="OF405" s="6"/>
      <c r="OG405" s="6"/>
      <c r="OH405" s="6"/>
      <c r="OI405" s="6"/>
      <c r="OJ405" s="6"/>
      <c r="OK405" s="6"/>
      <c r="OL405" s="6"/>
      <c r="OM405" s="6"/>
      <c r="ON405" s="6"/>
      <c r="OO405" s="6"/>
      <c r="OP405" s="6"/>
      <c r="OQ405" s="6"/>
      <c r="OR405" s="6"/>
      <c r="OS405" s="6"/>
      <c r="OT405" s="6"/>
      <c r="OU405" s="6"/>
      <c r="OV405" s="6"/>
      <c r="OW405" s="6"/>
      <c r="OX405" s="6"/>
      <c r="OY405" s="6"/>
      <c r="OZ405" s="6"/>
      <c r="PA405" s="6"/>
      <c r="PB405" s="6"/>
      <c r="PC405" s="6"/>
      <c r="PD405" s="6"/>
      <c r="PE405" s="6"/>
      <c r="PF405" s="6"/>
      <c r="PG405" s="6"/>
      <c r="PH405" s="6"/>
      <c r="PI405" s="6"/>
      <c r="PJ405" s="6"/>
      <c r="PK405" s="6"/>
      <c r="PL405" s="6"/>
      <c r="PM405" s="6"/>
      <c r="PN405" s="6"/>
      <c r="PO405" s="6"/>
      <c r="PP405" s="6"/>
      <c r="PQ405" s="6"/>
      <c r="PR405" s="6"/>
      <c r="PS405" s="6"/>
      <c r="PT405" s="6"/>
      <c r="PU405" s="6"/>
      <c r="PV405" s="6"/>
      <c r="PW405" s="6"/>
      <c r="PX405" s="6"/>
      <c r="PY405" s="6"/>
      <c r="PZ405" s="6"/>
      <c r="QA405" s="6"/>
      <c r="QB405" s="6"/>
      <c r="QC405" s="6"/>
      <c r="QD405" s="6"/>
      <c r="QE405" s="6"/>
      <c r="QF405" s="6"/>
      <c r="QG405" s="6"/>
      <c r="QH405" s="6"/>
      <c r="QI405" s="6"/>
      <c r="QJ405" s="6"/>
      <c r="QK405" s="6"/>
      <c r="QL405" s="6"/>
      <c r="QM405" s="6"/>
      <c r="QN405" s="6"/>
      <c r="QO405" s="6"/>
      <c r="QP405" s="6"/>
      <c r="QQ405" s="6"/>
      <c r="QR405" s="6"/>
      <c r="QS405" s="6"/>
      <c r="QT405" s="6"/>
      <c r="QU405" s="6"/>
      <c r="QV405" s="6"/>
      <c r="QW405" s="6"/>
      <c r="QX405" s="6"/>
      <c r="QY405" s="6"/>
      <c r="QZ405" s="6"/>
      <c r="RA405" s="6"/>
      <c r="RB405" s="6"/>
      <c r="RC405" s="6"/>
      <c r="RD405" s="6"/>
      <c r="RE405" s="6"/>
      <c r="RF405" s="6"/>
      <c r="RG405" s="6"/>
      <c r="RH405" s="6"/>
      <c r="RI405" s="6"/>
      <c r="RJ405" s="6"/>
      <c r="RK405" s="6"/>
      <c r="RL405" s="6"/>
      <c r="RM405" s="6"/>
      <c r="RN405" s="6"/>
      <c r="RO405" s="6"/>
      <c r="RP405" s="6"/>
      <c r="RQ405" s="6"/>
      <c r="RR405" s="6"/>
      <c r="RS405" s="6"/>
      <c r="RT405" s="6"/>
      <c r="RU405" s="6"/>
      <c r="RV405" s="6"/>
      <c r="RW405" s="6"/>
      <c r="RX405" s="6"/>
      <c r="RY405" s="6"/>
      <c r="RZ405" s="6"/>
      <c r="SA405" s="6"/>
      <c r="SB405" s="6"/>
      <c r="SC405" s="6"/>
      <c r="SD405" s="6"/>
      <c r="SE405" s="6"/>
      <c r="SF405" s="6"/>
      <c r="SG405" s="6"/>
      <c r="SH405" s="6"/>
      <c r="SI405" s="6"/>
      <c r="SJ405" s="6"/>
      <c r="SK405" s="6"/>
      <c r="SL405" s="6"/>
      <c r="SM405" s="6"/>
      <c r="SN405" s="6"/>
      <c r="SO405" s="6"/>
      <c r="SP405" s="6"/>
      <c r="SQ405" s="6"/>
      <c r="SR405" s="6"/>
      <c r="SS405" s="6"/>
      <c r="ST405" s="6"/>
      <c r="SU405" s="6"/>
      <c r="SV405" s="6"/>
      <c r="SW405" s="6"/>
      <c r="SX405" s="6"/>
      <c r="SY405" s="6"/>
      <c r="SZ405" s="6"/>
      <c r="TA405" s="6"/>
      <c r="TB405" s="6"/>
      <c r="TC405" s="6"/>
      <c r="TD405" s="6"/>
      <c r="TE405" s="6"/>
      <c r="TF405" s="6"/>
      <c r="TG405" s="6"/>
      <c r="TH405" s="6"/>
      <c r="TI405" s="6"/>
      <c r="TJ405" s="6"/>
      <c r="TK405" s="6"/>
      <c r="TL405" s="6"/>
      <c r="TM405" s="6"/>
      <c r="TN405" s="6"/>
      <c r="TO405" s="6"/>
      <c r="TP405" s="6"/>
      <c r="TQ405" s="6"/>
      <c r="TR405" s="6"/>
      <c r="TS405" s="6"/>
      <c r="TT405" s="6"/>
      <c r="TU405" s="6"/>
      <c r="TV405" s="6"/>
      <c r="TW405" s="6"/>
      <c r="TX405" s="6"/>
      <c r="TY405" s="6"/>
      <c r="TZ405" s="6"/>
      <c r="UA405" s="6"/>
      <c r="UB405" s="6"/>
      <c r="UC405" s="6"/>
      <c r="UD405" s="6"/>
      <c r="UE405" s="6"/>
      <c r="UF405" s="6"/>
      <c r="UG405" s="6"/>
      <c r="UH405" s="6"/>
      <c r="UI405" s="6"/>
      <c r="UJ405" s="6"/>
      <c r="UK405" s="6"/>
      <c r="UL405" s="6"/>
      <c r="UM405" s="6"/>
      <c r="UN405" s="6"/>
      <c r="UO405" s="6"/>
      <c r="UP405" s="6"/>
      <c r="UQ405" s="6"/>
      <c r="UR405" s="6"/>
      <c r="US405" s="6"/>
      <c r="UT405" s="6"/>
      <c r="UU405" s="6"/>
      <c r="UV405" s="6"/>
      <c r="UW405" s="6"/>
      <c r="UX405" s="6"/>
      <c r="UY405" s="6"/>
      <c r="UZ405" s="6"/>
      <c r="VA405" s="6"/>
      <c r="VB405" s="6"/>
      <c r="VC405" s="6"/>
      <c r="VD405" s="6"/>
      <c r="VE405" s="6"/>
      <c r="VF405" s="6"/>
      <c r="VG405" s="6"/>
      <c r="VH405" s="6"/>
      <c r="VI405" s="6"/>
      <c r="VJ405" s="6"/>
      <c r="VK405" s="6"/>
      <c r="VL405" s="6"/>
      <c r="VM405" s="6"/>
      <c r="VN405" s="6"/>
      <c r="VO405" s="6"/>
      <c r="VP405" s="6"/>
      <c r="VQ405" s="6"/>
      <c r="VR405" s="6"/>
      <c r="VS405" s="6"/>
      <c r="VT405" s="6"/>
      <c r="VU405" s="6"/>
      <c r="VV405" s="6"/>
      <c r="VW405" s="6"/>
      <c r="VX405" s="6"/>
      <c r="VY405" s="6"/>
      <c r="VZ405" s="6"/>
      <c r="WA405" s="6"/>
      <c r="WB405" s="6"/>
      <c r="WC405" s="6"/>
      <c r="WD405" s="6"/>
      <c r="WE405" s="6"/>
      <c r="WF405" s="6"/>
      <c r="WG405" s="6"/>
      <c r="WH405" s="6"/>
      <c r="WI405" s="6"/>
      <c r="WJ405" s="6"/>
      <c r="WK405" s="6"/>
      <c r="WL405" s="6"/>
      <c r="WM405" s="6"/>
      <c r="WN405" s="6"/>
      <c r="WO405" s="6"/>
      <c r="WP405" s="6"/>
      <c r="WQ405" s="6"/>
      <c r="WR405" s="6"/>
      <c r="WS405" s="6"/>
      <c r="WT405" s="6"/>
      <c r="WU405" s="6"/>
      <c r="WV405" s="6"/>
      <c r="WW405" s="6"/>
      <c r="WX405" s="6"/>
      <c r="WY405" s="6"/>
      <c r="WZ405" s="6"/>
      <c r="XA405" s="6"/>
      <c r="XB405" s="6"/>
      <c r="XC405" s="6"/>
      <c r="XD405" s="6"/>
      <c r="XE405" s="6"/>
      <c r="XF405" s="6"/>
      <c r="XG405" s="6"/>
      <c r="XH405" s="6"/>
      <c r="XI405" s="6"/>
      <c r="XJ405" s="6"/>
      <c r="XK405" s="6"/>
      <c r="XL405" s="6"/>
      <c r="XM405" s="6"/>
      <c r="XN405" s="6"/>
      <c r="XO405" s="6"/>
      <c r="XP405" s="6"/>
      <c r="XQ405" s="6"/>
      <c r="XR405" s="6"/>
      <c r="XS405" s="6"/>
      <c r="XT405" s="6"/>
      <c r="XU405" s="6"/>
      <c r="XV405" s="6"/>
      <c r="XW405" s="6"/>
      <c r="XX405" s="6"/>
      <c r="XY405" s="6"/>
      <c r="XZ405" s="6"/>
      <c r="YA405" s="6"/>
      <c r="YB405" s="6"/>
      <c r="YC405" s="6"/>
      <c r="YD405" s="6"/>
      <c r="YE405" s="6"/>
      <c r="YF405" s="6"/>
      <c r="YG405" s="6"/>
      <c r="YH405" s="6"/>
      <c r="YI405" s="6"/>
      <c r="YJ405" s="6"/>
      <c r="YK405" s="6"/>
      <c r="YL405" s="6"/>
      <c r="YM405" s="6"/>
      <c r="YN405" s="6"/>
      <c r="YO405" s="6"/>
      <c r="YP405" s="6"/>
      <c r="YQ405" s="6"/>
      <c r="YR405" s="6"/>
      <c r="YS405" s="6"/>
      <c r="YT405" s="6"/>
      <c r="YU405" s="6"/>
      <c r="YV405" s="6"/>
      <c r="YW405" s="6"/>
      <c r="YX405" s="6"/>
      <c r="YY405" s="6"/>
      <c r="YZ405" s="6"/>
      <c r="ZA405" s="6"/>
      <c r="ZB405" s="6"/>
      <c r="ZC405" s="6"/>
      <c r="ZD405" s="6"/>
      <c r="ZE405" s="6"/>
      <c r="ZF405" s="6"/>
      <c r="ZG405" s="6"/>
      <c r="ZH405" s="6"/>
      <c r="ZI405" s="6"/>
      <c r="ZJ405" s="6"/>
      <c r="ZK405" s="6"/>
      <c r="ZL405" s="6"/>
      <c r="ZM405" s="6"/>
      <c r="ZN405" s="6"/>
      <c r="ZO405" s="6"/>
      <c r="ZP405" s="6"/>
      <c r="ZQ405" s="6"/>
      <c r="ZR405" s="6"/>
      <c r="ZS405" s="6"/>
      <c r="ZT405" s="6"/>
      <c r="ZU405" s="6"/>
      <c r="ZV405" s="6"/>
      <c r="ZW405" s="6"/>
      <c r="ZX405" s="6"/>
      <c r="ZY405" s="6"/>
      <c r="ZZ405" s="6"/>
      <c r="AAA405" s="6"/>
      <c r="AAB405" s="6"/>
      <c r="AAC405" s="6"/>
      <c r="AAD405" s="6"/>
      <c r="AAE405" s="6"/>
      <c r="AAF405" s="6"/>
      <c r="AAG405" s="6"/>
      <c r="AAH405" s="6"/>
      <c r="AAI405" s="6"/>
      <c r="AAJ405" s="6"/>
      <c r="AAK405" s="6"/>
      <c r="AAL405" s="6"/>
      <c r="AAM405" s="6"/>
      <c r="AAN405" s="6"/>
      <c r="AAO405" s="6"/>
      <c r="AAP405" s="6"/>
      <c r="AAQ405" s="6"/>
      <c r="AAR405" s="6"/>
      <c r="AAS405" s="6"/>
      <c r="AAT405" s="6"/>
      <c r="AAU405" s="6"/>
      <c r="AAV405" s="6"/>
      <c r="AAW405" s="6"/>
      <c r="AAX405" s="6"/>
      <c r="AAY405" s="6"/>
      <c r="AAZ405" s="6"/>
      <c r="ABA405" s="6"/>
      <c r="ABB405" s="6"/>
      <c r="ABC405" s="6"/>
      <c r="ABD405" s="6"/>
      <c r="ABE405" s="6"/>
      <c r="ABF405" s="6"/>
      <c r="ABG405" s="6"/>
      <c r="ABH405" s="6"/>
      <c r="ABI405" s="6"/>
      <c r="ABJ405" s="6"/>
      <c r="ABK405" s="6"/>
      <c r="ABL405" s="6"/>
      <c r="ABM405" s="6"/>
      <c r="ABN405" s="6"/>
      <c r="ABO405" s="6"/>
      <c r="ABP405" s="6"/>
      <c r="ABQ405" s="6"/>
      <c r="ABR405" s="6"/>
      <c r="ABS405" s="6"/>
      <c r="ABT405" s="6"/>
      <c r="ABU405" s="6"/>
      <c r="ABV405" s="6"/>
      <c r="ABW405" s="6"/>
      <c r="ABX405" s="6"/>
      <c r="ABY405" s="6"/>
      <c r="ABZ405" s="6"/>
      <c r="ACA405" s="6"/>
      <c r="ACB405" s="6"/>
      <c r="ACC405" s="6"/>
      <c r="ACD405" s="6"/>
      <c r="ACE405" s="6"/>
      <c r="ACF405" s="6"/>
      <c r="ACG405" s="6"/>
      <c r="ACH405" s="6"/>
      <c r="ACI405" s="6"/>
      <c r="ACJ405" s="6"/>
      <c r="ACK405" s="6"/>
      <c r="ACL405" s="6"/>
      <c r="ACM405" s="6"/>
      <c r="ACN405" s="6"/>
      <c r="ACO405" s="6"/>
      <c r="ACP405" s="6"/>
      <c r="ACQ405" s="6"/>
      <c r="ACR405" s="6"/>
      <c r="ACS405" s="6"/>
      <c r="ACT405" s="6"/>
      <c r="ACU405" s="6"/>
      <c r="ACV405" s="6"/>
      <c r="ACW405" s="6"/>
      <c r="ACX405" s="6"/>
      <c r="ACY405" s="6"/>
      <c r="ACZ405" s="6"/>
      <c r="ADA405" s="6"/>
      <c r="ADB405" s="6"/>
      <c r="ADC405" s="6"/>
      <c r="ADD405" s="6"/>
      <c r="ADE405" s="6"/>
      <c r="ADF405" s="6"/>
      <c r="ADG405" s="6"/>
      <c r="ADH405" s="6"/>
      <c r="ADI405" s="6"/>
      <c r="ADJ405" s="6"/>
      <c r="ADK405" s="6"/>
      <c r="ADL405" s="6"/>
      <c r="ADM405" s="6"/>
      <c r="ADN405" s="6"/>
      <c r="ADO405" s="6"/>
      <c r="ADP405" s="6"/>
      <c r="ADQ405" s="6"/>
      <c r="ADR405" s="6"/>
      <c r="ADS405" s="6"/>
      <c r="ADT405" s="6"/>
      <c r="ADU405" s="6"/>
      <c r="ADV405" s="6"/>
      <c r="ADW405" s="6"/>
      <c r="ADX405" s="6"/>
      <c r="ADY405" s="6"/>
      <c r="ADZ405" s="6"/>
      <c r="AEA405" s="6"/>
      <c r="AEB405" s="6"/>
      <c r="AEC405" s="6"/>
      <c r="AED405" s="6"/>
      <c r="AEE405" s="6"/>
      <c r="AEF405" s="6"/>
      <c r="AEG405" s="6"/>
      <c r="AEH405" s="6"/>
      <c r="AEI405" s="6"/>
      <c r="AEJ405" s="6"/>
      <c r="AEK405" s="6"/>
      <c r="AEL405" s="6"/>
      <c r="AEM405" s="6"/>
      <c r="AEN405" s="6"/>
      <c r="AEO405" s="6"/>
      <c r="AEP405" s="6"/>
      <c r="AEQ405" s="6"/>
      <c r="AER405" s="6"/>
      <c r="AES405" s="6"/>
      <c r="AET405" s="6"/>
      <c r="AEU405" s="6"/>
      <c r="AEV405" s="6"/>
      <c r="AEW405" s="6"/>
      <c r="AEX405" s="6"/>
      <c r="AEY405" s="6"/>
      <c r="AEZ405" s="6"/>
      <c r="AFA405" s="6"/>
      <c r="AFB405" s="6"/>
      <c r="AFC405" s="6"/>
      <c r="AFD405" s="6"/>
      <c r="AFE405" s="6"/>
      <c r="AFF405" s="6"/>
      <c r="AFG405" s="6"/>
      <c r="AFH405" s="6"/>
      <c r="AFI405" s="6"/>
      <c r="AFJ405" s="6"/>
      <c r="AFK405" s="6"/>
      <c r="AFL405" s="6"/>
      <c r="AFM405" s="6"/>
      <c r="AFN405" s="6"/>
      <c r="AFO405" s="6"/>
      <c r="AFP405" s="6"/>
      <c r="AFQ405" s="6"/>
      <c r="AFR405" s="6"/>
      <c r="AFS405" s="6"/>
      <c r="AFT405" s="6"/>
      <c r="AFU405" s="6"/>
      <c r="AFV405" s="6"/>
      <c r="AFW405" s="6"/>
      <c r="AFX405" s="6"/>
      <c r="AFY405" s="6"/>
      <c r="AFZ405" s="6"/>
      <c r="AGA405" s="6"/>
      <c r="AGB405" s="6"/>
      <c r="AGC405" s="6"/>
      <c r="AGD405" s="6"/>
      <c r="AGE405" s="6"/>
      <c r="AGF405" s="6"/>
      <c r="AGG405" s="6"/>
      <c r="AGH405" s="6"/>
      <c r="AGI405" s="6"/>
      <c r="AGJ405" s="6"/>
      <c r="AGK405" s="6"/>
      <c r="AGL405" s="6"/>
      <c r="AGM405" s="6"/>
      <c r="AGN405" s="6"/>
      <c r="AGO405" s="6"/>
      <c r="AGP405" s="6"/>
      <c r="AGQ405" s="6"/>
      <c r="AGR405" s="6"/>
      <c r="AGS405" s="6"/>
      <c r="AGT405" s="6"/>
      <c r="AGU405" s="6"/>
      <c r="AGV405" s="6"/>
      <c r="AGW405" s="6"/>
      <c r="AGX405" s="6"/>
      <c r="AGY405" s="6"/>
      <c r="AGZ405" s="6"/>
      <c r="AHA405" s="6"/>
      <c r="AHB405" s="6"/>
      <c r="AHC405" s="6"/>
      <c r="AHD405" s="6"/>
      <c r="AHE405" s="6"/>
      <c r="AHF405" s="6"/>
      <c r="AHG405" s="6"/>
      <c r="AHH405" s="6"/>
      <c r="AHI405" s="6"/>
      <c r="AHJ405" s="6"/>
      <c r="AHK405" s="6"/>
      <c r="AHL405" s="6"/>
      <c r="AHM405" s="6"/>
      <c r="AHN405" s="6"/>
      <c r="AHO405" s="6"/>
      <c r="AHP405" s="6"/>
      <c r="AHQ405" s="6"/>
      <c r="AHR405" s="6"/>
      <c r="AHS405" s="6"/>
      <c r="AHT405" s="6"/>
      <c r="AHU405" s="6"/>
      <c r="AHV405" s="6"/>
      <c r="AHW405" s="6"/>
      <c r="AHX405" s="6"/>
      <c r="AHY405" s="6"/>
      <c r="AHZ405" s="6"/>
      <c r="AIA405" s="6"/>
      <c r="AIB405" s="6"/>
      <c r="AIC405" s="6"/>
      <c r="AID405" s="6"/>
      <c r="AIE405" s="6"/>
      <c r="AIF405" s="6"/>
      <c r="AIG405" s="6"/>
      <c r="AIH405" s="6"/>
      <c r="AII405" s="6"/>
      <c r="AIJ405" s="6"/>
      <c r="AIK405" s="6"/>
      <c r="AIL405" s="6"/>
      <c r="AIM405" s="6"/>
      <c r="AIN405" s="6"/>
      <c r="AIO405" s="6"/>
      <c r="AIP405" s="6"/>
      <c r="AIQ405" s="6"/>
      <c r="AIR405" s="6"/>
      <c r="AIS405" s="6"/>
      <c r="AIT405" s="6"/>
      <c r="AIU405" s="6"/>
      <c r="AIV405" s="6"/>
      <c r="AIW405" s="6"/>
      <c r="AIX405" s="6"/>
      <c r="AIY405" s="6"/>
      <c r="AIZ405" s="6"/>
      <c r="AJA405" s="6"/>
      <c r="AJB405" s="6"/>
      <c r="AJC405" s="6"/>
      <c r="AJD405" s="6"/>
      <c r="AJE405" s="6"/>
      <c r="AJF405" s="6"/>
      <c r="AJG405" s="6"/>
      <c r="AJH405" s="6"/>
      <c r="AJI405" s="6"/>
      <c r="AJJ405" s="6"/>
      <c r="AJK405" s="6"/>
      <c r="AJL405" s="6"/>
      <c r="AJM405" s="6"/>
      <c r="AJN405" s="6"/>
      <c r="AJO405" s="6"/>
      <c r="AJP405" s="6"/>
      <c r="AJQ405" s="6"/>
      <c r="AJR405" s="6"/>
      <c r="AJS405" s="6"/>
      <c r="AJT405" s="6"/>
      <c r="AJU405" s="6"/>
      <c r="AJV405" s="6"/>
      <c r="AJW405" s="6"/>
      <c r="AJX405" s="6"/>
      <c r="AJY405" s="6"/>
      <c r="AJZ405" s="6"/>
      <c r="AKA405" s="6"/>
      <c r="AKB405" s="6"/>
      <c r="AKC405" s="6"/>
      <c r="AKD405" s="6"/>
      <c r="AKE405" s="6"/>
      <c r="AKF405" s="6"/>
      <c r="AKG405" s="6"/>
      <c r="AKH405" s="6"/>
      <c r="AKI405" s="6"/>
      <c r="AKJ405" s="6"/>
      <c r="AKK405" s="6"/>
      <c r="AKL405" s="6"/>
      <c r="AKM405" s="6"/>
      <c r="AKN405" s="6"/>
      <c r="AKO405" s="6"/>
      <c r="AKP405" s="6"/>
      <c r="AKQ405" s="6"/>
      <c r="AKR405" s="6"/>
      <c r="AKS405" s="6"/>
      <c r="AKT405" s="6"/>
      <c r="AKU405" s="6"/>
      <c r="AKV405" s="6"/>
      <c r="AKW405" s="6"/>
      <c r="AKX405" s="6"/>
      <c r="AKY405" s="6"/>
      <c r="AKZ405" s="6"/>
      <c r="ALA405" s="6"/>
      <c r="ALB405" s="6"/>
      <c r="ALC405" s="6"/>
      <c r="ALD405" s="6"/>
      <c r="ALE405" s="6"/>
      <c r="ALF405" s="6"/>
      <c r="ALG405" s="6"/>
      <c r="ALH405" s="6"/>
      <c r="ALI405" s="6"/>
      <c r="ALJ405" s="6"/>
      <c r="ALK405" s="6"/>
      <c r="ALL405" s="6"/>
      <c r="ALM405" s="6"/>
      <c r="ALN405" s="6"/>
      <c r="ALO405" s="6"/>
      <c r="ALP405" s="6"/>
      <c r="ALQ405" s="6"/>
      <c r="ALR405" s="6"/>
      <c r="ALS405" s="6"/>
      <c r="ALT405" s="6"/>
      <c r="ALU405" s="6"/>
      <c r="ALV405" s="6"/>
      <c r="ALW405" s="6"/>
      <c r="ALX405" s="6"/>
      <c r="ALY405" s="6"/>
      <c r="ALZ405" s="6"/>
      <c r="AMA405" s="6"/>
      <c r="AMB405" s="6"/>
      <c r="AMC405" s="6"/>
      <c r="AMD405" s="6"/>
      <c r="AME405" s="6"/>
      <c r="AMF405" s="6"/>
      <c r="AMG405" s="6"/>
      <c r="AMH405" s="6"/>
      <c r="AMI405" s="6"/>
      <c r="AMJ405" s="6"/>
      <c r="AMK405" s="6"/>
      <c r="AML405" s="6"/>
      <c r="AMM405" s="6"/>
      <c r="AMN405" s="6"/>
      <c r="AMO405" s="6"/>
      <c r="AMP405" s="6"/>
      <c r="AMQ405" s="6"/>
      <c r="AMR405" s="6"/>
      <c r="AMS405" s="6"/>
      <c r="AMT405" s="6"/>
      <c r="AMU405" s="6"/>
      <c r="AMV405" s="6"/>
      <c r="AMW405" s="6"/>
      <c r="AMX405" s="6"/>
      <c r="AMY405" s="6"/>
      <c r="AMZ405" s="6"/>
      <c r="ANA405" s="6"/>
      <c r="ANB405" s="6"/>
      <c r="ANC405" s="6"/>
      <c r="AND405" s="6"/>
      <c r="ANE405" s="6"/>
      <c r="ANF405" s="6"/>
      <c r="ANG405" s="6"/>
      <c r="ANH405" s="6"/>
    </row>
    <row r="406" spans="1:1048" s="18" customFormat="1" x14ac:dyDescent="0.25">
      <c r="C406" s="6" t="str">
        <f t="shared" si="298"/>
        <v>Whirlpool</v>
      </c>
      <c r="D406" s="6" t="str">
        <f t="shared" si="299"/>
        <v>HPSE2K80HD045VC  (80 gal)</v>
      </c>
      <c r="E406" s="6">
        <f t="shared" si="335"/>
        <v>261312</v>
      </c>
      <c r="F406" s="60">
        <f t="shared" si="202"/>
        <v>80</v>
      </c>
      <c r="G406" s="6" t="str">
        <f t="shared" si="300"/>
        <v>AOSmithPHPT80</v>
      </c>
      <c r="H406" s="60">
        <v>1</v>
      </c>
      <c r="I406" s="62">
        <v>0</v>
      </c>
      <c r="J406" s="61">
        <f t="shared" si="331"/>
        <v>2</v>
      </c>
      <c r="K406" s="61">
        <f t="shared" si="332"/>
        <v>0</v>
      </c>
      <c r="L406" s="127">
        <f t="shared" si="327"/>
        <v>0</v>
      </c>
      <c r="M406" s="169" t="str">
        <f t="shared" si="336"/>
        <v>WhirlpoolHPSE2K80C</v>
      </c>
      <c r="N406" s="97" t="s">
        <v>196</v>
      </c>
      <c r="O406" s="32">
        <v>1</v>
      </c>
      <c r="P406" s="81">
        <f t="shared" si="328"/>
        <v>26</v>
      </c>
      <c r="Q406" t="s">
        <v>53</v>
      </c>
      <c r="R406" s="68">
        <f t="shared" si="334"/>
        <v>13</v>
      </c>
      <c r="S406" s="68">
        <f t="shared" si="325"/>
        <v>261312</v>
      </c>
      <c r="T406" s="65" t="str">
        <f t="shared" si="317"/>
        <v>HPSE2K80HD045VC  (80 gal)</v>
      </c>
      <c r="U406" s="168">
        <f t="shared" si="314"/>
        <v>1</v>
      </c>
      <c r="V406" s="21" t="s">
        <v>160</v>
      </c>
      <c r="W406" s="22">
        <v>80</v>
      </c>
      <c r="X406" s="30" t="s">
        <v>165</v>
      </c>
      <c r="Y406" s="86" t="s">
        <v>108</v>
      </c>
      <c r="Z406" s="91" t="str">
        <f t="shared" si="326"/>
        <v>AOSmithPHPT80</v>
      </c>
      <c r="AA406" s="126">
        <v>0</v>
      </c>
      <c r="AB406" s="35">
        <f>[1]ESTAR_to_AWHS!K185</f>
        <v>2</v>
      </c>
      <c r="AC406" s="50" t="str">
        <f>[1]ESTAR_to_AWHS!I185</f>
        <v>2-3</v>
      </c>
      <c r="AD406" s="170" t="str">
        <f>[1]ESTAR_to_AWHS!L185</f>
        <v>--</v>
      </c>
      <c r="AE406" s="52">
        <f>[1]ESTAR_to_AWHS!J185</f>
        <v>41666</v>
      </c>
      <c r="AF406" s="49" t="s">
        <v>83</v>
      </c>
      <c r="AG406" s="138" t="str">
        <f t="shared" si="330"/>
        <v>2,     261312,   "HPSE2K80HD045VC  (80 gal)"</v>
      </c>
      <c r="AH406" s="140" t="str">
        <f t="shared" si="273"/>
        <v>Whirlpool</v>
      </c>
      <c r="AI406" s="142" t="s">
        <v>725</v>
      </c>
      <c r="AJ406" s="166">
        <f t="shared" si="316"/>
        <v>1</v>
      </c>
      <c r="AK406" s="138" t="str">
        <f t="shared" si="333"/>
        <v xml:space="preserve">          case  HPSE2K80HD045VC  (80 gal)   :   "WhirlpoolHPSE2K80C"</v>
      </c>
      <c r="AL406"/>
      <c r="AM406"/>
      <c r="AN406"/>
      <c r="AO406"/>
      <c r="AP406"/>
      <c r="AQ406"/>
      <c r="AR406"/>
      <c r="AS406"/>
      <c r="AT406"/>
      <c r="AU406"/>
      <c r="AV406"/>
      <c r="AW406"/>
      <c r="AX406"/>
      <c r="AY406"/>
      <c r="AZ406"/>
      <c r="BA406"/>
      <c r="BB406"/>
      <c r="BC406" s="29"/>
      <c r="BD406" s="29"/>
      <c r="BE406" s="29"/>
      <c r="BF406" s="29"/>
      <c r="BG406" s="29"/>
      <c r="BH406" s="29"/>
      <c r="BI406" s="29"/>
      <c r="BJ406" s="29"/>
      <c r="BK406" s="29"/>
      <c r="BL406" s="29"/>
      <c r="BM406" s="29"/>
      <c r="BN406" s="29"/>
      <c r="BO406" s="29"/>
      <c r="BP406" s="29"/>
      <c r="BQ406" s="29"/>
      <c r="BR406" s="29"/>
      <c r="BS406" s="29"/>
      <c r="BT406" s="29"/>
      <c r="BU406" s="29"/>
      <c r="BV406" s="29"/>
      <c r="BW406" s="29"/>
      <c r="BX406" s="29"/>
      <c r="BY406" s="29"/>
      <c r="BZ406" s="29"/>
      <c r="CA406" s="29"/>
      <c r="CB406" s="29"/>
      <c r="CC406" s="29"/>
      <c r="CD406" s="29"/>
      <c r="CE406" s="29"/>
      <c r="CF406" s="29"/>
      <c r="CG406" s="29"/>
      <c r="CH406" s="29"/>
      <c r="CI406" s="29"/>
      <c r="CJ406" s="29"/>
      <c r="CK406" s="29"/>
      <c r="CL406" s="29"/>
      <c r="CM406" s="29"/>
      <c r="CN406" s="29"/>
      <c r="CO406" s="29"/>
      <c r="CP406" s="29"/>
      <c r="CQ406" s="29"/>
      <c r="CR406" s="29"/>
      <c r="CS406" s="29"/>
      <c r="CT406" s="29"/>
      <c r="CU406" s="29"/>
      <c r="CV406" s="29"/>
      <c r="CW406" s="29"/>
      <c r="CX406" s="29"/>
      <c r="CY406" s="29"/>
      <c r="CZ406" s="29"/>
      <c r="DA406" s="29"/>
      <c r="DB406" s="29"/>
      <c r="DC406" s="29"/>
      <c r="DD406" s="29"/>
      <c r="DE406" s="29"/>
      <c r="DF406" s="29"/>
      <c r="DG406" s="29"/>
      <c r="DH406" s="29"/>
      <c r="DI406" s="29"/>
      <c r="DJ406" s="29"/>
      <c r="DK406" s="29"/>
      <c r="DL406" s="29"/>
      <c r="DM406" s="29"/>
      <c r="DN406" s="29"/>
      <c r="DO406" s="29"/>
      <c r="DP406" s="29"/>
      <c r="DQ406" s="29"/>
      <c r="DR406" s="29"/>
      <c r="DS406" s="29"/>
      <c r="DT406" s="29"/>
      <c r="DU406" s="29"/>
      <c r="DV406" s="29"/>
      <c r="DW406" s="29"/>
      <c r="DX406" s="29"/>
      <c r="DY406" s="29"/>
      <c r="DZ406" s="29"/>
      <c r="EA406" s="29"/>
      <c r="EB406" s="29"/>
      <c r="EC406" s="29"/>
      <c r="ED406" s="29"/>
      <c r="EE406" s="29"/>
      <c r="EF406" s="29"/>
      <c r="EG406" s="29"/>
      <c r="EH406" s="29"/>
      <c r="EI406" s="29"/>
      <c r="EJ406" s="29"/>
      <c r="EK406" s="29"/>
      <c r="EL406" s="29"/>
      <c r="EM406" s="29"/>
      <c r="EN406" s="29"/>
      <c r="EO406" s="29"/>
      <c r="EP406" s="29"/>
      <c r="EQ406" s="29"/>
      <c r="ER406" s="29"/>
      <c r="ES406" s="29"/>
      <c r="ET406" s="29"/>
      <c r="EU406" s="29"/>
      <c r="EV406" s="29"/>
      <c r="EW406" s="29"/>
      <c r="EX406" s="29"/>
      <c r="EY406" s="29"/>
      <c r="EZ406" s="29"/>
      <c r="FA406" s="29"/>
      <c r="FB406" s="29"/>
      <c r="FC406" s="29"/>
      <c r="FD406" s="29"/>
      <c r="FE406" s="29"/>
      <c r="FF406" s="29"/>
      <c r="FG406" s="29"/>
      <c r="FH406" s="29"/>
      <c r="FI406" s="29"/>
      <c r="FJ406" s="29"/>
      <c r="FK406" s="29"/>
      <c r="FL406" s="29"/>
      <c r="FM406" s="29"/>
      <c r="FN406" s="29"/>
      <c r="FO406" s="29"/>
      <c r="FP406" s="29"/>
      <c r="FQ406" s="29"/>
      <c r="FR406" s="29"/>
      <c r="FS406" s="29"/>
      <c r="FT406" s="29"/>
      <c r="FU406" s="29"/>
      <c r="FV406" s="29"/>
      <c r="FW406" s="29"/>
      <c r="FX406" s="29"/>
      <c r="FY406" s="29"/>
      <c r="FZ406" s="29"/>
      <c r="GA406" s="29"/>
      <c r="GB406" s="29"/>
      <c r="GC406" s="29"/>
      <c r="GD406" s="29"/>
      <c r="GE406" s="29"/>
      <c r="GF406" s="29"/>
      <c r="GG406" s="29"/>
      <c r="GH406" s="29"/>
      <c r="GI406" s="29"/>
      <c r="GJ406" s="29"/>
      <c r="GK406" s="29"/>
      <c r="GL406" s="29"/>
      <c r="GM406" s="29"/>
      <c r="GN406" s="29"/>
      <c r="GO406" s="29"/>
      <c r="GP406" s="29"/>
      <c r="GQ406" s="29"/>
      <c r="GR406" s="29"/>
      <c r="GS406" s="29"/>
      <c r="GT406" s="29"/>
      <c r="GU406" s="29"/>
      <c r="GV406" s="29"/>
      <c r="GW406" s="29"/>
      <c r="GX406" s="29"/>
      <c r="GY406" s="29"/>
      <c r="GZ406" s="29"/>
      <c r="HA406" s="29"/>
      <c r="HB406" s="29"/>
      <c r="HC406" s="29"/>
      <c r="HD406" s="29"/>
      <c r="HE406" s="29"/>
      <c r="HF406" s="29"/>
      <c r="HG406" s="29"/>
      <c r="HH406" s="29"/>
      <c r="HI406" s="29"/>
      <c r="HJ406" s="29"/>
      <c r="HK406" s="29"/>
      <c r="HL406" s="29"/>
      <c r="HM406" s="29"/>
      <c r="HN406" s="29"/>
      <c r="HO406" s="29"/>
      <c r="HP406" s="29"/>
      <c r="HQ406" s="29"/>
      <c r="HR406" s="29"/>
      <c r="HS406" s="29"/>
      <c r="HT406" s="29"/>
      <c r="HU406" s="29"/>
      <c r="HV406" s="29"/>
      <c r="HW406" s="29"/>
      <c r="HX406" s="29"/>
      <c r="HY406" s="29"/>
      <c r="HZ406" s="29"/>
      <c r="IA406" s="29"/>
      <c r="IB406" s="29"/>
      <c r="IC406" s="29"/>
      <c r="ID406" s="29"/>
      <c r="IE406" s="29"/>
      <c r="IF406" s="29"/>
      <c r="IG406" s="29"/>
      <c r="IH406" s="29"/>
      <c r="II406" s="29"/>
      <c r="IJ406" s="29"/>
      <c r="IK406" s="29"/>
      <c r="IL406" s="29"/>
      <c r="IM406" s="29"/>
      <c r="IN406" s="29"/>
      <c r="IO406" s="29"/>
      <c r="IP406" s="29"/>
      <c r="IQ406" s="29"/>
      <c r="IR406" s="29"/>
      <c r="IS406" s="29"/>
      <c r="IT406" s="29"/>
      <c r="IU406" s="29"/>
      <c r="IV406" s="29"/>
      <c r="IW406" s="29"/>
      <c r="IX406" s="29"/>
      <c r="IY406" s="29"/>
      <c r="IZ406" s="29"/>
      <c r="JA406" s="29"/>
      <c r="JB406" s="29"/>
      <c r="JC406" s="29"/>
      <c r="JD406" s="29"/>
      <c r="JE406" s="29"/>
      <c r="JF406" s="29"/>
      <c r="JG406" s="29"/>
      <c r="JH406" s="29"/>
      <c r="JI406" s="29"/>
      <c r="JJ406" s="29"/>
      <c r="JK406" s="29"/>
      <c r="JL406" s="29"/>
      <c r="JM406" s="29"/>
      <c r="JN406" s="29"/>
      <c r="JO406" s="29"/>
      <c r="JP406" s="29"/>
      <c r="JQ406" s="29"/>
      <c r="JR406" s="29"/>
      <c r="JS406" s="29"/>
      <c r="JT406" s="29"/>
      <c r="JU406" s="29"/>
      <c r="JV406" s="29"/>
      <c r="JW406" s="29"/>
      <c r="JX406" s="29"/>
      <c r="JY406" s="29"/>
      <c r="JZ406" s="29"/>
      <c r="KA406" s="29"/>
      <c r="KB406" s="29"/>
      <c r="KC406" s="29"/>
      <c r="KD406" s="29"/>
      <c r="KE406" s="29"/>
      <c r="KF406" s="29"/>
      <c r="KG406" s="29"/>
      <c r="KH406" s="29"/>
      <c r="KI406" s="29"/>
      <c r="KJ406" s="29"/>
      <c r="KK406" s="29"/>
      <c r="KL406" s="29"/>
      <c r="KM406" s="29"/>
      <c r="KN406" s="29"/>
      <c r="KO406" s="29"/>
      <c r="KP406" s="29"/>
      <c r="KQ406" s="29"/>
      <c r="KR406" s="29"/>
      <c r="KS406" s="29"/>
      <c r="KT406" s="29"/>
      <c r="KU406" s="29"/>
      <c r="KV406" s="29"/>
      <c r="KW406" s="29"/>
      <c r="KX406" s="29"/>
      <c r="KY406" s="29"/>
      <c r="KZ406" s="29"/>
      <c r="LA406" s="29"/>
      <c r="LB406" s="29"/>
      <c r="LC406" s="29"/>
      <c r="LD406" s="29"/>
      <c r="LE406" s="29"/>
      <c r="LF406" s="29"/>
      <c r="LG406" s="29"/>
      <c r="LH406" s="29"/>
      <c r="LI406" s="29"/>
      <c r="LJ406" s="29"/>
      <c r="LK406" s="29"/>
      <c r="LL406" s="29"/>
      <c r="LM406" s="29"/>
      <c r="LN406" s="29"/>
      <c r="LO406" s="29"/>
      <c r="LP406" s="29"/>
      <c r="LQ406" s="29"/>
      <c r="LR406" s="29"/>
      <c r="LS406" s="29"/>
      <c r="LT406" s="29"/>
      <c r="LU406" s="29"/>
      <c r="LV406" s="29"/>
      <c r="LW406" s="29"/>
      <c r="LX406" s="29"/>
      <c r="LY406" s="29"/>
      <c r="LZ406" s="29"/>
      <c r="MA406" s="29"/>
      <c r="MB406" s="29"/>
      <c r="MC406" s="29"/>
      <c r="MD406" s="29"/>
      <c r="ME406" s="29"/>
      <c r="MF406" s="29"/>
      <c r="MG406" s="29"/>
      <c r="MH406" s="29"/>
      <c r="MI406" s="29"/>
      <c r="MJ406" s="29"/>
      <c r="MK406" s="29"/>
      <c r="ML406" s="29"/>
      <c r="MM406" s="29"/>
      <c r="MN406" s="29"/>
      <c r="MO406" s="29"/>
      <c r="MP406" s="29"/>
      <c r="MQ406" s="29"/>
      <c r="MR406" s="29"/>
      <c r="MS406" s="29"/>
      <c r="MT406" s="29"/>
      <c r="MU406" s="29"/>
      <c r="MV406" s="29"/>
      <c r="MW406" s="29"/>
      <c r="MX406" s="29"/>
      <c r="MY406" s="29"/>
      <c r="MZ406" s="29"/>
      <c r="NA406" s="29"/>
      <c r="NB406" s="29"/>
      <c r="NC406" s="29"/>
      <c r="ND406" s="29"/>
      <c r="NE406" s="29"/>
      <c r="NF406" s="29"/>
      <c r="NG406" s="29"/>
      <c r="NH406" s="29"/>
      <c r="NI406" s="29"/>
      <c r="NJ406" s="29"/>
      <c r="NK406" s="29"/>
      <c r="NL406" s="29"/>
      <c r="NM406" s="29"/>
      <c r="NN406" s="29"/>
      <c r="NO406" s="29"/>
      <c r="NP406" s="29"/>
      <c r="NQ406" s="29"/>
      <c r="NR406" s="29"/>
      <c r="NS406" s="29"/>
      <c r="NT406" s="29"/>
      <c r="NU406" s="29"/>
      <c r="NV406" s="29"/>
      <c r="NW406" s="29"/>
      <c r="NX406" s="29"/>
      <c r="NY406" s="29"/>
      <c r="NZ406" s="29"/>
      <c r="OA406" s="29"/>
      <c r="OB406" s="29"/>
      <c r="OC406" s="29"/>
      <c r="OD406" s="29"/>
      <c r="OE406" s="29"/>
      <c r="OF406" s="29"/>
      <c r="OG406" s="29"/>
      <c r="OH406" s="29"/>
      <c r="OI406" s="29"/>
      <c r="OJ406" s="29"/>
      <c r="OK406" s="29"/>
      <c r="OL406" s="29"/>
      <c r="OM406" s="29"/>
      <c r="ON406" s="29"/>
      <c r="OO406" s="29"/>
      <c r="OP406" s="29"/>
      <c r="OQ406" s="29"/>
      <c r="OR406" s="29"/>
      <c r="OS406" s="29"/>
      <c r="OT406" s="29"/>
      <c r="OU406" s="29"/>
      <c r="OV406" s="29"/>
      <c r="OW406" s="29"/>
      <c r="OX406" s="29"/>
      <c r="OY406" s="29"/>
      <c r="OZ406" s="29"/>
      <c r="PA406" s="29"/>
      <c r="PB406" s="29"/>
      <c r="PC406" s="29"/>
      <c r="PD406" s="29"/>
      <c r="PE406" s="29"/>
      <c r="PF406" s="29"/>
      <c r="PG406" s="29"/>
      <c r="PH406" s="29"/>
      <c r="PI406" s="29"/>
      <c r="PJ406" s="29"/>
      <c r="PK406" s="29"/>
      <c r="PL406" s="29"/>
      <c r="PM406" s="29"/>
      <c r="PN406" s="29"/>
      <c r="PO406" s="29"/>
      <c r="PP406" s="29"/>
      <c r="PQ406" s="29"/>
      <c r="PR406" s="29"/>
      <c r="PS406" s="29"/>
      <c r="PT406" s="29"/>
      <c r="PU406" s="29"/>
      <c r="PV406" s="29"/>
      <c r="PW406" s="29"/>
      <c r="PX406" s="29"/>
      <c r="PY406" s="29"/>
      <c r="PZ406" s="29"/>
      <c r="QA406" s="29"/>
      <c r="QB406" s="29"/>
      <c r="QC406" s="29"/>
      <c r="QD406" s="29"/>
      <c r="QE406" s="29"/>
      <c r="QF406" s="29"/>
      <c r="QG406" s="29"/>
      <c r="QH406" s="29"/>
      <c r="QI406" s="29"/>
      <c r="QJ406" s="29"/>
      <c r="QK406" s="29"/>
      <c r="QL406" s="29"/>
      <c r="QM406" s="29"/>
      <c r="QN406" s="29"/>
      <c r="QO406" s="29"/>
      <c r="QP406" s="29"/>
      <c r="QQ406" s="29"/>
      <c r="QR406" s="29"/>
      <c r="QS406" s="29"/>
      <c r="QT406" s="29"/>
      <c r="QU406" s="29"/>
      <c r="QV406" s="29"/>
      <c r="QW406" s="29"/>
      <c r="QX406" s="29"/>
      <c r="QY406" s="29"/>
      <c r="QZ406" s="29"/>
      <c r="RA406" s="29"/>
      <c r="RB406" s="29"/>
      <c r="RC406" s="29"/>
      <c r="RD406" s="29"/>
      <c r="RE406" s="29"/>
      <c r="RF406" s="29"/>
      <c r="RG406" s="29"/>
      <c r="RH406" s="29"/>
      <c r="RI406" s="29"/>
      <c r="RJ406" s="29"/>
      <c r="RK406" s="29"/>
      <c r="RL406" s="29"/>
      <c r="RM406" s="29"/>
      <c r="RN406" s="29"/>
      <c r="RO406" s="29"/>
      <c r="RP406" s="29"/>
      <c r="RQ406" s="29"/>
      <c r="RR406" s="29"/>
      <c r="RS406" s="29"/>
      <c r="RT406" s="29"/>
      <c r="RU406" s="29"/>
      <c r="RV406" s="29"/>
      <c r="RW406" s="29"/>
      <c r="RX406" s="29"/>
      <c r="RY406" s="29"/>
      <c r="RZ406" s="29"/>
      <c r="SA406" s="29"/>
      <c r="SB406" s="29"/>
      <c r="SC406" s="29"/>
      <c r="SD406" s="29"/>
      <c r="SE406" s="29"/>
      <c r="SF406" s="29"/>
      <c r="SG406" s="29"/>
      <c r="SH406" s="29"/>
      <c r="SI406" s="29"/>
      <c r="SJ406" s="29"/>
      <c r="SK406" s="29"/>
      <c r="SL406" s="29"/>
      <c r="SM406" s="29"/>
      <c r="SN406" s="29"/>
      <c r="SO406" s="29"/>
      <c r="SP406" s="29"/>
      <c r="SQ406" s="29"/>
      <c r="SR406" s="29"/>
      <c r="SS406" s="29"/>
      <c r="ST406" s="29"/>
      <c r="SU406" s="29"/>
      <c r="SV406" s="29"/>
      <c r="SW406" s="29"/>
      <c r="SX406" s="29"/>
      <c r="SY406" s="29"/>
      <c r="SZ406" s="29"/>
      <c r="TA406" s="29"/>
      <c r="TB406" s="29"/>
      <c r="TC406" s="29"/>
      <c r="TD406" s="29"/>
      <c r="TE406" s="29"/>
      <c r="TF406" s="29"/>
      <c r="TG406" s="29"/>
      <c r="TH406" s="29"/>
      <c r="TI406" s="29"/>
      <c r="TJ406" s="29"/>
      <c r="TK406" s="29"/>
      <c r="TL406" s="29"/>
      <c r="TM406" s="29"/>
      <c r="TN406" s="29"/>
      <c r="TO406" s="29"/>
      <c r="TP406" s="29"/>
      <c r="TQ406" s="29"/>
      <c r="TR406" s="29"/>
      <c r="TS406" s="29"/>
      <c r="TT406" s="29"/>
      <c r="TU406" s="29"/>
      <c r="TV406" s="29"/>
      <c r="TW406" s="29"/>
      <c r="TX406" s="29"/>
      <c r="TY406" s="29"/>
      <c r="TZ406" s="29"/>
      <c r="UA406" s="29"/>
      <c r="UB406" s="29"/>
      <c r="UC406" s="29"/>
      <c r="UD406" s="29"/>
      <c r="UE406" s="29"/>
      <c r="UF406" s="29"/>
      <c r="UG406" s="29"/>
      <c r="UH406" s="29"/>
      <c r="UI406" s="29"/>
      <c r="UJ406" s="29"/>
      <c r="UK406" s="29"/>
      <c r="UL406" s="29"/>
      <c r="UM406" s="29"/>
      <c r="UN406" s="29"/>
      <c r="UO406" s="29"/>
      <c r="UP406" s="29"/>
      <c r="UQ406" s="29"/>
      <c r="UR406" s="29"/>
      <c r="US406" s="29"/>
      <c r="UT406" s="29"/>
      <c r="UU406" s="29"/>
      <c r="UV406" s="29"/>
      <c r="UW406" s="29"/>
      <c r="UX406" s="29"/>
      <c r="UY406" s="29"/>
      <c r="UZ406" s="29"/>
      <c r="VA406" s="29"/>
      <c r="VB406" s="29"/>
      <c r="VC406" s="29"/>
      <c r="VD406" s="29"/>
      <c r="VE406" s="29"/>
      <c r="VF406" s="29"/>
      <c r="VG406" s="29"/>
      <c r="VH406" s="29"/>
      <c r="VI406" s="29"/>
      <c r="VJ406" s="29"/>
      <c r="VK406" s="29"/>
      <c r="VL406" s="29"/>
      <c r="VM406" s="29"/>
      <c r="VN406" s="29"/>
      <c r="VO406" s="29"/>
      <c r="VP406" s="29"/>
      <c r="VQ406" s="29"/>
      <c r="VR406" s="29"/>
      <c r="VS406" s="29"/>
      <c r="VT406" s="29"/>
      <c r="VU406" s="29"/>
      <c r="VV406" s="29"/>
      <c r="VW406" s="29"/>
      <c r="VX406" s="29"/>
      <c r="VY406" s="29"/>
      <c r="VZ406" s="29"/>
      <c r="WA406" s="29"/>
      <c r="WB406" s="29"/>
      <c r="WC406" s="29"/>
      <c r="WD406" s="29"/>
      <c r="WE406" s="29"/>
      <c r="WF406" s="29"/>
      <c r="WG406" s="29"/>
      <c r="WH406" s="29"/>
      <c r="WI406" s="29"/>
      <c r="WJ406" s="29"/>
      <c r="WK406" s="29"/>
      <c r="WL406" s="29"/>
      <c r="WM406" s="29"/>
      <c r="WN406" s="29"/>
      <c r="WO406" s="29"/>
      <c r="WP406" s="29"/>
      <c r="WQ406" s="29"/>
      <c r="WR406" s="29"/>
      <c r="WS406" s="29"/>
      <c r="WT406" s="29"/>
      <c r="WU406" s="29"/>
      <c r="WV406" s="29"/>
      <c r="WW406" s="29"/>
      <c r="WX406" s="29"/>
      <c r="WY406" s="29"/>
      <c r="WZ406" s="29"/>
      <c r="XA406" s="29"/>
      <c r="XB406" s="29"/>
      <c r="XC406" s="29"/>
      <c r="XD406" s="29"/>
      <c r="XE406" s="29"/>
      <c r="XF406" s="29"/>
      <c r="XG406" s="29"/>
      <c r="XH406" s="29"/>
      <c r="XI406" s="29"/>
      <c r="XJ406" s="29"/>
      <c r="XK406" s="29"/>
      <c r="XL406" s="29"/>
      <c r="XM406" s="29"/>
      <c r="XN406" s="29"/>
      <c r="XO406" s="29"/>
      <c r="XP406" s="29"/>
      <c r="XQ406" s="29"/>
      <c r="XR406" s="29"/>
      <c r="XS406" s="29"/>
      <c r="XT406" s="29"/>
      <c r="XU406" s="29"/>
      <c r="XV406" s="29"/>
      <c r="XW406" s="29"/>
      <c r="XX406" s="29"/>
      <c r="XY406" s="29"/>
      <c r="XZ406" s="29"/>
      <c r="YA406" s="29"/>
      <c r="YB406" s="29"/>
      <c r="YC406" s="29"/>
      <c r="YD406" s="29"/>
      <c r="YE406" s="29"/>
      <c r="YF406" s="29"/>
      <c r="YG406" s="29"/>
      <c r="YH406" s="29"/>
      <c r="YI406" s="29"/>
      <c r="YJ406" s="29"/>
      <c r="YK406" s="29"/>
      <c r="YL406" s="29"/>
      <c r="YM406" s="29"/>
      <c r="YN406" s="29"/>
      <c r="YO406" s="29"/>
      <c r="YP406" s="29"/>
      <c r="YQ406" s="29"/>
      <c r="YR406" s="29"/>
      <c r="YS406" s="29"/>
      <c r="YT406" s="29"/>
      <c r="YU406" s="29"/>
      <c r="YV406" s="29"/>
      <c r="YW406" s="29"/>
      <c r="YX406" s="29"/>
      <c r="YY406" s="29"/>
      <c r="YZ406" s="29"/>
      <c r="ZA406" s="29"/>
      <c r="ZB406" s="29"/>
      <c r="ZC406" s="29"/>
      <c r="ZD406" s="29"/>
      <c r="ZE406" s="29"/>
      <c r="ZF406" s="29"/>
      <c r="ZG406" s="29"/>
      <c r="ZH406" s="29"/>
      <c r="ZI406" s="29"/>
      <c r="ZJ406" s="29"/>
      <c r="ZK406" s="29"/>
      <c r="ZL406" s="29"/>
      <c r="ZM406" s="29"/>
      <c r="ZN406" s="29"/>
      <c r="ZO406" s="29"/>
      <c r="ZP406" s="29"/>
      <c r="ZQ406" s="29"/>
      <c r="ZR406" s="29"/>
      <c r="ZS406" s="29"/>
      <c r="ZT406" s="29"/>
      <c r="ZU406" s="29"/>
      <c r="ZV406" s="29"/>
      <c r="ZW406" s="29"/>
      <c r="ZX406" s="29"/>
      <c r="ZY406" s="29"/>
      <c r="ZZ406" s="29"/>
      <c r="AAA406" s="29"/>
      <c r="AAB406" s="29"/>
      <c r="AAC406" s="29"/>
      <c r="AAD406" s="29"/>
      <c r="AAE406" s="29"/>
      <c r="AAF406" s="29"/>
      <c r="AAG406" s="29"/>
      <c r="AAH406" s="29"/>
      <c r="AAI406" s="29"/>
      <c r="AAJ406" s="29"/>
      <c r="AAK406" s="29"/>
      <c r="AAL406" s="29"/>
      <c r="AAM406" s="29"/>
      <c r="AAN406" s="29"/>
      <c r="AAO406" s="29"/>
      <c r="AAP406" s="29"/>
      <c r="AAQ406" s="29"/>
      <c r="AAR406" s="29"/>
      <c r="AAS406" s="29"/>
      <c r="AAT406" s="29"/>
      <c r="AAU406" s="29"/>
      <c r="AAV406" s="29"/>
      <c r="AAW406" s="29"/>
      <c r="AAX406" s="29"/>
      <c r="AAY406" s="29"/>
      <c r="AAZ406" s="29"/>
      <c r="ABA406" s="29"/>
      <c r="ABB406" s="29"/>
      <c r="ABC406" s="29"/>
      <c r="ABD406" s="29"/>
      <c r="ABE406" s="29"/>
      <c r="ABF406" s="29"/>
      <c r="ABG406" s="29"/>
      <c r="ABH406" s="29"/>
      <c r="ABI406" s="29"/>
      <c r="ABJ406" s="29"/>
      <c r="ABK406" s="29"/>
      <c r="ABL406" s="29"/>
      <c r="ABM406" s="29"/>
      <c r="ABN406" s="29"/>
      <c r="ABO406" s="29"/>
      <c r="ABP406" s="29"/>
      <c r="ABQ406" s="29"/>
      <c r="ABR406" s="29"/>
      <c r="ABS406" s="29"/>
      <c r="ABT406" s="29"/>
      <c r="ABU406" s="29"/>
      <c r="ABV406" s="29"/>
      <c r="ABW406" s="29"/>
      <c r="ABX406" s="29"/>
      <c r="ABY406" s="29"/>
      <c r="ABZ406" s="29"/>
      <c r="ACA406" s="29"/>
      <c r="ACB406" s="29"/>
      <c r="ACC406" s="29"/>
      <c r="ACD406" s="29"/>
      <c r="ACE406" s="29"/>
      <c r="ACF406" s="29"/>
      <c r="ACG406" s="29"/>
      <c r="ACH406" s="29"/>
      <c r="ACI406" s="29"/>
      <c r="ACJ406" s="29"/>
      <c r="ACK406" s="29"/>
      <c r="ACL406" s="29"/>
      <c r="ACM406" s="29"/>
      <c r="ACN406" s="29"/>
      <c r="ACO406" s="29"/>
      <c r="ACP406" s="29"/>
      <c r="ACQ406" s="29"/>
      <c r="ACR406" s="29"/>
      <c r="ACS406" s="29"/>
      <c r="ACT406" s="29"/>
      <c r="ACU406" s="29"/>
      <c r="ACV406" s="29"/>
      <c r="ACW406" s="29"/>
      <c r="ACX406" s="29"/>
      <c r="ACY406" s="29"/>
      <c r="ACZ406" s="29"/>
      <c r="ADA406" s="29"/>
      <c r="ADB406" s="29"/>
      <c r="ADC406" s="29"/>
      <c r="ADD406" s="29"/>
      <c r="ADE406" s="29"/>
      <c r="ADF406" s="29"/>
      <c r="ADG406" s="29"/>
      <c r="ADH406" s="29"/>
      <c r="ADI406" s="29"/>
      <c r="ADJ406" s="29"/>
      <c r="ADK406" s="29"/>
      <c r="ADL406" s="29"/>
      <c r="ADM406" s="29"/>
      <c r="ADN406" s="29"/>
      <c r="ADO406" s="29"/>
      <c r="ADP406" s="29"/>
      <c r="ADQ406" s="29"/>
      <c r="ADR406" s="29"/>
      <c r="ADS406" s="29"/>
      <c r="ADT406" s="29"/>
      <c r="ADU406" s="29"/>
      <c r="ADV406" s="29"/>
      <c r="ADW406" s="29"/>
      <c r="ADX406" s="29"/>
      <c r="ADY406" s="29"/>
      <c r="ADZ406" s="29"/>
      <c r="AEA406" s="29"/>
      <c r="AEB406" s="29"/>
      <c r="AEC406" s="29"/>
      <c r="AED406" s="29"/>
      <c r="AEE406" s="29"/>
      <c r="AEF406" s="29"/>
      <c r="AEG406" s="29"/>
      <c r="AEH406" s="29"/>
      <c r="AEI406" s="29"/>
      <c r="AEJ406" s="29"/>
      <c r="AEK406" s="29"/>
      <c r="AEL406" s="29"/>
      <c r="AEM406" s="29"/>
      <c r="AEN406" s="29"/>
      <c r="AEO406" s="29"/>
      <c r="AEP406" s="29"/>
      <c r="AEQ406" s="29"/>
      <c r="AER406" s="29"/>
      <c r="AES406" s="29"/>
      <c r="AET406" s="29"/>
      <c r="AEU406" s="29"/>
      <c r="AEV406" s="29"/>
      <c r="AEW406" s="29"/>
      <c r="AEX406" s="29"/>
      <c r="AEY406" s="29"/>
      <c r="AEZ406" s="29"/>
      <c r="AFA406" s="29"/>
      <c r="AFB406" s="29"/>
      <c r="AFC406" s="29"/>
      <c r="AFD406" s="29"/>
      <c r="AFE406" s="29"/>
      <c r="AFF406" s="29"/>
      <c r="AFG406" s="29"/>
      <c r="AFH406" s="29"/>
      <c r="AFI406" s="29"/>
      <c r="AFJ406" s="29"/>
      <c r="AFK406" s="29"/>
      <c r="AFL406" s="29"/>
      <c r="AFM406" s="29"/>
      <c r="AFN406" s="29"/>
      <c r="AFO406" s="29"/>
      <c r="AFP406" s="29"/>
      <c r="AFQ406" s="29"/>
      <c r="AFR406" s="29"/>
      <c r="AFS406" s="29"/>
      <c r="AFT406" s="29"/>
      <c r="AFU406" s="29"/>
      <c r="AFV406" s="29"/>
      <c r="AFW406" s="29"/>
      <c r="AFX406" s="29"/>
      <c r="AFY406" s="29"/>
      <c r="AFZ406" s="29"/>
      <c r="AGA406" s="29"/>
      <c r="AGB406" s="29"/>
      <c r="AGC406" s="29"/>
      <c r="AGD406" s="29"/>
      <c r="AGE406" s="29"/>
      <c r="AGF406" s="29"/>
      <c r="AGG406" s="29"/>
      <c r="AGH406" s="29"/>
      <c r="AGI406" s="29"/>
      <c r="AGJ406" s="29"/>
      <c r="AGK406" s="29"/>
      <c r="AGL406" s="29"/>
      <c r="AGM406" s="29"/>
      <c r="AGN406" s="29"/>
      <c r="AGO406" s="29"/>
      <c r="AGP406" s="29"/>
      <c r="AGQ406" s="29"/>
      <c r="AGR406" s="29"/>
      <c r="AGS406" s="29"/>
      <c r="AGT406" s="29"/>
      <c r="AGU406" s="29"/>
      <c r="AGV406" s="29"/>
      <c r="AGW406" s="29"/>
      <c r="AGX406" s="29"/>
      <c r="AGY406" s="29"/>
      <c r="AGZ406" s="29"/>
      <c r="AHA406" s="29"/>
      <c r="AHB406" s="29"/>
      <c r="AHC406" s="29"/>
      <c r="AHD406" s="29"/>
      <c r="AHE406" s="29"/>
      <c r="AHF406" s="29"/>
      <c r="AHG406" s="29"/>
      <c r="AHH406" s="29"/>
      <c r="AHI406" s="29"/>
      <c r="AHJ406" s="29"/>
      <c r="AHK406" s="29"/>
      <c r="AHL406" s="29"/>
      <c r="AHM406" s="29"/>
      <c r="AHN406" s="29"/>
      <c r="AHO406" s="29"/>
      <c r="AHP406" s="29"/>
      <c r="AHQ406" s="29"/>
      <c r="AHR406" s="29"/>
      <c r="AHS406" s="29"/>
      <c r="AHT406" s="29"/>
      <c r="AHU406" s="29"/>
      <c r="AHV406" s="29"/>
      <c r="AHW406" s="29"/>
      <c r="AHX406" s="29"/>
      <c r="AHY406" s="29"/>
      <c r="AHZ406" s="29"/>
      <c r="AIA406" s="29"/>
      <c r="AIB406" s="29"/>
      <c r="AIC406" s="29"/>
      <c r="AID406" s="29"/>
      <c r="AIE406" s="29"/>
      <c r="AIF406" s="29"/>
      <c r="AIG406" s="29"/>
      <c r="AIH406" s="29"/>
      <c r="AII406" s="29"/>
      <c r="AIJ406" s="29"/>
      <c r="AIK406" s="29"/>
      <c r="AIL406" s="29"/>
      <c r="AIM406" s="29"/>
      <c r="AIN406" s="29"/>
      <c r="AIO406" s="29"/>
      <c r="AIP406" s="29"/>
      <c r="AIQ406" s="29"/>
      <c r="AIR406" s="29"/>
      <c r="AIS406" s="29"/>
      <c r="AIT406" s="29"/>
      <c r="AIU406" s="29"/>
      <c r="AIV406" s="29"/>
      <c r="AIW406" s="29"/>
      <c r="AIX406" s="29"/>
      <c r="AIY406" s="29"/>
      <c r="AIZ406" s="29"/>
      <c r="AJA406" s="29"/>
      <c r="AJB406" s="29"/>
      <c r="AJC406" s="29"/>
      <c r="AJD406" s="29"/>
      <c r="AJE406" s="29"/>
      <c r="AJF406" s="29"/>
      <c r="AJG406" s="29"/>
      <c r="AJH406" s="29"/>
      <c r="AJI406" s="29"/>
      <c r="AJJ406" s="29"/>
      <c r="AJK406" s="29"/>
      <c r="AJL406" s="29"/>
      <c r="AJM406" s="29"/>
      <c r="AJN406" s="29"/>
      <c r="AJO406" s="29"/>
      <c r="AJP406" s="29"/>
      <c r="AJQ406" s="29"/>
      <c r="AJR406" s="29"/>
      <c r="AJS406" s="29"/>
      <c r="AJT406" s="29"/>
      <c r="AJU406" s="29"/>
      <c r="AJV406" s="29"/>
      <c r="AJW406" s="29"/>
      <c r="AJX406" s="29"/>
      <c r="AJY406" s="29"/>
      <c r="AJZ406" s="29"/>
      <c r="AKA406" s="29"/>
      <c r="AKB406" s="29"/>
      <c r="AKC406" s="29"/>
      <c r="AKD406" s="29"/>
      <c r="AKE406" s="29"/>
      <c r="AKF406" s="29"/>
      <c r="AKG406" s="29"/>
      <c r="AKH406" s="29"/>
      <c r="AKI406" s="29"/>
      <c r="AKJ406" s="29"/>
      <c r="AKK406" s="29"/>
      <c r="AKL406" s="29"/>
      <c r="AKM406" s="29"/>
      <c r="AKN406" s="29"/>
      <c r="AKO406" s="29"/>
      <c r="AKP406" s="29"/>
      <c r="AKQ406" s="29"/>
      <c r="AKR406" s="29"/>
      <c r="AKS406" s="29"/>
      <c r="AKT406" s="29"/>
      <c r="AKU406" s="29"/>
      <c r="AKV406" s="29"/>
      <c r="AKW406" s="29"/>
      <c r="AKX406" s="29"/>
      <c r="AKY406" s="29"/>
      <c r="AKZ406" s="29"/>
      <c r="ALA406" s="29"/>
      <c r="ALB406" s="29"/>
      <c r="ALC406" s="29"/>
      <c r="ALD406" s="29"/>
      <c r="ALE406" s="29"/>
      <c r="ALF406" s="29"/>
      <c r="ALG406" s="29"/>
      <c r="ALH406" s="29"/>
      <c r="ALI406" s="29"/>
      <c r="ALJ406" s="29"/>
      <c r="ALK406" s="29"/>
      <c r="ALL406" s="29"/>
      <c r="ALM406" s="29"/>
      <c r="ALN406" s="29"/>
      <c r="ALO406" s="29"/>
      <c r="ALP406" s="29"/>
      <c r="ALQ406" s="29"/>
      <c r="ALR406" s="29"/>
      <c r="ALS406" s="29"/>
      <c r="ALT406" s="29"/>
      <c r="ALU406" s="29"/>
      <c r="ALV406" s="29"/>
      <c r="ALW406" s="29"/>
      <c r="ALX406" s="29"/>
      <c r="ALY406" s="29"/>
      <c r="ALZ406" s="29"/>
      <c r="AMA406" s="29"/>
      <c r="AMB406" s="29"/>
      <c r="AMC406" s="29"/>
      <c r="AMD406" s="29"/>
      <c r="AME406" s="29"/>
      <c r="AMF406" s="29"/>
      <c r="AMG406" s="29"/>
      <c r="AMH406" s="29"/>
      <c r="AMI406" s="29"/>
      <c r="AMJ406" s="29"/>
      <c r="AMK406" s="29"/>
      <c r="AML406" s="29"/>
      <c r="AMM406" s="29"/>
      <c r="AMN406" s="29"/>
      <c r="AMO406" s="29"/>
      <c r="AMP406" s="29"/>
      <c r="AMQ406" s="29"/>
      <c r="AMR406" s="29"/>
      <c r="AMS406" s="29"/>
      <c r="AMT406" s="29"/>
      <c r="AMU406" s="29"/>
      <c r="AMV406" s="29"/>
      <c r="AMW406" s="29"/>
      <c r="AMX406" s="29"/>
      <c r="AMY406" s="29"/>
      <c r="AMZ406" s="29"/>
      <c r="ANA406" s="29"/>
      <c r="ANB406" s="29"/>
      <c r="ANC406" s="29"/>
      <c r="AND406" s="29"/>
      <c r="ANE406" s="29"/>
      <c r="ANF406" s="29"/>
      <c r="ANG406" s="29"/>
      <c r="ANH406" s="29"/>
    </row>
    <row r="407" spans="1:1048" s="18" customFormat="1" x14ac:dyDescent="0.25">
      <c r="C407" s="6" t="str">
        <f t="shared" si="298"/>
        <v>(generic)</v>
      </c>
      <c r="D407" s="6" t="str">
        <f t="shared" si="299"/>
        <v>UEF 2  (50 gal)</v>
      </c>
      <c r="E407" s="6">
        <f t="shared" si="335"/>
        <v>990138</v>
      </c>
      <c r="F407" s="60">
        <f t="shared" ref="F407:F410" si="337">W407</f>
        <v>50</v>
      </c>
      <c r="G407" s="6" t="str">
        <f t="shared" si="300"/>
        <v>GE2012</v>
      </c>
      <c r="H407" s="114">
        <v>0</v>
      </c>
      <c r="I407" s="112">
        <v>1</v>
      </c>
      <c r="J407" s="61">
        <f t="shared" ref="J407:J410" si="338">IF(H407&gt;0,AB407,0)</f>
        <v>0</v>
      </c>
      <c r="K407" s="113">
        <v>2.9</v>
      </c>
      <c r="L407" s="127">
        <f t="shared" ref="L407:L410" si="339">AA407</f>
        <v>0</v>
      </c>
      <c r="M407" s="169" t="str">
        <f t="shared" si="336"/>
        <v>WhirlpoolHPSE2K50</v>
      </c>
      <c r="N407" s="97" t="s">
        <v>196</v>
      </c>
      <c r="O407" s="32">
        <v>1</v>
      </c>
      <c r="P407" s="81">
        <f t="shared" ref="P407" si="340">VLOOKUP( Q407, $Q$2:$R$21, 2, FALSE )</f>
        <v>99</v>
      </c>
      <c r="Q407" s="12" t="s">
        <v>222</v>
      </c>
      <c r="R407" s="67">
        <v>1</v>
      </c>
      <c r="S407" s="68">
        <f t="shared" si="325"/>
        <v>990138</v>
      </c>
      <c r="T407" s="65" t="str">
        <f t="shared" ref="T407" si="341">V407 &amp; "  (" &amp; W407 &amp; " gal" &amp; IF(AA407&gt;0, ", JA13)", ")")</f>
        <v>UEF 2  (50 gal)</v>
      </c>
      <c r="U407" s="168">
        <f t="shared" si="314"/>
        <v>1</v>
      </c>
      <c r="V407" s="21" t="s">
        <v>226</v>
      </c>
      <c r="W407" s="22">
        <v>50</v>
      </c>
      <c r="X407" s="30" t="s">
        <v>224</v>
      </c>
      <c r="Y407" s="86" t="s">
        <v>224</v>
      </c>
      <c r="Z407" s="91" t="str">
        <f t="shared" si="326"/>
        <v>GE2012</v>
      </c>
      <c r="AA407" s="126">
        <v>0</v>
      </c>
      <c r="AB407" s="35">
        <v>0</v>
      </c>
      <c r="AC407" s="50">
        <v>0</v>
      </c>
      <c r="AD407" s="170">
        <v>0</v>
      </c>
      <c r="AE407" s="52">
        <v>0</v>
      </c>
      <c r="AF407" s="49"/>
      <c r="AG407" s="138" t="str">
        <f t="shared" si="330"/>
        <v>2,     990138,   "UEF 2  (50 gal)"</v>
      </c>
      <c r="AH407" s="139" t="str">
        <f>Q407</f>
        <v>(generic)</v>
      </c>
      <c r="AI407" s="141" t="s">
        <v>704</v>
      </c>
      <c r="AJ407" s="167">
        <f t="shared" si="316"/>
        <v>2</v>
      </c>
      <c r="AK407" s="138" t="str">
        <f t="shared" si="333"/>
        <v xml:space="preserve">          case  UEF 2  (50 gal)   :   "WhirlpoolHPSE2K50"</v>
      </c>
      <c r="AL407"/>
      <c r="AM407"/>
      <c r="AN407"/>
      <c r="AO407"/>
      <c r="AP407"/>
      <c r="AQ407"/>
      <c r="AR407"/>
      <c r="AS407"/>
      <c r="AT407"/>
      <c r="AU407"/>
      <c r="AV407"/>
      <c r="AW407"/>
      <c r="AX407"/>
      <c r="AY407"/>
      <c r="AZ407"/>
      <c r="BA407"/>
      <c r="BB407"/>
      <c r="BC407" s="29"/>
      <c r="BD407" s="29"/>
      <c r="BE407" s="29"/>
      <c r="BF407" s="29"/>
      <c r="BG407" s="29"/>
      <c r="BH407" s="29"/>
      <c r="BI407" s="29"/>
      <c r="BJ407" s="29"/>
      <c r="BK407" s="29"/>
      <c r="BL407" s="29"/>
      <c r="BM407" s="29"/>
      <c r="BN407" s="29"/>
      <c r="BO407" s="29"/>
      <c r="BP407" s="29"/>
      <c r="BQ407" s="29"/>
      <c r="BR407" s="29"/>
      <c r="BS407" s="29"/>
      <c r="BT407" s="29"/>
      <c r="BU407" s="29"/>
      <c r="BV407" s="29"/>
      <c r="BW407" s="29"/>
      <c r="BX407" s="29"/>
      <c r="BY407" s="29"/>
      <c r="BZ407" s="29"/>
      <c r="CA407" s="29"/>
      <c r="CB407" s="29"/>
      <c r="CC407" s="29"/>
      <c r="CD407" s="29"/>
      <c r="CE407" s="29"/>
      <c r="CF407" s="29"/>
      <c r="CG407" s="29"/>
      <c r="CH407" s="29"/>
      <c r="CI407" s="29"/>
      <c r="CJ407" s="29"/>
      <c r="CK407" s="29"/>
      <c r="CL407" s="29"/>
      <c r="CM407" s="29"/>
      <c r="CN407" s="29"/>
      <c r="CO407" s="29"/>
      <c r="CP407" s="29"/>
      <c r="CQ407" s="29"/>
      <c r="CR407" s="29"/>
      <c r="CS407" s="29"/>
      <c r="CT407" s="29"/>
      <c r="CU407" s="29"/>
      <c r="CV407" s="29"/>
      <c r="CW407" s="29"/>
      <c r="CX407" s="29"/>
      <c r="CY407" s="29"/>
      <c r="CZ407" s="29"/>
      <c r="DA407" s="29"/>
      <c r="DB407" s="29"/>
      <c r="DC407" s="29"/>
      <c r="DD407" s="29"/>
      <c r="DE407" s="29"/>
      <c r="DF407" s="29"/>
      <c r="DG407" s="29"/>
      <c r="DH407" s="29"/>
      <c r="DI407" s="29"/>
      <c r="DJ407" s="29"/>
      <c r="DK407" s="29"/>
      <c r="DL407" s="29"/>
      <c r="DM407" s="29"/>
      <c r="DN407" s="29"/>
      <c r="DO407" s="29"/>
      <c r="DP407" s="29"/>
      <c r="DQ407" s="29"/>
      <c r="DR407" s="29"/>
      <c r="DS407" s="29"/>
      <c r="DT407" s="29"/>
      <c r="DU407" s="29"/>
      <c r="DV407" s="29"/>
      <c r="DW407" s="29"/>
      <c r="DX407" s="29"/>
      <c r="DY407" s="29"/>
      <c r="DZ407" s="29"/>
      <c r="EA407" s="29"/>
      <c r="EB407" s="29"/>
      <c r="EC407" s="29"/>
      <c r="ED407" s="29"/>
      <c r="EE407" s="29"/>
      <c r="EF407" s="29"/>
      <c r="EG407" s="29"/>
      <c r="EH407" s="29"/>
      <c r="EI407" s="29"/>
      <c r="EJ407" s="29"/>
      <c r="EK407" s="29"/>
      <c r="EL407" s="29"/>
      <c r="EM407" s="29"/>
      <c r="EN407" s="29"/>
      <c r="EO407" s="29"/>
      <c r="EP407" s="29"/>
      <c r="EQ407" s="29"/>
      <c r="ER407" s="29"/>
      <c r="ES407" s="29"/>
      <c r="ET407" s="29"/>
      <c r="EU407" s="29"/>
      <c r="EV407" s="29"/>
      <c r="EW407" s="29"/>
      <c r="EX407" s="29"/>
      <c r="EY407" s="29"/>
      <c r="EZ407" s="29"/>
      <c r="FA407" s="29"/>
      <c r="FB407" s="29"/>
      <c r="FC407" s="29"/>
      <c r="FD407" s="29"/>
      <c r="FE407" s="29"/>
      <c r="FF407" s="29"/>
      <c r="FG407" s="29"/>
      <c r="FH407" s="29"/>
      <c r="FI407" s="29"/>
      <c r="FJ407" s="29"/>
      <c r="FK407" s="29"/>
      <c r="FL407" s="29"/>
      <c r="FM407" s="29"/>
      <c r="FN407" s="29"/>
      <c r="FO407" s="29"/>
      <c r="FP407" s="29"/>
      <c r="FQ407" s="29"/>
      <c r="FR407" s="29"/>
      <c r="FS407" s="29"/>
      <c r="FT407" s="29"/>
      <c r="FU407" s="29"/>
      <c r="FV407" s="29"/>
      <c r="FW407" s="29"/>
      <c r="FX407" s="29"/>
      <c r="FY407" s="29"/>
      <c r="FZ407" s="29"/>
      <c r="GA407" s="29"/>
      <c r="GB407" s="29"/>
      <c r="GC407" s="29"/>
      <c r="GD407" s="29"/>
      <c r="GE407" s="29"/>
      <c r="GF407" s="29"/>
      <c r="GG407" s="29"/>
      <c r="GH407" s="29"/>
      <c r="GI407" s="29"/>
      <c r="GJ407" s="29"/>
      <c r="GK407" s="29"/>
      <c r="GL407" s="29"/>
      <c r="GM407" s="29"/>
      <c r="GN407" s="29"/>
      <c r="GO407" s="29"/>
      <c r="GP407" s="29"/>
      <c r="GQ407" s="29"/>
      <c r="GR407" s="29"/>
      <c r="GS407" s="29"/>
      <c r="GT407" s="29"/>
      <c r="GU407" s="29"/>
      <c r="GV407" s="29"/>
      <c r="GW407" s="29"/>
      <c r="GX407" s="29"/>
      <c r="GY407" s="29"/>
      <c r="GZ407" s="29"/>
      <c r="HA407" s="29"/>
      <c r="HB407" s="29"/>
      <c r="HC407" s="29"/>
      <c r="HD407" s="29"/>
      <c r="HE407" s="29"/>
      <c r="HF407" s="29"/>
      <c r="HG407" s="29"/>
      <c r="HH407" s="29"/>
      <c r="HI407" s="29"/>
      <c r="HJ407" s="29"/>
      <c r="HK407" s="29"/>
      <c r="HL407" s="29"/>
      <c r="HM407" s="29"/>
      <c r="HN407" s="29"/>
      <c r="HO407" s="29"/>
      <c r="HP407" s="29"/>
      <c r="HQ407" s="29"/>
      <c r="HR407" s="29"/>
      <c r="HS407" s="29"/>
      <c r="HT407" s="29"/>
      <c r="HU407" s="29"/>
      <c r="HV407" s="29"/>
      <c r="HW407" s="29"/>
      <c r="HX407" s="29"/>
      <c r="HY407" s="29"/>
      <c r="HZ407" s="29"/>
      <c r="IA407" s="29"/>
      <c r="IB407" s="29"/>
      <c r="IC407" s="29"/>
      <c r="ID407" s="29"/>
      <c r="IE407" s="29"/>
      <c r="IF407" s="29"/>
      <c r="IG407" s="29"/>
      <c r="IH407" s="29"/>
      <c r="II407" s="29"/>
      <c r="IJ407" s="29"/>
      <c r="IK407" s="29"/>
      <c r="IL407" s="29"/>
      <c r="IM407" s="29"/>
      <c r="IN407" s="29"/>
      <c r="IO407" s="29"/>
      <c r="IP407" s="29"/>
      <c r="IQ407" s="29"/>
      <c r="IR407" s="29"/>
      <c r="IS407" s="29"/>
      <c r="IT407" s="29"/>
      <c r="IU407" s="29"/>
      <c r="IV407" s="29"/>
      <c r="IW407" s="29"/>
      <c r="IX407" s="29"/>
      <c r="IY407" s="29"/>
      <c r="IZ407" s="29"/>
      <c r="JA407" s="29"/>
      <c r="JB407" s="29"/>
      <c r="JC407" s="29"/>
      <c r="JD407" s="29"/>
      <c r="JE407" s="29"/>
      <c r="JF407" s="29"/>
      <c r="JG407" s="29"/>
      <c r="JH407" s="29"/>
      <c r="JI407" s="29"/>
      <c r="JJ407" s="29"/>
      <c r="JK407" s="29"/>
      <c r="JL407" s="29"/>
      <c r="JM407" s="29"/>
      <c r="JN407" s="29"/>
      <c r="JO407" s="29"/>
      <c r="JP407" s="29"/>
      <c r="JQ407" s="29"/>
      <c r="JR407" s="29"/>
      <c r="JS407" s="29"/>
      <c r="JT407" s="29"/>
      <c r="JU407" s="29"/>
      <c r="JV407" s="29"/>
      <c r="JW407" s="29"/>
      <c r="JX407" s="29"/>
      <c r="JY407" s="29"/>
      <c r="JZ407" s="29"/>
      <c r="KA407" s="29"/>
      <c r="KB407" s="29"/>
      <c r="KC407" s="29"/>
      <c r="KD407" s="29"/>
      <c r="KE407" s="29"/>
      <c r="KF407" s="29"/>
      <c r="KG407" s="29"/>
      <c r="KH407" s="29"/>
      <c r="KI407" s="29"/>
      <c r="KJ407" s="29"/>
      <c r="KK407" s="29"/>
      <c r="KL407" s="29"/>
      <c r="KM407" s="29"/>
      <c r="KN407" s="29"/>
      <c r="KO407" s="29"/>
      <c r="KP407" s="29"/>
      <c r="KQ407" s="29"/>
      <c r="KR407" s="29"/>
      <c r="KS407" s="29"/>
      <c r="KT407" s="29"/>
      <c r="KU407" s="29"/>
      <c r="KV407" s="29"/>
      <c r="KW407" s="29"/>
      <c r="KX407" s="29"/>
      <c r="KY407" s="29"/>
      <c r="KZ407" s="29"/>
      <c r="LA407" s="29"/>
      <c r="LB407" s="29"/>
      <c r="LC407" s="29"/>
      <c r="LD407" s="29"/>
      <c r="LE407" s="29"/>
      <c r="LF407" s="29"/>
      <c r="LG407" s="29"/>
      <c r="LH407" s="29"/>
      <c r="LI407" s="29"/>
      <c r="LJ407" s="29"/>
      <c r="LK407" s="29"/>
      <c r="LL407" s="29"/>
      <c r="LM407" s="29"/>
      <c r="LN407" s="29"/>
      <c r="LO407" s="29"/>
      <c r="LP407" s="29"/>
      <c r="LQ407" s="29"/>
      <c r="LR407" s="29"/>
      <c r="LS407" s="29"/>
      <c r="LT407" s="29"/>
      <c r="LU407" s="29"/>
      <c r="LV407" s="29"/>
      <c r="LW407" s="29"/>
      <c r="LX407" s="29"/>
      <c r="LY407" s="29"/>
      <c r="LZ407" s="29"/>
      <c r="MA407" s="29"/>
      <c r="MB407" s="29"/>
      <c r="MC407" s="29"/>
      <c r="MD407" s="29"/>
      <c r="ME407" s="29"/>
      <c r="MF407" s="29"/>
      <c r="MG407" s="29"/>
      <c r="MH407" s="29"/>
      <c r="MI407" s="29"/>
      <c r="MJ407" s="29"/>
      <c r="MK407" s="29"/>
      <c r="ML407" s="29"/>
      <c r="MM407" s="29"/>
      <c r="MN407" s="29"/>
      <c r="MO407" s="29"/>
      <c r="MP407" s="29"/>
      <c r="MQ407" s="29"/>
      <c r="MR407" s="29"/>
      <c r="MS407" s="29"/>
      <c r="MT407" s="29"/>
      <c r="MU407" s="29"/>
      <c r="MV407" s="29"/>
      <c r="MW407" s="29"/>
      <c r="MX407" s="29"/>
      <c r="MY407" s="29"/>
      <c r="MZ407" s="29"/>
      <c r="NA407" s="29"/>
      <c r="NB407" s="29"/>
      <c r="NC407" s="29"/>
      <c r="ND407" s="29"/>
      <c r="NE407" s="29"/>
      <c r="NF407" s="29"/>
      <c r="NG407" s="29"/>
      <c r="NH407" s="29"/>
      <c r="NI407" s="29"/>
      <c r="NJ407" s="29"/>
      <c r="NK407" s="29"/>
      <c r="NL407" s="29"/>
      <c r="NM407" s="29"/>
      <c r="NN407" s="29"/>
      <c r="NO407" s="29"/>
      <c r="NP407" s="29"/>
      <c r="NQ407" s="29"/>
      <c r="NR407" s="29"/>
      <c r="NS407" s="29"/>
      <c r="NT407" s="29"/>
      <c r="NU407" s="29"/>
      <c r="NV407" s="29"/>
      <c r="NW407" s="29"/>
      <c r="NX407" s="29"/>
      <c r="NY407" s="29"/>
      <c r="NZ407" s="29"/>
      <c r="OA407" s="29"/>
      <c r="OB407" s="29"/>
      <c r="OC407" s="29"/>
      <c r="OD407" s="29"/>
      <c r="OE407" s="29"/>
      <c r="OF407" s="29"/>
      <c r="OG407" s="29"/>
      <c r="OH407" s="29"/>
      <c r="OI407" s="29"/>
      <c r="OJ407" s="29"/>
      <c r="OK407" s="29"/>
      <c r="OL407" s="29"/>
      <c r="OM407" s="29"/>
      <c r="ON407" s="29"/>
      <c r="OO407" s="29"/>
      <c r="OP407" s="29"/>
      <c r="OQ407" s="29"/>
      <c r="OR407" s="29"/>
      <c r="OS407" s="29"/>
      <c r="OT407" s="29"/>
      <c r="OU407" s="29"/>
      <c r="OV407" s="29"/>
      <c r="OW407" s="29"/>
      <c r="OX407" s="29"/>
      <c r="OY407" s="29"/>
      <c r="OZ407" s="29"/>
      <c r="PA407" s="29"/>
      <c r="PB407" s="29"/>
      <c r="PC407" s="29"/>
      <c r="PD407" s="29"/>
      <c r="PE407" s="29"/>
      <c r="PF407" s="29"/>
      <c r="PG407" s="29"/>
      <c r="PH407" s="29"/>
      <c r="PI407" s="29"/>
      <c r="PJ407" s="29"/>
      <c r="PK407" s="29"/>
      <c r="PL407" s="29"/>
      <c r="PM407" s="29"/>
      <c r="PN407" s="29"/>
      <c r="PO407" s="29"/>
      <c r="PP407" s="29"/>
      <c r="PQ407" s="29"/>
      <c r="PR407" s="29"/>
      <c r="PS407" s="29"/>
      <c r="PT407" s="29"/>
      <c r="PU407" s="29"/>
      <c r="PV407" s="29"/>
      <c r="PW407" s="29"/>
      <c r="PX407" s="29"/>
      <c r="PY407" s="29"/>
      <c r="PZ407" s="29"/>
      <c r="QA407" s="29"/>
      <c r="QB407" s="29"/>
      <c r="QC407" s="29"/>
      <c r="QD407" s="29"/>
      <c r="QE407" s="29"/>
      <c r="QF407" s="29"/>
      <c r="QG407" s="29"/>
      <c r="QH407" s="29"/>
      <c r="QI407" s="29"/>
      <c r="QJ407" s="29"/>
      <c r="QK407" s="29"/>
      <c r="QL407" s="29"/>
      <c r="QM407" s="29"/>
      <c r="QN407" s="29"/>
      <c r="QO407" s="29"/>
      <c r="QP407" s="29"/>
      <c r="QQ407" s="29"/>
      <c r="QR407" s="29"/>
      <c r="QS407" s="29"/>
      <c r="QT407" s="29"/>
      <c r="QU407" s="29"/>
      <c r="QV407" s="29"/>
      <c r="QW407" s="29"/>
      <c r="QX407" s="29"/>
      <c r="QY407" s="29"/>
      <c r="QZ407" s="29"/>
      <c r="RA407" s="29"/>
      <c r="RB407" s="29"/>
      <c r="RC407" s="29"/>
      <c r="RD407" s="29"/>
      <c r="RE407" s="29"/>
      <c r="RF407" s="29"/>
      <c r="RG407" s="29"/>
      <c r="RH407" s="29"/>
      <c r="RI407" s="29"/>
      <c r="RJ407" s="29"/>
      <c r="RK407" s="29"/>
      <c r="RL407" s="29"/>
      <c r="RM407" s="29"/>
      <c r="RN407" s="29"/>
      <c r="RO407" s="29"/>
      <c r="RP407" s="29"/>
      <c r="RQ407" s="29"/>
      <c r="RR407" s="29"/>
      <c r="RS407" s="29"/>
      <c r="RT407" s="29"/>
      <c r="RU407" s="29"/>
      <c r="RV407" s="29"/>
      <c r="RW407" s="29"/>
      <c r="RX407" s="29"/>
      <c r="RY407" s="29"/>
      <c r="RZ407" s="29"/>
      <c r="SA407" s="29"/>
      <c r="SB407" s="29"/>
      <c r="SC407" s="29"/>
      <c r="SD407" s="29"/>
      <c r="SE407" s="29"/>
      <c r="SF407" s="29"/>
      <c r="SG407" s="29"/>
      <c r="SH407" s="29"/>
      <c r="SI407" s="29"/>
      <c r="SJ407" s="29"/>
      <c r="SK407" s="29"/>
      <c r="SL407" s="29"/>
      <c r="SM407" s="29"/>
      <c r="SN407" s="29"/>
      <c r="SO407" s="29"/>
      <c r="SP407" s="29"/>
      <c r="SQ407" s="29"/>
      <c r="SR407" s="29"/>
      <c r="SS407" s="29"/>
      <c r="ST407" s="29"/>
      <c r="SU407" s="29"/>
      <c r="SV407" s="29"/>
      <c r="SW407" s="29"/>
      <c r="SX407" s="29"/>
      <c r="SY407" s="29"/>
      <c r="SZ407" s="29"/>
      <c r="TA407" s="29"/>
      <c r="TB407" s="29"/>
      <c r="TC407" s="29"/>
      <c r="TD407" s="29"/>
      <c r="TE407" s="29"/>
      <c r="TF407" s="29"/>
      <c r="TG407" s="29"/>
      <c r="TH407" s="29"/>
      <c r="TI407" s="29"/>
      <c r="TJ407" s="29"/>
      <c r="TK407" s="29"/>
      <c r="TL407" s="29"/>
      <c r="TM407" s="29"/>
      <c r="TN407" s="29"/>
      <c r="TO407" s="29"/>
      <c r="TP407" s="29"/>
      <c r="TQ407" s="29"/>
      <c r="TR407" s="29"/>
      <c r="TS407" s="29"/>
      <c r="TT407" s="29"/>
      <c r="TU407" s="29"/>
      <c r="TV407" s="29"/>
      <c r="TW407" s="29"/>
      <c r="TX407" s="29"/>
      <c r="TY407" s="29"/>
      <c r="TZ407" s="29"/>
      <c r="UA407" s="29"/>
      <c r="UB407" s="29"/>
      <c r="UC407" s="29"/>
      <c r="UD407" s="29"/>
      <c r="UE407" s="29"/>
      <c r="UF407" s="29"/>
      <c r="UG407" s="29"/>
      <c r="UH407" s="29"/>
      <c r="UI407" s="29"/>
      <c r="UJ407" s="29"/>
      <c r="UK407" s="29"/>
      <c r="UL407" s="29"/>
      <c r="UM407" s="29"/>
      <c r="UN407" s="29"/>
      <c r="UO407" s="29"/>
      <c r="UP407" s="29"/>
      <c r="UQ407" s="29"/>
      <c r="UR407" s="29"/>
      <c r="US407" s="29"/>
      <c r="UT407" s="29"/>
      <c r="UU407" s="29"/>
      <c r="UV407" s="29"/>
      <c r="UW407" s="29"/>
      <c r="UX407" s="29"/>
      <c r="UY407" s="29"/>
      <c r="UZ407" s="29"/>
      <c r="VA407" s="29"/>
      <c r="VB407" s="29"/>
      <c r="VC407" s="29"/>
      <c r="VD407" s="29"/>
      <c r="VE407" s="29"/>
      <c r="VF407" s="29"/>
      <c r="VG407" s="29"/>
      <c r="VH407" s="29"/>
      <c r="VI407" s="29"/>
      <c r="VJ407" s="29"/>
      <c r="VK407" s="29"/>
      <c r="VL407" s="29"/>
      <c r="VM407" s="29"/>
      <c r="VN407" s="29"/>
      <c r="VO407" s="29"/>
      <c r="VP407" s="29"/>
      <c r="VQ407" s="29"/>
      <c r="VR407" s="29"/>
      <c r="VS407" s="29"/>
      <c r="VT407" s="29"/>
      <c r="VU407" s="29"/>
      <c r="VV407" s="29"/>
      <c r="VW407" s="29"/>
      <c r="VX407" s="29"/>
      <c r="VY407" s="29"/>
      <c r="VZ407" s="29"/>
      <c r="WA407" s="29"/>
      <c r="WB407" s="29"/>
      <c r="WC407" s="29"/>
      <c r="WD407" s="29"/>
      <c r="WE407" s="29"/>
      <c r="WF407" s="29"/>
      <c r="WG407" s="29"/>
      <c r="WH407" s="29"/>
      <c r="WI407" s="29"/>
      <c r="WJ407" s="29"/>
      <c r="WK407" s="29"/>
      <c r="WL407" s="29"/>
      <c r="WM407" s="29"/>
      <c r="WN407" s="29"/>
      <c r="WO407" s="29"/>
      <c r="WP407" s="29"/>
      <c r="WQ407" s="29"/>
      <c r="WR407" s="29"/>
      <c r="WS407" s="29"/>
      <c r="WT407" s="29"/>
      <c r="WU407" s="29"/>
      <c r="WV407" s="29"/>
      <c r="WW407" s="29"/>
      <c r="WX407" s="29"/>
      <c r="WY407" s="29"/>
      <c r="WZ407" s="29"/>
      <c r="XA407" s="29"/>
      <c r="XB407" s="29"/>
      <c r="XC407" s="29"/>
      <c r="XD407" s="29"/>
      <c r="XE407" s="29"/>
      <c r="XF407" s="29"/>
      <c r="XG407" s="29"/>
      <c r="XH407" s="29"/>
      <c r="XI407" s="29"/>
      <c r="XJ407" s="29"/>
      <c r="XK407" s="29"/>
      <c r="XL407" s="29"/>
      <c r="XM407" s="29"/>
      <c r="XN407" s="29"/>
      <c r="XO407" s="29"/>
      <c r="XP407" s="29"/>
      <c r="XQ407" s="29"/>
      <c r="XR407" s="29"/>
      <c r="XS407" s="29"/>
      <c r="XT407" s="29"/>
      <c r="XU407" s="29"/>
      <c r="XV407" s="29"/>
      <c r="XW407" s="29"/>
      <c r="XX407" s="29"/>
      <c r="XY407" s="29"/>
      <c r="XZ407" s="29"/>
      <c r="YA407" s="29"/>
      <c r="YB407" s="29"/>
      <c r="YC407" s="29"/>
      <c r="YD407" s="29"/>
      <c r="YE407" s="29"/>
      <c r="YF407" s="29"/>
      <c r="YG407" s="29"/>
      <c r="YH407" s="29"/>
      <c r="YI407" s="29"/>
      <c r="YJ407" s="29"/>
      <c r="YK407" s="29"/>
      <c r="YL407" s="29"/>
      <c r="YM407" s="29"/>
      <c r="YN407" s="29"/>
      <c r="YO407" s="29"/>
      <c r="YP407" s="29"/>
      <c r="YQ407" s="29"/>
      <c r="YR407" s="29"/>
      <c r="YS407" s="29"/>
      <c r="YT407" s="29"/>
      <c r="YU407" s="29"/>
      <c r="YV407" s="29"/>
      <c r="YW407" s="29"/>
      <c r="YX407" s="29"/>
      <c r="YY407" s="29"/>
      <c r="YZ407" s="29"/>
      <c r="ZA407" s="29"/>
      <c r="ZB407" s="29"/>
      <c r="ZC407" s="29"/>
      <c r="ZD407" s="29"/>
      <c r="ZE407" s="29"/>
      <c r="ZF407" s="29"/>
      <c r="ZG407" s="29"/>
      <c r="ZH407" s="29"/>
      <c r="ZI407" s="29"/>
      <c r="ZJ407" s="29"/>
      <c r="ZK407" s="29"/>
      <c r="ZL407" s="29"/>
      <c r="ZM407" s="29"/>
      <c r="ZN407" s="29"/>
      <c r="ZO407" s="29"/>
      <c r="ZP407" s="29"/>
      <c r="ZQ407" s="29"/>
      <c r="ZR407" s="29"/>
      <c r="ZS407" s="29"/>
      <c r="ZT407" s="29"/>
      <c r="ZU407" s="29"/>
      <c r="ZV407" s="29"/>
      <c r="ZW407" s="29"/>
      <c r="ZX407" s="29"/>
      <c r="ZY407" s="29"/>
      <c r="ZZ407" s="29"/>
      <c r="AAA407" s="29"/>
      <c r="AAB407" s="29"/>
      <c r="AAC407" s="29"/>
      <c r="AAD407" s="29"/>
      <c r="AAE407" s="29"/>
      <c r="AAF407" s="29"/>
      <c r="AAG407" s="29"/>
      <c r="AAH407" s="29"/>
      <c r="AAI407" s="29"/>
      <c r="AAJ407" s="29"/>
      <c r="AAK407" s="29"/>
      <c r="AAL407" s="29"/>
      <c r="AAM407" s="29"/>
      <c r="AAN407" s="29"/>
      <c r="AAO407" s="29"/>
      <c r="AAP407" s="29"/>
      <c r="AAQ407" s="29"/>
      <c r="AAR407" s="29"/>
      <c r="AAS407" s="29"/>
      <c r="AAT407" s="29"/>
      <c r="AAU407" s="29"/>
      <c r="AAV407" s="29"/>
      <c r="AAW407" s="29"/>
      <c r="AAX407" s="29"/>
      <c r="AAY407" s="29"/>
      <c r="AAZ407" s="29"/>
      <c r="ABA407" s="29"/>
      <c r="ABB407" s="29"/>
      <c r="ABC407" s="29"/>
      <c r="ABD407" s="29"/>
      <c r="ABE407" s="29"/>
      <c r="ABF407" s="29"/>
      <c r="ABG407" s="29"/>
      <c r="ABH407" s="29"/>
      <c r="ABI407" s="29"/>
      <c r="ABJ407" s="29"/>
      <c r="ABK407" s="29"/>
      <c r="ABL407" s="29"/>
      <c r="ABM407" s="29"/>
      <c r="ABN407" s="29"/>
      <c r="ABO407" s="29"/>
      <c r="ABP407" s="29"/>
      <c r="ABQ407" s="29"/>
      <c r="ABR407" s="29"/>
      <c r="ABS407" s="29"/>
      <c r="ABT407" s="29"/>
      <c r="ABU407" s="29"/>
      <c r="ABV407" s="29"/>
      <c r="ABW407" s="29"/>
      <c r="ABX407" s="29"/>
      <c r="ABY407" s="29"/>
      <c r="ABZ407" s="29"/>
      <c r="ACA407" s="29"/>
      <c r="ACB407" s="29"/>
      <c r="ACC407" s="29"/>
      <c r="ACD407" s="29"/>
      <c r="ACE407" s="29"/>
      <c r="ACF407" s="29"/>
      <c r="ACG407" s="29"/>
      <c r="ACH407" s="29"/>
      <c r="ACI407" s="29"/>
      <c r="ACJ407" s="29"/>
      <c r="ACK407" s="29"/>
      <c r="ACL407" s="29"/>
      <c r="ACM407" s="29"/>
      <c r="ACN407" s="29"/>
      <c r="ACO407" s="29"/>
      <c r="ACP407" s="29"/>
      <c r="ACQ407" s="29"/>
      <c r="ACR407" s="29"/>
      <c r="ACS407" s="29"/>
      <c r="ACT407" s="29"/>
      <c r="ACU407" s="29"/>
      <c r="ACV407" s="29"/>
      <c r="ACW407" s="29"/>
      <c r="ACX407" s="29"/>
      <c r="ACY407" s="29"/>
      <c r="ACZ407" s="29"/>
      <c r="ADA407" s="29"/>
      <c r="ADB407" s="29"/>
      <c r="ADC407" s="29"/>
      <c r="ADD407" s="29"/>
      <c r="ADE407" s="29"/>
      <c r="ADF407" s="29"/>
      <c r="ADG407" s="29"/>
      <c r="ADH407" s="29"/>
      <c r="ADI407" s="29"/>
      <c r="ADJ407" s="29"/>
      <c r="ADK407" s="29"/>
      <c r="ADL407" s="29"/>
      <c r="ADM407" s="29"/>
      <c r="ADN407" s="29"/>
      <c r="ADO407" s="29"/>
      <c r="ADP407" s="29"/>
      <c r="ADQ407" s="29"/>
      <c r="ADR407" s="29"/>
      <c r="ADS407" s="29"/>
      <c r="ADT407" s="29"/>
      <c r="ADU407" s="29"/>
      <c r="ADV407" s="29"/>
      <c r="ADW407" s="29"/>
      <c r="ADX407" s="29"/>
      <c r="ADY407" s="29"/>
      <c r="ADZ407" s="29"/>
      <c r="AEA407" s="29"/>
      <c r="AEB407" s="29"/>
      <c r="AEC407" s="29"/>
      <c r="AED407" s="29"/>
      <c r="AEE407" s="29"/>
      <c r="AEF407" s="29"/>
      <c r="AEG407" s="29"/>
      <c r="AEH407" s="29"/>
      <c r="AEI407" s="29"/>
      <c r="AEJ407" s="29"/>
      <c r="AEK407" s="29"/>
      <c r="AEL407" s="29"/>
      <c r="AEM407" s="29"/>
      <c r="AEN407" s="29"/>
      <c r="AEO407" s="29"/>
      <c r="AEP407" s="29"/>
      <c r="AEQ407" s="29"/>
      <c r="AER407" s="29"/>
      <c r="AES407" s="29"/>
      <c r="AET407" s="29"/>
      <c r="AEU407" s="29"/>
      <c r="AEV407" s="29"/>
      <c r="AEW407" s="29"/>
      <c r="AEX407" s="29"/>
      <c r="AEY407" s="29"/>
      <c r="AEZ407" s="29"/>
      <c r="AFA407" s="29"/>
      <c r="AFB407" s="29"/>
      <c r="AFC407" s="29"/>
      <c r="AFD407" s="29"/>
      <c r="AFE407" s="29"/>
      <c r="AFF407" s="29"/>
      <c r="AFG407" s="29"/>
      <c r="AFH407" s="29"/>
      <c r="AFI407" s="29"/>
      <c r="AFJ407" s="29"/>
      <c r="AFK407" s="29"/>
      <c r="AFL407" s="29"/>
      <c r="AFM407" s="29"/>
      <c r="AFN407" s="29"/>
      <c r="AFO407" s="29"/>
      <c r="AFP407" s="29"/>
      <c r="AFQ407" s="29"/>
      <c r="AFR407" s="29"/>
      <c r="AFS407" s="29"/>
      <c r="AFT407" s="29"/>
      <c r="AFU407" s="29"/>
      <c r="AFV407" s="29"/>
      <c r="AFW407" s="29"/>
      <c r="AFX407" s="29"/>
      <c r="AFY407" s="29"/>
      <c r="AFZ407" s="29"/>
      <c r="AGA407" s="29"/>
      <c r="AGB407" s="29"/>
      <c r="AGC407" s="29"/>
      <c r="AGD407" s="29"/>
      <c r="AGE407" s="29"/>
      <c r="AGF407" s="29"/>
      <c r="AGG407" s="29"/>
      <c r="AGH407" s="29"/>
      <c r="AGI407" s="29"/>
      <c r="AGJ407" s="29"/>
      <c r="AGK407" s="29"/>
      <c r="AGL407" s="29"/>
      <c r="AGM407" s="29"/>
      <c r="AGN407" s="29"/>
      <c r="AGO407" s="29"/>
      <c r="AGP407" s="29"/>
      <c r="AGQ407" s="29"/>
      <c r="AGR407" s="29"/>
      <c r="AGS407" s="29"/>
      <c r="AGT407" s="29"/>
      <c r="AGU407" s="29"/>
      <c r="AGV407" s="29"/>
      <c r="AGW407" s="29"/>
      <c r="AGX407" s="29"/>
      <c r="AGY407" s="29"/>
      <c r="AGZ407" s="29"/>
      <c r="AHA407" s="29"/>
      <c r="AHB407" s="29"/>
      <c r="AHC407" s="29"/>
      <c r="AHD407" s="29"/>
      <c r="AHE407" s="29"/>
      <c r="AHF407" s="29"/>
      <c r="AHG407" s="29"/>
      <c r="AHH407" s="29"/>
      <c r="AHI407" s="29"/>
      <c r="AHJ407" s="29"/>
      <c r="AHK407" s="29"/>
      <c r="AHL407" s="29"/>
      <c r="AHM407" s="29"/>
      <c r="AHN407" s="29"/>
      <c r="AHO407" s="29"/>
      <c r="AHP407" s="29"/>
      <c r="AHQ407" s="29"/>
      <c r="AHR407" s="29"/>
      <c r="AHS407" s="29"/>
      <c r="AHT407" s="29"/>
      <c r="AHU407" s="29"/>
      <c r="AHV407" s="29"/>
      <c r="AHW407" s="29"/>
      <c r="AHX407" s="29"/>
      <c r="AHY407" s="29"/>
      <c r="AHZ407" s="29"/>
      <c r="AIA407" s="29"/>
      <c r="AIB407" s="29"/>
      <c r="AIC407" s="29"/>
      <c r="AID407" s="29"/>
      <c r="AIE407" s="29"/>
      <c r="AIF407" s="29"/>
      <c r="AIG407" s="29"/>
      <c r="AIH407" s="29"/>
      <c r="AII407" s="29"/>
      <c r="AIJ407" s="29"/>
      <c r="AIK407" s="29"/>
      <c r="AIL407" s="29"/>
      <c r="AIM407" s="29"/>
      <c r="AIN407" s="29"/>
      <c r="AIO407" s="29"/>
      <c r="AIP407" s="29"/>
      <c r="AIQ407" s="29"/>
      <c r="AIR407" s="29"/>
      <c r="AIS407" s="29"/>
      <c r="AIT407" s="29"/>
      <c r="AIU407" s="29"/>
      <c r="AIV407" s="29"/>
      <c r="AIW407" s="29"/>
      <c r="AIX407" s="29"/>
      <c r="AIY407" s="29"/>
      <c r="AIZ407" s="29"/>
      <c r="AJA407" s="29"/>
      <c r="AJB407" s="29"/>
      <c r="AJC407" s="29"/>
      <c r="AJD407" s="29"/>
      <c r="AJE407" s="29"/>
      <c r="AJF407" s="29"/>
      <c r="AJG407" s="29"/>
      <c r="AJH407" s="29"/>
      <c r="AJI407" s="29"/>
      <c r="AJJ407" s="29"/>
      <c r="AJK407" s="29"/>
      <c r="AJL407" s="29"/>
      <c r="AJM407" s="29"/>
      <c r="AJN407" s="29"/>
      <c r="AJO407" s="29"/>
      <c r="AJP407" s="29"/>
      <c r="AJQ407" s="29"/>
      <c r="AJR407" s="29"/>
      <c r="AJS407" s="29"/>
      <c r="AJT407" s="29"/>
      <c r="AJU407" s="29"/>
      <c r="AJV407" s="29"/>
      <c r="AJW407" s="29"/>
      <c r="AJX407" s="29"/>
      <c r="AJY407" s="29"/>
      <c r="AJZ407" s="29"/>
      <c r="AKA407" s="29"/>
      <c r="AKB407" s="29"/>
      <c r="AKC407" s="29"/>
      <c r="AKD407" s="29"/>
      <c r="AKE407" s="29"/>
      <c r="AKF407" s="29"/>
      <c r="AKG407" s="29"/>
      <c r="AKH407" s="29"/>
      <c r="AKI407" s="29"/>
      <c r="AKJ407" s="29"/>
      <c r="AKK407" s="29"/>
      <c r="AKL407" s="29"/>
      <c r="AKM407" s="29"/>
      <c r="AKN407" s="29"/>
      <c r="AKO407" s="29"/>
      <c r="AKP407" s="29"/>
      <c r="AKQ407" s="29"/>
      <c r="AKR407" s="29"/>
      <c r="AKS407" s="29"/>
      <c r="AKT407" s="29"/>
      <c r="AKU407" s="29"/>
      <c r="AKV407" s="29"/>
      <c r="AKW407" s="29"/>
      <c r="AKX407" s="29"/>
      <c r="AKY407" s="29"/>
      <c r="AKZ407" s="29"/>
      <c r="ALA407" s="29"/>
      <c r="ALB407" s="29"/>
      <c r="ALC407" s="29"/>
      <c r="ALD407" s="29"/>
      <c r="ALE407" s="29"/>
      <c r="ALF407" s="29"/>
      <c r="ALG407" s="29"/>
      <c r="ALH407" s="29"/>
      <c r="ALI407" s="29"/>
      <c r="ALJ407" s="29"/>
      <c r="ALK407" s="29"/>
      <c r="ALL407" s="29"/>
      <c r="ALM407" s="29"/>
      <c r="ALN407" s="29"/>
      <c r="ALO407" s="29"/>
      <c r="ALP407" s="29"/>
      <c r="ALQ407" s="29"/>
      <c r="ALR407" s="29"/>
      <c r="ALS407" s="29"/>
      <c r="ALT407" s="29"/>
      <c r="ALU407" s="29"/>
      <c r="ALV407" s="29"/>
      <c r="ALW407" s="29"/>
      <c r="ALX407" s="29"/>
      <c r="ALY407" s="29"/>
      <c r="ALZ407" s="29"/>
      <c r="AMA407" s="29"/>
      <c r="AMB407" s="29"/>
      <c r="AMC407" s="29"/>
      <c r="AMD407" s="29"/>
      <c r="AME407" s="29"/>
      <c r="AMF407" s="29"/>
      <c r="AMG407" s="29"/>
      <c r="AMH407" s="29"/>
      <c r="AMI407" s="29"/>
      <c r="AMJ407" s="29"/>
      <c r="AMK407" s="29"/>
      <c r="AML407" s="29"/>
      <c r="AMM407" s="29"/>
      <c r="AMN407" s="29"/>
      <c r="AMO407" s="29"/>
      <c r="AMP407" s="29"/>
      <c r="AMQ407" s="29"/>
      <c r="AMR407" s="29"/>
      <c r="AMS407" s="29"/>
      <c r="AMT407" s="29"/>
      <c r="AMU407" s="29"/>
      <c r="AMV407" s="29"/>
      <c r="AMW407" s="29"/>
      <c r="AMX407" s="29"/>
      <c r="AMY407" s="29"/>
      <c r="AMZ407" s="29"/>
      <c r="ANA407" s="29"/>
      <c r="ANB407" s="29"/>
      <c r="ANC407" s="29"/>
      <c r="AND407" s="29"/>
      <c r="ANE407" s="29"/>
      <c r="ANF407" s="29"/>
      <c r="ANG407" s="29"/>
      <c r="ANH407" s="29"/>
    </row>
    <row r="408" spans="1:1048" s="18" customFormat="1" x14ac:dyDescent="0.25">
      <c r="C408" s="6" t="str">
        <f t="shared" si="298"/>
        <v>(generic)</v>
      </c>
      <c r="D408" s="6" t="str">
        <f t="shared" si="299"/>
        <v>tier 3  (40+ gal)</v>
      </c>
      <c r="E408" s="6">
        <f t="shared" si="335"/>
        <v>990273</v>
      </c>
      <c r="F408" s="60">
        <f t="shared" si="337"/>
        <v>40</v>
      </c>
      <c r="G408" s="6" t="str">
        <f t="shared" si="300"/>
        <v>AWHSTier3Generic40</v>
      </c>
      <c r="H408" s="114">
        <v>0</v>
      </c>
      <c r="I408" s="112">
        <v>1</v>
      </c>
      <c r="J408" s="61">
        <f t="shared" si="338"/>
        <v>0</v>
      </c>
      <c r="K408" s="113">
        <v>2.9</v>
      </c>
      <c r="L408" s="127">
        <f t="shared" si="339"/>
        <v>0</v>
      </c>
      <c r="M408" s="169" t="str">
        <f t="shared" si="336"/>
        <v>Tier3Generic40</v>
      </c>
      <c r="N408" s="97" t="s">
        <v>196</v>
      </c>
      <c r="O408" s="32">
        <v>3</v>
      </c>
      <c r="P408" s="81">
        <f t="shared" ref="P408:P410" si="342">VLOOKUP( Q408, $Q$2:$R$21, 2, FALSE )</f>
        <v>99</v>
      </c>
      <c r="Q408" s="12" t="s">
        <v>222</v>
      </c>
      <c r="R408" s="68">
        <f t="shared" si="334"/>
        <v>2</v>
      </c>
      <c r="S408" s="68">
        <f t="shared" si="325"/>
        <v>990273</v>
      </c>
      <c r="T408" s="149" t="str">
        <f t="shared" ref="T408:T410" si="343">V408 &amp; "  (" &amp; W408 &amp; "+ gal" &amp; IF(AA408&gt;0, ", JA13)", ")")</f>
        <v>tier 3  (40+ gal)</v>
      </c>
      <c r="U408" s="168">
        <f t="shared" si="314"/>
        <v>1</v>
      </c>
      <c r="V408" s="21" t="s">
        <v>750</v>
      </c>
      <c r="W408" s="127">
        <v>40</v>
      </c>
      <c r="X408" s="30" t="s">
        <v>744</v>
      </c>
      <c r="Y408" s="86" t="s">
        <v>744</v>
      </c>
      <c r="Z408" s="91" t="str">
        <f t="shared" si="326"/>
        <v>AWHSTier3Generic40</v>
      </c>
      <c r="AA408" s="126">
        <v>0</v>
      </c>
      <c r="AB408" s="35">
        <v>0</v>
      </c>
      <c r="AC408" s="50">
        <v>0</v>
      </c>
      <c r="AD408" s="170">
        <v>0</v>
      </c>
      <c r="AE408" s="52">
        <v>0</v>
      </c>
      <c r="AF408" s="49"/>
      <c r="AG408" s="138" t="str">
        <f t="shared" si="330"/>
        <v>2,     990273,   "tier 3  (40+ gal)"</v>
      </c>
      <c r="AH408" s="140" t="str">
        <f t="shared" si="273"/>
        <v>(generic)</v>
      </c>
      <c r="AI408" s="86" t="s">
        <v>889</v>
      </c>
      <c r="AJ408" s="166">
        <f t="shared" si="316"/>
        <v>1</v>
      </c>
      <c r="AK408" s="138" t="str">
        <f t="shared" si="333"/>
        <v xml:space="preserve">          case  tier 3  (40+ gal)   :   "Tier3Generic40"</v>
      </c>
      <c r="AL408"/>
      <c r="AM408"/>
      <c r="AN408"/>
      <c r="AO408"/>
      <c r="AP408"/>
      <c r="AQ408"/>
      <c r="AR408"/>
      <c r="AS408"/>
      <c r="AT408"/>
      <c r="AU408"/>
      <c r="AV408"/>
      <c r="AW408"/>
      <c r="AX408"/>
      <c r="AY408"/>
      <c r="AZ408"/>
      <c r="BA408"/>
      <c r="BB408"/>
      <c r="BC408" s="29"/>
      <c r="BD408" s="29"/>
      <c r="BE408" s="29"/>
      <c r="BF408" s="29"/>
      <c r="BG408" s="29"/>
      <c r="BH408" s="29"/>
      <c r="BI408" s="29"/>
      <c r="BJ408" s="29"/>
      <c r="BK408" s="29"/>
      <c r="BL408" s="29"/>
      <c r="BM408" s="29"/>
      <c r="BN408" s="29"/>
      <c r="BO408" s="29"/>
      <c r="BP408" s="29"/>
      <c r="BQ408" s="29"/>
      <c r="BR408" s="29"/>
      <c r="BS408" s="29"/>
      <c r="BT408" s="29"/>
      <c r="BU408" s="29"/>
      <c r="BV408" s="29"/>
      <c r="BW408" s="29"/>
      <c r="BX408" s="29"/>
      <c r="BY408" s="29"/>
      <c r="BZ408" s="29"/>
      <c r="CA408" s="29"/>
      <c r="CB408" s="29"/>
      <c r="CC408" s="29"/>
      <c r="CD408" s="29"/>
      <c r="CE408" s="29"/>
      <c r="CF408" s="29"/>
      <c r="CG408" s="29"/>
      <c r="CH408" s="29"/>
      <c r="CI408" s="29"/>
      <c r="CJ408" s="29"/>
      <c r="CK408" s="29"/>
      <c r="CL408" s="29"/>
      <c r="CM408" s="29"/>
      <c r="CN408" s="29"/>
      <c r="CO408" s="29"/>
      <c r="CP408" s="29"/>
      <c r="CQ408" s="29"/>
      <c r="CR408" s="29"/>
      <c r="CS408" s="29"/>
      <c r="CT408" s="29"/>
      <c r="CU408" s="29"/>
      <c r="CV408" s="29"/>
      <c r="CW408" s="29"/>
      <c r="CX408" s="29"/>
      <c r="CY408" s="29"/>
      <c r="CZ408" s="29"/>
      <c r="DA408" s="29"/>
      <c r="DB408" s="29"/>
      <c r="DC408" s="29"/>
      <c r="DD408" s="29"/>
      <c r="DE408" s="29"/>
      <c r="DF408" s="29"/>
      <c r="DG408" s="29"/>
      <c r="DH408" s="29"/>
      <c r="DI408" s="29"/>
      <c r="DJ408" s="29"/>
      <c r="DK408" s="29"/>
      <c r="DL408" s="29"/>
      <c r="DM408" s="29"/>
      <c r="DN408" s="29"/>
      <c r="DO408" s="29"/>
      <c r="DP408" s="29"/>
      <c r="DQ408" s="29"/>
      <c r="DR408" s="29"/>
      <c r="DS408" s="29"/>
      <c r="DT408" s="29"/>
      <c r="DU408" s="29"/>
      <c r="DV408" s="29"/>
      <c r="DW408" s="29"/>
      <c r="DX408" s="29"/>
      <c r="DY408" s="29"/>
      <c r="DZ408" s="29"/>
      <c r="EA408" s="29"/>
      <c r="EB408" s="29"/>
      <c r="EC408" s="29"/>
      <c r="ED408" s="29"/>
      <c r="EE408" s="29"/>
      <c r="EF408" s="29"/>
      <c r="EG408" s="29"/>
      <c r="EH408" s="29"/>
      <c r="EI408" s="29"/>
      <c r="EJ408" s="29"/>
      <c r="EK408" s="29"/>
      <c r="EL408" s="29"/>
      <c r="EM408" s="29"/>
      <c r="EN408" s="29"/>
      <c r="EO408" s="29"/>
      <c r="EP408" s="29"/>
      <c r="EQ408" s="29"/>
      <c r="ER408" s="29"/>
      <c r="ES408" s="29"/>
      <c r="ET408" s="29"/>
      <c r="EU408" s="29"/>
      <c r="EV408" s="29"/>
      <c r="EW408" s="29"/>
      <c r="EX408" s="29"/>
      <c r="EY408" s="29"/>
      <c r="EZ408" s="29"/>
      <c r="FA408" s="29"/>
      <c r="FB408" s="29"/>
      <c r="FC408" s="29"/>
      <c r="FD408" s="29"/>
      <c r="FE408" s="29"/>
      <c r="FF408" s="29"/>
      <c r="FG408" s="29"/>
      <c r="FH408" s="29"/>
      <c r="FI408" s="29"/>
      <c r="FJ408" s="29"/>
      <c r="FK408" s="29"/>
      <c r="FL408" s="29"/>
      <c r="FM408" s="29"/>
      <c r="FN408" s="29"/>
      <c r="FO408" s="29"/>
      <c r="FP408" s="29"/>
      <c r="FQ408" s="29"/>
      <c r="FR408" s="29"/>
      <c r="FS408" s="29"/>
      <c r="FT408" s="29"/>
      <c r="FU408" s="29"/>
      <c r="FV408" s="29"/>
      <c r="FW408" s="29"/>
      <c r="FX408" s="29"/>
      <c r="FY408" s="29"/>
      <c r="FZ408" s="29"/>
      <c r="GA408" s="29"/>
      <c r="GB408" s="29"/>
      <c r="GC408" s="29"/>
      <c r="GD408" s="29"/>
      <c r="GE408" s="29"/>
      <c r="GF408" s="29"/>
      <c r="GG408" s="29"/>
      <c r="GH408" s="29"/>
      <c r="GI408" s="29"/>
      <c r="GJ408" s="29"/>
      <c r="GK408" s="29"/>
      <c r="GL408" s="29"/>
      <c r="GM408" s="29"/>
      <c r="GN408" s="29"/>
      <c r="GO408" s="29"/>
      <c r="GP408" s="29"/>
      <c r="GQ408" s="29"/>
      <c r="GR408" s="29"/>
      <c r="GS408" s="29"/>
      <c r="GT408" s="29"/>
      <c r="GU408" s="29"/>
      <c r="GV408" s="29"/>
      <c r="GW408" s="29"/>
      <c r="GX408" s="29"/>
      <c r="GY408" s="29"/>
      <c r="GZ408" s="29"/>
      <c r="HA408" s="29"/>
      <c r="HB408" s="29"/>
      <c r="HC408" s="29"/>
      <c r="HD408" s="29"/>
      <c r="HE408" s="29"/>
      <c r="HF408" s="29"/>
      <c r="HG408" s="29"/>
      <c r="HH408" s="29"/>
      <c r="HI408" s="29"/>
      <c r="HJ408" s="29"/>
      <c r="HK408" s="29"/>
      <c r="HL408" s="29"/>
      <c r="HM408" s="29"/>
      <c r="HN408" s="29"/>
      <c r="HO408" s="29"/>
      <c r="HP408" s="29"/>
      <c r="HQ408" s="29"/>
      <c r="HR408" s="29"/>
      <c r="HS408" s="29"/>
      <c r="HT408" s="29"/>
      <c r="HU408" s="29"/>
      <c r="HV408" s="29"/>
      <c r="HW408" s="29"/>
      <c r="HX408" s="29"/>
      <c r="HY408" s="29"/>
      <c r="HZ408" s="29"/>
      <c r="IA408" s="29"/>
      <c r="IB408" s="29"/>
      <c r="IC408" s="29"/>
      <c r="ID408" s="29"/>
      <c r="IE408" s="29"/>
      <c r="IF408" s="29"/>
      <c r="IG408" s="29"/>
      <c r="IH408" s="29"/>
      <c r="II408" s="29"/>
      <c r="IJ408" s="29"/>
      <c r="IK408" s="29"/>
      <c r="IL408" s="29"/>
      <c r="IM408" s="29"/>
      <c r="IN408" s="29"/>
      <c r="IO408" s="29"/>
      <c r="IP408" s="29"/>
      <c r="IQ408" s="29"/>
      <c r="IR408" s="29"/>
      <c r="IS408" s="29"/>
      <c r="IT408" s="29"/>
      <c r="IU408" s="29"/>
      <c r="IV408" s="29"/>
      <c r="IW408" s="29"/>
      <c r="IX408" s="29"/>
      <c r="IY408" s="29"/>
      <c r="IZ408" s="29"/>
      <c r="JA408" s="29"/>
      <c r="JB408" s="29"/>
      <c r="JC408" s="29"/>
      <c r="JD408" s="29"/>
      <c r="JE408" s="29"/>
      <c r="JF408" s="29"/>
      <c r="JG408" s="29"/>
      <c r="JH408" s="29"/>
      <c r="JI408" s="29"/>
      <c r="JJ408" s="29"/>
      <c r="JK408" s="29"/>
      <c r="JL408" s="29"/>
      <c r="JM408" s="29"/>
      <c r="JN408" s="29"/>
      <c r="JO408" s="29"/>
      <c r="JP408" s="29"/>
      <c r="JQ408" s="29"/>
      <c r="JR408" s="29"/>
      <c r="JS408" s="29"/>
      <c r="JT408" s="29"/>
      <c r="JU408" s="29"/>
      <c r="JV408" s="29"/>
      <c r="JW408" s="29"/>
      <c r="JX408" s="29"/>
      <c r="JY408" s="29"/>
      <c r="JZ408" s="29"/>
      <c r="KA408" s="29"/>
      <c r="KB408" s="29"/>
      <c r="KC408" s="29"/>
      <c r="KD408" s="29"/>
      <c r="KE408" s="29"/>
      <c r="KF408" s="29"/>
      <c r="KG408" s="29"/>
      <c r="KH408" s="29"/>
      <c r="KI408" s="29"/>
      <c r="KJ408" s="29"/>
      <c r="KK408" s="29"/>
      <c r="KL408" s="29"/>
      <c r="KM408" s="29"/>
      <c r="KN408" s="29"/>
      <c r="KO408" s="29"/>
      <c r="KP408" s="29"/>
      <c r="KQ408" s="29"/>
      <c r="KR408" s="29"/>
      <c r="KS408" s="29"/>
      <c r="KT408" s="29"/>
      <c r="KU408" s="29"/>
      <c r="KV408" s="29"/>
      <c r="KW408" s="29"/>
      <c r="KX408" s="29"/>
      <c r="KY408" s="29"/>
      <c r="KZ408" s="29"/>
      <c r="LA408" s="29"/>
      <c r="LB408" s="29"/>
      <c r="LC408" s="29"/>
      <c r="LD408" s="29"/>
      <c r="LE408" s="29"/>
      <c r="LF408" s="29"/>
      <c r="LG408" s="29"/>
      <c r="LH408" s="29"/>
      <c r="LI408" s="29"/>
      <c r="LJ408" s="29"/>
      <c r="LK408" s="29"/>
      <c r="LL408" s="29"/>
      <c r="LM408" s="29"/>
      <c r="LN408" s="29"/>
      <c r="LO408" s="29"/>
      <c r="LP408" s="29"/>
      <c r="LQ408" s="29"/>
      <c r="LR408" s="29"/>
      <c r="LS408" s="29"/>
      <c r="LT408" s="29"/>
      <c r="LU408" s="29"/>
      <c r="LV408" s="29"/>
      <c r="LW408" s="29"/>
      <c r="LX408" s="29"/>
      <c r="LY408" s="29"/>
      <c r="LZ408" s="29"/>
      <c r="MA408" s="29"/>
      <c r="MB408" s="29"/>
      <c r="MC408" s="29"/>
      <c r="MD408" s="29"/>
      <c r="ME408" s="29"/>
      <c r="MF408" s="29"/>
      <c r="MG408" s="29"/>
      <c r="MH408" s="29"/>
      <c r="MI408" s="29"/>
      <c r="MJ408" s="29"/>
      <c r="MK408" s="29"/>
      <c r="ML408" s="29"/>
      <c r="MM408" s="29"/>
      <c r="MN408" s="29"/>
      <c r="MO408" s="29"/>
      <c r="MP408" s="29"/>
      <c r="MQ408" s="29"/>
      <c r="MR408" s="29"/>
      <c r="MS408" s="29"/>
      <c r="MT408" s="29"/>
      <c r="MU408" s="29"/>
      <c r="MV408" s="29"/>
      <c r="MW408" s="29"/>
      <c r="MX408" s="29"/>
      <c r="MY408" s="29"/>
      <c r="MZ408" s="29"/>
      <c r="NA408" s="29"/>
      <c r="NB408" s="29"/>
      <c r="NC408" s="29"/>
      <c r="ND408" s="29"/>
      <c r="NE408" s="29"/>
      <c r="NF408" s="29"/>
      <c r="NG408" s="29"/>
      <c r="NH408" s="29"/>
      <c r="NI408" s="29"/>
      <c r="NJ408" s="29"/>
      <c r="NK408" s="29"/>
      <c r="NL408" s="29"/>
      <c r="NM408" s="29"/>
      <c r="NN408" s="29"/>
      <c r="NO408" s="29"/>
      <c r="NP408" s="29"/>
      <c r="NQ408" s="29"/>
      <c r="NR408" s="29"/>
      <c r="NS408" s="29"/>
      <c r="NT408" s="29"/>
      <c r="NU408" s="29"/>
      <c r="NV408" s="29"/>
      <c r="NW408" s="29"/>
      <c r="NX408" s="29"/>
      <c r="NY408" s="29"/>
      <c r="NZ408" s="29"/>
      <c r="OA408" s="29"/>
      <c r="OB408" s="29"/>
      <c r="OC408" s="29"/>
      <c r="OD408" s="29"/>
      <c r="OE408" s="29"/>
      <c r="OF408" s="29"/>
      <c r="OG408" s="29"/>
      <c r="OH408" s="29"/>
      <c r="OI408" s="29"/>
      <c r="OJ408" s="29"/>
      <c r="OK408" s="29"/>
      <c r="OL408" s="29"/>
      <c r="OM408" s="29"/>
      <c r="ON408" s="29"/>
      <c r="OO408" s="29"/>
      <c r="OP408" s="29"/>
      <c r="OQ408" s="29"/>
      <c r="OR408" s="29"/>
      <c r="OS408" s="29"/>
      <c r="OT408" s="29"/>
      <c r="OU408" s="29"/>
      <c r="OV408" s="29"/>
      <c r="OW408" s="29"/>
      <c r="OX408" s="29"/>
      <c r="OY408" s="29"/>
      <c r="OZ408" s="29"/>
      <c r="PA408" s="29"/>
      <c r="PB408" s="29"/>
      <c r="PC408" s="29"/>
      <c r="PD408" s="29"/>
      <c r="PE408" s="29"/>
      <c r="PF408" s="29"/>
      <c r="PG408" s="29"/>
      <c r="PH408" s="29"/>
      <c r="PI408" s="29"/>
      <c r="PJ408" s="29"/>
      <c r="PK408" s="29"/>
      <c r="PL408" s="29"/>
      <c r="PM408" s="29"/>
      <c r="PN408" s="29"/>
      <c r="PO408" s="29"/>
      <c r="PP408" s="29"/>
      <c r="PQ408" s="29"/>
      <c r="PR408" s="29"/>
      <c r="PS408" s="29"/>
      <c r="PT408" s="29"/>
      <c r="PU408" s="29"/>
      <c r="PV408" s="29"/>
      <c r="PW408" s="29"/>
      <c r="PX408" s="29"/>
      <c r="PY408" s="29"/>
      <c r="PZ408" s="29"/>
      <c r="QA408" s="29"/>
      <c r="QB408" s="29"/>
      <c r="QC408" s="29"/>
      <c r="QD408" s="29"/>
      <c r="QE408" s="29"/>
      <c r="QF408" s="29"/>
      <c r="QG408" s="29"/>
      <c r="QH408" s="29"/>
      <c r="QI408" s="29"/>
      <c r="QJ408" s="29"/>
      <c r="QK408" s="29"/>
      <c r="QL408" s="29"/>
      <c r="QM408" s="29"/>
      <c r="QN408" s="29"/>
      <c r="QO408" s="29"/>
      <c r="QP408" s="29"/>
      <c r="QQ408" s="29"/>
      <c r="QR408" s="29"/>
      <c r="QS408" s="29"/>
      <c r="QT408" s="29"/>
      <c r="QU408" s="29"/>
      <c r="QV408" s="29"/>
      <c r="QW408" s="29"/>
      <c r="QX408" s="29"/>
      <c r="QY408" s="29"/>
      <c r="QZ408" s="29"/>
      <c r="RA408" s="29"/>
      <c r="RB408" s="29"/>
      <c r="RC408" s="29"/>
      <c r="RD408" s="29"/>
      <c r="RE408" s="29"/>
      <c r="RF408" s="29"/>
      <c r="RG408" s="29"/>
      <c r="RH408" s="29"/>
      <c r="RI408" s="29"/>
      <c r="RJ408" s="29"/>
      <c r="RK408" s="29"/>
      <c r="RL408" s="29"/>
      <c r="RM408" s="29"/>
      <c r="RN408" s="29"/>
      <c r="RO408" s="29"/>
      <c r="RP408" s="29"/>
      <c r="RQ408" s="29"/>
      <c r="RR408" s="29"/>
      <c r="RS408" s="29"/>
      <c r="RT408" s="29"/>
      <c r="RU408" s="29"/>
      <c r="RV408" s="29"/>
      <c r="RW408" s="29"/>
      <c r="RX408" s="29"/>
      <c r="RY408" s="29"/>
      <c r="RZ408" s="29"/>
      <c r="SA408" s="29"/>
      <c r="SB408" s="29"/>
      <c r="SC408" s="29"/>
      <c r="SD408" s="29"/>
      <c r="SE408" s="29"/>
      <c r="SF408" s="29"/>
      <c r="SG408" s="29"/>
      <c r="SH408" s="29"/>
      <c r="SI408" s="29"/>
      <c r="SJ408" s="29"/>
      <c r="SK408" s="29"/>
      <c r="SL408" s="29"/>
      <c r="SM408" s="29"/>
      <c r="SN408" s="29"/>
      <c r="SO408" s="29"/>
      <c r="SP408" s="29"/>
      <c r="SQ408" s="29"/>
      <c r="SR408" s="29"/>
      <c r="SS408" s="29"/>
      <c r="ST408" s="29"/>
      <c r="SU408" s="29"/>
      <c r="SV408" s="29"/>
      <c r="SW408" s="29"/>
      <c r="SX408" s="29"/>
      <c r="SY408" s="29"/>
      <c r="SZ408" s="29"/>
      <c r="TA408" s="29"/>
      <c r="TB408" s="29"/>
      <c r="TC408" s="29"/>
      <c r="TD408" s="29"/>
      <c r="TE408" s="29"/>
      <c r="TF408" s="29"/>
      <c r="TG408" s="29"/>
      <c r="TH408" s="29"/>
      <c r="TI408" s="29"/>
      <c r="TJ408" s="29"/>
      <c r="TK408" s="29"/>
      <c r="TL408" s="29"/>
      <c r="TM408" s="29"/>
      <c r="TN408" s="29"/>
      <c r="TO408" s="29"/>
      <c r="TP408" s="29"/>
      <c r="TQ408" s="29"/>
      <c r="TR408" s="29"/>
      <c r="TS408" s="29"/>
      <c r="TT408" s="29"/>
      <c r="TU408" s="29"/>
      <c r="TV408" s="29"/>
      <c r="TW408" s="29"/>
      <c r="TX408" s="29"/>
      <c r="TY408" s="29"/>
      <c r="TZ408" s="29"/>
      <c r="UA408" s="29"/>
      <c r="UB408" s="29"/>
      <c r="UC408" s="29"/>
      <c r="UD408" s="29"/>
      <c r="UE408" s="29"/>
      <c r="UF408" s="29"/>
      <c r="UG408" s="29"/>
      <c r="UH408" s="29"/>
      <c r="UI408" s="29"/>
      <c r="UJ408" s="29"/>
      <c r="UK408" s="29"/>
      <c r="UL408" s="29"/>
      <c r="UM408" s="29"/>
      <c r="UN408" s="29"/>
      <c r="UO408" s="29"/>
      <c r="UP408" s="29"/>
      <c r="UQ408" s="29"/>
      <c r="UR408" s="29"/>
      <c r="US408" s="29"/>
      <c r="UT408" s="29"/>
      <c r="UU408" s="29"/>
      <c r="UV408" s="29"/>
      <c r="UW408" s="29"/>
      <c r="UX408" s="29"/>
      <c r="UY408" s="29"/>
      <c r="UZ408" s="29"/>
      <c r="VA408" s="29"/>
      <c r="VB408" s="29"/>
      <c r="VC408" s="29"/>
      <c r="VD408" s="29"/>
      <c r="VE408" s="29"/>
      <c r="VF408" s="29"/>
      <c r="VG408" s="29"/>
      <c r="VH408" s="29"/>
      <c r="VI408" s="29"/>
      <c r="VJ408" s="29"/>
      <c r="VK408" s="29"/>
      <c r="VL408" s="29"/>
      <c r="VM408" s="29"/>
      <c r="VN408" s="29"/>
      <c r="VO408" s="29"/>
      <c r="VP408" s="29"/>
      <c r="VQ408" s="29"/>
      <c r="VR408" s="29"/>
      <c r="VS408" s="29"/>
      <c r="VT408" s="29"/>
      <c r="VU408" s="29"/>
      <c r="VV408" s="29"/>
      <c r="VW408" s="29"/>
      <c r="VX408" s="29"/>
      <c r="VY408" s="29"/>
      <c r="VZ408" s="29"/>
      <c r="WA408" s="29"/>
      <c r="WB408" s="29"/>
      <c r="WC408" s="29"/>
      <c r="WD408" s="29"/>
      <c r="WE408" s="29"/>
      <c r="WF408" s="29"/>
      <c r="WG408" s="29"/>
      <c r="WH408" s="29"/>
      <c r="WI408" s="29"/>
      <c r="WJ408" s="29"/>
      <c r="WK408" s="29"/>
      <c r="WL408" s="29"/>
      <c r="WM408" s="29"/>
      <c r="WN408" s="29"/>
      <c r="WO408" s="29"/>
      <c r="WP408" s="29"/>
      <c r="WQ408" s="29"/>
      <c r="WR408" s="29"/>
      <c r="WS408" s="29"/>
      <c r="WT408" s="29"/>
      <c r="WU408" s="29"/>
      <c r="WV408" s="29"/>
      <c r="WW408" s="29"/>
      <c r="WX408" s="29"/>
      <c r="WY408" s="29"/>
      <c r="WZ408" s="29"/>
      <c r="XA408" s="29"/>
      <c r="XB408" s="29"/>
      <c r="XC408" s="29"/>
      <c r="XD408" s="29"/>
      <c r="XE408" s="29"/>
      <c r="XF408" s="29"/>
      <c r="XG408" s="29"/>
      <c r="XH408" s="29"/>
      <c r="XI408" s="29"/>
      <c r="XJ408" s="29"/>
      <c r="XK408" s="29"/>
      <c r="XL408" s="29"/>
      <c r="XM408" s="29"/>
      <c r="XN408" s="29"/>
      <c r="XO408" s="29"/>
      <c r="XP408" s="29"/>
      <c r="XQ408" s="29"/>
      <c r="XR408" s="29"/>
      <c r="XS408" s="29"/>
      <c r="XT408" s="29"/>
      <c r="XU408" s="29"/>
      <c r="XV408" s="29"/>
      <c r="XW408" s="29"/>
      <c r="XX408" s="29"/>
      <c r="XY408" s="29"/>
      <c r="XZ408" s="29"/>
      <c r="YA408" s="29"/>
      <c r="YB408" s="29"/>
      <c r="YC408" s="29"/>
      <c r="YD408" s="29"/>
      <c r="YE408" s="29"/>
      <c r="YF408" s="29"/>
      <c r="YG408" s="29"/>
      <c r="YH408" s="29"/>
      <c r="YI408" s="29"/>
      <c r="YJ408" s="29"/>
      <c r="YK408" s="29"/>
      <c r="YL408" s="29"/>
      <c r="YM408" s="29"/>
      <c r="YN408" s="29"/>
      <c r="YO408" s="29"/>
      <c r="YP408" s="29"/>
      <c r="YQ408" s="29"/>
      <c r="YR408" s="29"/>
      <c r="YS408" s="29"/>
      <c r="YT408" s="29"/>
      <c r="YU408" s="29"/>
      <c r="YV408" s="29"/>
      <c r="YW408" s="29"/>
      <c r="YX408" s="29"/>
      <c r="YY408" s="29"/>
      <c r="YZ408" s="29"/>
      <c r="ZA408" s="29"/>
      <c r="ZB408" s="29"/>
      <c r="ZC408" s="29"/>
      <c r="ZD408" s="29"/>
      <c r="ZE408" s="29"/>
      <c r="ZF408" s="29"/>
      <c r="ZG408" s="29"/>
      <c r="ZH408" s="29"/>
      <c r="ZI408" s="29"/>
      <c r="ZJ408" s="29"/>
      <c r="ZK408" s="29"/>
      <c r="ZL408" s="29"/>
      <c r="ZM408" s="29"/>
      <c r="ZN408" s="29"/>
      <c r="ZO408" s="29"/>
      <c r="ZP408" s="29"/>
      <c r="ZQ408" s="29"/>
      <c r="ZR408" s="29"/>
      <c r="ZS408" s="29"/>
      <c r="ZT408" s="29"/>
      <c r="ZU408" s="29"/>
      <c r="ZV408" s="29"/>
      <c r="ZW408" s="29"/>
      <c r="ZX408" s="29"/>
      <c r="ZY408" s="29"/>
      <c r="ZZ408" s="29"/>
      <c r="AAA408" s="29"/>
      <c r="AAB408" s="29"/>
      <c r="AAC408" s="29"/>
      <c r="AAD408" s="29"/>
      <c r="AAE408" s="29"/>
      <c r="AAF408" s="29"/>
      <c r="AAG408" s="29"/>
      <c r="AAH408" s="29"/>
      <c r="AAI408" s="29"/>
      <c r="AAJ408" s="29"/>
      <c r="AAK408" s="29"/>
      <c r="AAL408" s="29"/>
      <c r="AAM408" s="29"/>
      <c r="AAN408" s="29"/>
      <c r="AAO408" s="29"/>
      <c r="AAP408" s="29"/>
      <c r="AAQ408" s="29"/>
      <c r="AAR408" s="29"/>
      <c r="AAS408" s="29"/>
      <c r="AAT408" s="29"/>
      <c r="AAU408" s="29"/>
      <c r="AAV408" s="29"/>
      <c r="AAW408" s="29"/>
      <c r="AAX408" s="29"/>
      <c r="AAY408" s="29"/>
      <c r="AAZ408" s="29"/>
      <c r="ABA408" s="29"/>
      <c r="ABB408" s="29"/>
      <c r="ABC408" s="29"/>
      <c r="ABD408" s="29"/>
      <c r="ABE408" s="29"/>
      <c r="ABF408" s="29"/>
      <c r="ABG408" s="29"/>
      <c r="ABH408" s="29"/>
      <c r="ABI408" s="29"/>
      <c r="ABJ408" s="29"/>
      <c r="ABK408" s="29"/>
      <c r="ABL408" s="29"/>
      <c r="ABM408" s="29"/>
      <c r="ABN408" s="29"/>
      <c r="ABO408" s="29"/>
      <c r="ABP408" s="29"/>
      <c r="ABQ408" s="29"/>
      <c r="ABR408" s="29"/>
      <c r="ABS408" s="29"/>
      <c r="ABT408" s="29"/>
      <c r="ABU408" s="29"/>
      <c r="ABV408" s="29"/>
      <c r="ABW408" s="29"/>
      <c r="ABX408" s="29"/>
      <c r="ABY408" s="29"/>
      <c r="ABZ408" s="29"/>
      <c r="ACA408" s="29"/>
      <c r="ACB408" s="29"/>
      <c r="ACC408" s="29"/>
      <c r="ACD408" s="29"/>
      <c r="ACE408" s="29"/>
      <c r="ACF408" s="29"/>
      <c r="ACG408" s="29"/>
      <c r="ACH408" s="29"/>
      <c r="ACI408" s="29"/>
      <c r="ACJ408" s="29"/>
      <c r="ACK408" s="29"/>
      <c r="ACL408" s="29"/>
      <c r="ACM408" s="29"/>
      <c r="ACN408" s="29"/>
      <c r="ACO408" s="29"/>
      <c r="ACP408" s="29"/>
      <c r="ACQ408" s="29"/>
      <c r="ACR408" s="29"/>
      <c r="ACS408" s="29"/>
      <c r="ACT408" s="29"/>
      <c r="ACU408" s="29"/>
      <c r="ACV408" s="29"/>
      <c r="ACW408" s="29"/>
      <c r="ACX408" s="29"/>
      <c r="ACY408" s="29"/>
      <c r="ACZ408" s="29"/>
      <c r="ADA408" s="29"/>
      <c r="ADB408" s="29"/>
      <c r="ADC408" s="29"/>
      <c r="ADD408" s="29"/>
      <c r="ADE408" s="29"/>
      <c r="ADF408" s="29"/>
      <c r="ADG408" s="29"/>
      <c r="ADH408" s="29"/>
      <c r="ADI408" s="29"/>
      <c r="ADJ408" s="29"/>
      <c r="ADK408" s="29"/>
      <c r="ADL408" s="29"/>
      <c r="ADM408" s="29"/>
      <c r="ADN408" s="29"/>
      <c r="ADO408" s="29"/>
      <c r="ADP408" s="29"/>
      <c r="ADQ408" s="29"/>
      <c r="ADR408" s="29"/>
      <c r="ADS408" s="29"/>
      <c r="ADT408" s="29"/>
      <c r="ADU408" s="29"/>
      <c r="ADV408" s="29"/>
      <c r="ADW408" s="29"/>
      <c r="ADX408" s="29"/>
      <c r="ADY408" s="29"/>
      <c r="ADZ408" s="29"/>
      <c r="AEA408" s="29"/>
      <c r="AEB408" s="29"/>
      <c r="AEC408" s="29"/>
      <c r="AED408" s="29"/>
      <c r="AEE408" s="29"/>
      <c r="AEF408" s="29"/>
      <c r="AEG408" s="29"/>
      <c r="AEH408" s="29"/>
      <c r="AEI408" s="29"/>
      <c r="AEJ408" s="29"/>
      <c r="AEK408" s="29"/>
      <c r="AEL408" s="29"/>
      <c r="AEM408" s="29"/>
      <c r="AEN408" s="29"/>
      <c r="AEO408" s="29"/>
      <c r="AEP408" s="29"/>
      <c r="AEQ408" s="29"/>
      <c r="AER408" s="29"/>
      <c r="AES408" s="29"/>
      <c r="AET408" s="29"/>
      <c r="AEU408" s="29"/>
      <c r="AEV408" s="29"/>
      <c r="AEW408" s="29"/>
      <c r="AEX408" s="29"/>
      <c r="AEY408" s="29"/>
      <c r="AEZ408" s="29"/>
      <c r="AFA408" s="29"/>
      <c r="AFB408" s="29"/>
      <c r="AFC408" s="29"/>
      <c r="AFD408" s="29"/>
      <c r="AFE408" s="29"/>
      <c r="AFF408" s="29"/>
      <c r="AFG408" s="29"/>
      <c r="AFH408" s="29"/>
      <c r="AFI408" s="29"/>
      <c r="AFJ408" s="29"/>
      <c r="AFK408" s="29"/>
      <c r="AFL408" s="29"/>
      <c r="AFM408" s="29"/>
      <c r="AFN408" s="29"/>
      <c r="AFO408" s="29"/>
      <c r="AFP408" s="29"/>
      <c r="AFQ408" s="29"/>
      <c r="AFR408" s="29"/>
      <c r="AFS408" s="29"/>
      <c r="AFT408" s="29"/>
      <c r="AFU408" s="29"/>
      <c r="AFV408" s="29"/>
      <c r="AFW408" s="29"/>
      <c r="AFX408" s="29"/>
      <c r="AFY408" s="29"/>
      <c r="AFZ408" s="29"/>
      <c r="AGA408" s="29"/>
      <c r="AGB408" s="29"/>
      <c r="AGC408" s="29"/>
      <c r="AGD408" s="29"/>
      <c r="AGE408" s="29"/>
      <c r="AGF408" s="29"/>
      <c r="AGG408" s="29"/>
      <c r="AGH408" s="29"/>
      <c r="AGI408" s="29"/>
      <c r="AGJ408" s="29"/>
      <c r="AGK408" s="29"/>
      <c r="AGL408" s="29"/>
      <c r="AGM408" s="29"/>
      <c r="AGN408" s="29"/>
      <c r="AGO408" s="29"/>
      <c r="AGP408" s="29"/>
      <c r="AGQ408" s="29"/>
      <c r="AGR408" s="29"/>
      <c r="AGS408" s="29"/>
      <c r="AGT408" s="29"/>
      <c r="AGU408" s="29"/>
      <c r="AGV408" s="29"/>
      <c r="AGW408" s="29"/>
      <c r="AGX408" s="29"/>
      <c r="AGY408" s="29"/>
      <c r="AGZ408" s="29"/>
      <c r="AHA408" s="29"/>
      <c r="AHB408" s="29"/>
      <c r="AHC408" s="29"/>
      <c r="AHD408" s="29"/>
      <c r="AHE408" s="29"/>
      <c r="AHF408" s="29"/>
      <c r="AHG408" s="29"/>
      <c r="AHH408" s="29"/>
      <c r="AHI408" s="29"/>
      <c r="AHJ408" s="29"/>
      <c r="AHK408" s="29"/>
      <c r="AHL408" s="29"/>
      <c r="AHM408" s="29"/>
      <c r="AHN408" s="29"/>
      <c r="AHO408" s="29"/>
      <c r="AHP408" s="29"/>
      <c r="AHQ408" s="29"/>
      <c r="AHR408" s="29"/>
      <c r="AHS408" s="29"/>
      <c r="AHT408" s="29"/>
      <c r="AHU408" s="29"/>
      <c r="AHV408" s="29"/>
      <c r="AHW408" s="29"/>
      <c r="AHX408" s="29"/>
      <c r="AHY408" s="29"/>
      <c r="AHZ408" s="29"/>
      <c r="AIA408" s="29"/>
      <c r="AIB408" s="29"/>
      <c r="AIC408" s="29"/>
      <c r="AID408" s="29"/>
      <c r="AIE408" s="29"/>
      <c r="AIF408" s="29"/>
      <c r="AIG408" s="29"/>
      <c r="AIH408" s="29"/>
      <c r="AII408" s="29"/>
      <c r="AIJ408" s="29"/>
      <c r="AIK408" s="29"/>
      <c r="AIL408" s="29"/>
      <c r="AIM408" s="29"/>
      <c r="AIN408" s="29"/>
      <c r="AIO408" s="29"/>
      <c r="AIP408" s="29"/>
      <c r="AIQ408" s="29"/>
      <c r="AIR408" s="29"/>
      <c r="AIS408" s="29"/>
      <c r="AIT408" s="29"/>
      <c r="AIU408" s="29"/>
      <c r="AIV408" s="29"/>
      <c r="AIW408" s="29"/>
      <c r="AIX408" s="29"/>
      <c r="AIY408" s="29"/>
      <c r="AIZ408" s="29"/>
      <c r="AJA408" s="29"/>
      <c r="AJB408" s="29"/>
      <c r="AJC408" s="29"/>
      <c r="AJD408" s="29"/>
      <c r="AJE408" s="29"/>
      <c r="AJF408" s="29"/>
      <c r="AJG408" s="29"/>
      <c r="AJH408" s="29"/>
      <c r="AJI408" s="29"/>
      <c r="AJJ408" s="29"/>
      <c r="AJK408" s="29"/>
      <c r="AJL408" s="29"/>
      <c r="AJM408" s="29"/>
      <c r="AJN408" s="29"/>
      <c r="AJO408" s="29"/>
      <c r="AJP408" s="29"/>
      <c r="AJQ408" s="29"/>
      <c r="AJR408" s="29"/>
      <c r="AJS408" s="29"/>
      <c r="AJT408" s="29"/>
      <c r="AJU408" s="29"/>
      <c r="AJV408" s="29"/>
      <c r="AJW408" s="29"/>
      <c r="AJX408" s="29"/>
      <c r="AJY408" s="29"/>
      <c r="AJZ408" s="29"/>
      <c r="AKA408" s="29"/>
      <c r="AKB408" s="29"/>
      <c r="AKC408" s="29"/>
      <c r="AKD408" s="29"/>
      <c r="AKE408" s="29"/>
      <c r="AKF408" s="29"/>
      <c r="AKG408" s="29"/>
      <c r="AKH408" s="29"/>
      <c r="AKI408" s="29"/>
      <c r="AKJ408" s="29"/>
      <c r="AKK408" s="29"/>
      <c r="AKL408" s="29"/>
      <c r="AKM408" s="29"/>
      <c r="AKN408" s="29"/>
      <c r="AKO408" s="29"/>
      <c r="AKP408" s="29"/>
      <c r="AKQ408" s="29"/>
      <c r="AKR408" s="29"/>
      <c r="AKS408" s="29"/>
      <c r="AKT408" s="29"/>
      <c r="AKU408" s="29"/>
      <c r="AKV408" s="29"/>
      <c r="AKW408" s="29"/>
      <c r="AKX408" s="29"/>
      <c r="AKY408" s="29"/>
      <c r="AKZ408" s="29"/>
      <c r="ALA408" s="29"/>
      <c r="ALB408" s="29"/>
      <c r="ALC408" s="29"/>
      <c r="ALD408" s="29"/>
      <c r="ALE408" s="29"/>
      <c r="ALF408" s="29"/>
      <c r="ALG408" s="29"/>
      <c r="ALH408" s="29"/>
      <c r="ALI408" s="29"/>
      <c r="ALJ408" s="29"/>
      <c r="ALK408" s="29"/>
      <c r="ALL408" s="29"/>
      <c r="ALM408" s="29"/>
      <c r="ALN408" s="29"/>
      <c r="ALO408" s="29"/>
      <c r="ALP408" s="29"/>
      <c r="ALQ408" s="29"/>
      <c r="ALR408" s="29"/>
      <c r="ALS408" s="29"/>
      <c r="ALT408" s="29"/>
      <c r="ALU408" s="29"/>
      <c r="ALV408" s="29"/>
      <c r="ALW408" s="29"/>
      <c r="ALX408" s="29"/>
      <c r="ALY408" s="29"/>
      <c r="ALZ408" s="29"/>
      <c r="AMA408" s="29"/>
      <c r="AMB408" s="29"/>
      <c r="AMC408" s="29"/>
      <c r="AMD408" s="29"/>
      <c r="AME408" s="29"/>
      <c r="AMF408" s="29"/>
      <c r="AMG408" s="29"/>
      <c r="AMH408" s="29"/>
      <c r="AMI408" s="29"/>
      <c r="AMJ408" s="29"/>
      <c r="AMK408" s="29"/>
      <c r="AML408" s="29"/>
      <c r="AMM408" s="29"/>
      <c r="AMN408" s="29"/>
      <c r="AMO408" s="29"/>
      <c r="AMP408" s="29"/>
      <c r="AMQ408" s="29"/>
      <c r="AMR408" s="29"/>
      <c r="AMS408" s="29"/>
      <c r="AMT408" s="29"/>
      <c r="AMU408" s="29"/>
      <c r="AMV408" s="29"/>
      <c r="AMW408" s="29"/>
      <c r="AMX408" s="29"/>
      <c r="AMY408" s="29"/>
      <c r="AMZ408" s="29"/>
      <c r="ANA408" s="29"/>
      <c r="ANB408" s="29"/>
      <c r="ANC408" s="29"/>
      <c r="AND408" s="29"/>
      <c r="ANE408" s="29"/>
      <c r="ANF408" s="29"/>
      <c r="ANG408" s="29"/>
      <c r="ANH408" s="29"/>
    </row>
    <row r="409" spans="1:1048" s="18" customFormat="1" x14ac:dyDescent="0.25">
      <c r="C409" s="6" t="str">
        <f t="shared" si="298"/>
        <v>(generic)</v>
      </c>
      <c r="D409" s="6" t="str">
        <f t="shared" si="299"/>
        <v>tier 3  (50+ gal)</v>
      </c>
      <c r="E409" s="6">
        <f t="shared" si="335"/>
        <v>990374</v>
      </c>
      <c r="F409" s="60">
        <f t="shared" si="337"/>
        <v>50</v>
      </c>
      <c r="G409" s="6" t="str">
        <f t="shared" si="300"/>
        <v>AWHSTier3Generic50</v>
      </c>
      <c r="H409" s="114">
        <v>0</v>
      </c>
      <c r="I409" s="112">
        <v>1</v>
      </c>
      <c r="J409" s="61">
        <f t="shared" si="338"/>
        <v>0</v>
      </c>
      <c r="K409" s="113">
        <v>2.9</v>
      </c>
      <c r="L409" s="127">
        <f t="shared" si="339"/>
        <v>0</v>
      </c>
      <c r="M409" s="169" t="str">
        <f t="shared" si="336"/>
        <v>Tier3Generic50</v>
      </c>
      <c r="N409" s="97" t="s">
        <v>196</v>
      </c>
      <c r="O409" s="32">
        <v>3</v>
      </c>
      <c r="P409" s="81">
        <f t="shared" si="342"/>
        <v>99</v>
      </c>
      <c r="Q409" s="12" t="s">
        <v>222</v>
      </c>
      <c r="R409" s="68">
        <f t="shared" si="334"/>
        <v>3</v>
      </c>
      <c r="S409" s="68">
        <f t="shared" si="325"/>
        <v>990374</v>
      </c>
      <c r="T409" s="149" t="str">
        <f t="shared" si="343"/>
        <v>tier 3  (50+ gal)</v>
      </c>
      <c r="U409" s="168">
        <f t="shared" si="314"/>
        <v>1</v>
      </c>
      <c r="V409" s="21" t="s">
        <v>750</v>
      </c>
      <c r="W409" s="127">
        <v>50</v>
      </c>
      <c r="X409" s="30" t="s">
        <v>745</v>
      </c>
      <c r="Y409" s="86" t="s">
        <v>745</v>
      </c>
      <c r="Z409" s="91" t="str">
        <f t="shared" si="326"/>
        <v>AWHSTier3Generic50</v>
      </c>
      <c r="AA409" s="126">
        <v>0</v>
      </c>
      <c r="AB409" s="35">
        <v>0</v>
      </c>
      <c r="AC409" s="50">
        <v>0</v>
      </c>
      <c r="AD409" s="170">
        <v>0</v>
      </c>
      <c r="AE409" s="52">
        <v>0</v>
      </c>
      <c r="AF409" s="49"/>
      <c r="AG409" s="138" t="str">
        <f t="shared" si="330"/>
        <v>2,     990374,   "tier 3  (50+ gal)"</v>
      </c>
      <c r="AH409" s="140" t="str">
        <f t="shared" si="273"/>
        <v>(generic)</v>
      </c>
      <c r="AI409" s="86" t="s">
        <v>890</v>
      </c>
      <c r="AJ409" s="166">
        <f t="shared" si="316"/>
        <v>1</v>
      </c>
      <c r="AK409" s="138" t="str">
        <f t="shared" si="333"/>
        <v xml:space="preserve">          case  tier 3  (50+ gal)   :   "Tier3Generic50"</v>
      </c>
      <c r="AL409"/>
      <c r="AM409"/>
      <c r="AN409"/>
      <c r="AO409"/>
      <c r="AP409"/>
      <c r="AQ409"/>
      <c r="AR409"/>
      <c r="AS409"/>
      <c r="AT409"/>
      <c r="AU409"/>
      <c r="AV409"/>
      <c r="AW409"/>
      <c r="AX409"/>
      <c r="AY409"/>
      <c r="AZ409"/>
      <c r="BA409"/>
      <c r="BB409"/>
      <c r="BC409" s="29"/>
      <c r="BD409" s="29"/>
      <c r="BE409" s="29"/>
      <c r="BF409" s="29"/>
      <c r="BG409" s="29"/>
      <c r="BH409" s="29"/>
      <c r="BI409" s="29"/>
      <c r="BJ409" s="29"/>
      <c r="BK409" s="29"/>
      <c r="BL409" s="29"/>
      <c r="BM409" s="29"/>
      <c r="BN409" s="29"/>
      <c r="BO409" s="29"/>
      <c r="BP409" s="29"/>
      <c r="BQ409" s="29"/>
      <c r="BR409" s="29"/>
      <c r="BS409" s="29"/>
      <c r="BT409" s="29"/>
      <c r="BU409" s="29"/>
      <c r="BV409" s="29"/>
      <c r="BW409" s="29"/>
      <c r="BX409" s="29"/>
      <c r="BY409" s="29"/>
      <c r="BZ409" s="29"/>
      <c r="CA409" s="29"/>
      <c r="CB409" s="29"/>
      <c r="CC409" s="29"/>
      <c r="CD409" s="29"/>
      <c r="CE409" s="29"/>
      <c r="CF409" s="29"/>
      <c r="CG409" s="29"/>
      <c r="CH409" s="29"/>
      <c r="CI409" s="29"/>
      <c r="CJ409" s="29"/>
      <c r="CK409" s="29"/>
      <c r="CL409" s="29"/>
      <c r="CM409" s="29"/>
      <c r="CN409" s="29"/>
      <c r="CO409" s="29"/>
      <c r="CP409" s="29"/>
      <c r="CQ409" s="29"/>
      <c r="CR409" s="29"/>
      <c r="CS409" s="29"/>
      <c r="CT409" s="29"/>
      <c r="CU409" s="29"/>
      <c r="CV409" s="29"/>
      <c r="CW409" s="29"/>
      <c r="CX409" s="29"/>
      <c r="CY409" s="29"/>
      <c r="CZ409" s="29"/>
      <c r="DA409" s="29"/>
      <c r="DB409" s="29"/>
      <c r="DC409" s="29"/>
      <c r="DD409" s="29"/>
      <c r="DE409" s="29"/>
      <c r="DF409" s="29"/>
      <c r="DG409" s="29"/>
      <c r="DH409" s="29"/>
      <c r="DI409" s="29"/>
      <c r="DJ409" s="29"/>
      <c r="DK409" s="29"/>
      <c r="DL409" s="29"/>
      <c r="DM409" s="29"/>
      <c r="DN409" s="29"/>
      <c r="DO409" s="29"/>
      <c r="DP409" s="29"/>
      <c r="DQ409" s="29"/>
      <c r="DR409" s="29"/>
      <c r="DS409" s="29"/>
      <c r="DT409" s="29"/>
      <c r="DU409" s="29"/>
      <c r="DV409" s="29"/>
      <c r="DW409" s="29"/>
      <c r="DX409" s="29"/>
      <c r="DY409" s="29"/>
      <c r="DZ409" s="29"/>
      <c r="EA409" s="29"/>
      <c r="EB409" s="29"/>
      <c r="EC409" s="29"/>
      <c r="ED409" s="29"/>
      <c r="EE409" s="29"/>
      <c r="EF409" s="29"/>
      <c r="EG409" s="29"/>
      <c r="EH409" s="29"/>
      <c r="EI409" s="29"/>
      <c r="EJ409" s="29"/>
      <c r="EK409" s="29"/>
      <c r="EL409" s="29"/>
      <c r="EM409" s="29"/>
      <c r="EN409" s="29"/>
      <c r="EO409" s="29"/>
      <c r="EP409" s="29"/>
      <c r="EQ409" s="29"/>
      <c r="ER409" s="29"/>
      <c r="ES409" s="29"/>
      <c r="ET409" s="29"/>
      <c r="EU409" s="29"/>
      <c r="EV409" s="29"/>
      <c r="EW409" s="29"/>
      <c r="EX409" s="29"/>
      <c r="EY409" s="29"/>
      <c r="EZ409" s="29"/>
      <c r="FA409" s="29"/>
      <c r="FB409" s="29"/>
      <c r="FC409" s="29"/>
      <c r="FD409" s="29"/>
      <c r="FE409" s="29"/>
      <c r="FF409" s="29"/>
      <c r="FG409" s="29"/>
      <c r="FH409" s="29"/>
      <c r="FI409" s="29"/>
      <c r="FJ409" s="29"/>
      <c r="FK409" s="29"/>
      <c r="FL409" s="29"/>
      <c r="FM409" s="29"/>
      <c r="FN409" s="29"/>
      <c r="FO409" s="29"/>
      <c r="FP409" s="29"/>
      <c r="FQ409" s="29"/>
      <c r="FR409" s="29"/>
      <c r="FS409" s="29"/>
      <c r="FT409" s="29"/>
      <c r="FU409" s="29"/>
      <c r="FV409" s="29"/>
      <c r="FW409" s="29"/>
      <c r="FX409" s="29"/>
      <c r="FY409" s="29"/>
      <c r="FZ409" s="29"/>
      <c r="GA409" s="29"/>
      <c r="GB409" s="29"/>
      <c r="GC409" s="29"/>
      <c r="GD409" s="29"/>
      <c r="GE409" s="29"/>
      <c r="GF409" s="29"/>
      <c r="GG409" s="29"/>
      <c r="GH409" s="29"/>
      <c r="GI409" s="29"/>
      <c r="GJ409" s="29"/>
      <c r="GK409" s="29"/>
      <c r="GL409" s="29"/>
      <c r="GM409" s="29"/>
      <c r="GN409" s="29"/>
      <c r="GO409" s="29"/>
      <c r="GP409" s="29"/>
      <c r="GQ409" s="29"/>
      <c r="GR409" s="29"/>
      <c r="GS409" s="29"/>
      <c r="GT409" s="29"/>
      <c r="GU409" s="29"/>
      <c r="GV409" s="29"/>
      <c r="GW409" s="29"/>
      <c r="GX409" s="29"/>
      <c r="GY409" s="29"/>
      <c r="GZ409" s="29"/>
      <c r="HA409" s="29"/>
      <c r="HB409" s="29"/>
      <c r="HC409" s="29"/>
      <c r="HD409" s="29"/>
      <c r="HE409" s="29"/>
      <c r="HF409" s="29"/>
      <c r="HG409" s="29"/>
      <c r="HH409" s="29"/>
      <c r="HI409" s="29"/>
      <c r="HJ409" s="29"/>
      <c r="HK409" s="29"/>
      <c r="HL409" s="29"/>
      <c r="HM409" s="29"/>
      <c r="HN409" s="29"/>
      <c r="HO409" s="29"/>
      <c r="HP409" s="29"/>
      <c r="HQ409" s="29"/>
      <c r="HR409" s="29"/>
      <c r="HS409" s="29"/>
      <c r="HT409" s="29"/>
      <c r="HU409" s="29"/>
      <c r="HV409" s="29"/>
      <c r="HW409" s="29"/>
      <c r="HX409" s="29"/>
      <c r="HY409" s="29"/>
      <c r="HZ409" s="29"/>
      <c r="IA409" s="29"/>
      <c r="IB409" s="29"/>
      <c r="IC409" s="29"/>
      <c r="ID409" s="29"/>
      <c r="IE409" s="29"/>
      <c r="IF409" s="29"/>
      <c r="IG409" s="29"/>
      <c r="IH409" s="29"/>
      <c r="II409" s="29"/>
      <c r="IJ409" s="29"/>
      <c r="IK409" s="29"/>
      <c r="IL409" s="29"/>
      <c r="IM409" s="29"/>
      <c r="IN409" s="29"/>
      <c r="IO409" s="29"/>
      <c r="IP409" s="29"/>
      <c r="IQ409" s="29"/>
      <c r="IR409" s="29"/>
      <c r="IS409" s="29"/>
      <c r="IT409" s="29"/>
      <c r="IU409" s="29"/>
      <c r="IV409" s="29"/>
      <c r="IW409" s="29"/>
      <c r="IX409" s="29"/>
      <c r="IY409" s="29"/>
      <c r="IZ409" s="29"/>
      <c r="JA409" s="29"/>
      <c r="JB409" s="29"/>
      <c r="JC409" s="29"/>
      <c r="JD409" s="29"/>
      <c r="JE409" s="29"/>
      <c r="JF409" s="29"/>
      <c r="JG409" s="29"/>
      <c r="JH409" s="29"/>
      <c r="JI409" s="29"/>
      <c r="JJ409" s="29"/>
      <c r="JK409" s="29"/>
      <c r="JL409" s="29"/>
      <c r="JM409" s="29"/>
      <c r="JN409" s="29"/>
      <c r="JO409" s="29"/>
      <c r="JP409" s="29"/>
      <c r="JQ409" s="29"/>
      <c r="JR409" s="29"/>
      <c r="JS409" s="29"/>
      <c r="JT409" s="29"/>
      <c r="JU409" s="29"/>
      <c r="JV409" s="29"/>
      <c r="JW409" s="29"/>
      <c r="JX409" s="29"/>
      <c r="JY409" s="29"/>
      <c r="JZ409" s="29"/>
      <c r="KA409" s="29"/>
      <c r="KB409" s="29"/>
      <c r="KC409" s="29"/>
      <c r="KD409" s="29"/>
      <c r="KE409" s="29"/>
      <c r="KF409" s="29"/>
      <c r="KG409" s="29"/>
      <c r="KH409" s="29"/>
      <c r="KI409" s="29"/>
      <c r="KJ409" s="29"/>
      <c r="KK409" s="29"/>
      <c r="KL409" s="29"/>
      <c r="KM409" s="29"/>
      <c r="KN409" s="29"/>
      <c r="KO409" s="29"/>
      <c r="KP409" s="29"/>
      <c r="KQ409" s="29"/>
      <c r="KR409" s="29"/>
      <c r="KS409" s="29"/>
      <c r="KT409" s="29"/>
      <c r="KU409" s="29"/>
      <c r="KV409" s="29"/>
      <c r="KW409" s="29"/>
      <c r="KX409" s="29"/>
      <c r="KY409" s="29"/>
      <c r="KZ409" s="29"/>
      <c r="LA409" s="29"/>
      <c r="LB409" s="29"/>
      <c r="LC409" s="29"/>
      <c r="LD409" s="29"/>
      <c r="LE409" s="29"/>
      <c r="LF409" s="29"/>
      <c r="LG409" s="29"/>
      <c r="LH409" s="29"/>
      <c r="LI409" s="29"/>
      <c r="LJ409" s="29"/>
      <c r="LK409" s="29"/>
      <c r="LL409" s="29"/>
      <c r="LM409" s="29"/>
      <c r="LN409" s="29"/>
      <c r="LO409" s="29"/>
      <c r="LP409" s="29"/>
      <c r="LQ409" s="29"/>
      <c r="LR409" s="29"/>
      <c r="LS409" s="29"/>
      <c r="LT409" s="29"/>
      <c r="LU409" s="29"/>
      <c r="LV409" s="29"/>
      <c r="LW409" s="29"/>
      <c r="LX409" s="29"/>
      <c r="LY409" s="29"/>
      <c r="LZ409" s="29"/>
      <c r="MA409" s="29"/>
      <c r="MB409" s="29"/>
      <c r="MC409" s="29"/>
      <c r="MD409" s="29"/>
      <c r="ME409" s="29"/>
      <c r="MF409" s="29"/>
      <c r="MG409" s="29"/>
      <c r="MH409" s="29"/>
      <c r="MI409" s="29"/>
      <c r="MJ409" s="29"/>
      <c r="MK409" s="29"/>
      <c r="ML409" s="29"/>
      <c r="MM409" s="29"/>
      <c r="MN409" s="29"/>
      <c r="MO409" s="29"/>
      <c r="MP409" s="29"/>
      <c r="MQ409" s="29"/>
      <c r="MR409" s="29"/>
      <c r="MS409" s="29"/>
      <c r="MT409" s="29"/>
      <c r="MU409" s="29"/>
      <c r="MV409" s="29"/>
      <c r="MW409" s="29"/>
      <c r="MX409" s="29"/>
      <c r="MY409" s="29"/>
      <c r="MZ409" s="29"/>
      <c r="NA409" s="29"/>
      <c r="NB409" s="29"/>
      <c r="NC409" s="29"/>
      <c r="ND409" s="29"/>
      <c r="NE409" s="29"/>
      <c r="NF409" s="29"/>
      <c r="NG409" s="29"/>
      <c r="NH409" s="29"/>
      <c r="NI409" s="29"/>
      <c r="NJ409" s="29"/>
      <c r="NK409" s="29"/>
      <c r="NL409" s="29"/>
      <c r="NM409" s="29"/>
      <c r="NN409" s="29"/>
      <c r="NO409" s="29"/>
      <c r="NP409" s="29"/>
      <c r="NQ409" s="29"/>
      <c r="NR409" s="29"/>
      <c r="NS409" s="29"/>
      <c r="NT409" s="29"/>
      <c r="NU409" s="29"/>
      <c r="NV409" s="29"/>
      <c r="NW409" s="29"/>
      <c r="NX409" s="29"/>
      <c r="NY409" s="29"/>
      <c r="NZ409" s="29"/>
      <c r="OA409" s="29"/>
      <c r="OB409" s="29"/>
      <c r="OC409" s="29"/>
      <c r="OD409" s="29"/>
      <c r="OE409" s="29"/>
      <c r="OF409" s="29"/>
      <c r="OG409" s="29"/>
      <c r="OH409" s="29"/>
      <c r="OI409" s="29"/>
      <c r="OJ409" s="29"/>
      <c r="OK409" s="29"/>
      <c r="OL409" s="29"/>
      <c r="OM409" s="29"/>
      <c r="ON409" s="29"/>
      <c r="OO409" s="29"/>
      <c r="OP409" s="29"/>
      <c r="OQ409" s="29"/>
      <c r="OR409" s="29"/>
      <c r="OS409" s="29"/>
      <c r="OT409" s="29"/>
      <c r="OU409" s="29"/>
      <c r="OV409" s="29"/>
      <c r="OW409" s="29"/>
      <c r="OX409" s="29"/>
      <c r="OY409" s="29"/>
      <c r="OZ409" s="29"/>
      <c r="PA409" s="29"/>
      <c r="PB409" s="29"/>
      <c r="PC409" s="29"/>
      <c r="PD409" s="29"/>
      <c r="PE409" s="29"/>
      <c r="PF409" s="29"/>
      <c r="PG409" s="29"/>
      <c r="PH409" s="29"/>
      <c r="PI409" s="29"/>
      <c r="PJ409" s="29"/>
      <c r="PK409" s="29"/>
      <c r="PL409" s="29"/>
      <c r="PM409" s="29"/>
      <c r="PN409" s="29"/>
      <c r="PO409" s="29"/>
      <c r="PP409" s="29"/>
      <c r="PQ409" s="29"/>
      <c r="PR409" s="29"/>
      <c r="PS409" s="29"/>
      <c r="PT409" s="29"/>
      <c r="PU409" s="29"/>
      <c r="PV409" s="29"/>
      <c r="PW409" s="29"/>
      <c r="PX409" s="29"/>
      <c r="PY409" s="29"/>
      <c r="PZ409" s="29"/>
      <c r="QA409" s="29"/>
      <c r="QB409" s="29"/>
      <c r="QC409" s="29"/>
      <c r="QD409" s="29"/>
      <c r="QE409" s="29"/>
      <c r="QF409" s="29"/>
      <c r="QG409" s="29"/>
      <c r="QH409" s="29"/>
      <c r="QI409" s="29"/>
      <c r="QJ409" s="29"/>
      <c r="QK409" s="29"/>
      <c r="QL409" s="29"/>
      <c r="QM409" s="29"/>
      <c r="QN409" s="29"/>
      <c r="QO409" s="29"/>
      <c r="QP409" s="29"/>
      <c r="QQ409" s="29"/>
      <c r="QR409" s="29"/>
      <c r="QS409" s="29"/>
      <c r="QT409" s="29"/>
      <c r="QU409" s="29"/>
      <c r="QV409" s="29"/>
      <c r="QW409" s="29"/>
      <c r="QX409" s="29"/>
      <c r="QY409" s="29"/>
      <c r="QZ409" s="29"/>
      <c r="RA409" s="29"/>
      <c r="RB409" s="29"/>
      <c r="RC409" s="29"/>
      <c r="RD409" s="29"/>
      <c r="RE409" s="29"/>
      <c r="RF409" s="29"/>
      <c r="RG409" s="29"/>
      <c r="RH409" s="29"/>
      <c r="RI409" s="29"/>
      <c r="RJ409" s="29"/>
      <c r="RK409" s="29"/>
      <c r="RL409" s="29"/>
      <c r="RM409" s="29"/>
      <c r="RN409" s="29"/>
      <c r="RO409" s="29"/>
      <c r="RP409" s="29"/>
      <c r="RQ409" s="29"/>
      <c r="RR409" s="29"/>
      <c r="RS409" s="29"/>
      <c r="RT409" s="29"/>
      <c r="RU409" s="29"/>
      <c r="RV409" s="29"/>
      <c r="RW409" s="29"/>
      <c r="RX409" s="29"/>
      <c r="RY409" s="29"/>
      <c r="RZ409" s="29"/>
      <c r="SA409" s="29"/>
      <c r="SB409" s="29"/>
      <c r="SC409" s="29"/>
      <c r="SD409" s="29"/>
      <c r="SE409" s="29"/>
      <c r="SF409" s="29"/>
      <c r="SG409" s="29"/>
      <c r="SH409" s="29"/>
      <c r="SI409" s="29"/>
      <c r="SJ409" s="29"/>
      <c r="SK409" s="29"/>
      <c r="SL409" s="29"/>
      <c r="SM409" s="29"/>
      <c r="SN409" s="29"/>
      <c r="SO409" s="29"/>
      <c r="SP409" s="29"/>
      <c r="SQ409" s="29"/>
      <c r="SR409" s="29"/>
      <c r="SS409" s="29"/>
      <c r="ST409" s="29"/>
      <c r="SU409" s="29"/>
      <c r="SV409" s="29"/>
      <c r="SW409" s="29"/>
      <c r="SX409" s="29"/>
      <c r="SY409" s="29"/>
      <c r="SZ409" s="29"/>
      <c r="TA409" s="29"/>
      <c r="TB409" s="29"/>
      <c r="TC409" s="29"/>
      <c r="TD409" s="29"/>
      <c r="TE409" s="29"/>
      <c r="TF409" s="29"/>
      <c r="TG409" s="29"/>
      <c r="TH409" s="29"/>
      <c r="TI409" s="29"/>
      <c r="TJ409" s="29"/>
      <c r="TK409" s="29"/>
      <c r="TL409" s="29"/>
      <c r="TM409" s="29"/>
      <c r="TN409" s="29"/>
      <c r="TO409" s="29"/>
      <c r="TP409" s="29"/>
      <c r="TQ409" s="29"/>
      <c r="TR409" s="29"/>
      <c r="TS409" s="29"/>
      <c r="TT409" s="29"/>
      <c r="TU409" s="29"/>
      <c r="TV409" s="29"/>
      <c r="TW409" s="29"/>
      <c r="TX409" s="29"/>
      <c r="TY409" s="29"/>
      <c r="TZ409" s="29"/>
      <c r="UA409" s="29"/>
      <c r="UB409" s="29"/>
      <c r="UC409" s="29"/>
      <c r="UD409" s="29"/>
      <c r="UE409" s="29"/>
      <c r="UF409" s="29"/>
      <c r="UG409" s="29"/>
      <c r="UH409" s="29"/>
      <c r="UI409" s="29"/>
      <c r="UJ409" s="29"/>
      <c r="UK409" s="29"/>
      <c r="UL409" s="29"/>
      <c r="UM409" s="29"/>
      <c r="UN409" s="29"/>
      <c r="UO409" s="29"/>
      <c r="UP409" s="29"/>
      <c r="UQ409" s="29"/>
      <c r="UR409" s="29"/>
      <c r="US409" s="29"/>
      <c r="UT409" s="29"/>
      <c r="UU409" s="29"/>
      <c r="UV409" s="29"/>
      <c r="UW409" s="29"/>
      <c r="UX409" s="29"/>
      <c r="UY409" s="29"/>
      <c r="UZ409" s="29"/>
      <c r="VA409" s="29"/>
      <c r="VB409" s="29"/>
      <c r="VC409" s="29"/>
      <c r="VD409" s="29"/>
      <c r="VE409" s="29"/>
      <c r="VF409" s="29"/>
      <c r="VG409" s="29"/>
      <c r="VH409" s="29"/>
      <c r="VI409" s="29"/>
      <c r="VJ409" s="29"/>
      <c r="VK409" s="29"/>
      <c r="VL409" s="29"/>
      <c r="VM409" s="29"/>
      <c r="VN409" s="29"/>
      <c r="VO409" s="29"/>
      <c r="VP409" s="29"/>
      <c r="VQ409" s="29"/>
      <c r="VR409" s="29"/>
      <c r="VS409" s="29"/>
      <c r="VT409" s="29"/>
      <c r="VU409" s="29"/>
      <c r="VV409" s="29"/>
      <c r="VW409" s="29"/>
      <c r="VX409" s="29"/>
      <c r="VY409" s="29"/>
      <c r="VZ409" s="29"/>
      <c r="WA409" s="29"/>
      <c r="WB409" s="29"/>
      <c r="WC409" s="29"/>
      <c r="WD409" s="29"/>
      <c r="WE409" s="29"/>
      <c r="WF409" s="29"/>
      <c r="WG409" s="29"/>
      <c r="WH409" s="29"/>
      <c r="WI409" s="29"/>
      <c r="WJ409" s="29"/>
      <c r="WK409" s="29"/>
      <c r="WL409" s="29"/>
      <c r="WM409" s="29"/>
      <c r="WN409" s="29"/>
      <c r="WO409" s="29"/>
      <c r="WP409" s="29"/>
      <c r="WQ409" s="29"/>
      <c r="WR409" s="29"/>
      <c r="WS409" s="29"/>
      <c r="WT409" s="29"/>
      <c r="WU409" s="29"/>
      <c r="WV409" s="29"/>
      <c r="WW409" s="29"/>
      <c r="WX409" s="29"/>
      <c r="WY409" s="29"/>
      <c r="WZ409" s="29"/>
      <c r="XA409" s="29"/>
      <c r="XB409" s="29"/>
      <c r="XC409" s="29"/>
      <c r="XD409" s="29"/>
      <c r="XE409" s="29"/>
      <c r="XF409" s="29"/>
      <c r="XG409" s="29"/>
      <c r="XH409" s="29"/>
      <c r="XI409" s="29"/>
      <c r="XJ409" s="29"/>
      <c r="XK409" s="29"/>
      <c r="XL409" s="29"/>
      <c r="XM409" s="29"/>
      <c r="XN409" s="29"/>
      <c r="XO409" s="29"/>
      <c r="XP409" s="29"/>
      <c r="XQ409" s="29"/>
      <c r="XR409" s="29"/>
      <c r="XS409" s="29"/>
      <c r="XT409" s="29"/>
      <c r="XU409" s="29"/>
      <c r="XV409" s="29"/>
      <c r="XW409" s="29"/>
      <c r="XX409" s="29"/>
      <c r="XY409" s="29"/>
      <c r="XZ409" s="29"/>
      <c r="YA409" s="29"/>
      <c r="YB409" s="29"/>
      <c r="YC409" s="29"/>
      <c r="YD409" s="29"/>
      <c r="YE409" s="29"/>
      <c r="YF409" s="29"/>
      <c r="YG409" s="29"/>
      <c r="YH409" s="29"/>
      <c r="YI409" s="29"/>
      <c r="YJ409" s="29"/>
      <c r="YK409" s="29"/>
      <c r="YL409" s="29"/>
      <c r="YM409" s="29"/>
      <c r="YN409" s="29"/>
      <c r="YO409" s="29"/>
      <c r="YP409" s="29"/>
      <c r="YQ409" s="29"/>
      <c r="YR409" s="29"/>
      <c r="YS409" s="29"/>
      <c r="YT409" s="29"/>
      <c r="YU409" s="29"/>
      <c r="YV409" s="29"/>
      <c r="YW409" s="29"/>
      <c r="YX409" s="29"/>
      <c r="YY409" s="29"/>
      <c r="YZ409" s="29"/>
      <c r="ZA409" s="29"/>
      <c r="ZB409" s="29"/>
      <c r="ZC409" s="29"/>
      <c r="ZD409" s="29"/>
      <c r="ZE409" s="29"/>
      <c r="ZF409" s="29"/>
      <c r="ZG409" s="29"/>
      <c r="ZH409" s="29"/>
      <c r="ZI409" s="29"/>
      <c r="ZJ409" s="29"/>
      <c r="ZK409" s="29"/>
      <c r="ZL409" s="29"/>
      <c r="ZM409" s="29"/>
      <c r="ZN409" s="29"/>
      <c r="ZO409" s="29"/>
      <c r="ZP409" s="29"/>
      <c r="ZQ409" s="29"/>
      <c r="ZR409" s="29"/>
      <c r="ZS409" s="29"/>
      <c r="ZT409" s="29"/>
      <c r="ZU409" s="29"/>
      <c r="ZV409" s="29"/>
      <c r="ZW409" s="29"/>
      <c r="ZX409" s="29"/>
      <c r="ZY409" s="29"/>
      <c r="ZZ409" s="29"/>
      <c r="AAA409" s="29"/>
      <c r="AAB409" s="29"/>
      <c r="AAC409" s="29"/>
      <c r="AAD409" s="29"/>
      <c r="AAE409" s="29"/>
      <c r="AAF409" s="29"/>
      <c r="AAG409" s="29"/>
      <c r="AAH409" s="29"/>
      <c r="AAI409" s="29"/>
      <c r="AAJ409" s="29"/>
      <c r="AAK409" s="29"/>
      <c r="AAL409" s="29"/>
      <c r="AAM409" s="29"/>
      <c r="AAN409" s="29"/>
      <c r="AAO409" s="29"/>
      <c r="AAP409" s="29"/>
      <c r="AAQ409" s="29"/>
      <c r="AAR409" s="29"/>
      <c r="AAS409" s="29"/>
      <c r="AAT409" s="29"/>
      <c r="AAU409" s="29"/>
      <c r="AAV409" s="29"/>
      <c r="AAW409" s="29"/>
      <c r="AAX409" s="29"/>
      <c r="AAY409" s="29"/>
      <c r="AAZ409" s="29"/>
      <c r="ABA409" s="29"/>
      <c r="ABB409" s="29"/>
      <c r="ABC409" s="29"/>
      <c r="ABD409" s="29"/>
      <c r="ABE409" s="29"/>
      <c r="ABF409" s="29"/>
      <c r="ABG409" s="29"/>
      <c r="ABH409" s="29"/>
      <c r="ABI409" s="29"/>
      <c r="ABJ409" s="29"/>
      <c r="ABK409" s="29"/>
      <c r="ABL409" s="29"/>
      <c r="ABM409" s="29"/>
      <c r="ABN409" s="29"/>
      <c r="ABO409" s="29"/>
      <c r="ABP409" s="29"/>
      <c r="ABQ409" s="29"/>
      <c r="ABR409" s="29"/>
      <c r="ABS409" s="29"/>
      <c r="ABT409" s="29"/>
      <c r="ABU409" s="29"/>
      <c r="ABV409" s="29"/>
      <c r="ABW409" s="29"/>
      <c r="ABX409" s="29"/>
      <c r="ABY409" s="29"/>
      <c r="ABZ409" s="29"/>
      <c r="ACA409" s="29"/>
      <c r="ACB409" s="29"/>
      <c r="ACC409" s="29"/>
      <c r="ACD409" s="29"/>
      <c r="ACE409" s="29"/>
      <c r="ACF409" s="29"/>
      <c r="ACG409" s="29"/>
      <c r="ACH409" s="29"/>
      <c r="ACI409" s="29"/>
      <c r="ACJ409" s="29"/>
      <c r="ACK409" s="29"/>
      <c r="ACL409" s="29"/>
      <c r="ACM409" s="29"/>
      <c r="ACN409" s="29"/>
      <c r="ACO409" s="29"/>
      <c r="ACP409" s="29"/>
      <c r="ACQ409" s="29"/>
      <c r="ACR409" s="29"/>
      <c r="ACS409" s="29"/>
      <c r="ACT409" s="29"/>
      <c r="ACU409" s="29"/>
      <c r="ACV409" s="29"/>
      <c r="ACW409" s="29"/>
      <c r="ACX409" s="29"/>
      <c r="ACY409" s="29"/>
      <c r="ACZ409" s="29"/>
      <c r="ADA409" s="29"/>
      <c r="ADB409" s="29"/>
      <c r="ADC409" s="29"/>
      <c r="ADD409" s="29"/>
      <c r="ADE409" s="29"/>
      <c r="ADF409" s="29"/>
      <c r="ADG409" s="29"/>
      <c r="ADH409" s="29"/>
      <c r="ADI409" s="29"/>
      <c r="ADJ409" s="29"/>
      <c r="ADK409" s="29"/>
      <c r="ADL409" s="29"/>
      <c r="ADM409" s="29"/>
      <c r="ADN409" s="29"/>
      <c r="ADO409" s="29"/>
      <c r="ADP409" s="29"/>
      <c r="ADQ409" s="29"/>
      <c r="ADR409" s="29"/>
      <c r="ADS409" s="29"/>
      <c r="ADT409" s="29"/>
      <c r="ADU409" s="29"/>
      <c r="ADV409" s="29"/>
      <c r="ADW409" s="29"/>
      <c r="ADX409" s="29"/>
      <c r="ADY409" s="29"/>
      <c r="ADZ409" s="29"/>
      <c r="AEA409" s="29"/>
      <c r="AEB409" s="29"/>
      <c r="AEC409" s="29"/>
      <c r="AED409" s="29"/>
      <c r="AEE409" s="29"/>
      <c r="AEF409" s="29"/>
      <c r="AEG409" s="29"/>
      <c r="AEH409" s="29"/>
      <c r="AEI409" s="29"/>
      <c r="AEJ409" s="29"/>
      <c r="AEK409" s="29"/>
      <c r="AEL409" s="29"/>
      <c r="AEM409" s="29"/>
      <c r="AEN409" s="29"/>
      <c r="AEO409" s="29"/>
      <c r="AEP409" s="29"/>
      <c r="AEQ409" s="29"/>
      <c r="AER409" s="29"/>
      <c r="AES409" s="29"/>
      <c r="AET409" s="29"/>
      <c r="AEU409" s="29"/>
      <c r="AEV409" s="29"/>
      <c r="AEW409" s="29"/>
      <c r="AEX409" s="29"/>
      <c r="AEY409" s="29"/>
      <c r="AEZ409" s="29"/>
      <c r="AFA409" s="29"/>
      <c r="AFB409" s="29"/>
      <c r="AFC409" s="29"/>
      <c r="AFD409" s="29"/>
      <c r="AFE409" s="29"/>
      <c r="AFF409" s="29"/>
      <c r="AFG409" s="29"/>
      <c r="AFH409" s="29"/>
      <c r="AFI409" s="29"/>
      <c r="AFJ409" s="29"/>
      <c r="AFK409" s="29"/>
      <c r="AFL409" s="29"/>
      <c r="AFM409" s="29"/>
      <c r="AFN409" s="29"/>
      <c r="AFO409" s="29"/>
      <c r="AFP409" s="29"/>
      <c r="AFQ409" s="29"/>
      <c r="AFR409" s="29"/>
      <c r="AFS409" s="29"/>
      <c r="AFT409" s="29"/>
      <c r="AFU409" s="29"/>
      <c r="AFV409" s="29"/>
      <c r="AFW409" s="29"/>
      <c r="AFX409" s="29"/>
      <c r="AFY409" s="29"/>
      <c r="AFZ409" s="29"/>
      <c r="AGA409" s="29"/>
      <c r="AGB409" s="29"/>
      <c r="AGC409" s="29"/>
      <c r="AGD409" s="29"/>
      <c r="AGE409" s="29"/>
      <c r="AGF409" s="29"/>
      <c r="AGG409" s="29"/>
      <c r="AGH409" s="29"/>
      <c r="AGI409" s="29"/>
      <c r="AGJ409" s="29"/>
      <c r="AGK409" s="29"/>
      <c r="AGL409" s="29"/>
      <c r="AGM409" s="29"/>
      <c r="AGN409" s="29"/>
      <c r="AGO409" s="29"/>
      <c r="AGP409" s="29"/>
      <c r="AGQ409" s="29"/>
      <c r="AGR409" s="29"/>
      <c r="AGS409" s="29"/>
      <c r="AGT409" s="29"/>
      <c r="AGU409" s="29"/>
      <c r="AGV409" s="29"/>
      <c r="AGW409" s="29"/>
      <c r="AGX409" s="29"/>
      <c r="AGY409" s="29"/>
      <c r="AGZ409" s="29"/>
      <c r="AHA409" s="29"/>
      <c r="AHB409" s="29"/>
      <c r="AHC409" s="29"/>
      <c r="AHD409" s="29"/>
      <c r="AHE409" s="29"/>
      <c r="AHF409" s="29"/>
      <c r="AHG409" s="29"/>
      <c r="AHH409" s="29"/>
      <c r="AHI409" s="29"/>
      <c r="AHJ409" s="29"/>
      <c r="AHK409" s="29"/>
      <c r="AHL409" s="29"/>
      <c r="AHM409" s="29"/>
      <c r="AHN409" s="29"/>
      <c r="AHO409" s="29"/>
      <c r="AHP409" s="29"/>
      <c r="AHQ409" s="29"/>
      <c r="AHR409" s="29"/>
      <c r="AHS409" s="29"/>
      <c r="AHT409" s="29"/>
      <c r="AHU409" s="29"/>
      <c r="AHV409" s="29"/>
      <c r="AHW409" s="29"/>
      <c r="AHX409" s="29"/>
      <c r="AHY409" s="29"/>
      <c r="AHZ409" s="29"/>
      <c r="AIA409" s="29"/>
      <c r="AIB409" s="29"/>
      <c r="AIC409" s="29"/>
      <c r="AID409" s="29"/>
      <c r="AIE409" s="29"/>
      <c r="AIF409" s="29"/>
      <c r="AIG409" s="29"/>
      <c r="AIH409" s="29"/>
      <c r="AII409" s="29"/>
      <c r="AIJ409" s="29"/>
      <c r="AIK409" s="29"/>
      <c r="AIL409" s="29"/>
      <c r="AIM409" s="29"/>
      <c r="AIN409" s="29"/>
      <c r="AIO409" s="29"/>
      <c r="AIP409" s="29"/>
      <c r="AIQ409" s="29"/>
      <c r="AIR409" s="29"/>
      <c r="AIS409" s="29"/>
      <c r="AIT409" s="29"/>
      <c r="AIU409" s="29"/>
      <c r="AIV409" s="29"/>
      <c r="AIW409" s="29"/>
      <c r="AIX409" s="29"/>
      <c r="AIY409" s="29"/>
      <c r="AIZ409" s="29"/>
      <c r="AJA409" s="29"/>
      <c r="AJB409" s="29"/>
      <c r="AJC409" s="29"/>
      <c r="AJD409" s="29"/>
      <c r="AJE409" s="29"/>
      <c r="AJF409" s="29"/>
      <c r="AJG409" s="29"/>
      <c r="AJH409" s="29"/>
      <c r="AJI409" s="29"/>
      <c r="AJJ409" s="29"/>
      <c r="AJK409" s="29"/>
      <c r="AJL409" s="29"/>
      <c r="AJM409" s="29"/>
      <c r="AJN409" s="29"/>
      <c r="AJO409" s="29"/>
      <c r="AJP409" s="29"/>
      <c r="AJQ409" s="29"/>
      <c r="AJR409" s="29"/>
      <c r="AJS409" s="29"/>
      <c r="AJT409" s="29"/>
      <c r="AJU409" s="29"/>
      <c r="AJV409" s="29"/>
      <c r="AJW409" s="29"/>
      <c r="AJX409" s="29"/>
      <c r="AJY409" s="29"/>
      <c r="AJZ409" s="29"/>
      <c r="AKA409" s="29"/>
      <c r="AKB409" s="29"/>
      <c r="AKC409" s="29"/>
      <c r="AKD409" s="29"/>
      <c r="AKE409" s="29"/>
      <c r="AKF409" s="29"/>
      <c r="AKG409" s="29"/>
      <c r="AKH409" s="29"/>
      <c r="AKI409" s="29"/>
      <c r="AKJ409" s="29"/>
      <c r="AKK409" s="29"/>
      <c r="AKL409" s="29"/>
      <c r="AKM409" s="29"/>
      <c r="AKN409" s="29"/>
      <c r="AKO409" s="29"/>
      <c r="AKP409" s="29"/>
      <c r="AKQ409" s="29"/>
      <c r="AKR409" s="29"/>
      <c r="AKS409" s="29"/>
      <c r="AKT409" s="29"/>
      <c r="AKU409" s="29"/>
      <c r="AKV409" s="29"/>
      <c r="AKW409" s="29"/>
      <c r="AKX409" s="29"/>
      <c r="AKY409" s="29"/>
      <c r="AKZ409" s="29"/>
      <c r="ALA409" s="29"/>
      <c r="ALB409" s="29"/>
      <c r="ALC409" s="29"/>
      <c r="ALD409" s="29"/>
      <c r="ALE409" s="29"/>
      <c r="ALF409" s="29"/>
      <c r="ALG409" s="29"/>
      <c r="ALH409" s="29"/>
      <c r="ALI409" s="29"/>
      <c r="ALJ409" s="29"/>
      <c r="ALK409" s="29"/>
      <c r="ALL409" s="29"/>
      <c r="ALM409" s="29"/>
      <c r="ALN409" s="29"/>
      <c r="ALO409" s="29"/>
      <c r="ALP409" s="29"/>
      <c r="ALQ409" s="29"/>
      <c r="ALR409" s="29"/>
      <c r="ALS409" s="29"/>
      <c r="ALT409" s="29"/>
      <c r="ALU409" s="29"/>
      <c r="ALV409" s="29"/>
      <c r="ALW409" s="29"/>
      <c r="ALX409" s="29"/>
      <c r="ALY409" s="29"/>
      <c r="ALZ409" s="29"/>
      <c r="AMA409" s="29"/>
      <c r="AMB409" s="29"/>
      <c r="AMC409" s="29"/>
      <c r="AMD409" s="29"/>
      <c r="AME409" s="29"/>
      <c r="AMF409" s="29"/>
      <c r="AMG409" s="29"/>
      <c r="AMH409" s="29"/>
      <c r="AMI409" s="29"/>
      <c r="AMJ409" s="29"/>
      <c r="AMK409" s="29"/>
      <c r="AML409" s="29"/>
      <c r="AMM409" s="29"/>
      <c r="AMN409" s="29"/>
      <c r="AMO409" s="29"/>
      <c r="AMP409" s="29"/>
      <c r="AMQ409" s="29"/>
      <c r="AMR409" s="29"/>
      <c r="AMS409" s="29"/>
      <c r="AMT409" s="29"/>
      <c r="AMU409" s="29"/>
      <c r="AMV409" s="29"/>
      <c r="AMW409" s="29"/>
      <c r="AMX409" s="29"/>
      <c r="AMY409" s="29"/>
      <c r="AMZ409" s="29"/>
      <c r="ANA409" s="29"/>
      <c r="ANB409" s="29"/>
      <c r="ANC409" s="29"/>
      <c r="AND409" s="29"/>
      <c r="ANE409" s="29"/>
      <c r="ANF409" s="29"/>
      <c r="ANG409" s="29"/>
      <c r="ANH409" s="29"/>
    </row>
    <row r="410" spans="1:1048" s="18" customFormat="1" x14ac:dyDescent="0.25">
      <c r="C410" s="6" t="str">
        <f t="shared" si="298"/>
        <v>(generic)</v>
      </c>
      <c r="D410" s="6" t="str">
        <f t="shared" si="299"/>
        <v>tier 3  (65+ gal)</v>
      </c>
      <c r="E410" s="6">
        <f t="shared" si="335"/>
        <v>990475</v>
      </c>
      <c r="F410" s="60">
        <f t="shared" si="337"/>
        <v>65</v>
      </c>
      <c r="G410" s="6" t="str">
        <f t="shared" si="300"/>
        <v>AWHSTier3Generic65</v>
      </c>
      <c r="H410" s="114">
        <v>0</v>
      </c>
      <c r="I410" s="112">
        <v>1</v>
      </c>
      <c r="J410" s="61">
        <f t="shared" si="338"/>
        <v>0</v>
      </c>
      <c r="K410" s="113">
        <v>2.9</v>
      </c>
      <c r="L410" s="127">
        <f t="shared" si="339"/>
        <v>0</v>
      </c>
      <c r="M410" s="169" t="str">
        <f t="shared" si="336"/>
        <v>Tier3Generic65</v>
      </c>
      <c r="N410" s="97" t="s">
        <v>196</v>
      </c>
      <c r="O410" s="32">
        <v>3</v>
      </c>
      <c r="P410" s="81">
        <f t="shared" si="342"/>
        <v>99</v>
      </c>
      <c r="Q410" s="12" t="s">
        <v>222</v>
      </c>
      <c r="R410" s="68">
        <f t="shared" si="334"/>
        <v>4</v>
      </c>
      <c r="S410" s="68">
        <f t="shared" si="325"/>
        <v>990475</v>
      </c>
      <c r="T410" s="149" t="str">
        <f t="shared" si="343"/>
        <v>tier 3  (65+ gal)</v>
      </c>
      <c r="U410" s="168">
        <f t="shared" si="314"/>
        <v>1</v>
      </c>
      <c r="V410" s="21" t="s">
        <v>750</v>
      </c>
      <c r="W410" s="127">
        <v>65</v>
      </c>
      <c r="X410" s="30" t="s">
        <v>746</v>
      </c>
      <c r="Y410" s="86" t="s">
        <v>746</v>
      </c>
      <c r="Z410" s="91" t="str">
        <f t="shared" si="326"/>
        <v>AWHSTier3Generic65</v>
      </c>
      <c r="AA410" s="126">
        <v>0</v>
      </c>
      <c r="AB410" s="35">
        <v>0</v>
      </c>
      <c r="AC410" s="50">
        <v>0</v>
      </c>
      <c r="AD410" s="170">
        <v>0</v>
      </c>
      <c r="AE410" s="52">
        <v>0</v>
      </c>
      <c r="AF410" s="49"/>
      <c r="AG410" s="138" t="str">
        <f t="shared" si="330"/>
        <v>2,     990475,   "tier 3  (65+ gal)"</v>
      </c>
      <c r="AH410" s="140" t="str">
        <f t="shared" ref="AH410:AH411" si="344">AH409</f>
        <v>(generic)</v>
      </c>
      <c r="AI410" s="86" t="s">
        <v>891</v>
      </c>
      <c r="AJ410" s="166">
        <f t="shared" si="316"/>
        <v>1</v>
      </c>
      <c r="AK410" s="138" t="str">
        <f t="shared" si="333"/>
        <v xml:space="preserve">          case  tier 3  (65+ gal)   :   "Tier3Generic65"</v>
      </c>
      <c r="AL410"/>
      <c r="AM410"/>
      <c r="AN410"/>
      <c r="AO410"/>
      <c r="AP410"/>
      <c r="AQ410"/>
      <c r="AR410"/>
      <c r="AS410"/>
      <c r="AT410"/>
      <c r="AU410"/>
      <c r="AV410"/>
      <c r="AW410"/>
      <c r="AX410"/>
      <c r="AY410"/>
      <c r="AZ410"/>
      <c r="BA410"/>
      <c r="BB410"/>
      <c r="BC410" s="29"/>
      <c r="BD410" s="29"/>
      <c r="BE410" s="29"/>
      <c r="BF410" s="29"/>
      <c r="BG410" s="29"/>
      <c r="BH410" s="29"/>
      <c r="BI410" s="29"/>
      <c r="BJ410" s="29"/>
      <c r="BK410" s="29"/>
      <c r="BL410" s="29"/>
      <c r="BM410" s="29"/>
      <c r="BN410" s="29"/>
      <c r="BO410" s="29"/>
      <c r="BP410" s="29"/>
      <c r="BQ410" s="29"/>
      <c r="BR410" s="29"/>
      <c r="BS410" s="29"/>
      <c r="BT410" s="29"/>
      <c r="BU410" s="29"/>
      <c r="BV410" s="29"/>
      <c r="BW410" s="29"/>
      <c r="BX410" s="29"/>
      <c r="BY410" s="29"/>
      <c r="BZ410" s="29"/>
      <c r="CA410" s="29"/>
      <c r="CB410" s="29"/>
      <c r="CC410" s="29"/>
      <c r="CD410" s="29"/>
      <c r="CE410" s="29"/>
      <c r="CF410" s="29"/>
      <c r="CG410" s="29"/>
      <c r="CH410" s="29"/>
      <c r="CI410" s="29"/>
      <c r="CJ410" s="29"/>
      <c r="CK410" s="29"/>
      <c r="CL410" s="29"/>
      <c r="CM410" s="29"/>
      <c r="CN410" s="29"/>
      <c r="CO410" s="29"/>
      <c r="CP410" s="29"/>
      <c r="CQ410" s="29"/>
      <c r="CR410" s="29"/>
      <c r="CS410" s="29"/>
      <c r="CT410" s="29"/>
      <c r="CU410" s="29"/>
      <c r="CV410" s="29"/>
      <c r="CW410" s="29"/>
      <c r="CX410" s="29"/>
      <c r="CY410" s="29"/>
      <c r="CZ410" s="29"/>
      <c r="DA410" s="29"/>
      <c r="DB410" s="29"/>
      <c r="DC410" s="29"/>
      <c r="DD410" s="29"/>
      <c r="DE410" s="29"/>
      <c r="DF410" s="29"/>
      <c r="DG410" s="29"/>
      <c r="DH410" s="29"/>
      <c r="DI410" s="29"/>
      <c r="DJ410" s="29"/>
      <c r="DK410" s="29"/>
      <c r="DL410" s="29"/>
      <c r="DM410" s="29"/>
      <c r="DN410" s="29"/>
      <c r="DO410" s="29"/>
      <c r="DP410" s="29"/>
      <c r="DQ410" s="29"/>
      <c r="DR410" s="29"/>
      <c r="DS410" s="29"/>
      <c r="DT410" s="29"/>
      <c r="DU410" s="29"/>
      <c r="DV410" s="29"/>
      <c r="DW410" s="29"/>
      <c r="DX410" s="29"/>
      <c r="DY410" s="29"/>
      <c r="DZ410" s="29"/>
      <c r="EA410" s="29"/>
      <c r="EB410" s="29"/>
      <c r="EC410" s="29"/>
      <c r="ED410" s="29"/>
      <c r="EE410" s="29"/>
      <c r="EF410" s="29"/>
      <c r="EG410" s="29"/>
      <c r="EH410" s="29"/>
      <c r="EI410" s="29"/>
      <c r="EJ410" s="29"/>
      <c r="EK410" s="29"/>
      <c r="EL410" s="29"/>
      <c r="EM410" s="29"/>
      <c r="EN410" s="29"/>
      <c r="EO410" s="29"/>
      <c r="EP410" s="29"/>
      <c r="EQ410" s="29"/>
      <c r="ER410" s="29"/>
      <c r="ES410" s="29"/>
      <c r="ET410" s="29"/>
      <c r="EU410" s="29"/>
      <c r="EV410" s="29"/>
      <c r="EW410" s="29"/>
      <c r="EX410" s="29"/>
      <c r="EY410" s="29"/>
      <c r="EZ410" s="29"/>
      <c r="FA410" s="29"/>
      <c r="FB410" s="29"/>
      <c r="FC410" s="29"/>
      <c r="FD410" s="29"/>
      <c r="FE410" s="29"/>
      <c r="FF410" s="29"/>
      <c r="FG410" s="29"/>
      <c r="FH410" s="29"/>
      <c r="FI410" s="29"/>
      <c r="FJ410" s="29"/>
      <c r="FK410" s="29"/>
      <c r="FL410" s="29"/>
      <c r="FM410" s="29"/>
      <c r="FN410" s="29"/>
      <c r="FO410" s="29"/>
      <c r="FP410" s="29"/>
      <c r="FQ410" s="29"/>
      <c r="FR410" s="29"/>
      <c r="FS410" s="29"/>
      <c r="FT410" s="29"/>
      <c r="FU410" s="29"/>
      <c r="FV410" s="29"/>
      <c r="FW410" s="29"/>
      <c r="FX410" s="29"/>
      <c r="FY410" s="29"/>
      <c r="FZ410" s="29"/>
      <c r="GA410" s="29"/>
      <c r="GB410" s="29"/>
      <c r="GC410" s="29"/>
      <c r="GD410" s="29"/>
      <c r="GE410" s="29"/>
      <c r="GF410" s="29"/>
      <c r="GG410" s="29"/>
      <c r="GH410" s="29"/>
      <c r="GI410" s="29"/>
      <c r="GJ410" s="29"/>
      <c r="GK410" s="29"/>
      <c r="GL410" s="29"/>
      <c r="GM410" s="29"/>
      <c r="GN410" s="29"/>
      <c r="GO410" s="29"/>
      <c r="GP410" s="29"/>
      <c r="GQ410" s="29"/>
      <c r="GR410" s="29"/>
      <c r="GS410" s="29"/>
      <c r="GT410" s="29"/>
      <c r="GU410" s="29"/>
      <c r="GV410" s="29"/>
      <c r="GW410" s="29"/>
      <c r="GX410" s="29"/>
      <c r="GY410" s="29"/>
      <c r="GZ410" s="29"/>
      <c r="HA410" s="29"/>
      <c r="HB410" s="29"/>
      <c r="HC410" s="29"/>
      <c r="HD410" s="29"/>
      <c r="HE410" s="29"/>
      <c r="HF410" s="29"/>
      <c r="HG410" s="29"/>
      <c r="HH410" s="29"/>
      <c r="HI410" s="29"/>
      <c r="HJ410" s="29"/>
      <c r="HK410" s="29"/>
      <c r="HL410" s="29"/>
      <c r="HM410" s="29"/>
      <c r="HN410" s="29"/>
      <c r="HO410" s="29"/>
      <c r="HP410" s="29"/>
      <c r="HQ410" s="29"/>
      <c r="HR410" s="29"/>
      <c r="HS410" s="29"/>
      <c r="HT410" s="29"/>
      <c r="HU410" s="29"/>
      <c r="HV410" s="29"/>
      <c r="HW410" s="29"/>
      <c r="HX410" s="29"/>
      <c r="HY410" s="29"/>
      <c r="HZ410" s="29"/>
      <c r="IA410" s="29"/>
      <c r="IB410" s="29"/>
      <c r="IC410" s="29"/>
      <c r="ID410" s="29"/>
      <c r="IE410" s="29"/>
      <c r="IF410" s="29"/>
      <c r="IG410" s="29"/>
      <c r="IH410" s="29"/>
      <c r="II410" s="29"/>
      <c r="IJ410" s="29"/>
      <c r="IK410" s="29"/>
      <c r="IL410" s="29"/>
      <c r="IM410" s="29"/>
      <c r="IN410" s="29"/>
      <c r="IO410" s="29"/>
      <c r="IP410" s="29"/>
      <c r="IQ410" s="29"/>
      <c r="IR410" s="29"/>
      <c r="IS410" s="29"/>
      <c r="IT410" s="29"/>
      <c r="IU410" s="29"/>
      <c r="IV410" s="29"/>
      <c r="IW410" s="29"/>
      <c r="IX410" s="29"/>
      <c r="IY410" s="29"/>
      <c r="IZ410" s="29"/>
      <c r="JA410" s="29"/>
      <c r="JB410" s="29"/>
      <c r="JC410" s="29"/>
      <c r="JD410" s="29"/>
      <c r="JE410" s="29"/>
      <c r="JF410" s="29"/>
      <c r="JG410" s="29"/>
      <c r="JH410" s="29"/>
      <c r="JI410" s="29"/>
      <c r="JJ410" s="29"/>
      <c r="JK410" s="29"/>
      <c r="JL410" s="29"/>
      <c r="JM410" s="29"/>
      <c r="JN410" s="29"/>
      <c r="JO410" s="29"/>
      <c r="JP410" s="29"/>
      <c r="JQ410" s="29"/>
      <c r="JR410" s="29"/>
      <c r="JS410" s="29"/>
      <c r="JT410" s="29"/>
      <c r="JU410" s="29"/>
      <c r="JV410" s="29"/>
      <c r="JW410" s="29"/>
      <c r="JX410" s="29"/>
      <c r="JY410" s="29"/>
      <c r="JZ410" s="29"/>
      <c r="KA410" s="29"/>
      <c r="KB410" s="29"/>
      <c r="KC410" s="29"/>
      <c r="KD410" s="29"/>
      <c r="KE410" s="29"/>
      <c r="KF410" s="29"/>
      <c r="KG410" s="29"/>
      <c r="KH410" s="29"/>
      <c r="KI410" s="29"/>
      <c r="KJ410" s="29"/>
      <c r="KK410" s="29"/>
      <c r="KL410" s="29"/>
      <c r="KM410" s="29"/>
      <c r="KN410" s="29"/>
      <c r="KO410" s="29"/>
      <c r="KP410" s="29"/>
      <c r="KQ410" s="29"/>
      <c r="KR410" s="29"/>
      <c r="KS410" s="29"/>
      <c r="KT410" s="29"/>
      <c r="KU410" s="29"/>
      <c r="KV410" s="29"/>
      <c r="KW410" s="29"/>
      <c r="KX410" s="29"/>
      <c r="KY410" s="29"/>
      <c r="KZ410" s="29"/>
      <c r="LA410" s="29"/>
      <c r="LB410" s="29"/>
      <c r="LC410" s="29"/>
      <c r="LD410" s="29"/>
      <c r="LE410" s="29"/>
      <c r="LF410" s="29"/>
      <c r="LG410" s="29"/>
      <c r="LH410" s="29"/>
      <c r="LI410" s="29"/>
      <c r="LJ410" s="29"/>
      <c r="LK410" s="29"/>
      <c r="LL410" s="29"/>
      <c r="LM410" s="29"/>
      <c r="LN410" s="29"/>
      <c r="LO410" s="29"/>
      <c r="LP410" s="29"/>
      <c r="LQ410" s="29"/>
      <c r="LR410" s="29"/>
      <c r="LS410" s="29"/>
      <c r="LT410" s="29"/>
      <c r="LU410" s="29"/>
      <c r="LV410" s="29"/>
      <c r="LW410" s="29"/>
      <c r="LX410" s="29"/>
      <c r="LY410" s="29"/>
      <c r="LZ410" s="29"/>
      <c r="MA410" s="29"/>
      <c r="MB410" s="29"/>
      <c r="MC410" s="29"/>
      <c r="MD410" s="29"/>
      <c r="ME410" s="29"/>
      <c r="MF410" s="29"/>
      <c r="MG410" s="29"/>
      <c r="MH410" s="29"/>
      <c r="MI410" s="29"/>
      <c r="MJ410" s="29"/>
      <c r="MK410" s="29"/>
      <c r="ML410" s="29"/>
      <c r="MM410" s="29"/>
      <c r="MN410" s="29"/>
      <c r="MO410" s="29"/>
      <c r="MP410" s="29"/>
      <c r="MQ410" s="29"/>
      <c r="MR410" s="29"/>
      <c r="MS410" s="29"/>
      <c r="MT410" s="29"/>
      <c r="MU410" s="29"/>
      <c r="MV410" s="29"/>
      <c r="MW410" s="29"/>
      <c r="MX410" s="29"/>
      <c r="MY410" s="29"/>
      <c r="MZ410" s="29"/>
      <c r="NA410" s="29"/>
      <c r="NB410" s="29"/>
      <c r="NC410" s="29"/>
      <c r="ND410" s="29"/>
      <c r="NE410" s="29"/>
      <c r="NF410" s="29"/>
      <c r="NG410" s="29"/>
      <c r="NH410" s="29"/>
      <c r="NI410" s="29"/>
      <c r="NJ410" s="29"/>
      <c r="NK410" s="29"/>
      <c r="NL410" s="29"/>
      <c r="NM410" s="29"/>
      <c r="NN410" s="29"/>
      <c r="NO410" s="29"/>
      <c r="NP410" s="29"/>
      <c r="NQ410" s="29"/>
      <c r="NR410" s="29"/>
      <c r="NS410" s="29"/>
      <c r="NT410" s="29"/>
      <c r="NU410" s="29"/>
      <c r="NV410" s="29"/>
      <c r="NW410" s="29"/>
      <c r="NX410" s="29"/>
      <c r="NY410" s="29"/>
      <c r="NZ410" s="29"/>
      <c r="OA410" s="29"/>
      <c r="OB410" s="29"/>
      <c r="OC410" s="29"/>
      <c r="OD410" s="29"/>
      <c r="OE410" s="29"/>
      <c r="OF410" s="29"/>
      <c r="OG410" s="29"/>
      <c r="OH410" s="29"/>
      <c r="OI410" s="29"/>
      <c r="OJ410" s="29"/>
      <c r="OK410" s="29"/>
      <c r="OL410" s="29"/>
      <c r="OM410" s="29"/>
      <c r="ON410" s="29"/>
      <c r="OO410" s="29"/>
      <c r="OP410" s="29"/>
      <c r="OQ410" s="29"/>
      <c r="OR410" s="29"/>
      <c r="OS410" s="29"/>
      <c r="OT410" s="29"/>
      <c r="OU410" s="29"/>
      <c r="OV410" s="29"/>
      <c r="OW410" s="29"/>
      <c r="OX410" s="29"/>
      <c r="OY410" s="29"/>
      <c r="OZ410" s="29"/>
      <c r="PA410" s="29"/>
      <c r="PB410" s="29"/>
      <c r="PC410" s="29"/>
      <c r="PD410" s="29"/>
      <c r="PE410" s="29"/>
      <c r="PF410" s="29"/>
      <c r="PG410" s="29"/>
      <c r="PH410" s="29"/>
      <c r="PI410" s="29"/>
      <c r="PJ410" s="29"/>
      <c r="PK410" s="29"/>
      <c r="PL410" s="29"/>
      <c r="PM410" s="29"/>
      <c r="PN410" s="29"/>
      <c r="PO410" s="29"/>
      <c r="PP410" s="29"/>
      <c r="PQ410" s="29"/>
      <c r="PR410" s="29"/>
      <c r="PS410" s="29"/>
      <c r="PT410" s="29"/>
      <c r="PU410" s="29"/>
      <c r="PV410" s="29"/>
      <c r="PW410" s="29"/>
      <c r="PX410" s="29"/>
      <c r="PY410" s="29"/>
      <c r="PZ410" s="29"/>
      <c r="QA410" s="29"/>
      <c r="QB410" s="29"/>
      <c r="QC410" s="29"/>
      <c r="QD410" s="29"/>
      <c r="QE410" s="29"/>
      <c r="QF410" s="29"/>
      <c r="QG410" s="29"/>
      <c r="QH410" s="29"/>
      <c r="QI410" s="29"/>
      <c r="QJ410" s="29"/>
      <c r="QK410" s="29"/>
      <c r="QL410" s="29"/>
      <c r="QM410" s="29"/>
      <c r="QN410" s="29"/>
      <c r="QO410" s="29"/>
      <c r="QP410" s="29"/>
      <c r="QQ410" s="29"/>
      <c r="QR410" s="29"/>
      <c r="QS410" s="29"/>
      <c r="QT410" s="29"/>
      <c r="QU410" s="29"/>
      <c r="QV410" s="29"/>
      <c r="QW410" s="29"/>
      <c r="QX410" s="29"/>
      <c r="QY410" s="29"/>
      <c r="QZ410" s="29"/>
      <c r="RA410" s="29"/>
      <c r="RB410" s="29"/>
      <c r="RC410" s="29"/>
      <c r="RD410" s="29"/>
      <c r="RE410" s="29"/>
      <c r="RF410" s="29"/>
      <c r="RG410" s="29"/>
      <c r="RH410" s="29"/>
      <c r="RI410" s="29"/>
      <c r="RJ410" s="29"/>
      <c r="RK410" s="29"/>
      <c r="RL410" s="29"/>
      <c r="RM410" s="29"/>
      <c r="RN410" s="29"/>
      <c r="RO410" s="29"/>
      <c r="RP410" s="29"/>
      <c r="RQ410" s="29"/>
      <c r="RR410" s="29"/>
      <c r="RS410" s="29"/>
      <c r="RT410" s="29"/>
      <c r="RU410" s="29"/>
      <c r="RV410" s="29"/>
      <c r="RW410" s="29"/>
      <c r="RX410" s="29"/>
      <c r="RY410" s="29"/>
      <c r="RZ410" s="29"/>
      <c r="SA410" s="29"/>
      <c r="SB410" s="29"/>
      <c r="SC410" s="29"/>
      <c r="SD410" s="29"/>
      <c r="SE410" s="29"/>
      <c r="SF410" s="29"/>
      <c r="SG410" s="29"/>
      <c r="SH410" s="29"/>
      <c r="SI410" s="29"/>
      <c r="SJ410" s="29"/>
      <c r="SK410" s="29"/>
      <c r="SL410" s="29"/>
      <c r="SM410" s="29"/>
      <c r="SN410" s="29"/>
      <c r="SO410" s="29"/>
      <c r="SP410" s="29"/>
      <c r="SQ410" s="29"/>
      <c r="SR410" s="29"/>
      <c r="SS410" s="29"/>
      <c r="ST410" s="29"/>
      <c r="SU410" s="29"/>
      <c r="SV410" s="29"/>
      <c r="SW410" s="29"/>
      <c r="SX410" s="29"/>
      <c r="SY410" s="29"/>
      <c r="SZ410" s="29"/>
      <c r="TA410" s="29"/>
      <c r="TB410" s="29"/>
      <c r="TC410" s="29"/>
      <c r="TD410" s="29"/>
      <c r="TE410" s="29"/>
      <c r="TF410" s="29"/>
      <c r="TG410" s="29"/>
      <c r="TH410" s="29"/>
      <c r="TI410" s="29"/>
      <c r="TJ410" s="29"/>
      <c r="TK410" s="29"/>
      <c r="TL410" s="29"/>
      <c r="TM410" s="29"/>
      <c r="TN410" s="29"/>
      <c r="TO410" s="29"/>
      <c r="TP410" s="29"/>
      <c r="TQ410" s="29"/>
      <c r="TR410" s="29"/>
      <c r="TS410" s="29"/>
      <c r="TT410" s="29"/>
      <c r="TU410" s="29"/>
      <c r="TV410" s="29"/>
      <c r="TW410" s="29"/>
      <c r="TX410" s="29"/>
      <c r="TY410" s="29"/>
      <c r="TZ410" s="29"/>
      <c r="UA410" s="29"/>
      <c r="UB410" s="29"/>
      <c r="UC410" s="29"/>
      <c r="UD410" s="29"/>
      <c r="UE410" s="29"/>
      <c r="UF410" s="29"/>
      <c r="UG410" s="29"/>
      <c r="UH410" s="29"/>
      <c r="UI410" s="29"/>
      <c r="UJ410" s="29"/>
      <c r="UK410" s="29"/>
      <c r="UL410" s="29"/>
      <c r="UM410" s="29"/>
      <c r="UN410" s="29"/>
      <c r="UO410" s="29"/>
      <c r="UP410" s="29"/>
      <c r="UQ410" s="29"/>
      <c r="UR410" s="29"/>
      <c r="US410" s="29"/>
      <c r="UT410" s="29"/>
      <c r="UU410" s="29"/>
      <c r="UV410" s="29"/>
      <c r="UW410" s="29"/>
      <c r="UX410" s="29"/>
      <c r="UY410" s="29"/>
      <c r="UZ410" s="29"/>
      <c r="VA410" s="29"/>
      <c r="VB410" s="29"/>
      <c r="VC410" s="29"/>
      <c r="VD410" s="29"/>
      <c r="VE410" s="29"/>
      <c r="VF410" s="29"/>
      <c r="VG410" s="29"/>
      <c r="VH410" s="29"/>
      <c r="VI410" s="29"/>
      <c r="VJ410" s="29"/>
      <c r="VK410" s="29"/>
      <c r="VL410" s="29"/>
      <c r="VM410" s="29"/>
      <c r="VN410" s="29"/>
      <c r="VO410" s="29"/>
      <c r="VP410" s="29"/>
      <c r="VQ410" s="29"/>
      <c r="VR410" s="29"/>
      <c r="VS410" s="29"/>
      <c r="VT410" s="29"/>
      <c r="VU410" s="29"/>
      <c r="VV410" s="29"/>
      <c r="VW410" s="29"/>
      <c r="VX410" s="29"/>
      <c r="VY410" s="29"/>
      <c r="VZ410" s="29"/>
      <c r="WA410" s="29"/>
      <c r="WB410" s="29"/>
      <c r="WC410" s="29"/>
      <c r="WD410" s="29"/>
      <c r="WE410" s="29"/>
      <c r="WF410" s="29"/>
      <c r="WG410" s="29"/>
      <c r="WH410" s="29"/>
      <c r="WI410" s="29"/>
      <c r="WJ410" s="29"/>
      <c r="WK410" s="29"/>
      <c r="WL410" s="29"/>
      <c r="WM410" s="29"/>
      <c r="WN410" s="29"/>
      <c r="WO410" s="29"/>
      <c r="WP410" s="29"/>
      <c r="WQ410" s="29"/>
      <c r="WR410" s="29"/>
      <c r="WS410" s="29"/>
      <c r="WT410" s="29"/>
      <c r="WU410" s="29"/>
      <c r="WV410" s="29"/>
      <c r="WW410" s="29"/>
      <c r="WX410" s="29"/>
      <c r="WY410" s="29"/>
      <c r="WZ410" s="29"/>
      <c r="XA410" s="29"/>
      <c r="XB410" s="29"/>
      <c r="XC410" s="29"/>
      <c r="XD410" s="29"/>
      <c r="XE410" s="29"/>
      <c r="XF410" s="29"/>
      <c r="XG410" s="29"/>
      <c r="XH410" s="29"/>
      <c r="XI410" s="29"/>
      <c r="XJ410" s="29"/>
      <c r="XK410" s="29"/>
      <c r="XL410" s="29"/>
      <c r="XM410" s="29"/>
      <c r="XN410" s="29"/>
      <c r="XO410" s="29"/>
      <c r="XP410" s="29"/>
      <c r="XQ410" s="29"/>
      <c r="XR410" s="29"/>
      <c r="XS410" s="29"/>
      <c r="XT410" s="29"/>
      <c r="XU410" s="29"/>
      <c r="XV410" s="29"/>
      <c r="XW410" s="29"/>
      <c r="XX410" s="29"/>
      <c r="XY410" s="29"/>
      <c r="XZ410" s="29"/>
      <c r="YA410" s="29"/>
      <c r="YB410" s="29"/>
      <c r="YC410" s="29"/>
      <c r="YD410" s="29"/>
      <c r="YE410" s="29"/>
      <c r="YF410" s="29"/>
      <c r="YG410" s="29"/>
      <c r="YH410" s="29"/>
      <c r="YI410" s="29"/>
      <c r="YJ410" s="29"/>
      <c r="YK410" s="29"/>
      <c r="YL410" s="29"/>
      <c r="YM410" s="29"/>
      <c r="YN410" s="29"/>
      <c r="YO410" s="29"/>
      <c r="YP410" s="29"/>
      <c r="YQ410" s="29"/>
      <c r="YR410" s="29"/>
      <c r="YS410" s="29"/>
      <c r="YT410" s="29"/>
      <c r="YU410" s="29"/>
      <c r="YV410" s="29"/>
      <c r="YW410" s="29"/>
      <c r="YX410" s="29"/>
      <c r="YY410" s="29"/>
      <c r="YZ410" s="29"/>
      <c r="ZA410" s="29"/>
      <c r="ZB410" s="29"/>
      <c r="ZC410" s="29"/>
      <c r="ZD410" s="29"/>
      <c r="ZE410" s="29"/>
      <c r="ZF410" s="29"/>
      <c r="ZG410" s="29"/>
      <c r="ZH410" s="29"/>
      <c r="ZI410" s="29"/>
      <c r="ZJ410" s="29"/>
      <c r="ZK410" s="29"/>
      <c r="ZL410" s="29"/>
      <c r="ZM410" s="29"/>
      <c r="ZN410" s="29"/>
      <c r="ZO410" s="29"/>
      <c r="ZP410" s="29"/>
      <c r="ZQ410" s="29"/>
      <c r="ZR410" s="29"/>
      <c r="ZS410" s="29"/>
      <c r="ZT410" s="29"/>
      <c r="ZU410" s="29"/>
      <c r="ZV410" s="29"/>
      <c r="ZW410" s="29"/>
      <c r="ZX410" s="29"/>
      <c r="ZY410" s="29"/>
      <c r="ZZ410" s="29"/>
      <c r="AAA410" s="29"/>
      <c r="AAB410" s="29"/>
      <c r="AAC410" s="29"/>
      <c r="AAD410" s="29"/>
      <c r="AAE410" s="29"/>
      <c r="AAF410" s="29"/>
      <c r="AAG410" s="29"/>
      <c r="AAH410" s="29"/>
      <c r="AAI410" s="29"/>
      <c r="AAJ410" s="29"/>
      <c r="AAK410" s="29"/>
      <c r="AAL410" s="29"/>
      <c r="AAM410" s="29"/>
      <c r="AAN410" s="29"/>
      <c r="AAO410" s="29"/>
      <c r="AAP410" s="29"/>
      <c r="AAQ410" s="29"/>
      <c r="AAR410" s="29"/>
      <c r="AAS410" s="29"/>
      <c r="AAT410" s="29"/>
      <c r="AAU410" s="29"/>
      <c r="AAV410" s="29"/>
      <c r="AAW410" s="29"/>
      <c r="AAX410" s="29"/>
      <c r="AAY410" s="29"/>
      <c r="AAZ410" s="29"/>
      <c r="ABA410" s="29"/>
      <c r="ABB410" s="29"/>
      <c r="ABC410" s="29"/>
      <c r="ABD410" s="29"/>
      <c r="ABE410" s="29"/>
      <c r="ABF410" s="29"/>
      <c r="ABG410" s="29"/>
      <c r="ABH410" s="29"/>
      <c r="ABI410" s="29"/>
      <c r="ABJ410" s="29"/>
      <c r="ABK410" s="29"/>
      <c r="ABL410" s="29"/>
      <c r="ABM410" s="29"/>
      <c r="ABN410" s="29"/>
      <c r="ABO410" s="29"/>
      <c r="ABP410" s="29"/>
      <c r="ABQ410" s="29"/>
      <c r="ABR410" s="29"/>
      <c r="ABS410" s="29"/>
      <c r="ABT410" s="29"/>
      <c r="ABU410" s="29"/>
      <c r="ABV410" s="29"/>
      <c r="ABW410" s="29"/>
      <c r="ABX410" s="29"/>
      <c r="ABY410" s="29"/>
      <c r="ABZ410" s="29"/>
      <c r="ACA410" s="29"/>
      <c r="ACB410" s="29"/>
      <c r="ACC410" s="29"/>
      <c r="ACD410" s="29"/>
      <c r="ACE410" s="29"/>
      <c r="ACF410" s="29"/>
      <c r="ACG410" s="29"/>
      <c r="ACH410" s="29"/>
      <c r="ACI410" s="29"/>
      <c r="ACJ410" s="29"/>
      <c r="ACK410" s="29"/>
      <c r="ACL410" s="29"/>
      <c r="ACM410" s="29"/>
      <c r="ACN410" s="29"/>
      <c r="ACO410" s="29"/>
      <c r="ACP410" s="29"/>
      <c r="ACQ410" s="29"/>
      <c r="ACR410" s="29"/>
      <c r="ACS410" s="29"/>
      <c r="ACT410" s="29"/>
      <c r="ACU410" s="29"/>
      <c r="ACV410" s="29"/>
      <c r="ACW410" s="29"/>
      <c r="ACX410" s="29"/>
      <c r="ACY410" s="29"/>
      <c r="ACZ410" s="29"/>
      <c r="ADA410" s="29"/>
      <c r="ADB410" s="29"/>
      <c r="ADC410" s="29"/>
      <c r="ADD410" s="29"/>
      <c r="ADE410" s="29"/>
      <c r="ADF410" s="29"/>
      <c r="ADG410" s="29"/>
      <c r="ADH410" s="29"/>
      <c r="ADI410" s="29"/>
      <c r="ADJ410" s="29"/>
      <c r="ADK410" s="29"/>
      <c r="ADL410" s="29"/>
      <c r="ADM410" s="29"/>
      <c r="ADN410" s="29"/>
      <c r="ADO410" s="29"/>
      <c r="ADP410" s="29"/>
      <c r="ADQ410" s="29"/>
      <c r="ADR410" s="29"/>
      <c r="ADS410" s="29"/>
      <c r="ADT410" s="29"/>
      <c r="ADU410" s="29"/>
      <c r="ADV410" s="29"/>
      <c r="ADW410" s="29"/>
      <c r="ADX410" s="29"/>
      <c r="ADY410" s="29"/>
      <c r="ADZ410" s="29"/>
      <c r="AEA410" s="29"/>
      <c r="AEB410" s="29"/>
      <c r="AEC410" s="29"/>
      <c r="AED410" s="29"/>
      <c r="AEE410" s="29"/>
      <c r="AEF410" s="29"/>
      <c r="AEG410" s="29"/>
      <c r="AEH410" s="29"/>
      <c r="AEI410" s="29"/>
      <c r="AEJ410" s="29"/>
      <c r="AEK410" s="29"/>
      <c r="AEL410" s="29"/>
      <c r="AEM410" s="29"/>
      <c r="AEN410" s="29"/>
      <c r="AEO410" s="29"/>
      <c r="AEP410" s="29"/>
      <c r="AEQ410" s="29"/>
      <c r="AER410" s="29"/>
      <c r="AES410" s="29"/>
      <c r="AET410" s="29"/>
      <c r="AEU410" s="29"/>
      <c r="AEV410" s="29"/>
      <c r="AEW410" s="29"/>
      <c r="AEX410" s="29"/>
      <c r="AEY410" s="29"/>
      <c r="AEZ410" s="29"/>
      <c r="AFA410" s="29"/>
      <c r="AFB410" s="29"/>
      <c r="AFC410" s="29"/>
      <c r="AFD410" s="29"/>
      <c r="AFE410" s="29"/>
      <c r="AFF410" s="29"/>
      <c r="AFG410" s="29"/>
      <c r="AFH410" s="29"/>
      <c r="AFI410" s="29"/>
      <c r="AFJ410" s="29"/>
      <c r="AFK410" s="29"/>
      <c r="AFL410" s="29"/>
      <c r="AFM410" s="29"/>
      <c r="AFN410" s="29"/>
      <c r="AFO410" s="29"/>
      <c r="AFP410" s="29"/>
      <c r="AFQ410" s="29"/>
      <c r="AFR410" s="29"/>
      <c r="AFS410" s="29"/>
      <c r="AFT410" s="29"/>
      <c r="AFU410" s="29"/>
      <c r="AFV410" s="29"/>
      <c r="AFW410" s="29"/>
      <c r="AFX410" s="29"/>
      <c r="AFY410" s="29"/>
      <c r="AFZ410" s="29"/>
      <c r="AGA410" s="29"/>
      <c r="AGB410" s="29"/>
      <c r="AGC410" s="29"/>
      <c r="AGD410" s="29"/>
      <c r="AGE410" s="29"/>
      <c r="AGF410" s="29"/>
      <c r="AGG410" s="29"/>
      <c r="AGH410" s="29"/>
      <c r="AGI410" s="29"/>
      <c r="AGJ410" s="29"/>
      <c r="AGK410" s="29"/>
      <c r="AGL410" s="29"/>
      <c r="AGM410" s="29"/>
      <c r="AGN410" s="29"/>
      <c r="AGO410" s="29"/>
      <c r="AGP410" s="29"/>
      <c r="AGQ410" s="29"/>
      <c r="AGR410" s="29"/>
      <c r="AGS410" s="29"/>
      <c r="AGT410" s="29"/>
      <c r="AGU410" s="29"/>
      <c r="AGV410" s="29"/>
      <c r="AGW410" s="29"/>
      <c r="AGX410" s="29"/>
      <c r="AGY410" s="29"/>
      <c r="AGZ410" s="29"/>
      <c r="AHA410" s="29"/>
      <c r="AHB410" s="29"/>
      <c r="AHC410" s="29"/>
      <c r="AHD410" s="29"/>
      <c r="AHE410" s="29"/>
      <c r="AHF410" s="29"/>
      <c r="AHG410" s="29"/>
      <c r="AHH410" s="29"/>
      <c r="AHI410" s="29"/>
      <c r="AHJ410" s="29"/>
      <c r="AHK410" s="29"/>
      <c r="AHL410" s="29"/>
      <c r="AHM410" s="29"/>
      <c r="AHN410" s="29"/>
      <c r="AHO410" s="29"/>
      <c r="AHP410" s="29"/>
      <c r="AHQ410" s="29"/>
      <c r="AHR410" s="29"/>
      <c r="AHS410" s="29"/>
      <c r="AHT410" s="29"/>
      <c r="AHU410" s="29"/>
      <c r="AHV410" s="29"/>
      <c r="AHW410" s="29"/>
      <c r="AHX410" s="29"/>
      <c r="AHY410" s="29"/>
      <c r="AHZ410" s="29"/>
      <c r="AIA410" s="29"/>
      <c r="AIB410" s="29"/>
      <c r="AIC410" s="29"/>
      <c r="AID410" s="29"/>
      <c r="AIE410" s="29"/>
      <c r="AIF410" s="29"/>
      <c r="AIG410" s="29"/>
      <c r="AIH410" s="29"/>
      <c r="AII410" s="29"/>
      <c r="AIJ410" s="29"/>
      <c r="AIK410" s="29"/>
      <c r="AIL410" s="29"/>
      <c r="AIM410" s="29"/>
      <c r="AIN410" s="29"/>
      <c r="AIO410" s="29"/>
      <c r="AIP410" s="29"/>
      <c r="AIQ410" s="29"/>
      <c r="AIR410" s="29"/>
      <c r="AIS410" s="29"/>
      <c r="AIT410" s="29"/>
      <c r="AIU410" s="29"/>
      <c r="AIV410" s="29"/>
      <c r="AIW410" s="29"/>
      <c r="AIX410" s="29"/>
      <c r="AIY410" s="29"/>
      <c r="AIZ410" s="29"/>
      <c r="AJA410" s="29"/>
      <c r="AJB410" s="29"/>
      <c r="AJC410" s="29"/>
      <c r="AJD410" s="29"/>
      <c r="AJE410" s="29"/>
      <c r="AJF410" s="29"/>
      <c r="AJG410" s="29"/>
      <c r="AJH410" s="29"/>
      <c r="AJI410" s="29"/>
      <c r="AJJ410" s="29"/>
      <c r="AJK410" s="29"/>
      <c r="AJL410" s="29"/>
      <c r="AJM410" s="29"/>
      <c r="AJN410" s="29"/>
      <c r="AJO410" s="29"/>
      <c r="AJP410" s="29"/>
      <c r="AJQ410" s="29"/>
      <c r="AJR410" s="29"/>
      <c r="AJS410" s="29"/>
      <c r="AJT410" s="29"/>
      <c r="AJU410" s="29"/>
      <c r="AJV410" s="29"/>
      <c r="AJW410" s="29"/>
      <c r="AJX410" s="29"/>
      <c r="AJY410" s="29"/>
      <c r="AJZ410" s="29"/>
      <c r="AKA410" s="29"/>
      <c r="AKB410" s="29"/>
      <c r="AKC410" s="29"/>
      <c r="AKD410" s="29"/>
      <c r="AKE410" s="29"/>
      <c r="AKF410" s="29"/>
      <c r="AKG410" s="29"/>
      <c r="AKH410" s="29"/>
      <c r="AKI410" s="29"/>
      <c r="AKJ410" s="29"/>
      <c r="AKK410" s="29"/>
      <c r="AKL410" s="29"/>
      <c r="AKM410" s="29"/>
      <c r="AKN410" s="29"/>
      <c r="AKO410" s="29"/>
      <c r="AKP410" s="29"/>
      <c r="AKQ410" s="29"/>
      <c r="AKR410" s="29"/>
      <c r="AKS410" s="29"/>
      <c r="AKT410" s="29"/>
      <c r="AKU410" s="29"/>
      <c r="AKV410" s="29"/>
      <c r="AKW410" s="29"/>
      <c r="AKX410" s="29"/>
      <c r="AKY410" s="29"/>
      <c r="AKZ410" s="29"/>
      <c r="ALA410" s="29"/>
      <c r="ALB410" s="29"/>
      <c r="ALC410" s="29"/>
      <c r="ALD410" s="29"/>
      <c r="ALE410" s="29"/>
      <c r="ALF410" s="29"/>
      <c r="ALG410" s="29"/>
      <c r="ALH410" s="29"/>
      <c r="ALI410" s="29"/>
      <c r="ALJ410" s="29"/>
      <c r="ALK410" s="29"/>
      <c r="ALL410" s="29"/>
      <c r="ALM410" s="29"/>
      <c r="ALN410" s="29"/>
      <c r="ALO410" s="29"/>
      <c r="ALP410" s="29"/>
      <c r="ALQ410" s="29"/>
      <c r="ALR410" s="29"/>
      <c r="ALS410" s="29"/>
      <c r="ALT410" s="29"/>
      <c r="ALU410" s="29"/>
      <c r="ALV410" s="29"/>
      <c r="ALW410" s="29"/>
      <c r="ALX410" s="29"/>
      <c r="ALY410" s="29"/>
      <c r="ALZ410" s="29"/>
      <c r="AMA410" s="29"/>
      <c r="AMB410" s="29"/>
      <c r="AMC410" s="29"/>
      <c r="AMD410" s="29"/>
      <c r="AME410" s="29"/>
      <c r="AMF410" s="29"/>
      <c r="AMG410" s="29"/>
      <c r="AMH410" s="29"/>
      <c r="AMI410" s="29"/>
      <c r="AMJ410" s="29"/>
      <c r="AMK410" s="29"/>
      <c r="AML410" s="29"/>
      <c r="AMM410" s="29"/>
      <c r="AMN410" s="29"/>
      <c r="AMO410" s="29"/>
      <c r="AMP410" s="29"/>
      <c r="AMQ410" s="29"/>
      <c r="AMR410" s="29"/>
      <c r="AMS410" s="29"/>
      <c r="AMT410" s="29"/>
      <c r="AMU410" s="29"/>
      <c r="AMV410" s="29"/>
      <c r="AMW410" s="29"/>
      <c r="AMX410" s="29"/>
      <c r="AMY410" s="29"/>
      <c r="AMZ410" s="29"/>
      <c r="ANA410" s="29"/>
      <c r="ANB410" s="29"/>
      <c r="ANC410" s="29"/>
      <c r="AND410" s="29"/>
      <c r="ANE410" s="29"/>
      <c r="ANF410" s="29"/>
      <c r="ANG410" s="29"/>
      <c r="ANH410" s="29"/>
    </row>
    <row r="411" spans="1:1048" s="18" customFormat="1" x14ac:dyDescent="0.25">
      <c r="C411" s="6" t="str">
        <f t="shared" si="298"/>
        <v>(generic)</v>
      </c>
      <c r="D411" s="6" t="str">
        <f t="shared" si="299"/>
        <v>tier 3  (80+ gal)</v>
      </c>
      <c r="E411" s="6">
        <f t="shared" si="335"/>
        <v>990576</v>
      </c>
      <c r="F411" s="60">
        <f t="shared" ref="F411" si="345">W411</f>
        <v>80</v>
      </c>
      <c r="G411" s="6" t="str">
        <f t="shared" si="300"/>
        <v>AWHSTier3Generic80</v>
      </c>
      <c r="H411" s="114">
        <v>0</v>
      </c>
      <c r="I411" s="112">
        <v>1</v>
      </c>
      <c r="J411" s="61">
        <f t="shared" si="331"/>
        <v>0</v>
      </c>
      <c r="K411" s="113">
        <v>2.9</v>
      </c>
      <c r="L411" s="127">
        <f t="shared" si="327"/>
        <v>0</v>
      </c>
      <c r="M411" s="169" t="str">
        <f t="shared" si="336"/>
        <v>Tier3Generic80</v>
      </c>
      <c r="N411" s="97" t="s">
        <v>196</v>
      </c>
      <c r="O411" s="32">
        <v>3</v>
      </c>
      <c r="P411" s="81">
        <f t="shared" si="328"/>
        <v>99</v>
      </c>
      <c r="Q411" s="12" t="s">
        <v>222</v>
      </c>
      <c r="R411" s="68">
        <f t="shared" si="334"/>
        <v>5</v>
      </c>
      <c r="S411" s="68">
        <f t="shared" ref="S411" si="346" xml:space="preserve"> (P411*10000) + (R411*100) + VLOOKUP( Y411, $V$2:$X$56, 2, FALSE )</f>
        <v>990576</v>
      </c>
      <c r="T411" s="149" t="str">
        <f>V411 &amp; "  (" &amp; W411 &amp; "+ gal" &amp; IF(AA411&gt;0, ", JA13)", ")")</f>
        <v>tier 3  (80+ gal)</v>
      </c>
      <c r="U411" s="168">
        <f t="shared" si="314"/>
        <v>1</v>
      </c>
      <c r="V411" s="21" t="s">
        <v>750</v>
      </c>
      <c r="W411" s="127">
        <v>80</v>
      </c>
      <c r="X411" s="30" t="s">
        <v>747</v>
      </c>
      <c r="Y411" s="86" t="s">
        <v>747</v>
      </c>
      <c r="Z411" s="91" t="str">
        <f t="shared" si="326"/>
        <v>AWHSTier3Generic80</v>
      </c>
      <c r="AA411" s="126">
        <v>0</v>
      </c>
      <c r="AB411" s="35">
        <v>0</v>
      </c>
      <c r="AC411" s="50">
        <v>0</v>
      </c>
      <c r="AD411" s="170">
        <v>0</v>
      </c>
      <c r="AE411" s="52">
        <v>0</v>
      </c>
      <c r="AF411" s="49"/>
      <c r="AG411" s="138" t="str">
        <f t="shared" si="330"/>
        <v>2,     990576,   "tier 3  (80+ gal)"</v>
      </c>
      <c r="AH411" s="140" t="str">
        <f t="shared" si="344"/>
        <v>(generic)</v>
      </c>
      <c r="AI411" s="86" t="s">
        <v>892</v>
      </c>
      <c r="AJ411" s="166">
        <f t="shared" si="316"/>
        <v>1</v>
      </c>
      <c r="AK411" s="138" t="str">
        <f t="shared" si="333"/>
        <v xml:space="preserve">          case  tier 3  (80+ gal)   :   "Tier3Generic80"</v>
      </c>
      <c r="AL411"/>
      <c r="AM411"/>
      <c r="AN411"/>
      <c r="AO411"/>
      <c r="AP411"/>
      <c r="AQ411"/>
      <c r="AR411"/>
      <c r="AS411"/>
      <c r="AT411"/>
      <c r="AU411"/>
      <c r="AV411"/>
      <c r="AW411"/>
      <c r="AX411"/>
      <c r="AY411"/>
      <c r="AZ411"/>
      <c r="BA411"/>
      <c r="BB411"/>
      <c r="BC411" s="29"/>
      <c r="BD411" s="29"/>
      <c r="BE411" s="29"/>
      <c r="BF411" s="29"/>
      <c r="BG411" s="29"/>
      <c r="BH411" s="29"/>
      <c r="BI411" s="29"/>
      <c r="BJ411" s="29"/>
      <c r="BK411" s="29"/>
      <c r="BL411" s="29"/>
      <c r="BM411" s="29"/>
      <c r="BN411" s="29"/>
      <c r="BO411" s="29"/>
      <c r="BP411" s="29"/>
      <c r="BQ411" s="29"/>
      <c r="BR411" s="29"/>
      <c r="BS411" s="29"/>
      <c r="BT411" s="29"/>
      <c r="BU411" s="29"/>
      <c r="BV411" s="29"/>
      <c r="BW411" s="29"/>
      <c r="BX411" s="29"/>
      <c r="BY411" s="29"/>
      <c r="BZ411" s="29"/>
      <c r="CA411" s="29"/>
      <c r="CB411" s="29"/>
      <c r="CC411" s="29"/>
      <c r="CD411" s="29"/>
      <c r="CE411" s="29"/>
      <c r="CF411" s="29"/>
      <c r="CG411" s="29"/>
      <c r="CH411" s="29"/>
      <c r="CI411" s="29"/>
      <c r="CJ411" s="29"/>
      <c r="CK411" s="29"/>
      <c r="CL411" s="29"/>
      <c r="CM411" s="29"/>
      <c r="CN411" s="29"/>
      <c r="CO411" s="29"/>
      <c r="CP411" s="29"/>
      <c r="CQ411" s="29"/>
      <c r="CR411" s="29"/>
      <c r="CS411" s="29"/>
      <c r="CT411" s="29"/>
      <c r="CU411" s="29"/>
      <c r="CV411" s="29"/>
      <c r="CW411" s="29"/>
      <c r="CX411" s="29"/>
      <c r="CY411" s="29"/>
      <c r="CZ411" s="29"/>
      <c r="DA411" s="29"/>
      <c r="DB411" s="29"/>
      <c r="DC411" s="29"/>
      <c r="DD411" s="29"/>
      <c r="DE411" s="29"/>
      <c r="DF411" s="29"/>
      <c r="DG411" s="29"/>
      <c r="DH411" s="29"/>
      <c r="DI411" s="29"/>
      <c r="DJ411" s="29"/>
      <c r="DK411" s="29"/>
      <c r="DL411" s="29"/>
      <c r="DM411" s="29"/>
      <c r="DN411" s="29"/>
      <c r="DO411" s="29"/>
      <c r="DP411" s="29"/>
      <c r="DQ411" s="29"/>
      <c r="DR411" s="29"/>
      <c r="DS411" s="29"/>
      <c r="DT411" s="29"/>
      <c r="DU411" s="29"/>
      <c r="DV411" s="29"/>
      <c r="DW411" s="29"/>
      <c r="DX411" s="29"/>
      <c r="DY411" s="29"/>
      <c r="DZ411" s="29"/>
      <c r="EA411" s="29"/>
      <c r="EB411" s="29"/>
      <c r="EC411" s="29"/>
      <c r="ED411" s="29"/>
      <c r="EE411" s="29"/>
      <c r="EF411" s="29"/>
      <c r="EG411" s="29"/>
      <c r="EH411" s="29"/>
      <c r="EI411" s="29"/>
      <c r="EJ411" s="29"/>
      <c r="EK411" s="29"/>
      <c r="EL411" s="29"/>
      <c r="EM411" s="29"/>
      <c r="EN411" s="29"/>
      <c r="EO411" s="29"/>
      <c r="EP411" s="29"/>
      <c r="EQ411" s="29"/>
      <c r="ER411" s="29"/>
      <c r="ES411" s="29"/>
      <c r="ET411" s="29"/>
      <c r="EU411" s="29"/>
      <c r="EV411" s="29"/>
      <c r="EW411" s="29"/>
      <c r="EX411" s="29"/>
      <c r="EY411" s="29"/>
      <c r="EZ411" s="29"/>
      <c r="FA411" s="29"/>
      <c r="FB411" s="29"/>
      <c r="FC411" s="29"/>
      <c r="FD411" s="29"/>
      <c r="FE411" s="29"/>
      <c r="FF411" s="29"/>
      <c r="FG411" s="29"/>
      <c r="FH411" s="29"/>
      <c r="FI411" s="29"/>
      <c r="FJ411" s="29"/>
      <c r="FK411" s="29"/>
      <c r="FL411" s="29"/>
      <c r="FM411" s="29"/>
      <c r="FN411" s="29"/>
      <c r="FO411" s="29"/>
      <c r="FP411" s="29"/>
      <c r="FQ411" s="29"/>
      <c r="FR411" s="29"/>
      <c r="FS411" s="29"/>
      <c r="FT411" s="29"/>
      <c r="FU411" s="29"/>
      <c r="FV411" s="29"/>
      <c r="FW411" s="29"/>
      <c r="FX411" s="29"/>
      <c r="FY411" s="29"/>
      <c r="FZ411" s="29"/>
      <c r="GA411" s="29"/>
      <c r="GB411" s="29"/>
      <c r="GC411" s="29"/>
      <c r="GD411" s="29"/>
      <c r="GE411" s="29"/>
      <c r="GF411" s="29"/>
      <c r="GG411" s="29"/>
      <c r="GH411" s="29"/>
      <c r="GI411" s="29"/>
      <c r="GJ411" s="29"/>
      <c r="GK411" s="29"/>
      <c r="GL411" s="29"/>
      <c r="GM411" s="29"/>
      <c r="GN411" s="29"/>
      <c r="GO411" s="29"/>
      <c r="GP411" s="29"/>
      <c r="GQ411" s="29"/>
      <c r="GR411" s="29"/>
      <c r="GS411" s="29"/>
      <c r="GT411" s="29"/>
      <c r="GU411" s="29"/>
      <c r="GV411" s="29"/>
      <c r="GW411" s="29"/>
      <c r="GX411" s="29"/>
      <c r="GY411" s="29"/>
      <c r="GZ411" s="29"/>
      <c r="HA411" s="29"/>
      <c r="HB411" s="29"/>
      <c r="HC411" s="29"/>
      <c r="HD411" s="29"/>
      <c r="HE411" s="29"/>
      <c r="HF411" s="29"/>
      <c r="HG411" s="29"/>
      <c r="HH411" s="29"/>
      <c r="HI411" s="29"/>
      <c r="HJ411" s="29"/>
      <c r="HK411" s="29"/>
      <c r="HL411" s="29"/>
      <c r="HM411" s="29"/>
      <c r="HN411" s="29"/>
      <c r="HO411" s="29"/>
      <c r="HP411" s="29"/>
      <c r="HQ411" s="29"/>
      <c r="HR411" s="29"/>
      <c r="HS411" s="29"/>
      <c r="HT411" s="29"/>
      <c r="HU411" s="29"/>
      <c r="HV411" s="29"/>
      <c r="HW411" s="29"/>
      <c r="HX411" s="29"/>
      <c r="HY411" s="29"/>
      <c r="HZ411" s="29"/>
      <c r="IA411" s="29"/>
      <c r="IB411" s="29"/>
      <c r="IC411" s="29"/>
      <c r="ID411" s="29"/>
      <c r="IE411" s="29"/>
      <c r="IF411" s="29"/>
      <c r="IG411" s="29"/>
      <c r="IH411" s="29"/>
      <c r="II411" s="29"/>
      <c r="IJ411" s="29"/>
      <c r="IK411" s="29"/>
      <c r="IL411" s="29"/>
      <c r="IM411" s="29"/>
      <c r="IN411" s="29"/>
      <c r="IO411" s="29"/>
      <c r="IP411" s="29"/>
      <c r="IQ411" s="29"/>
      <c r="IR411" s="29"/>
      <c r="IS411" s="29"/>
      <c r="IT411" s="29"/>
      <c r="IU411" s="29"/>
      <c r="IV411" s="29"/>
      <c r="IW411" s="29"/>
      <c r="IX411" s="29"/>
      <c r="IY411" s="29"/>
      <c r="IZ411" s="29"/>
      <c r="JA411" s="29"/>
      <c r="JB411" s="29"/>
      <c r="JC411" s="29"/>
      <c r="JD411" s="29"/>
      <c r="JE411" s="29"/>
      <c r="JF411" s="29"/>
      <c r="JG411" s="29"/>
      <c r="JH411" s="29"/>
      <c r="JI411" s="29"/>
      <c r="JJ411" s="29"/>
      <c r="JK411" s="29"/>
      <c r="JL411" s="29"/>
      <c r="JM411" s="29"/>
      <c r="JN411" s="29"/>
      <c r="JO411" s="29"/>
      <c r="JP411" s="29"/>
      <c r="JQ411" s="29"/>
      <c r="JR411" s="29"/>
      <c r="JS411" s="29"/>
      <c r="JT411" s="29"/>
      <c r="JU411" s="29"/>
      <c r="JV411" s="29"/>
      <c r="JW411" s="29"/>
      <c r="JX411" s="29"/>
      <c r="JY411" s="29"/>
      <c r="JZ411" s="29"/>
      <c r="KA411" s="29"/>
      <c r="KB411" s="29"/>
      <c r="KC411" s="29"/>
      <c r="KD411" s="29"/>
      <c r="KE411" s="29"/>
      <c r="KF411" s="29"/>
      <c r="KG411" s="29"/>
      <c r="KH411" s="29"/>
      <c r="KI411" s="29"/>
      <c r="KJ411" s="29"/>
      <c r="KK411" s="29"/>
      <c r="KL411" s="29"/>
      <c r="KM411" s="29"/>
      <c r="KN411" s="29"/>
      <c r="KO411" s="29"/>
      <c r="KP411" s="29"/>
      <c r="KQ411" s="29"/>
      <c r="KR411" s="29"/>
      <c r="KS411" s="29"/>
      <c r="KT411" s="29"/>
      <c r="KU411" s="29"/>
      <c r="KV411" s="29"/>
      <c r="KW411" s="29"/>
      <c r="KX411" s="29"/>
      <c r="KY411" s="29"/>
      <c r="KZ411" s="29"/>
      <c r="LA411" s="29"/>
      <c r="LB411" s="29"/>
      <c r="LC411" s="29"/>
      <c r="LD411" s="29"/>
      <c r="LE411" s="29"/>
      <c r="LF411" s="29"/>
      <c r="LG411" s="29"/>
      <c r="LH411" s="29"/>
      <c r="LI411" s="29"/>
      <c r="LJ411" s="29"/>
      <c r="LK411" s="29"/>
      <c r="LL411" s="29"/>
      <c r="LM411" s="29"/>
      <c r="LN411" s="29"/>
      <c r="LO411" s="29"/>
      <c r="LP411" s="29"/>
      <c r="LQ411" s="29"/>
      <c r="LR411" s="29"/>
      <c r="LS411" s="29"/>
      <c r="LT411" s="29"/>
      <c r="LU411" s="29"/>
      <c r="LV411" s="29"/>
      <c r="LW411" s="29"/>
      <c r="LX411" s="29"/>
      <c r="LY411" s="29"/>
      <c r="LZ411" s="29"/>
      <c r="MA411" s="29"/>
      <c r="MB411" s="29"/>
      <c r="MC411" s="29"/>
      <c r="MD411" s="29"/>
      <c r="ME411" s="29"/>
      <c r="MF411" s="29"/>
      <c r="MG411" s="29"/>
      <c r="MH411" s="29"/>
      <c r="MI411" s="29"/>
      <c r="MJ411" s="29"/>
      <c r="MK411" s="29"/>
      <c r="ML411" s="29"/>
      <c r="MM411" s="29"/>
      <c r="MN411" s="29"/>
      <c r="MO411" s="29"/>
      <c r="MP411" s="29"/>
      <c r="MQ411" s="29"/>
      <c r="MR411" s="29"/>
      <c r="MS411" s="29"/>
      <c r="MT411" s="29"/>
      <c r="MU411" s="29"/>
      <c r="MV411" s="29"/>
      <c r="MW411" s="29"/>
      <c r="MX411" s="29"/>
      <c r="MY411" s="29"/>
      <c r="MZ411" s="29"/>
      <c r="NA411" s="29"/>
      <c r="NB411" s="29"/>
      <c r="NC411" s="29"/>
      <c r="ND411" s="29"/>
      <c r="NE411" s="29"/>
      <c r="NF411" s="29"/>
      <c r="NG411" s="29"/>
      <c r="NH411" s="29"/>
      <c r="NI411" s="29"/>
      <c r="NJ411" s="29"/>
      <c r="NK411" s="29"/>
      <c r="NL411" s="29"/>
      <c r="NM411" s="29"/>
      <c r="NN411" s="29"/>
      <c r="NO411" s="29"/>
      <c r="NP411" s="29"/>
      <c r="NQ411" s="29"/>
      <c r="NR411" s="29"/>
      <c r="NS411" s="29"/>
      <c r="NT411" s="29"/>
      <c r="NU411" s="29"/>
      <c r="NV411" s="29"/>
      <c r="NW411" s="29"/>
      <c r="NX411" s="29"/>
      <c r="NY411" s="29"/>
      <c r="NZ411" s="29"/>
      <c r="OA411" s="29"/>
      <c r="OB411" s="29"/>
      <c r="OC411" s="29"/>
      <c r="OD411" s="29"/>
      <c r="OE411" s="29"/>
      <c r="OF411" s="29"/>
      <c r="OG411" s="29"/>
      <c r="OH411" s="29"/>
      <c r="OI411" s="29"/>
      <c r="OJ411" s="29"/>
      <c r="OK411" s="29"/>
      <c r="OL411" s="29"/>
      <c r="OM411" s="29"/>
      <c r="ON411" s="29"/>
      <c r="OO411" s="29"/>
      <c r="OP411" s="29"/>
      <c r="OQ411" s="29"/>
      <c r="OR411" s="29"/>
      <c r="OS411" s="29"/>
      <c r="OT411" s="29"/>
      <c r="OU411" s="29"/>
      <c r="OV411" s="29"/>
      <c r="OW411" s="29"/>
      <c r="OX411" s="29"/>
      <c r="OY411" s="29"/>
      <c r="OZ411" s="29"/>
      <c r="PA411" s="29"/>
      <c r="PB411" s="29"/>
      <c r="PC411" s="29"/>
      <c r="PD411" s="29"/>
      <c r="PE411" s="29"/>
      <c r="PF411" s="29"/>
      <c r="PG411" s="29"/>
      <c r="PH411" s="29"/>
      <c r="PI411" s="29"/>
      <c r="PJ411" s="29"/>
      <c r="PK411" s="29"/>
      <c r="PL411" s="29"/>
      <c r="PM411" s="29"/>
      <c r="PN411" s="29"/>
      <c r="PO411" s="29"/>
      <c r="PP411" s="29"/>
      <c r="PQ411" s="29"/>
      <c r="PR411" s="29"/>
      <c r="PS411" s="29"/>
      <c r="PT411" s="29"/>
      <c r="PU411" s="29"/>
      <c r="PV411" s="29"/>
      <c r="PW411" s="29"/>
      <c r="PX411" s="29"/>
      <c r="PY411" s="29"/>
      <c r="PZ411" s="29"/>
      <c r="QA411" s="29"/>
      <c r="QB411" s="29"/>
      <c r="QC411" s="29"/>
      <c r="QD411" s="29"/>
      <c r="QE411" s="29"/>
      <c r="QF411" s="29"/>
      <c r="QG411" s="29"/>
      <c r="QH411" s="29"/>
      <c r="QI411" s="29"/>
      <c r="QJ411" s="29"/>
      <c r="QK411" s="29"/>
      <c r="QL411" s="29"/>
      <c r="QM411" s="29"/>
      <c r="QN411" s="29"/>
      <c r="QO411" s="29"/>
      <c r="QP411" s="29"/>
      <c r="QQ411" s="29"/>
      <c r="QR411" s="29"/>
      <c r="QS411" s="29"/>
      <c r="QT411" s="29"/>
      <c r="QU411" s="29"/>
      <c r="QV411" s="29"/>
      <c r="QW411" s="29"/>
      <c r="QX411" s="29"/>
      <c r="QY411" s="29"/>
      <c r="QZ411" s="29"/>
      <c r="RA411" s="29"/>
      <c r="RB411" s="29"/>
      <c r="RC411" s="29"/>
      <c r="RD411" s="29"/>
      <c r="RE411" s="29"/>
      <c r="RF411" s="29"/>
      <c r="RG411" s="29"/>
      <c r="RH411" s="29"/>
      <c r="RI411" s="29"/>
      <c r="RJ411" s="29"/>
      <c r="RK411" s="29"/>
      <c r="RL411" s="29"/>
      <c r="RM411" s="29"/>
      <c r="RN411" s="29"/>
      <c r="RO411" s="29"/>
      <c r="RP411" s="29"/>
      <c r="RQ411" s="29"/>
      <c r="RR411" s="29"/>
      <c r="RS411" s="29"/>
      <c r="RT411" s="29"/>
      <c r="RU411" s="29"/>
      <c r="RV411" s="29"/>
      <c r="RW411" s="29"/>
      <c r="RX411" s="29"/>
      <c r="RY411" s="29"/>
      <c r="RZ411" s="29"/>
      <c r="SA411" s="29"/>
      <c r="SB411" s="29"/>
      <c r="SC411" s="29"/>
      <c r="SD411" s="29"/>
      <c r="SE411" s="29"/>
      <c r="SF411" s="29"/>
      <c r="SG411" s="29"/>
      <c r="SH411" s="29"/>
      <c r="SI411" s="29"/>
      <c r="SJ411" s="29"/>
      <c r="SK411" s="29"/>
      <c r="SL411" s="29"/>
      <c r="SM411" s="29"/>
      <c r="SN411" s="29"/>
      <c r="SO411" s="29"/>
      <c r="SP411" s="29"/>
      <c r="SQ411" s="29"/>
      <c r="SR411" s="29"/>
      <c r="SS411" s="29"/>
      <c r="ST411" s="29"/>
      <c r="SU411" s="29"/>
      <c r="SV411" s="29"/>
      <c r="SW411" s="29"/>
      <c r="SX411" s="29"/>
      <c r="SY411" s="29"/>
      <c r="SZ411" s="29"/>
      <c r="TA411" s="29"/>
      <c r="TB411" s="29"/>
      <c r="TC411" s="29"/>
      <c r="TD411" s="29"/>
      <c r="TE411" s="29"/>
      <c r="TF411" s="29"/>
      <c r="TG411" s="29"/>
      <c r="TH411" s="29"/>
      <c r="TI411" s="29"/>
      <c r="TJ411" s="29"/>
      <c r="TK411" s="29"/>
      <c r="TL411" s="29"/>
      <c r="TM411" s="29"/>
      <c r="TN411" s="29"/>
      <c r="TO411" s="29"/>
      <c r="TP411" s="29"/>
      <c r="TQ411" s="29"/>
      <c r="TR411" s="29"/>
      <c r="TS411" s="29"/>
      <c r="TT411" s="29"/>
      <c r="TU411" s="29"/>
      <c r="TV411" s="29"/>
      <c r="TW411" s="29"/>
      <c r="TX411" s="29"/>
      <c r="TY411" s="29"/>
      <c r="TZ411" s="29"/>
      <c r="UA411" s="29"/>
      <c r="UB411" s="29"/>
      <c r="UC411" s="29"/>
      <c r="UD411" s="29"/>
      <c r="UE411" s="29"/>
      <c r="UF411" s="29"/>
      <c r="UG411" s="29"/>
      <c r="UH411" s="29"/>
      <c r="UI411" s="29"/>
      <c r="UJ411" s="29"/>
      <c r="UK411" s="29"/>
      <c r="UL411" s="29"/>
      <c r="UM411" s="29"/>
      <c r="UN411" s="29"/>
      <c r="UO411" s="29"/>
      <c r="UP411" s="29"/>
      <c r="UQ411" s="29"/>
      <c r="UR411" s="29"/>
      <c r="US411" s="29"/>
      <c r="UT411" s="29"/>
      <c r="UU411" s="29"/>
      <c r="UV411" s="29"/>
      <c r="UW411" s="29"/>
      <c r="UX411" s="29"/>
      <c r="UY411" s="29"/>
      <c r="UZ411" s="29"/>
      <c r="VA411" s="29"/>
      <c r="VB411" s="29"/>
      <c r="VC411" s="29"/>
      <c r="VD411" s="29"/>
      <c r="VE411" s="29"/>
      <c r="VF411" s="29"/>
      <c r="VG411" s="29"/>
      <c r="VH411" s="29"/>
      <c r="VI411" s="29"/>
      <c r="VJ411" s="29"/>
      <c r="VK411" s="29"/>
      <c r="VL411" s="29"/>
      <c r="VM411" s="29"/>
      <c r="VN411" s="29"/>
      <c r="VO411" s="29"/>
      <c r="VP411" s="29"/>
      <c r="VQ411" s="29"/>
      <c r="VR411" s="29"/>
      <c r="VS411" s="29"/>
      <c r="VT411" s="29"/>
      <c r="VU411" s="29"/>
      <c r="VV411" s="29"/>
      <c r="VW411" s="29"/>
      <c r="VX411" s="29"/>
      <c r="VY411" s="29"/>
      <c r="VZ411" s="29"/>
      <c r="WA411" s="29"/>
      <c r="WB411" s="29"/>
      <c r="WC411" s="29"/>
      <c r="WD411" s="29"/>
      <c r="WE411" s="29"/>
      <c r="WF411" s="29"/>
      <c r="WG411" s="29"/>
      <c r="WH411" s="29"/>
      <c r="WI411" s="29"/>
      <c r="WJ411" s="29"/>
      <c r="WK411" s="29"/>
      <c r="WL411" s="29"/>
      <c r="WM411" s="29"/>
      <c r="WN411" s="29"/>
      <c r="WO411" s="29"/>
      <c r="WP411" s="29"/>
      <c r="WQ411" s="29"/>
      <c r="WR411" s="29"/>
      <c r="WS411" s="29"/>
      <c r="WT411" s="29"/>
      <c r="WU411" s="29"/>
      <c r="WV411" s="29"/>
      <c r="WW411" s="29"/>
      <c r="WX411" s="29"/>
      <c r="WY411" s="29"/>
      <c r="WZ411" s="29"/>
      <c r="XA411" s="29"/>
      <c r="XB411" s="29"/>
      <c r="XC411" s="29"/>
      <c r="XD411" s="29"/>
      <c r="XE411" s="29"/>
      <c r="XF411" s="29"/>
      <c r="XG411" s="29"/>
      <c r="XH411" s="29"/>
      <c r="XI411" s="29"/>
      <c r="XJ411" s="29"/>
      <c r="XK411" s="29"/>
      <c r="XL411" s="29"/>
      <c r="XM411" s="29"/>
      <c r="XN411" s="29"/>
      <c r="XO411" s="29"/>
      <c r="XP411" s="29"/>
      <c r="XQ411" s="29"/>
      <c r="XR411" s="29"/>
      <c r="XS411" s="29"/>
      <c r="XT411" s="29"/>
      <c r="XU411" s="29"/>
      <c r="XV411" s="29"/>
      <c r="XW411" s="29"/>
      <c r="XX411" s="29"/>
      <c r="XY411" s="29"/>
      <c r="XZ411" s="29"/>
      <c r="YA411" s="29"/>
      <c r="YB411" s="29"/>
      <c r="YC411" s="29"/>
      <c r="YD411" s="29"/>
      <c r="YE411" s="29"/>
      <c r="YF411" s="29"/>
      <c r="YG411" s="29"/>
      <c r="YH411" s="29"/>
      <c r="YI411" s="29"/>
      <c r="YJ411" s="29"/>
      <c r="YK411" s="29"/>
      <c r="YL411" s="29"/>
      <c r="YM411" s="29"/>
      <c r="YN411" s="29"/>
      <c r="YO411" s="29"/>
      <c r="YP411" s="29"/>
      <c r="YQ411" s="29"/>
      <c r="YR411" s="29"/>
      <c r="YS411" s="29"/>
      <c r="YT411" s="29"/>
      <c r="YU411" s="29"/>
      <c r="YV411" s="29"/>
      <c r="YW411" s="29"/>
      <c r="YX411" s="29"/>
      <c r="YY411" s="29"/>
      <c r="YZ411" s="29"/>
      <c r="ZA411" s="29"/>
      <c r="ZB411" s="29"/>
      <c r="ZC411" s="29"/>
      <c r="ZD411" s="29"/>
      <c r="ZE411" s="29"/>
      <c r="ZF411" s="29"/>
      <c r="ZG411" s="29"/>
      <c r="ZH411" s="29"/>
      <c r="ZI411" s="29"/>
      <c r="ZJ411" s="29"/>
      <c r="ZK411" s="29"/>
      <c r="ZL411" s="29"/>
      <c r="ZM411" s="29"/>
      <c r="ZN411" s="29"/>
      <c r="ZO411" s="29"/>
      <c r="ZP411" s="29"/>
      <c r="ZQ411" s="29"/>
      <c r="ZR411" s="29"/>
      <c r="ZS411" s="29"/>
      <c r="ZT411" s="29"/>
      <c r="ZU411" s="29"/>
      <c r="ZV411" s="29"/>
      <c r="ZW411" s="29"/>
      <c r="ZX411" s="29"/>
      <c r="ZY411" s="29"/>
      <c r="ZZ411" s="29"/>
      <c r="AAA411" s="29"/>
      <c r="AAB411" s="29"/>
      <c r="AAC411" s="29"/>
      <c r="AAD411" s="29"/>
      <c r="AAE411" s="29"/>
      <c r="AAF411" s="29"/>
      <c r="AAG411" s="29"/>
      <c r="AAH411" s="29"/>
      <c r="AAI411" s="29"/>
      <c r="AAJ411" s="29"/>
      <c r="AAK411" s="29"/>
      <c r="AAL411" s="29"/>
      <c r="AAM411" s="29"/>
      <c r="AAN411" s="29"/>
      <c r="AAO411" s="29"/>
      <c r="AAP411" s="29"/>
      <c r="AAQ411" s="29"/>
      <c r="AAR411" s="29"/>
      <c r="AAS411" s="29"/>
      <c r="AAT411" s="29"/>
      <c r="AAU411" s="29"/>
      <c r="AAV411" s="29"/>
      <c r="AAW411" s="29"/>
      <c r="AAX411" s="29"/>
      <c r="AAY411" s="29"/>
      <c r="AAZ411" s="29"/>
      <c r="ABA411" s="29"/>
      <c r="ABB411" s="29"/>
      <c r="ABC411" s="29"/>
      <c r="ABD411" s="29"/>
      <c r="ABE411" s="29"/>
      <c r="ABF411" s="29"/>
      <c r="ABG411" s="29"/>
      <c r="ABH411" s="29"/>
      <c r="ABI411" s="29"/>
      <c r="ABJ411" s="29"/>
      <c r="ABK411" s="29"/>
      <c r="ABL411" s="29"/>
      <c r="ABM411" s="29"/>
      <c r="ABN411" s="29"/>
      <c r="ABO411" s="29"/>
      <c r="ABP411" s="29"/>
      <c r="ABQ411" s="29"/>
      <c r="ABR411" s="29"/>
      <c r="ABS411" s="29"/>
      <c r="ABT411" s="29"/>
      <c r="ABU411" s="29"/>
      <c r="ABV411" s="29"/>
      <c r="ABW411" s="29"/>
      <c r="ABX411" s="29"/>
      <c r="ABY411" s="29"/>
      <c r="ABZ411" s="29"/>
      <c r="ACA411" s="29"/>
      <c r="ACB411" s="29"/>
      <c r="ACC411" s="29"/>
      <c r="ACD411" s="29"/>
      <c r="ACE411" s="29"/>
      <c r="ACF411" s="29"/>
      <c r="ACG411" s="29"/>
      <c r="ACH411" s="29"/>
      <c r="ACI411" s="29"/>
      <c r="ACJ411" s="29"/>
      <c r="ACK411" s="29"/>
      <c r="ACL411" s="29"/>
      <c r="ACM411" s="29"/>
      <c r="ACN411" s="29"/>
      <c r="ACO411" s="29"/>
      <c r="ACP411" s="29"/>
      <c r="ACQ411" s="29"/>
      <c r="ACR411" s="29"/>
      <c r="ACS411" s="29"/>
      <c r="ACT411" s="29"/>
      <c r="ACU411" s="29"/>
      <c r="ACV411" s="29"/>
      <c r="ACW411" s="29"/>
      <c r="ACX411" s="29"/>
      <c r="ACY411" s="29"/>
      <c r="ACZ411" s="29"/>
      <c r="ADA411" s="29"/>
      <c r="ADB411" s="29"/>
      <c r="ADC411" s="29"/>
      <c r="ADD411" s="29"/>
      <c r="ADE411" s="29"/>
      <c r="ADF411" s="29"/>
      <c r="ADG411" s="29"/>
      <c r="ADH411" s="29"/>
      <c r="ADI411" s="29"/>
      <c r="ADJ411" s="29"/>
      <c r="ADK411" s="29"/>
      <c r="ADL411" s="29"/>
      <c r="ADM411" s="29"/>
      <c r="ADN411" s="29"/>
      <c r="ADO411" s="29"/>
      <c r="ADP411" s="29"/>
      <c r="ADQ411" s="29"/>
      <c r="ADR411" s="29"/>
      <c r="ADS411" s="29"/>
      <c r="ADT411" s="29"/>
      <c r="ADU411" s="29"/>
      <c r="ADV411" s="29"/>
      <c r="ADW411" s="29"/>
      <c r="ADX411" s="29"/>
      <c r="ADY411" s="29"/>
      <c r="ADZ411" s="29"/>
      <c r="AEA411" s="29"/>
      <c r="AEB411" s="29"/>
      <c r="AEC411" s="29"/>
      <c r="AED411" s="29"/>
      <c r="AEE411" s="29"/>
      <c r="AEF411" s="29"/>
      <c r="AEG411" s="29"/>
      <c r="AEH411" s="29"/>
      <c r="AEI411" s="29"/>
      <c r="AEJ411" s="29"/>
      <c r="AEK411" s="29"/>
      <c r="AEL411" s="29"/>
      <c r="AEM411" s="29"/>
      <c r="AEN411" s="29"/>
      <c r="AEO411" s="29"/>
      <c r="AEP411" s="29"/>
      <c r="AEQ411" s="29"/>
      <c r="AER411" s="29"/>
      <c r="AES411" s="29"/>
      <c r="AET411" s="29"/>
      <c r="AEU411" s="29"/>
      <c r="AEV411" s="29"/>
      <c r="AEW411" s="29"/>
      <c r="AEX411" s="29"/>
      <c r="AEY411" s="29"/>
      <c r="AEZ411" s="29"/>
      <c r="AFA411" s="29"/>
      <c r="AFB411" s="29"/>
      <c r="AFC411" s="29"/>
      <c r="AFD411" s="29"/>
      <c r="AFE411" s="29"/>
      <c r="AFF411" s="29"/>
      <c r="AFG411" s="29"/>
      <c r="AFH411" s="29"/>
      <c r="AFI411" s="29"/>
      <c r="AFJ411" s="29"/>
      <c r="AFK411" s="29"/>
      <c r="AFL411" s="29"/>
      <c r="AFM411" s="29"/>
      <c r="AFN411" s="29"/>
      <c r="AFO411" s="29"/>
      <c r="AFP411" s="29"/>
      <c r="AFQ411" s="29"/>
      <c r="AFR411" s="29"/>
      <c r="AFS411" s="29"/>
      <c r="AFT411" s="29"/>
      <c r="AFU411" s="29"/>
      <c r="AFV411" s="29"/>
      <c r="AFW411" s="29"/>
      <c r="AFX411" s="29"/>
      <c r="AFY411" s="29"/>
      <c r="AFZ411" s="29"/>
      <c r="AGA411" s="29"/>
      <c r="AGB411" s="29"/>
      <c r="AGC411" s="29"/>
      <c r="AGD411" s="29"/>
      <c r="AGE411" s="29"/>
      <c r="AGF411" s="29"/>
      <c r="AGG411" s="29"/>
      <c r="AGH411" s="29"/>
      <c r="AGI411" s="29"/>
      <c r="AGJ411" s="29"/>
      <c r="AGK411" s="29"/>
      <c r="AGL411" s="29"/>
      <c r="AGM411" s="29"/>
      <c r="AGN411" s="29"/>
      <c r="AGO411" s="29"/>
      <c r="AGP411" s="29"/>
      <c r="AGQ411" s="29"/>
      <c r="AGR411" s="29"/>
      <c r="AGS411" s="29"/>
      <c r="AGT411" s="29"/>
      <c r="AGU411" s="29"/>
      <c r="AGV411" s="29"/>
      <c r="AGW411" s="29"/>
      <c r="AGX411" s="29"/>
      <c r="AGY411" s="29"/>
      <c r="AGZ411" s="29"/>
      <c r="AHA411" s="29"/>
      <c r="AHB411" s="29"/>
      <c r="AHC411" s="29"/>
      <c r="AHD411" s="29"/>
      <c r="AHE411" s="29"/>
      <c r="AHF411" s="29"/>
      <c r="AHG411" s="29"/>
      <c r="AHH411" s="29"/>
      <c r="AHI411" s="29"/>
      <c r="AHJ411" s="29"/>
      <c r="AHK411" s="29"/>
      <c r="AHL411" s="29"/>
      <c r="AHM411" s="29"/>
      <c r="AHN411" s="29"/>
      <c r="AHO411" s="29"/>
      <c r="AHP411" s="29"/>
      <c r="AHQ411" s="29"/>
      <c r="AHR411" s="29"/>
      <c r="AHS411" s="29"/>
      <c r="AHT411" s="29"/>
      <c r="AHU411" s="29"/>
      <c r="AHV411" s="29"/>
      <c r="AHW411" s="29"/>
      <c r="AHX411" s="29"/>
      <c r="AHY411" s="29"/>
      <c r="AHZ411" s="29"/>
      <c r="AIA411" s="29"/>
      <c r="AIB411" s="29"/>
      <c r="AIC411" s="29"/>
      <c r="AID411" s="29"/>
      <c r="AIE411" s="29"/>
      <c r="AIF411" s="29"/>
      <c r="AIG411" s="29"/>
      <c r="AIH411" s="29"/>
      <c r="AII411" s="29"/>
      <c r="AIJ411" s="29"/>
      <c r="AIK411" s="29"/>
      <c r="AIL411" s="29"/>
      <c r="AIM411" s="29"/>
      <c r="AIN411" s="29"/>
      <c r="AIO411" s="29"/>
      <c r="AIP411" s="29"/>
      <c r="AIQ411" s="29"/>
      <c r="AIR411" s="29"/>
      <c r="AIS411" s="29"/>
      <c r="AIT411" s="29"/>
      <c r="AIU411" s="29"/>
      <c r="AIV411" s="29"/>
      <c r="AIW411" s="29"/>
      <c r="AIX411" s="29"/>
      <c r="AIY411" s="29"/>
      <c r="AIZ411" s="29"/>
      <c r="AJA411" s="29"/>
      <c r="AJB411" s="29"/>
      <c r="AJC411" s="29"/>
      <c r="AJD411" s="29"/>
      <c r="AJE411" s="29"/>
      <c r="AJF411" s="29"/>
      <c r="AJG411" s="29"/>
      <c r="AJH411" s="29"/>
      <c r="AJI411" s="29"/>
      <c r="AJJ411" s="29"/>
      <c r="AJK411" s="29"/>
      <c r="AJL411" s="29"/>
      <c r="AJM411" s="29"/>
      <c r="AJN411" s="29"/>
      <c r="AJO411" s="29"/>
      <c r="AJP411" s="29"/>
      <c r="AJQ411" s="29"/>
      <c r="AJR411" s="29"/>
      <c r="AJS411" s="29"/>
      <c r="AJT411" s="29"/>
      <c r="AJU411" s="29"/>
      <c r="AJV411" s="29"/>
      <c r="AJW411" s="29"/>
      <c r="AJX411" s="29"/>
      <c r="AJY411" s="29"/>
      <c r="AJZ411" s="29"/>
      <c r="AKA411" s="29"/>
      <c r="AKB411" s="29"/>
      <c r="AKC411" s="29"/>
      <c r="AKD411" s="29"/>
      <c r="AKE411" s="29"/>
      <c r="AKF411" s="29"/>
      <c r="AKG411" s="29"/>
      <c r="AKH411" s="29"/>
      <c r="AKI411" s="29"/>
      <c r="AKJ411" s="29"/>
      <c r="AKK411" s="29"/>
      <c r="AKL411" s="29"/>
      <c r="AKM411" s="29"/>
      <c r="AKN411" s="29"/>
      <c r="AKO411" s="29"/>
      <c r="AKP411" s="29"/>
      <c r="AKQ411" s="29"/>
      <c r="AKR411" s="29"/>
      <c r="AKS411" s="29"/>
      <c r="AKT411" s="29"/>
      <c r="AKU411" s="29"/>
      <c r="AKV411" s="29"/>
      <c r="AKW411" s="29"/>
      <c r="AKX411" s="29"/>
      <c r="AKY411" s="29"/>
      <c r="AKZ411" s="29"/>
      <c r="ALA411" s="29"/>
      <c r="ALB411" s="29"/>
      <c r="ALC411" s="29"/>
      <c r="ALD411" s="29"/>
      <c r="ALE411" s="29"/>
      <c r="ALF411" s="29"/>
      <c r="ALG411" s="29"/>
      <c r="ALH411" s="29"/>
      <c r="ALI411" s="29"/>
      <c r="ALJ411" s="29"/>
      <c r="ALK411" s="29"/>
      <c r="ALL411" s="29"/>
      <c r="ALM411" s="29"/>
      <c r="ALN411" s="29"/>
      <c r="ALO411" s="29"/>
      <c r="ALP411" s="29"/>
      <c r="ALQ411" s="29"/>
      <c r="ALR411" s="29"/>
      <c r="ALS411" s="29"/>
      <c r="ALT411" s="29"/>
      <c r="ALU411" s="29"/>
      <c r="ALV411" s="29"/>
      <c r="ALW411" s="29"/>
      <c r="ALX411" s="29"/>
      <c r="ALY411" s="29"/>
      <c r="ALZ411" s="29"/>
      <c r="AMA411" s="29"/>
      <c r="AMB411" s="29"/>
      <c r="AMC411" s="29"/>
      <c r="AMD411" s="29"/>
      <c r="AME411" s="29"/>
      <c r="AMF411" s="29"/>
      <c r="AMG411" s="29"/>
      <c r="AMH411" s="29"/>
      <c r="AMI411" s="29"/>
      <c r="AMJ411" s="29"/>
      <c r="AMK411" s="29"/>
      <c r="AML411" s="29"/>
      <c r="AMM411" s="29"/>
      <c r="AMN411" s="29"/>
      <c r="AMO411" s="29"/>
      <c r="AMP411" s="29"/>
      <c r="AMQ411" s="29"/>
      <c r="AMR411" s="29"/>
      <c r="AMS411" s="29"/>
      <c r="AMT411" s="29"/>
      <c r="AMU411" s="29"/>
      <c r="AMV411" s="29"/>
      <c r="AMW411" s="29"/>
      <c r="AMX411" s="29"/>
      <c r="AMY411" s="29"/>
      <c r="AMZ411" s="29"/>
      <c r="ANA411" s="29"/>
      <c r="ANB411" s="29"/>
      <c r="ANC411" s="29"/>
      <c r="AND411" s="29"/>
      <c r="ANE411" s="29"/>
      <c r="ANF411" s="29"/>
      <c r="ANG411" s="29"/>
      <c r="ANH411" s="29"/>
    </row>
    <row r="412" spans="1:1048" s="18" customFormat="1" x14ac:dyDescent="0.25">
      <c r="C412" t="s">
        <v>753</v>
      </c>
      <c r="D412" t="s">
        <v>753</v>
      </c>
      <c r="E412">
        <v>0</v>
      </c>
      <c r="F412" s="152">
        <v>0</v>
      </c>
      <c r="G412" t="str">
        <f t="shared" si="300"/>
        <v>GE2012</v>
      </c>
      <c r="H412" s="152">
        <v>0</v>
      </c>
      <c r="I412" s="152">
        <v>0</v>
      </c>
      <c r="J412" s="152">
        <v>0</v>
      </c>
      <c r="K412" s="152">
        <v>0</v>
      </c>
      <c r="L412" s="152">
        <v>0</v>
      </c>
      <c r="M412" t="s">
        <v>844</v>
      </c>
      <c r="N412" s="97" t="s">
        <v>196</v>
      </c>
      <c r="O412" s="32"/>
      <c r="P412" s="81"/>
      <c r="Q412" s="12"/>
      <c r="R412" s="68"/>
      <c r="S412" s="68"/>
      <c r="T412" s="149"/>
      <c r="U412" s="149"/>
      <c r="V412" s="21"/>
      <c r="W412" s="127"/>
      <c r="X412" s="30"/>
      <c r="Y412" s="86"/>
      <c r="Z412" s="91" t="s">
        <v>225</v>
      </c>
      <c r="AA412" s="126"/>
      <c r="AB412" s="35"/>
      <c r="AC412" s="50"/>
      <c r="AD412" s="49"/>
      <c r="AE412" s="52"/>
      <c r="AF412" s="49"/>
      <c r="AG412" s="138"/>
      <c r="AH412" s="140"/>
      <c r="AI412" s="86"/>
      <c r="AJ412" s="141"/>
      <c r="AK412" s="138"/>
      <c r="AL412"/>
      <c r="AM412"/>
      <c r="AN412"/>
      <c r="AO412"/>
      <c r="AP412"/>
      <c r="AQ412"/>
      <c r="AR412"/>
      <c r="AS412"/>
      <c r="AT412"/>
      <c r="AU412"/>
      <c r="AV412"/>
      <c r="AW412"/>
      <c r="AX412"/>
      <c r="AY412"/>
      <c r="AZ412"/>
      <c r="BA412"/>
      <c r="BB412"/>
      <c r="BC412" s="29"/>
      <c r="BD412" s="29"/>
      <c r="BE412" s="29"/>
      <c r="BF412" s="29"/>
      <c r="BG412" s="29"/>
      <c r="BH412" s="29"/>
      <c r="BI412" s="29"/>
      <c r="BJ412" s="29"/>
      <c r="BK412" s="29"/>
      <c r="BL412" s="29"/>
      <c r="BM412" s="29"/>
      <c r="BN412" s="29"/>
      <c r="BO412" s="29"/>
      <c r="BP412" s="29"/>
      <c r="BQ412" s="29"/>
      <c r="BR412" s="29"/>
      <c r="BS412" s="29"/>
      <c r="BT412" s="29"/>
      <c r="BU412" s="29"/>
      <c r="BV412" s="29"/>
      <c r="BW412" s="29"/>
      <c r="BX412" s="29"/>
      <c r="BY412" s="29"/>
      <c r="BZ412" s="29"/>
      <c r="CA412" s="29"/>
      <c r="CB412" s="29"/>
      <c r="CC412" s="29"/>
      <c r="CD412" s="29"/>
      <c r="CE412" s="29"/>
      <c r="CF412" s="29"/>
      <c r="CG412" s="29"/>
      <c r="CH412" s="29"/>
      <c r="CI412" s="29"/>
      <c r="CJ412" s="29"/>
      <c r="CK412" s="29"/>
      <c r="CL412" s="29"/>
      <c r="CM412" s="29"/>
      <c r="CN412" s="29"/>
      <c r="CO412" s="29"/>
      <c r="CP412" s="29"/>
      <c r="CQ412" s="29"/>
      <c r="CR412" s="29"/>
      <c r="CS412" s="29"/>
      <c r="CT412" s="29"/>
      <c r="CU412" s="29"/>
      <c r="CV412" s="29"/>
      <c r="CW412" s="29"/>
      <c r="CX412" s="29"/>
      <c r="CY412" s="29"/>
      <c r="CZ412" s="29"/>
      <c r="DA412" s="29"/>
      <c r="DB412" s="29"/>
      <c r="DC412" s="29"/>
      <c r="DD412" s="29"/>
      <c r="DE412" s="29"/>
      <c r="DF412" s="29"/>
      <c r="DG412" s="29"/>
      <c r="DH412" s="29"/>
      <c r="DI412" s="29"/>
      <c r="DJ412" s="29"/>
      <c r="DK412" s="29"/>
      <c r="DL412" s="29"/>
      <c r="DM412" s="29"/>
      <c r="DN412" s="29"/>
      <c r="DO412" s="29"/>
      <c r="DP412" s="29"/>
      <c r="DQ412" s="29"/>
      <c r="DR412" s="29"/>
      <c r="DS412" s="29"/>
      <c r="DT412" s="29"/>
      <c r="DU412" s="29"/>
      <c r="DV412" s="29"/>
      <c r="DW412" s="29"/>
      <c r="DX412" s="29"/>
      <c r="DY412" s="29"/>
      <c r="DZ412" s="29"/>
      <c r="EA412" s="29"/>
      <c r="EB412" s="29"/>
      <c r="EC412" s="29"/>
      <c r="ED412" s="29"/>
      <c r="EE412" s="29"/>
      <c r="EF412" s="29"/>
      <c r="EG412" s="29"/>
      <c r="EH412" s="29"/>
      <c r="EI412" s="29"/>
      <c r="EJ412" s="29"/>
      <c r="EK412" s="29"/>
      <c r="EL412" s="29"/>
      <c r="EM412" s="29"/>
      <c r="EN412" s="29"/>
      <c r="EO412" s="29"/>
      <c r="EP412" s="29"/>
      <c r="EQ412" s="29"/>
      <c r="ER412" s="29"/>
      <c r="ES412" s="29"/>
      <c r="ET412" s="29"/>
      <c r="EU412" s="29"/>
      <c r="EV412" s="29"/>
      <c r="EW412" s="29"/>
      <c r="EX412" s="29"/>
      <c r="EY412" s="29"/>
      <c r="EZ412" s="29"/>
      <c r="FA412" s="29"/>
      <c r="FB412" s="29"/>
      <c r="FC412" s="29"/>
      <c r="FD412" s="29"/>
      <c r="FE412" s="29"/>
      <c r="FF412" s="29"/>
      <c r="FG412" s="29"/>
      <c r="FH412" s="29"/>
      <c r="FI412" s="29"/>
      <c r="FJ412" s="29"/>
      <c r="FK412" s="29"/>
      <c r="FL412" s="29"/>
      <c r="FM412" s="29"/>
      <c r="FN412" s="29"/>
      <c r="FO412" s="29"/>
      <c r="FP412" s="29"/>
      <c r="FQ412" s="29"/>
      <c r="FR412" s="29"/>
      <c r="FS412" s="29"/>
      <c r="FT412" s="29"/>
      <c r="FU412" s="29"/>
      <c r="FV412" s="29"/>
      <c r="FW412" s="29"/>
      <c r="FX412" s="29"/>
      <c r="FY412" s="29"/>
      <c r="FZ412" s="29"/>
      <c r="GA412" s="29"/>
      <c r="GB412" s="29"/>
      <c r="GC412" s="29"/>
      <c r="GD412" s="29"/>
      <c r="GE412" s="29"/>
      <c r="GF412" s="29"/>
      <c r="GG412" s="29"/>
      <c r="GH412" s="29"/>
      <c r="GI412" s="29"/>
      <c r="GJ412" s="29"/>
      <c r="GK412" s="29"/>
      <c r="GL412" s="29"/>
      <c r="GM412" s="29"/>
      <c r="GN412" s="29"/>
      <c r="GO412" s="29"/>
      <c r="GP412" s="29"/>
      <c r="GQ412" s="29"/>
      <c r="GR412" s="29"/>
      <c r="GS412" s="29"/>
      <c r="GT412" s="29"/>
      <c r="GU412" s="29"/>
      <c r="GV412" s="29"/>
      <c r="GW412" s="29"/>
      <c r="GX412" s="29"/>
      <c r="GY412" s="29"/>
      <c r="GZ412" s="29"/>
      <c r="HA412" s="29"/>
      <c r="HB412" s="29"/>
      <c r="HC412" s="29"/>
      <c r="HD412" s="29"/>
      <c r="HE412" s="29"/>
      <c r="HF412" s="29"/>
      <c r="HG412" s="29"/>
      <c r="HH412" s="29"/>
      <c r="HI412" s="29"/>
      <c r="HJ412" s="29"/>
      <c r="HK412" s="29"/>
      <c r="HL412" s="29"/>
      <c r="HM412" s="29"/>
      <c r="HN412" s="29"/>
      <c r="HO412" s="29"/>
      <c r="HP412" s="29"/>
      <c r="HQ412" s="29"/>
      <c r="HR412" s="29"/>
      <c r="HS412" s="29"/>
      <c r="HT412" s="29"/>
      <c r="HU412" s="29"/>
      <c r="HV412" s="29"/>
      <c r="HW412" s="29"/>
      <c r="HX412" s="29"/>
      <c r="HY412" s="29"/>
      <c r="HZ412" s="29"/>
      <c r="IA412" s="29"/>
      <c r="IB412" s="29"/>
      <c r="IC412" s="29"/>
      <c r="ID412" s="29"/>
      <c r="IE412" s="29"/>
      <c r="IF412" s="29"/>
      <c r="IG412" s="29"/>
      <c r="IH412" s="29"/>
      <c r="II412" s="29"/>
      <c r="IJ412" s="29"/>
      <c r="IK412" s="29"/>
      <c r="IL412" s="29"/>
      <c r="IM412" s="29"/>
      <c r="IN412" s="29"/>
      <c r="IO412" s="29"/>
      <c r="IP412" s="29"/>
      <c r="IQ412" s="29"/>
      <c r="IR412" s="29"/>
      <c r="IS412" s="29"/>
      <c r="IT412" s="29"/>
      <c r="IU412" s="29"/>
      <c r="IV412" s="29"/>
      <c r="IW412" s="29"/>
      <c r="IX412" s="29"/>
      <c r="IY412" s="29"/>
      <c r="IZ412" s="29"/>
      <c r="JA412" s="29"/>
      <c r="JB412" s="29"/>
      <c r="JC412" s="29"/>
      <c r="JD412" s="29"/>
      <c r="JE412" s="29"/>
      <c r="JF412" s="29"/>
      <c r="JG412" s="29"/>
      <c r="JH412" s="29"/>
      <c r="JI412" s="29"/>
      <c r="JJ412" s="29"/>
      <c r="JK412" s="29"/>
      <c r="JL412" s="29"/>
      <c r="JM412" s="29"/>
      <c r="JN412" s="29"/>
      <c r="JO412" s="29"/>
      <c r="JP412" s="29"/>
      <c r="JQ412" s="29"/>
      <c r="JR412" s="29"/>
      <c r="JS412" s="29"/>
      <c r="JT412" s="29"/>
      <c r="JU412" s="29"/>
      <c r="JV412" s="29"/>
      <c r="JW412" s="29"/>
      <c r="JX412" s="29"/>
      <c r="JY412" s="29"/>
      <c r="JZ412" s="29"/>
      <c r="KA412" s="29"/>
      <c r="KB412" s="29"/>
      <c r="KC412" s="29"/>
      <c r="KD412" s="29"/>
      <c r="KE412" s="29"/>
      <c r="KF412" s="29"/>
      <c r="KG412" s="29"/>
      <c r="KH412" s="29"/>
      <c r="KI412" s="29"/>
      <c r="KJ412" s="29"/>
      <c r="KK412" s="29"/>
      <c r="KL412" s="29"/>
      <c r="KM412" s="29"/>
      <c r="KN412" s="29"/>
      <c r="KO412" s="29"/>
      <c r="KP412" s="29"/>
      <c r="KQ412" s="29"/>
      <c r="KR412" s="29"/>
      <c r="KS412" s="29"/>
      <c r="KT412" s="29"/>
      <c r="KU412" s="29"/>
      <c r="KV412" s="29"/>
      <c r="KW412" s="29"/>
      <c r="KX412" s="29"/>
      <c r="KY412" s="29"/>
      <c r="KZ412" s="29"/>
      <c r="LA412" s="29"/>
      <c r="LB412" s="29"/>
      <c r="LC412" s="29"/>
      <c r="LD412" s="29"/>
      <c r="LE412" s="29"/>
      <c r="LF412" s="29"/>
      <c r="LG412" s="29"/>
      <c r="LH412" s="29"/>
      <c r="LI412" s="29"/>
      <c r="LJ412" s="29"/>
      <c r="LK412" s="29"/>
      <c r="LL412" s="29"/>
      <c r="LM412" s="29"/>
      <c r="LN412" s="29"/>
      <c r="LO412" s="29"/>
      <c r="LP412" s="29"/>
      <c r="LQ412" s="29"/>
      <c r="LR412" s="29"/>
      <c r="LS412" s="29"/>
      <c r="LT412" s="29"/>
      <c r="LU412" s="29"/>
      <c r="LV412" s="29"/>
      <c r="LW412" s="29"/>
      <c r="LX412" s="29"/>
      <c r="LY412" s="29"/>
      <c r="LZ412" s="29"/>
      <c r="MA412" s="29"/>
      <c r="MB412" s="29"/>
      <c r="MC412" s="29"/>
      <c r="MD412" s="29"/>
      <c r="ME412" s="29"/>
      <c r="MF412" s="29"/>
      <c r="MG412" s="29"/>
      <c r="MH412" s="29"/>
      <c r="MI412" s="29"/>
      <c r="MJ412" s="29"/>
      <c r="MK412" s="29"/>
      <c r="ML412" s="29"/>
      <c r="MM412" s="29"/>
      <c r="MN412" s="29"/>
      <c r="MO412" s="29"/>
      <c r="MP412" s="29"/>
      <c r="MQ412" s="29"/>
      <c r="MR412" s="29"/>
      <c r="MS412" s="29"/>
      <c r="MT412" s="29"/>
      <c r="MU412" s="29"/>
      <c r="MV412" s="29"/>
      <c r="MW412" s="29"/>
      <c r="MX412" s="29"/>
      <c r="MY412" s="29"/>
      <c r="MZ412" s="29"/>
      <c r="NA412" s="29"/>
      <c r="NB412" s="29"/>
      <c r="NC412" s="29"/>
      <c r="ND412" s="29"/>
      <c r="NE412" s="29"/>
      <c r="NF412" s="29"/>
      <c r="NG412" s="29"/>
      <c r="NH412" s="29"/>
      <c r="NI412" s="29"/>
      <c r="NJ412" s="29"/>
      <c r="NK412" s="29"/>
      <c r="NL412" s="29"/>
      <c r="NM412" s="29"/>
      <c r="NN412" s="29"/>
      <c r="NO412" s="29"/>
      <c r="NP412" s="29"/>
      <c r="NQ412" s="29"/>
      <c r="NR412" s="29"/>
      <c r="NS412" s="29"/>
      <c r="NT412" s="29"/>
      <c r="NU412" s="29"/>
      <c r="NV412" s="29"/>
      <c r="NW412" s="29"/>
      <c r="NX412" s="29"/>
      <c r="NY412" s="29"/>
      <c r="NZ412" s="29"/>
      <c r="OA412" s="29"/>
      <c r="OB412" s="29"/>
      <c r="OC412" s="29"/>
      <c r="OD412" s="29"/>
      <c r="OE412" s="29"/>
      <c r="OF412" s="29"/>
      <c r="OG412" s="29"/>
      <c r="OH412" s="29"/>
      <c r="OI412" s="29"/>
      <c r="OJ412" s="29"/>
      <c r="OK412" s="29"/>
      <c r="OL412" s="29"/>
      <c r="OM412" s="29"/>
      <c r="ON412" s="29"/>
      <c r="OO412" s="29"/>
      <c r="OP412" s="29"/>
      <c r="OQ412" s="29"/>
      <c r="OR412" s="29"/>
      <c r="OS412" s="29"/>
      <c r="OT412" s="29"/>
      <c r="OU412" s="29"/>
      <c r="OV412" s="29"/>
      <c r="OW412" s="29"/>
      <c r="OX412" s="29"/>
      <c r="OY412" s="29"/>
      <c r="OZ412" s="29"/>
      <c r="PA412" s="29"/>
      <c r="PB412" s="29"/>
      <c r="PC412" s="29"/>
      <c r="PD412" s="29"/>
      <c r="PE412" s="29"/>
      <c r="PF412" s="29"/>
      <c r="PG412" s="29"/>
      <c r="PH412" s="29"/>
      <c r="PI412" s="29"/>
      <c r="PJ412" s="29"/>
      <c r="PK412" s="29"/>
      <c r="PL412" s="29"/>
      <c r="PM412" s="29"/>
      <c r="PN412" s="29"/>
      <c r="PO412" s="29"/>
      <c r="PP412" s="29"/>
      <c r="PQ412" s="29"/>
      <c r="PR412" s="29"/>
      <c r="PS412" s="29"/>
      <c r="PT412" s="29"/>
      <c r="PU412" s="29"/>
      <c r="PV412" s="29"/>
      <c r="PW412" s="29"/>
      <c r="PX412" s="29"/>
      <c r="PY412" s="29"/>
      <c r="PZ412" s="29"/>
      <c r="QA412" s="29"/>
      <c r="QB412" s="29"/>
      <c r="QC412" s="29"/>
      <c r="QD412" s="29"/>
      <c r="QE412" s="29"/>
      <c r="QF412" s="29"/>
      <c r="QG412" s="29"/>
      <c r="QH412" s="29"/>
      <c r="QI412" s="29"/>
      <c r="QJ412" s="29"/>
      <c r="QK412" s="29"/>
      <c r="QL412" s="29"/>
      <c r="QM412" s="29"/>
      <c r="QN412" s="29"/>
      <c r="QO412" s="29"/>
      <c r="QP412" s="29"/>
      <c r="QQ412" s="29"/>
      <c r="QR412" s="29"/>
      <c r="QS412" s="29"/>
      <c r="QT412" s="29"/>
      <c r="QU412" s="29"/>
      <c r="QV412" s="29"/>
      <c r="QW412" s="29"/>
      <c r="QX412" s="29"/>
      <c r="QY412" s="29"/>
      <c r="QZ412" s="29"/>
      <c r="RA412" s="29"/>
      <c r="RB412" s="29"/>
      <c r="RC412" s="29"/>
      <c r="RD412" s="29"/>
      <c r="RE412" s="29"/>
      <c r="RF412" s="29"/>
      <c r="RG412" s="29"/>
      <c r="RH412" s="29"/>
      <c r="RI412" s="29"/>
      <c r="RJ412" s="29"/>
      <c r="RK412" s="29"/>
      <c r="RL412" s="29"/>
      <c r="RM412" s="29"/>
      <c r="RN412" s="29"/>
      <c r="RO412" s="29"/>
      <c r="RP412" s="29"/>
      <c r="RQ412" s="29"/>
      <c r="RR412" s="29"/>
      <c r="RS412" s="29"/>
      <c r="RT412" s="29"/>
      <c r="RU412" s="29"/>
      <c r="RV412" s="29"/>
      <c r="RW412" s="29"/>
      <c r="RX412" s="29"/>
      <c r="RY412" s="29"/>
      <c r="RZ412" s="29"/>
      <c r="SA412" s="29"/>
      <c r="SB412" s="29"/>
      <c r="SC412" s="29"/>
      <c r="SD412" s="29"/>
      <c r="SE412" s="29"/>
      <c r="SF412" s="29"/>
      <c r="SG412" s="29"/>
      <c r="SH412" s="29"/>
      <c r="SI412" s="29"/>
      <c r="SJ412" s="29"/>
      <c r="SK412" s="29"/>
      <c r="SL412" s="29"/>
      <c r="SM412" s="29"/>
      <c r="SN412" s="29"/>
      <c r="SO412" s="29"/>
      <c r="SP412" s="29"/>
      <c r="SQ412" s="29"/>
      <c r="SR412" s="29"/>
      <c r="SS412" s="29"/>
      <c r="ST412" s="29"/>
      <c r="SU412" s="29"/>
      <c r="SV412" s="29"/>
      <c r="SW412" s="29"/>
      <c r="SX412" s="29"/>
      <c r="SY412" s="29"/>
      <c r="SZ412" s="29"/>
      <c r="TA412" s="29"/>
      <c r="TB412" s="29"/>
      <c r="TC412" s="29"/>
      <c r="TD412" s="29"/>
      <c r="TE412" s="29"/>
      <c r="TF412" s="29"/>
      <c r="TG412" s="29"/>
      <c r="TH412" s="29"/>
      <c r="TI412" s="29"/>
      <c r="TJ412" s="29"/>
      <c r="TK412" s="29"/>
      <c r="TL412" s="29"/>
      <c r="TM412" s="29"/>
      <c r="TN412" s="29"/>
      <c r="TO412" s="29"/>
      <c r="TP412" s="29"/>
      <c r="TQ412" s="29"/>
      <c r="TR412" s="29"/>
      <c r="TS412" s="29"/>
      <c r="TT412" s="29"/>
      <c r="TU412" s="29"/>
      <c r="TV412" s="29"/>
      <c r="TW412" s="29"/>
      <c r="TX412" s="29"/>
      <c r="TY412" s="29"/>
      <c r="TZ412" s="29"/>
      <c r="UA412" s="29"/>
      <c r="UB412" s="29"/>
      <c r="UC412" s="29"/>
      <c r="UD412" s="29"/>
      <c r="UE412" s="29"/>
      <c r="UF412" s="29"/>
      <c r="UG412" s="29"/>
      <c r="UH412" s="29"/>
      <c r="UI412" s="29"/>
      <c r="UJ412" s="29"/>
      <c r="UK412" s="29"/>
      <c r="UL412" s="29"/>
      <c r="UM412" s="29"/>
      <c r="UN412" s="29"/>
      <c r="UO412" s="29"/>
      <c r="UP412" s="29"/>
      <c r="UQ412" s="29"/>
      <c r="UR412" s="29"/>
      <c r="US412" s="29"/>
      <c r="UT412" s="29"/>
      <c r="UU412" s="29"/>
      <c r="UV412" s="29"/>
      <c r="UW412" s="29"/>
      <c r="UX412" s="29"/>
      <c r="UY412" s="29"/>
      <c r="UZ412" s="29"/>
      <c r="VA412" s="29"/>
      <c r="VB412" s="29"/>
      <c r="VC412" s="29"/>
      <c r="VD412" s="29"/>
      <c r="VE412" s="29"/>
      <c r="VF412" s="29"/>
      <c r="VG412" s="29"/>
      <c r="VH412" s="29"/>
      <c r="VI412" s="29"/>
      <c r="VJ412" s="29"/>
      <c r="VK412" s="29"/>
      <c r="VL412" s="29"/>
      <c r="VM412" s="29"/>
      <c r="VN412" s="29"/>
      <c r="VO412" s="29"/>
      <c r="VP412" s="29"/>
      <c r="VQ412" s="29"/>
      <c r="VR412" s="29"/>
      <c r="VS412" s="29"/>
      <c r="VT412" s="29"/>
      <c r="VU412" s="29"/>
      <c r="VV412" s="29"/>
      <c r="VW412" s="29"/>
      <c r="VX412" s="29"/>
      <c r="VY412" s="29"/>
      <c r="VZ412" s="29"/>
      <c r="WA412" s="29"/>
      <c r="WB412" s="29"/>
      <c r="WC412" s="29"/>
      <c r="WD412" s="29"/>
      <c r="WE412" s="29"/>
      <c r="WF412" s="29"/>
      <c r="WG412" s="29"/>
      <c r="WH412" s="29"/>
      <c r="WI412" s="29"/>
      <c r="WJ412" s="29"/>
      <c r="WK412" s="29"/>
      <c r="WL412" s="29"/>
      <c r="WM412" s="29"/>
      <c r="WN412" s="29"/>
      <c r="WO412" s="29"/>
      <c r="WP412" s="29"/>
      <c r="WQ412" s="29"/>
      <c r="WR412" s="29"/>
      <c r="WS412" s="29"/>
      <c r="WT412" s="29"/>
      <c r="WU412" s="29"/>
      <c r="WV412" s="29"/>
      <c r="WW412" s="29"/>
      <c r="WX412" s="29"/>
      <c r="WY412" s="29"/>
      <c r="WZ412" s="29"/>
      <c r="XA412" s="29"/>
      <c r="XB412" s="29"/>
      <c r="XC412" s="29"/>
      <c r="XD412" s="29"/>
      <c r="XE412" s="29"/>
      <c r="XF412" s="29"/>
      <c r="XG412" s="29"/>
      <c r="XH412" s="29"/>
      <c r="XI412" s="29"/>
      <c r="XJ412" s="29"/>
      <c r="XK412" s="29"/>
      <c r="XL412" s="29"/>
      <c r="XM412" s="29"/>
      <c r="XN412" s="29"/>
      <c r="XO412" s="29"/>
      <c r="XP412" s="29"/>
      <c r="XQ412" s="29"/>
      <c r="XR412" s="29"/>
      <c r="XS412" s="29"/>
      <c r="XT412" s="29"/>
      <c r="XU412" s="29"/>
      <c r="XV412" s="29"/>
      <c r="XW412" s="29"/>
      <c r="XX412" s="29"/>
      <c r="XY412" s="29"/>
      <c r="XZ412" s="29"/>
      <c r="YA412" s="29"/>
      <c r="YB412" s="29"/>
      <c r="YC412" s="29"/>
      <c r="YD412" s="29"/>
      <c r="YE412" s="29"/>
      <c r="YF412" s="29"/>
      <c r="YG412" s="29"/>
      <c r="YH412" s="29"/>
      <c r="YI412" s="29"/>
      <c r="YJ412" s="29"/>
      <c r="YK412" s="29"/>
      <c r="YL412" s="29"/>
      <c r="YM412" s="29"/>
      <c r="YN412" s="29"/>
      <c r="YO412" s="29"/>
      <c r="YP412" s="29"/>
      <c r="YQ412" s="29"/>
      <c r="YR412" s="29"/>
      <c r="YS412" s="29"/>
      <c r="YT412" s="29"/>
      <c r="YU412" s="29"/>
      <c r="YV412" s="29"/>
      <c r="YW412" s="29"/>
      <c r="YX412" s="29"/>
      <c r="YY412" s="29"/>
      <c r="YZ412" s="29"/>
      <c r="ZA412" s="29"/>
      <c r="ZB412" s="29"/>
      <c r="ZC412" s="29"/>
      <c r="ZD412" s="29"/>
      <c r="ZE412" s="29"/>
      <c r="ZF412" s="29"/>
      <c r="ZG412" s="29"/>
      <c r="ZH412" s="29"/>
      <c r="ZI412" s="29"/>
      <c r="ZJ412" s="29"/>
      <c r="ZK412" s="29"/>
      <c r="ZL412" s="29"/>
      <c r="ZM412" s="29"/>
      <c r="ZN412" s="29"/>
      <c r="ZO412" s="29"/>
      <c r="ZP412" s="29"/>
      <c r="ZQ412" s="29"/>
      <c r="ZR412" s="29"/>
      <c r="ZS412" s="29"/>
      <c r="ZT412" s="29"/>
      <c r="ZU412" s="29"/>
      <c r="ZV412" s="29"/>
      <c r="ZW412" s="29"/>
      <c r="ZX412" s="29"/>
      <c r="ZY412" s="29"/>
      <c r="ZZ412" s="29"/>
      <c r="AAA412" s="29"/>
      <c r="AAB412" s="29"/>
      <c r="AAC412" s="29"/>
      <c r="AAD412" s="29"/>
      <c r="AAE412" s="29"/>
      <c r="AAF412" s="29"/>
      <c r="AAG412" s="29"/>
      <c r="AAH412" s="29"/>
      <c r="AAI412" s="29"/>
      <c r="AAJ412" s="29"/>
      <c r="AAK412" s="29"/>
      <c r="AAL412" s="29"/>
      <c r="AAM412" s="29"/>
      <c r="AAN412" s="29"/>
      <c r="AAO412" s="29"/>
      <c r="AAP412" s="29"/>
      <c r="AAQ412" s="29"/>
      <c r="AAR412" s="29"/>
      <c r="AAS412" s="29"/>
      <c r="AAT412" s="29"/>
      <c r="AAU412" s="29"/>
      <c r="AAV412" s="29"/>
      <c r="AAW412" s="29"/>
      <c r="AAX412" s="29"/>
      <c r="AAY412" s="29"/>
      <c r="AAZ412" s="29"/>
      <c r="ABA412" s="29"/>
      <c r="ABB412" s="29"/>
      <c r="ABC412" s="29"/>
      <c r="ABD412" s="29"/>
      <c r="ABE412" s="29"/>
      <c r="ABF412" s="29"/>
      <c r="ABG412" s="29"/>
      <c r="ABH412" s="29"/>
      <c r="ABI412" s="29"/>
      <c r="ABJ412" s="29"/>
      <c r="ABK412" s="29"/>
      <c r="ABL412" s="29"/>
      <c r="ABM412" s="29"/>
      <c r="ABN412" s="29"/>
      <c r="ABO412" s="29"/>
      <c r="ABP412" s="29"/>
      <c r="ABQ412" s="29"/>
      <c r="ABR412" s="29"/>
      <c r="ABS412" s="29"/>
      <c r="ABT412" s="29"/>
      <c r="ABU412" s="29"/>
      <c r="ABV412" s="29"/>
      <c r="ABW412" s="29"/>
      <c r="ABX412" s="29"/>
      <c r="ABY412" s="29"/>
      <c r="ABZ412" s="29"/>
      <c r="ACA412" s="29"/>
      <c r="ACB412" s="29"/>
      <c r="ACC412" s="29"/>
      <c r="ACD412" s="29"/>
      <c r="ACE412" s="29"/>
      <c r="ACF412" s="29"/>
      <c r="ACG412" s="29"/>
      <c r="ACH412" s="29"/>
      <c r="ACI412" s="29"/>
      <c r="ACJ412" s="29"/>
      <c r="ACK412" s="29"/>
      <c r="ACL412" s="29"/>
      <c r="ACM412" s="29"/>
      <c r="ACN412" s="29"/>
      <c r="ACO412" s="29"/>
      <c r="ACP412" s="29"/>
      <c r="ACQ412" s="29"/>
      <c r="ACR412" s="29"/>
      <c r="ACS412" s="29"/>
      <c r="ACT412" s="29"/>
      <c r="ACU412" s="29"/>
      <c r="ACV412" s="29"/>
      <c r="ACW412" s="29"/>
      <c r="ACX412" s="29"/>
      <c r="ACY412" s="29"/>
      <c r="ACZ412" s="29"/>
      <c r="ADA412" s="29"/>
      <c r="ADB412" s="29"/>
      <c r="ADC412" s="29"/>
      <c r="ADD412" s="29"/>
      <c r="ADE412" s="29"/>
      <c r="ADF412" s="29"/>
      <c r="ADG412" s="29"/>
      <c r="ADH412" s="29"/>
      <c r="ADI412" s="29"/>
      <c r="ADJ412" s="29"/>
      <c r="ADK412" s="29"/>
      <c r="ADL412" s="29"/>
      <c r="ADM412" s="29"/>
      <c r="ADN412" s="29"/>
      <c r="ADO412" s="29"/>
      <c r="ADP412" s="29"/>
      <c r="ADQ412" s="29"/>
      <c r="ADR412" s="29"/>
      <c r="ADS412" s="29"/>
      <c r="ADT412" s="29"/>
      <c r="ADU412" s="29"/>
      <c r="ADV412" s="29"/>
      <c r="ADW412" s="29"/>
      <c r="ADX412" s="29"/>
      <c r="ADY412" s="29"/>
      <c r="ADZ412" s="29"/>
      <c r="AEA412" s="29"/>
      <c r="AEB412" s="29"/>
      <c r="AEC412" s="29"/>
      <c r="AED412" s="29"/>
      <c r="AEE412" s="29"/>
      <c r="AEF412" s="29"/>
      <c r="AEG412" s="29"/>
      <c r="AEH412" s="29"/>
      <c r="AEI412" s="29"/>
      <c r="AEJ412" s="29"/>
      <c r="AEK412" s="29"/>
      <c r="AEL412" s="29"/>
      <c r="AEM412" s="29"/>
      <c r="AEN412" s="29"/>
      <c r="AEO412" s="29"/>
      <c r="AEP412" s="29"/>
      <c r="AEQ412" s="29"/>
      <c r="AER412" s="29"/>
      <c r="AES412" s="29"/>
      <c r="AET412" s="29"/>
      <c r="AEU412" s="29"/>
      <c r="AEV412" s="29"/>
      <c r="AEW412" s="29"/>
      <c r="AEX412" s="29"/>
      <c r="AEY412" s="29"/>
      <c r="AEZ412" s="29"/>
      <c r="AFA412" s="29"/>
      <c r="AFB412" s="29"/>
      <c r="AFC412" s="29"/>
      <c r="AFD412" s="29"/>
      <c r="AFE412" s="29"/>
      <c r="AFF412" s="29"/>
      <c r="AFG412" s="29"/>
      <c r="AFH412" s="29"/>
      <c r="AFI412" s="29"/>
      <c r="AFJ412" s="29"/>
      <c r="AFK412" s="29"/>
      <c r="AFL412" s="29"/>
      <c r="AFM412" s="29"/>
      <c r="AFN412" s="29"/>
      <c r="AFO412" s="29"/>
      <c r="AFP412" s="29"/>
      <c r="AFQ412" s="29"/>
      <c r="AFR412" s="29"/>
      <c r="AFS412" s="29"/>
      <c r="AFT412" s="29"/>
      <c r="AFU412" s="29"/>
      <c r="AFV412" s="29"/>
      <c r="AFW412" s="29"/>
      <c r="AFX412" s="29"/>
      <c r="AFY412" s="29"/>
      <c r="AFZ412" s="29"/>
      <c r="AGA412" s="29"/>
      <c r="AGB412" s="29"/>
      <c r="AGC412" s="29"/>
      <c r="AGD412" s="29"/>
      <c r="AGE412" s="29"/>
      <c r="AGF412" s="29"/>
      <c r="AGG412" s="29"/>
      <c r="AGH412" s="29"/>
      <c r="AGI412" s="29"/>
      <c r="AGJ412" s="29"/>
      <c r="AGK412" s="29"/>
      <c r="AGL412" s="29"/>
      <c r="AGM412" s="29"/>
      <c r="AGN412" s="29"/>
      <c r="AGO412" s="29"/>
      <c r="AGP412" s="29"/>
      <c r="AGQ412" s="29"/>
      <c r="AGR412" s="29"/>
      <c r="AGS412" s="29"/>
      <c r="AGT412" s="29"/>
      <c r="AGU412" s="29"/>
      <c r="AGV412" s="29"/>
      <c r="AGW412" s="29"/>
      <c r="AGX412" s="29"/>
      <c r="AGY412" s="29"/>
      <c r="AGZ412" s="29"/>
      <c r="AHA412" s="29"/>
      <c r="AHB412" s="29"/>
      <c r="AHC412" s="29"/>
      <c r="AHD412" s="29"/>
      <c r="AHE412" s="29"/>
      <c r="AHF412" s="29"/>
      <c r="AHG412" s="29"/>
      <c r="AHH412" s="29"/>
      <c r="AHI412" s="29"/>
      <c r="AHJ412" s="29"/>
      <c r="AHK412" s="29"/>
      <c r="AHL412" s="29"/>
      <c r="AHM412" s="29"/>
      <c r="AHN412" s="29"/>
      <c r="AHO412" s="29"/>
      <c r="AHP412" s="29"/>
      <c r="AHQ412" s="29"/>
      <c r="AHR412" s="29"/>
      <c r="AHS412" s="29"/>
      <c r="AHT412" s="29"/>
      <c r="AHU412" s="29"/>
      <c r="AHV412" s="29"/>
      <c r="AHW412" s="29"/>
      <c r="AHX412" s="29"/>
      <c r="AHY412" s="29"/>
      <c r="AHZ412" s="29"/>
      <c r="AIA412" s="29"/>
      <c r="AIB412" s="29"/>
      <c r="AIC412" s="29"/>
      <c r="AID412" s="29"/>
      <c r="AIE412" s="29"/>
      <c r="AIF412" s="29"/>
      <c r="AIG412" s="29"/>
      <c r="AIH412" s="29"/>
      <c r="AII412" s="29"/>
      <c r="AIJ412" s="29"/>
      <c r="AIK412" s="29"/>
      <c r="AIL412" s="29"/>
      <c r="AIM412" s="29"/>
      <c r="AIN412" s="29"/>
      <c r="AIO412" s="29"/>
      <c r="AIP412" s="29"/>
      <c r="AIQ412" s="29"/>
      <c r="AIR412" s="29"/>
      <c r="AIS412" s="29"/>
      <c r="AIT412" s="29"/>
      <c r="AIU412" s="29"/>
      <c r="AIV412" s="29"/>
      <c r="AIW412" s="29"/>
      <c r="AIX412" s="29"/>
      <c r="AIY412" s="29"/>
      <c r="AIZ412" s="29"/>
      <c r="AJA412" s="29"/>
      <c r="AJB412" s="29"/>
      <c r="AJC412" s="29"/>
      <c r="AJD412" s="29"/>
      <c r="AJE412" s="29"/>
      <c r="AJF412" s="29"/>
      <c r="AJG412" s="29"/>
      <c r="AJH412" s="29"/>
      <c r="AJI412" s="29"/>
      <c r="AJJ412" s="29"/>
      <c r="AJK412" s="29"/>
      <c r="AJL412" s="29"/>
      <c r="AJM412" s="29"/>
      <c r="AJN412" s="29"/>
      <c r="AJO412" s="29"/>
      <c r="AJP412" s="29"/>
      <c r="AJQ412" s="29"/>
      <c r="AJR412" s="29"/>
      <c r="AJS412" s="29"/>
      <c r="AJT412" s="29"/>
      <c r="AJU412" s="29"/>
      <c r="AJV412" s="29"/>
      <c r="AJW412" s="29"/>
      <c r="AJX412" s="29"/>
      <c r="AJY412" s="29"/>
      <c r="AJZ412" s="29"/>
      <c r="AKA412" s="29"/>
      <c r="AKB412" s="29"/>
      <c r="AKC412" s="29"/>
      <c r="AKD412" s="29"/>
      <c r="AKE412" s="29"/>
      <c r="AKF412" s="29"/>
      <c r="AKG412" s="29"/>
      <c r="AKH412" s="29"/>
      <c r="AKI412" s="29"/>
      <c r="AKJ412" s="29"/>
      <c r="AKK412" s="29"/>
      <c r="AKL412" s="29"/>
      <c r="AKM412" s="29"/>
      <c r="AKN412" s="29"/>
      <c r="AKO412" s="29"/>
      <c r="AKP412" s="29"/>
      <c r="AKQ412" s="29"/>
      <c r="AKR412" s="29"/>
      <c r="AKS412" s="29"/>
      <c r="AKT412" s="29"/>
      <c r="AKU412" s="29"/>
      <c r="AKV412" s="29"/>
      <c r="AKW412" s="29"/>
      <c r="AKX412" s="29"/>
      <c r="AKY412" s="29"/>
      <c r="AKZ412" s="29"/>
      <c r="ALA412" s="29"/>
      <c r="ALB412" s="29"/>
      <c r="ALC412" s="29"/>
      <c r="ALD412" s="29"/>
      <c r="ALE412" s="29"/>
      <c r="ALF412" s="29"/>
      <c r="ALG412" s="29"/>
      <c r="ALH412" s="29"/>
      <c r="ALI412" s="29"/>
      <c r="ALJ412" s="29"/>
      <c r="ALK412" s="29"/>
      <c r="ALL412" s="29"/>
      <c r="ALM412" s="29"/>
      <c r="ALN412" s="29"/>
      <c r="ALO412" s="29"/>
      <c r="ALP412" s="29"/>
      <c r="ALQ412" s="29"/>
      <c r="ALR412" s="29"/>
      <c r="ALS412" s="29"/>
      <c r="ALT412" s="29"/>
      <c r="ALU412" s="29"/>
      <c r="ALV412" s="29"/>
      <c r="ALW412" s="29"/>
      <c r="ALX412" s="29"/>
      <c r="ALY412" s="29"/>
      <c r="ALZ412" s="29"/>
      <c r="AMA412" s="29"/>
      <c r="AMB412" s="29"/>
      <c r="AMC412" s="29"/>
      <c r="AMD412" s="29"/>
      <c r="AME412" s="29"/>
      <c r="AMF412" s="29"/>
      <c r="AMG412" s="29"/>
      <c r="AMH412" s="29"/>
      <c r="AMI412" s="29"/>
      <c r="AMJ412" s="29"/>
      <c r="AMK412" s="29"/>
      <c r="AML412" s="29"/>
      <c r="AMM412" s="29"/>
      <c r="AMN412" s="29"/>
      <c r="AMO412" s="29"/>
      <c r="AMP412" s="29"/>
      <c r="AMQ412" s="29"/>
      <c r="AMR412" s="29"/>
      <c r="AMS412" s="29"/>
      <c r="AMT412" s="29"/>
      <c r="AMU412" s="29"/>
      <c r="AMV412" s="29"/>
      <c r="AMW412" s="29"/>
      <c r="AMX412" s="29"/>
      <c r="AMY412" s="29"/>
      <c r="AMZ412" s="29"/>
      <c r="ANA412" s="29"/>
      <c r="ANB412" s="29"/>
      <c r="ANC412" s="29"/>
      <c r="AND412" s="29"/>
      <c r="ANE412" s="29"/>
      <c r="ANF412" s="29"/>
      <c r="ANG412" s="29"/>
      <c r="ANH412" s="29"/>
    </row>
    <row r="413" spans="1:1048" s="18" customFormat="1" x14ac:dyDescent="0.25">
      <c r="B413" t="s">
        <v>203</v>
      </c>
      <c r="O413" s="32"/>
      <c r="P413" s="57"/>
      <c r="Q413"/>
      <c r="R413" s="58"/>
      <c r="S413" s="66"/>
      <c r="T413" s="66"/>
      <c r="U413" s="66"/>
      <c r="V413" s="21"/>
      <c r="W413" s="22"/>
      <c r="X413" s="30"/>
      <c r="Y413" s="86"/>
      <c r="Z413" s="86"/>
      <c r="AA413" s="86"/>
      <c r="AB413" s="35"/>
      <c r="AC413" s="50"/>
      <c r="AD413" s="49"/>
      <c r="AE413" s="52"/>
      <c r="AF413" s="49"/>
      <c r="AG413"/>
      <c r="AH413"/>
      <c r="AI413" s="141"/>
      <c r="AJ413" s="141"/>
      <c r="AK413"/>
      <c r="AL413"/>
      <c r="AM413"/>
      <c r="AN413"/>
      <c r="AO413"/>
      <c r="AP413"/>
      <c r="AQ413"/>
      <c r="AR413"/>
      <c r="AS413"/>
      <c r="AT413"/>
      <c r="AU413"/>
      <c r="AV413"/>
      <c r="AW413"/>
      <c r="AX413"/>
      <c r="AY413"/>
      <c r="AZ413"/>
      <c r="BA413"/>
      <c r="BB413"/>
      <c r="BC413" s="29"/>
      <c r="BD413" s="29"/>
      <c r="BE413" s="29"/>
      <c r="BF413" s="29"/>
      <c r="BG413" s="29"/>
      <c r="BH413" s="29"/>
      <c r="BI413" s="29"/>
      <c r="BJ413" s="29"/>
      <c r="BK413" s="29"/>
      <c r="BL413" s="29"/>
      <c r="BM413" s="29"/>
      <c r="BN413" s="29"/>
      <c r="BO413" s="29"/>
      <c r="BP413" s="29"/>
      <c r="BQ413" s="29"/>
      <c r="BR413" s="29"/>
      <c r="BS413" s="29"/>
      <c r="BT413" s="29"/>
      <c r="BU413" s="29"/>
      <c r="BV413" s="29"/>
      <c r="BW413" s="29"/>
      <c r="BX413" s="29"/>
      <c r="BY413" s="29"/>
      <c r="BZ413" s="29"/>
      <c r="CA413" s="29"/>
      <c r="CB413" s="29"/>
      <c r="CC413" s="29"/>
      <c r="CD413" s="29"/>
      <c r="CE413" s="29"/>
      <c r="CF413" s="29"/>
      <c r="CG413" s="29"/>
      <c r="CH413" s="29"/>
      <c r="CI413" s="29"/>
      <c r="CJ413" s="29"/>
      <c r="CK413" s="29"/>
      <c r="CL413" s="29"/>
      <c r="CM413" s="29"/>
      <c r="CN413" s="29"/>
      <c r="CO413" s="29"/>
      <c r="CP413" s="29"/>
      <c r="CQ413" s="29"/>
      <c r="CR413" s="29"/>
      <c r="CS413" s="29"/>
      <c r="CT413" s="29"/>
      <c r="CU413" s="29"/>
      <c r="CV413" s="29"/>
      <c r="CW413" s="29"/>
      <c r="CX413" s="29"/>
      <c r="CY413" s="29"/>
      <c r="CZ413" s="29"/>
      <c r="DA413" s="29"/>
      <c r="DB413" s="29"/>
      <c r="DC413" s="29"/>
      <c r="DD413" s="29"/>
      <c r="DE413" s="29"/>
      <c r="DF413" s="29"/>
      <c r="DG413" s="29"/>
      <c r="DH413" s="29"/>
      <c r="DI413" s="29"/>
      <c r="DJ413" s="29"/>
      <c r="DK413" s="29"/>
      <c r="DL413" s="29"/>
      <c r="DM413" s="29"/>
      <c r="DN413" s="29"/>
      <c r="DO413" s="29"/>
      <c r="DP413" s="29"/>
      <c r="DQ413" s="29"/>
      <c r="DR413" s="29"/>
      <c r="DS413" s="29"/>
      <c r="DT413" s="29"/>
      <c r="DU413" s="29"/>
      <c r="DV413" s="29"/>
      <c r="DW413" s="29"/>
      <c r="DX413" s="29"/>
      <c r="DY413" s="29"/>
      <c r="DZ413" s="29"/>
      <c r="EA413" s="29"/>
      <c r="EB413" s="29"/>
      <c r="EC413" s="29"/>
      <c r="ED413" s="29"/>
      <c r="EE413" s="29"/>
      <c r="EF413" s="29"/>
      <c r="EG413" s="29"/>
      <c r="EH413" s="29"/>
      <c r="EI413" s="29"/>
      <c r="EJ413" s="29"/>
      <c r="EK413" s="29"/>
      <c r="EL413" s="29"/>
      <c r="EM413" s="29"/>
      <c r="EN413" s="29"/>
      <c r="EO413" s="29"/>
      <c r="EP413" s="29"/>
      <c r="EQ413" s="29"/>
      <c r="ER413" s="29"/>
      <c r="ES413" s="29"/>
      <c r="ET413" s="29"/>
      <c r="EU413" s="29"/>
      <c r="EV413" s="29"/>
      <c r="EW413" s="29"/>
      <c r="EX413" s="29"/>
      <c r="EY413" s="29"/>
      <c r="EZ413" s="29"/>
      <c r="FA413" s="29"/>
      <c r="FB413" s="29"/>
      <c r="FC413" s="29"/>
      <c r="FD413" s="29"/>
      <c r="FE413" s="29"/>
      <c r="FF413" s="29"/>
      <c r="FG413" s="29"/>
      <c r="FH413" s="29"/>
      <c r="FI413" s="29"/>
      <c r="FJ413" s="29"/>
      <c r="FK413" s="29"/>
      <c r="FL413" s="29"/>
      <c r="FM413" s="29"/>
      <c r="FN413" s="29"/>
      <c r="FO413" s="29"/>
      <c r="FP413" s="29"/>
      <c r="FQ413" s="29"/>
      <c r="FR413" s="29"/>
      <c r="FS413" s="29"/>
      <c r="FT413" s="29"/>
      <c r="FU413" s="29"/>
      <c r="FV413" s="29"/>
      <c r="FW413" s="29"/>
      <c r="FX413" s="29"/>
      <c r="FY413" s="29"/>
      <c r="FZ413" s="29"/>
      <c r="GA413" s="29"/>
      <c r="GB413" s="29"/>
      <c r="GC413" s="29"/>
      <c r="GD413" s="29"/>
      <c r="GE413" s="29"/>
      <c r="GF413" s="29"/>
      <c r="GG413" s="29"/>
      <c r="GH413" s="29"/>
      <c r="GI413" s="29"/>
      <c r="GJ413" s="29"/>
      <c r="GK413" s="29"/>
      <c r="GL413" s="29"/>
      <c r="GM413" s="29"/>
      <c r="GN413" s="29"/>
      <c r="GO413" s="29"/>
      <c r="GP413" s="29"/>
      <c r="GQ413" s="29"/>
      <c r="GR413" s="29"/>
      <c r="GS413" s="29"/>
      <c r="GT413" s="29"/>
      <c r="GU413" s="29"/>
      <c r="GV413" s="29"/>
      <c r="GW413" s="29"/>
      <c r="GX413" s="29"/>
      <c r="GY413" s="29"/>
      <c r="GZ413" s="29"/>
      <c r="HA413" s="29"/>
      <c r="HB413" s="29"/>
      <c r="HC413" s="29"/>
      <c r="HD413" s="29"/>
      <c r="HE413" s="29"/>
      <c r="HF413" s="29"/>
      <c r="HG413" s="29"/>
      <c r="HH413" s="29"/>
      <c r="HI413" s="29"/>
      <c r="HJ413" s="29"/>
      <c r="HK413" s="29"/>
      <c r="HL413" s="29"/>
      <c r="HM413" s="29"/>
      <c r="HN413" s="29"/>
      <c r="HO413" s="29"/>
      <c r="HP413" s="29"/>
      <c r="HQ413" s="29"/>
      <c r="HR413" s="29"/>
      <c r="HS413" s="29"/>
      <c r="HT413" s="29"/>
      <c r="HU413" s="29"/>
      <c r="HV413" s="29"/>
      <c r="HW413" s="29"/>
      <c r="HX413" s="29"/>
      <c r="HY413" s="29"/>
      <c r="HZ413" s="29"/>
      <c r="IA413" s="29"/>
      <c r="IB413" s="29"/>
      <c r="IC413" s="29"/>
      <c r="ID413" s="29"/>
      <c r="IE413" s="29"/>
      <c r="IF413" s="29"/>
      <c r="IG413" s="29"/>
      <c r="IH413" s="29"/>
      <c r="II413" s="29"/>
      <c r="IJ413" s="29"/>
      <c r="IK413" s="29"/>
      <c r="IL413" s="29"/>
      <c r="IM413" s="29"/>
      <c r="IN413" s="29"/>
      <c r="IO413" s="29"/>
      <c r="IP413" s="29"/>
      <c r="IQ413" s="29"/>
      <c r="IR413" s="29"/>
      <c r="IS413" s="29"/>
      <c r="IT413" s="29"/>
      <c r="IU413" s="29"/>
      <c r="IV413" s="29"/>
      <c r="IW413" s="29"/>
      <c r="IX413" s="29"/>
      <c r="IY413" s="29"/>
      <c r="IZ413" s="29"/>
      <c r="JA413" s="29"/>
      <c r="JB413" s="29"/>
      <c r="JC413" s="29"/>
      <c r="JD413" s="29"/>
      <c r="JE413" s="29"/>
      <c r="JF413" s="29"/>
      <c r="JG413" s="29"/>
      <c r="JH413" s="29"/>
      <c r="JI413" s="29"/>
      <c r="JJ413" s="29"/>
      <c r="JK413" s="29"/>
      <c r="JL413" s="29"/>
      <c r="JM413" s="29"/>
      <c r="JN413" s="29"/>
      <c r="JO413" s="29"/>
      <c r="JP413" s="29"/>
      <c r="JQ413" s="29"/>
      <c r="JR413" s="29"/>
      <c r="JS413" s="29"/>
      <c r="JT413" s="29"/>
      <c r="JU413" s="29"/>
      <c r="JV413" s="29"/>
      <c r="JW413" s="29"/>
      <c r="JX413" s="29"/>
      <c r="JY413" s="29"/>
      <c r="JZ413" s="29"/>
      <c r="KA413" s="29"/>
      <c r="KB413" s="29"/>
      <c r="KC413" s="29"/>
      <c r="KD413" s="29"/>
      <c r="KE413" s="29"/>
      <c r="KF413" s="29"/>
      <c r="KG413" s="29"/>
      <c r="KH413" s="29"/>
      <c r="KI413" s="29"/>
      <c r="KJ413" s="29"/>
      <c r="KK413" s="29"/>
      <c r="KL413" s="29"/>
      <c r="KM413" s="29"/>
      <c r="KN413" s="29"/>
      <c r="KO413" s="29"/>
      <c r="KP413" s="29"/>
      <c r="KQ413" s="29"/>
      <c r="KR413" s="29"/>
      <c r="KS413" s="29"/>
      <c r="KT413" s="29"/>
      <c r="KU413" s="29"/>
      <c r="KV413" s="29"/>
      <c r="KW413" s="29"/>
      <c r="KX413" s="29"/>
      <c r="KY413" s="29"/>
      <c r="KZ413" s="29"/>
      <c r="LA413" s="29"/>
      <c r="LB413" s="29"/>
      <c r="LC413" s="29"/>
      <c r="LD413" s="29"/>
      <c r="LE413" s="29"/>
      <c r="LF413" s="29"/>
      <c r="LG413" s="29"/>
      <c r="LH413" s="29"/>
      <c r="LI413" s="29"/>
      <c r="LJ413" s="29"/>
      <c r="LK413" s="29"/>
      <c r="LL413" s="29"/>
      <c r="LM413" s="29"/>
      <c r="LN413" s="29"/>
      <c r="LO413" s="29"/>
      <c r="LP413" s="29"/>
      <c r="LQ413" s="29"/>
      <c r="LR413" s="29"/>
      <c r="LS413" s="29"/>
      <c r="LT413" s="29"/>
      <c r="LU413" s="29"/>
      <c r="LV413" s="29"/>
      <c r="LW413" s="29"/>
      <c r="LX413" s="29"/>
      <c r="LY413" s="29"/>
      <c r="LZ413" s="29"/>
      <c r="MA413" s="29"/>
      <c r="MB413" s="29"/>
      <c r="MC413" s="29"/>
      <c r="MD413" s="29"/>
      <c r="ME413" s="29"/>
      <c r="MF413" s="29"/>
      <c r="MG413" s="29"/>
      <c r="MH413" s="29"/>
      <c r="MI413" s="29"/>
      <c r="MJ413" s="29"/>
      <c r="MK413" s="29"/>
      <c r="ML413" s="29"/>
      <c r="MM413" s="29"/>
      <c r="MN413" s="29"/>
      <c r="MO413" s="29"/>
      <c r="MP413" s="29"/>
      <c r="MQ413" s="29"/>
      <c r="MR413" s="29"/>
      <c r="MS413" s="29"/>
      <c r="MT413" s="29"/>
      <c r="MU413" s="29"/>
      <c r="MV413" s="29"/>
      <c r="MW413" s="29"/>
      <c r="MX413" s="29"/>
      <c r="MY413" s="29"/>
      <c r="MZ413" s="29"/>
      <c r="NA413" s="29"/>
      <c r="NB413" s="29"/>
      <c r="NC413" s="29"/>
      <c r="ND413" s="29"/>
      <c r="NE413" s="29"/>
      <c r="NF413" s="29"/>
      <c r="NG413" s="29"/>
      <c r="NH413" s="29"/>
      <c r="NI413" s="29"/>
      <c r="NJ413" s="29"/>
      <c r="NK413" s="29"/>
      <c r="NL413" s="29"/>
      <c r="NM413" s="29"/>
      <c r="NN413" s="29"/>
      <c r="NO413" s="29"/>
      <c r="NP413" s="29"/>
      <c r="NQ413" s="29"/>
      <c r="NR413" s="29"/>
      <c r="NS413" s="29"/>
      <c r="NT413" s="29"/>
      <c r="NU413" s="29"/>
      <c r="NV413" s="29"/>
      <c r="NW413" s="29"/>
      <c r="NX413" s="29"/>
      <c r="NY413" s="29"/>
      <c r="NZ413" s="29"/>
      <c r="OA413" s="29"/>
      <c r="OB413" s="29"/>
      <c r="OC413" s="29"/>
      <c r="OD413" s="29"/>
      <c r="OE413" s="29"/>
      <c r="OF413" s="29"/>
      <c r="OG413" s="29"/>
      <c r="OH413" s="29"/>
      <c r="OI413" s="29"/>
      <c r="OJ413" s="29"/>
      <c r="OK413" s="29"/>
      <c r="OL413" s="29"/>
      <c r="OM413" s="29"/>
      <c r="ON413" s="29"/>
      <c r="OO413" s="29"/>
      <c r="OP413" s="29"/>
      <c r="OQ413" s="29"/>
      <c r="OR413" s="29"/>
      <c r="OS413" s="29"/>
      <c r="OT413" s="29"/>
      <c r="OU413" s="29"/>
      <c r="OV413" s="29"/>
      <c r="OW413" s="29"/>
      <c r="OX413" s="29"/>
      <c r="OY413" s="29"/>
      <c r="OZ413" s="29"/>
      <c r="PA413" s="29"/>
      <c r="PB413" s="29"/>
      <c r="PC413" s="29"/>
      <c r="PD413" s="29"/>
      <c r="PE413" s="29"/>
      <c r="PF413" s="29"/>
      <c r="PG413" s="29"/>
      <c r="PH413" s="29"/>
      <c r="PI413" s="29"/>
      <c r="PJ413" s="29"/>
      <c r="PK413" s="29"/>
      <c r="PL413" s="29"/>
      <c r="PM413" s="29"/>
      <c r="PN413" s="29"/>
      <c r="PO413" s="29"/>
      <c r="PP413" s="29"/>
      <c r="PQ413" s="29"/>
      <c r="PR413" s="29"/>
      <c r="PS413" s="29"/>
      <c r="PT413" s="29"/>
      <c r="PU413" s="29"/>
      <c r="PV413" s="29"/>
      <c r="PW413" s="29"/>
      <c r="PX413" s="29"/>
      <c r="PY413" s="29"/>
      <c r="PZ413" s="29"/>
      <c r="QA413" s="29"/>
      <c r="QB413" s="29"/>
      <c r="QC413" s="29"/>
      <c r="QD413" s="29"/>
      <c r="QE413" s="29"/>
      <c r="QF413" s="29"/>
      <c r="QG413" s="29"/>
      <c r="QH413" s="29"/>
      <c r="QI413" s="29"/>
      <c r="QJ413" s="29"/>
      <c r="QK413" s="29"/>
      <c r="QL413" s="29"/>
      <c r="QM413" s="29"/>
      <c r="QN413" s="29"/>
      <c r="QO413" s="29"/>
      <c r="QP413" s="29"/>
      <c r="QQ413" s="29"/>
      <c r="QR413" s="29"/>
      <c r="QS413" s="29"/>
      <c r="QT413" s="29"/>
      <c r="QU413" s="29"/>
      <c r="QV413" s="29"/>
      <c r="QW413" s="29"/>
      <c r="QX413" s="29"/>
      <c r="QY413" s="29"/>
      <c r="QZ413" s="29"/>
      <c r="RA413" s="29"/>
      <c r="RB413" s="29"/>
      <c r="RC413" s="29"/>
      <c r="RD413" s="29"/>
      <c r="RE413" s="29"/>
      <c r="RF413" s="29"/>
      <c r="RG413" s="29"/>
      <c r="RH413" s="29"/>
      <c r="RI413" s="29"/>
      <c r="RJ413" s="29"/>
      <c r="RK413" s="29"/>
      <c r="RL413" s="29"/>
      <c r="RM413" s="29"/>
      <c r="RN413" s="29"/>
      <c r="RO413" s="29"/>
      <c r="RP413" s="29"/>
      <c r="RQ413" s="29"/>
      <c r="RR413" s="29"/>
      <c r="RS413" s="29"/>
      <c r="RT413" s="29"/>
      <c r="RU413" s="29"/>
      <c r="RV413" s="29"/>
      <c r="RW413" s="29"/>
      <c r="RX413" s="29"/>
      <c r="RY413" s="29"/>
      <c r="RZ413" s="29"/>
      <c r="SA413" s="29"/>
      <c r="SB413" s="29"/>
      <c r="SC413" s="29"/>
      <c r="SD413" s="29"/>
      <c r="SE413" s="29"/>
      <c r="SF413" s="29"/>
      <c r="SG413" s="29"/>
      <c r="SH413" s="29"/>
      <c r="SI413" s="29"/>
      <c r="SJ413" s="29"/>
      <c r="SK413" s="29"/>
      <c r="SL413" s="29"/>
      <c r="SM413" s="29"/>
      <c r="SN413" s="29"/>
      <c r="SO413" s="29"/>
      <c r="SP413" s="29"/>
      <c r="SQ413" s="29"/>
      <c r="SR413" s="29"/>
      <c r="SS413" s="29"/>
      <c r="ST413" s="29"/>
      <c r="SU413" s="29"/>
      <c r="SV413" s="29"/>
      <c r="SW413" s="29"/>
      <c r="SX413" s="29"/>
      <c r="SY413" s="29"/>
      <c r="SZ413" s="29"/>
      <c r="TA413" s="29"/>
      <c r="TB413" s="29"/>
      <c r="TC413" s="29"/>
      <c r="TD413" s="29"/>
      <c r="TE413" s="29"/>
      <c r="TF413" s="29"/>
      <c r="TG413" s="29"/>
      <c r="TH413" s="29"/>
      <c r="TI413" s="29"/>
      <c r="TJ413" s="29"/>
      <c r="TK413" s="29"/>
      <c r="TL413" s="29"/>
      <c r="TM413" s="29"/>
      <c r="TN413" s="29"/>
      <c r="TO413" s="29"/>
      <c r="TP413" s="29"/>
      <c r="TQ413" s="29"/>
      <c r="TR413" s="29"/>
      <c r="TS413" s="29"/>
      <c r="TT413" s="29"/>
      <c r="TU413" s="29"/>
      <c r="TV413" s="29"/>
      <c r="TW413" s="29"/>
      <c r="TX413" s="29"/>
      <c r="TY413" s="29"/>
      <c r="TZ413" s="29"/>
      <c r="UA413" s="29"/>
      <c r="UB413" s="29"/>
      <c r="UC413" s="29"/>
      <c r="UD413" s="29"/>
      <c r="UE413" s="29"/>
      <c r="UF413" s="29"/>
      <c r="UG413" s="29"/>
      <c r="UH413" s="29"/>
      <c r="UI413" s="29"/>
      <c r="UJ413" s="29"/>
      <c r="UK413" s="29"/>
      <c r="UL413" s="29"/>
      <c r="UM413" s="29"/>
      <c r="UN413" s="29"/>
      <c r="UO413" s="29"/>
      <c r="UP413" s="29"/>
      <c r="UQ413" s="29"/>
      <c r="UR413" s="29"/>
      <c r="US413" s="29"/>
      <c r="UT413" s="29"/>
      <c r="UU413" s="29"/>
      <c r="UV413" s="29"/>
      <c r="UW413" s="29"/>
      <c r="UX413" s="29"/>
      <c r="UY413" s="29"/>
      <c r="UZ413" s="29"/>
      <c r="VA413" s="29"/>
      <c r="VB413" s="29"/>
      <c r="VC413" s="29"/>
      <c r="VD413" s="29"/>
      <c r="VE413" s="29"/>
      <c r="VF413" s="29"/>
      <c r="VG413" s="29"/>
      <c r="VH413" s="29"/>
      <c r="VI413" s="29"/>
      <c r="VJ413" s="29"/>
      <c r="VK413" s="29"/>
      <c r="VL413" s="29"/>
      <c r="VM413" s="29"/>
      <c r="VN413" s="29"/>
      <c r="VO413" s="29"/>
      <c r="VP413" s="29"/>
      <c r="VQ413" s="29"/>
      <c r="VR413" s="29"/>
      <c r="VS413" s="29"/>
      <c r="VT413" s="29"/>
      <c r="VU413" s="29"/>
      <c r="VV413" s="29"/>
      <c r="VW413" s="29"/>
      <c r="VX413" s="29"/>
      <c r="VY413" s="29"/>
      <c r="VZ413" s="29"/>
      <c r="WA413" s="29"/>
      <c r="WB413" s="29"/>
      <c r="WC413" s="29"/>
      <c r="WD413" s="29"/>
      <c r="WE413" s="29"/>
      <c r="WF413" s="29"/>
      <c r="WG413" s="29"/>
      <c r="WH413" s="29"/>
      <c r="WI413" s="29"/>
      <c r="WJ413" s="29"/>
      <c r="WK413" s="29"/>
      <c r="WL413" s="29"/>
      <c r="WM413" s="29"/>
      <c r="WN413" s="29"/>
      <c r="WO413" s="29"/>
      <c r="WP413" s="29"/>
      <c r="WQ413" s="29"/>
      <c r="WR413" s="29"/>
      <c r="WS413" s="29"/>
      <c r="WT413" s="29"/>
      <c r="WU413" s="29"/>
      <c r="WV413" s="29"/>
      <c r="WW413" s="29"/>
      <c r="WX413" s="29"/>
      <c r="WY413" s="29"/>
      <c r="WZ413" s="29"/>
      <c r="XA413" s="29"/>
      <c r="XB413" s="29"/>
      <c r="XC413" s="29"/>
      <c r="XD413" s="29"/>
      <c r="XE413" s="29"/>
      <c r="XF413" s="29"/>
      <c r="XG413" s="29"/>
      <c r="XH413" s="29"/>
      <c r="XI413" s="29"/>
      <c r="XJ413" s="29"/>
      <c r="XK413" s="29"/>
      <c r="XL413" s="29"/>
      <c r="XM413" s="29"/>
      <c r="XN413" s="29"/>
      <c r="XO413" s="29"/>
      <c r="XP413" s="29"/>
      <c r="XQ413" s="29"/>
      <c r="XR413" s="29"/>
      <c r="XS413" s="29"/>
      <c r="XT413" s="29"/>
      <c r="XU413" s="29"/>
      <c r="XV413" s="29"/>
      <c r="XW413" s="29"/>
      <c r="XX413" s="29"/>
      <c r="XY413" s="29"/>
      <c r="XZ413" s="29"/>
      <c r="YA413" s="29"/>
      <c r="YB413" s="29"/>
      <c r="YC413" s="29"/>
      <c r="YD413" s="29"/>
      <c r="YE413" s="29"/>
      <c r="YF413" s="29"/>
      <c r="YG413" s="29"/>
      <c r="YH413" s="29"/>
      <c r="YI413" s="29"/>
      <c r="YJ413" s="29"/>
      <c r="YK413" s="29"/>
      <c r="YL413" s="29"/>
      <c r="YM413" s="29"/>
      <c r="YN413" s="29"/>
      <c r="YO413" s="29"/>
      <c r="YP413" s="29"/>
      <c r="YQ413" s="29"/>
      <c r="YR413" s="29"/>
      <c r="YS413" s="29"/>
      <c r="YT413" s="29"/>
      <c r="YU413" s="29"/>
      <c r="YV413" s="29"/>
      <c r="YW413" s="29"/>
      <c r="YX413" s="29"/>
      <c r="YY413" s="29"/>
      <c r="YZ413" s="29"/>
      <c r="ZA413" s="29"/>
      <c r="ZB413" s="29"/>
      <c r="ZC413" s="29"/>
      <c r="ZD413" s="29"/>
      <c r="ZE413" s="29"/>
      <c r="ZF413" s="29"/>
      <c r="ZG413" s="29"/>
      <c r="ZH413" s="29"/>
      <c r="ZI413" s="29"/>
      <c r="ZJ413" s="29"/>
      <c r="ZK413" s="29"/>
      <c r="ZL413" s="29"/>
      <c r="ZM413" s="29"/>
      <c r="ZN413" s="29"/>
      <c r="ZO413" s="29"/>
      <c r="ZP413" s="29"/>
      <c r="ZQ413" s="29"/>
      <c r="ZR413" s="29"/>
      <c r="ZS413" s="29"/>
      <c r="ZT413" s="29"/>
      <c r="ZU413" s="29"/>
      <c r="ZV413" s="29"/>
      <c r="ZW413" s="29"/>
      <c r="ZX413" s="29"/>
      <c r="ZY413" s="29"/>
      <c r="ZZ413" s="29"/>
      <c r="AAA413" s="29"/>
      <c r="AAB413" s="29"/>
      <c r="AAC413" s="29"/>
      <c r="AAD413" s="29"/>
      <c r="AAE413" s="29"/>
      <c r="AAF413" s="29"/>
      <c r="AAG413" s="29"/>
      <c r="AAH413" s="29"/>
      <c r="AAI413" s="29"/>
      <c r="AAJ413" s="29"/>
      <c r="AAK413" s="29"/>
      <c r="AAL413" s="29"/>
      <c r="AAM413" s="29"/>
      <c r="AAN413" s="29"/>
      <c r="AAO413" s="29"/>
      <c r="AAP413" s="29"/>
      <c r="AAQ413" s="29"/>
      <c r="AAR413" s="29"/>
      <c r="AAS413" s="29"/>
      <c r="AAT413" s="29"/>
      <c r="AAU413" s="29"/>
      <c r="AAV413" s="29"/>
      <c r="AAW413" s="29"/>
      <c r="AAX413" s="29"/>
      <c r="AAY413" s="29"/>
      <c r="AAZ413" s="29"/>
      <c r="ABA413" s="29"/>
      <c r="ABB413" s="29"/>
      <c r="ABC413" s="29"/>
      <c r="ABD413" s="29"/>
      <c r="ABE413" s="29"/>
      <c r="ABF413" s="29"/>
      <c r="ABG413" s="29"/>
      <c r="ABH413" s="29"/>
      <c r="ABI413" s="29"/>
      <c r="ABJ413" s="29"/>
      <c r="ABK413" s="29"/>
      <c r="ABL413" s="29"/>
      <c r="ABM413" s="29"/>
      <c r="ABN413" s="29"/>
      <c r="ABO413" s="29"/>
      <c r="ABP413" s="29"/>
      <c r="ABQ413" s="29"/>
      <c r="ABR413" s="29"/>
      <c r="ABS413" s="29"/>
      <c r="ABT413" s="29"/>
      <c r="ABU413" s="29"/>
      <c r="ABV413" s="29"/>
      <c r="ABW413" s="29"/>
      <c r="ABX413" s="29"/>
      <c r="ABY413" s="29"/>
      <c r="ABZ413" s="29"/>
      <c r="ACA413" s="29"/>
      <c r="ACB413" s="29"/>
      <c r="ACC413" s="29"/>
      <c r="ACD413" s="29"/>
      <c r="ACE413" s="29"/>
      <c r="ACF413" s="29"/>
      <c r="ACG413" s="29"/>
      <c r="ACH413" s="29"/>
      <c r="ACI413" s="29"/>
      <c r="ACJ413" s="29"/>
      <c r="ACK413" s="29"/>
      <c r="ACL413" s="29"/>
      <c r="ACM413" s="29"/>
      <c r="ACN413" s="29"/>
      <c r="ACO413" s="29"/>
      <c r="ACP413" s="29"/>
      <c r="ACQ413" s="29"/>
      <c r="ACR413" s="29"/>
      <c r="ACS413" s="29"/>
      <c r="ACT413" s="29"/>
      <c r="ACU413" s="29"/>
      <c r="ACV413" s="29"/>
      <c r="ACW413" s="29"/>
      <c r="ACX413" s="29"/>
      <c r="ACY413" s="29"/>
      <c r="ACZ413" s="29"/>
      <c r="ADA413" s="29"/>
      <c r="ADB413" s="29"/>
      <c r="ADC413" s="29"/>
      <c r="ADD413" s="29"/>
      <c r="ADE413" s="29"/>
      <c r="ADF413" s="29"/>
      <c r="ADG413" s="29"/>
      <c r="ADH413" s="29"/>
      <c r="ADI413" s="29"/>
      <c r="ADJ413" s="29"/>
      <c r="ADK413" s="29"/>
      <c r="ADL413" s="29"/>
      <c r="ADM413" s="29"/>
      <c r="ADN413" s="29"/>
      <c r="ADO413" s="29"/>
      <c r="ADP413" s="29"/>
      <c r="ADQ413" s="29"/>
      <c r="ADR413" s="29"/>
      <c r="ADS413" s="29"/>
      <c r="ADT413" s="29"/>
      <c r="ADU413" s="29"/>
      <c r="ADV413" s="29"/>
      <c r="ADW413" s="29"/>
      <c r="ADX413" s="29"/>
      <c r="ADY413" s="29"/>
      <c r="ADZ413" s="29"/>
      <c r="AEA413" s="29"/>
      <c r="AEB413" s="29"/>
      <c r="AEC413" s="29"/>
      <c r="AED413" s="29"/>
      <c r="AEE413" s="29"/>
      <c r="AEF413" s="29"/>
      <c r="AEG413" s="29"/>
      <c r="AEH413" s="29"/>
      <c r="AEI413" s="29"/>
      <c r="AEJ413" s="29"/>
      <c r="AEK413" s="29"/>
      <c r="AEL413" s="29"/>
      <c r="AEM413" s="29"/>
      <c r="AEN413" s="29"/>
      <c r="AEO413" s="29"/>
      <c r="AEP413" s="29"/>
      <c r="AEQ413" s="29"/>
      <c r="AER413" s="29"/>
      <c r="AES413" s="29"/>
      <c r="AET413" s="29"/>
      <c r="AEU413" s="29"/>
      <c r="AEV413" s="29"/>
      <c r="AEW413" s="29"/>
      <c r="AEX413" s="29"/>
      <c r="AEY413" s="29"/>
      <c r="AEZ413" s="29"/>
      <c r="AFA413" s="29"/>
      <c r="AFB413" s="29"/>
      <c r="AFC413" s="29"/>
      <c r="AFD413" s="29"/>
      <c r="AFE413" s="29"/>
      <c r="AFF413" s="29"/>
      <c r="AFG413" s="29"/>
      <c r="AFH413" s="29"/>
      <c r="AFI413" s="29"/>
      <c r="AFJ413" s="29"/>
      <c r="AFK413" s="29"/>
      <c r="AFL413" s="29"/>
      <c r="AFM413" s="29"/>
      <c r="AFN413" s="29"/>
      <c r="AFO413" s="29"/>
      <c r="AFP413" s="29"/>
      <c r="AFQ413" s="29"/>
      <c r="AFR413" s="29"/>
      <c r="AFS413" s="29"/>
      <c r="AFT413" s="29"/>
      <c r="AFU413" s="29"/>
      <c r="AFV413" s="29"/>
      <c r="AFW413" s="29"/>
      <c r="AFX413" s="29"/>
      <c r="AFY413" s="29"/>
      <c r="AFZ413" s="29"/>
      <c r="AGA413" s="29"/>
      <c r="AGB413" s="29"/>
      <c r="AGC413" s="29"/>
      <c r="AGD413" s="29"/>
      <c r="AGE413" s="29"/>
      <c r="AGF413" s="29"/>
      <c r="AGG413" s="29"/>
      <c r="AGH413" s="29"/>
      <c r="AGI413" s="29"/>
      <c r="AGJ413" s="29"/>
      <c r="AGK413" s="29"/>
      <c r="AGL413" s="29"/>
      <c r="AGM413" s="29"/>
      <c r="AGN413" s="29"/>
      <c r="AGO413" s="29"/>
      <c r="AGP413" s="29"/>
      <c r="AGQ413" s="29"/>
      <c r="AGR413" s="29"/>
      <c r="AGS413" s="29"/>
      <c r="AGT413" s="29"/>
      <c r="AGU413" s="29"/>
      <c r="AGV413" s="29"/>
      <c r="AGW413" s="29"/>
      <c r="AGX413" s="29"/>
      <c r="AGY413" s="29"/>
      <c r="AGZ413" s="29"/>
      <c r="AHA413" s="29"/>
      <c r="AHB413" s="29"/>
      <c r="AHC413" s="29"/>
      <c r="AHD413" s="29"/>
      <c r="AHE413" s="29"/>
      <c r="AHF413" s="29"/>
      <c r="AHG413" s="29"/>
      <c r="AHH413" s="29"/>
      <c r="AHI413" s="29"/>
      <c r="AHJ413" s="29"/>
      <c r="AHK413" s="29"/>
      <c r="AHL413" s="29"/>
      <c r="AHM413" s="29"/>
      <c r="AHN413" s="29"/>
      <c r="AHO413" s="29"/>
      <c r="AHP413" s="29"/>
      <c r="AHQ413" s="29"/>
      <c r="AHR413" s="29"/>
      <c r="AHS413" s="29"/>
      <c r="AHT413" s="29"/>
      <c r="AHU413" s="29"/>
      <c r="AHV413" s="29"/>
      <c r="AHW413" s="29"/>
      <c r="AHX413" s="29"/>
      <c r="AHY413" s="29"/>
      <c r="AHZ413" s="29"/>
      <c r="AIA413" s="29"/>
      <c r="AIB413" s="29"/>
      <c r="AIC413" s="29"/>
      <c r="AID413" s="29"/>
      <c r="AIE413" s="29"/>
      <c r="AIF413" s="29"/>
      <c r="AIG413" s="29"/>
      <c r="AIH413" s="29"/>
      <c r="AII413" s="29"/>
      <c r="AIJ413" s="29"/>
      <c r="AIK413" s="29"/>
      <c r="AIL413" s="29"/>
      <c r="AIM413" s="29"/>
      <c r="AIN413" s="29"/>
      <c r="AIO413" s="29"/>
      <c r="AIP413" s="29"/>
      <c r="AIQ413" s="29"/>
      <c r="AIR413" s="29"/>
      <c r="AIS413" s="29"/>
      <c r="AIT413" s="29"/>
      <c r="AIU413" s="29"/>
      <c r="AIV413" s="29"/>
      <c r="AIW413" s="29"/>
      <c r="AIX413" s="29"/>
      <c r="AIY413" s="29"/>
      <c r="AIZ413" s="29"/>
      <c r="AJA413" s="29"/>
      <c r="AJB413" s="29"/>
      <c r="AJC413" s="29"/>
      <c r="AJD413" s="29"/>
      <c r="AJE413" s="29"/>
      <c r="AJF413" s="29"/>
      <c r="AJG413" s="29"/>
      <c r="AJH413" s="29"/>
      <c r="AJI413" s="29"/>
      <c r="AJJ413" s="29"/>
      <c r="AJK413" s="29"/>
      <c r="AJL413" s="29"/>
      <c r="AJM413" s="29"/>
      <c r="AJN413" s="29"/>
      <c r="AJO413" s="29"/>
      <c r="AJP413" s="29"/>
      <c r="AJQ413" s="29"/>
      <c r="AJR413" s="29"/>
      <c r="AJS413" s="29"/>
      <c r="AJT413" s="29"/>
      <c r="AJU413" s="29"/>
      <c r="AJV413" s="29"/>
      <c r="AJW413" s="29"/>
      <c r="AJX413" s="29"/>
      <c r="AJY413" s="29"/>
      <c r="AJZ413" s="29"/>
      <c r="AKA413" s="29"/>
      <c r="AKB413" s="29"/>
      <c r="AKC413" s="29"/>
      <c r="AKD413" s="29"/>
      <c r="AKE413" s="29"/>
      <c r="AKF413" s="29"/>
      <c r="AKG413" s="29"/>
      <c r="AKH413" s="29"/>
      <c r="AKI413" s="29"/>
      <c r="AKJ413" s="29"/>
      <c r="AKK413" s="29"/>
      <c r="AKL413" s="29"/>
      <c r="AKM413" s="29"/>
      <c r="AKN413" s="29"/>
      <c r="AKO413" s="29"/>
      <c r="AKP413" s="29"/>
      <c r="AKQ413" s="29"/>
      <c r="AKR413" s="29"/>
      <c r="AKS413" s="29"/>
      <c r="AKT413" s="29"/>
      <c r="AKU413" s="29"/>
      <c r="AKV413" s="29"/>
      <c r="AKW413" s="29"/>
      <c r="AKX413" s="29"/>
      <c r="AKY413" s="29"/>
      <c r="AKZ413" s="29"/>
      <c r="ALA413" s="29"/>
      <c r="ALB413" s="29"/>
      <c r="ALC413" s="29"/>
      <c r="ALD413" s="29"/>
      <c r="ALE413" s="29"/>
      <c r="ALF413" s="29"/>
      <c r="ALG413" s="29"/>
      <c r="ALH413" s="29"/>
      <c r="ALI413" s="29"/>
      <c r="ALJ413" s="29"/>
      <c r="ALK413" s="29"/>
      <c r="ALL413" s="29"/>
      <c r="ALM413" s="29"/>
      <c r="ALN413" s="29"/>
      <c r="ALO413" s="29"/>
      <c r="ALP413" s="29"/>
      <c r="ALQ413" s="29"/>
      <c r="ALR413" s="29"/>
      <c r="ALS413" s="29"/>
      <c r="ALT413" s="29"/>
      <c r="ALU413" s="29"/>
      <c r="ALV413" s="29"/>
      <c r="ALW413" s="29"/>
      <c r="ALX413" s="29"/>
      <c r="ALY413" s="29"/>
      <c r="ALZ413" s="29"/>
      <c r="AMA413" s="29"/>
      <c r="AMB413" s="29"/>
      <c r="AMC413" s="29"/>
      <c r="AMD413" s="29"/>
      <c r="AME413" s="29"/>
      <c r="AMF413" s="29"/>
      <c r="AMG413" s="29"/>
      <c r="AMH413" s="29"/>
      <c r="AMI413" s="29"/>
      <c r="AMJ413" s="29"/>
      <c r="AMK413" s="29"/>
      <c r="AML413" s="29"/>
      <c r="AMM413" s="29"/>
      <c r="AMN413" s="29"/>
      <c r="AMO413" s="29"/>
      <c r="AMP413" s="29"/>
      <c r="AMQ413" s="29"/>
      <c r="AMR413" s="29"/>
      <c r="AMS413" s="29"/>
      <c r="AMT413" s="29"/>
      <c r="AMU413" s="29"/>
      <c r="AMV413" s="29"/>
      <c r="AMW413" s="29"/>
      <c r="AMX413" s="29"/>
      <c r="AMY413" s="29"/>
      <c r="AMZ413" s="29"/>
      <c r="ANA413" s="29"/>
      <c r="ANB413" s="29"/>
      <c r="ANC413" s="29"/>
      <c r="AND413" s="29"/>
      <c r="ANE413" s="29"/>
      <c r="ANF413" s="29"/>
      <c r="ANG413" s="29"/>
      <c r="ANH413" s="29"/>
    </row>
    <row r="414" spans="1:1048" x14ac:dyDescent="0.25">
      <c r="A414" t="s">
        <v>196</v>
      </c>
      <c r="O414" s="35"/>
      <c r="P414" s="58"/>
      <c r="Q414"/>
      <c r="R414" s="58"/>
      <c r="S414" s="66"/>
      <c r="T414" s="66"/>
      <c r="U414" s="66"/>
      <c r="V414" s="21"/>
      <c r="W414" s="23"/>
      <c r="X414" s="30"/>
      <c r="Y414" s="86"/>
      <c r="Z414" s="86"/>
      <c r="AA414" s="86"/>
      <c r="AB414" s="35"/>
      <c r="AC414" s="50"/>
      <c r="AD414" s="49"/>
      <c r="AE414" s="50"/>
      <c r="AF414" s="49"/>
      <c r="BC414"/>
      <c r="BD414"/>
      <c r="BE414"/>
      <c r="BF414"/>
      <c r="BG414"/>
      <c r="BH414"/>
      <c r="BI414"/>
      <c r="BJ414"/>
      <c r="BK414"/>
      <c r="BL414"/>
      <c r="BM414"/>
      <c r="BN414"/>
      <c r="BO414"/>
      <c r="BP414"/>
      <c r="BQ414"/>
      <c r="BR414"/>
      <c r="BS414"/>
      <c r="BT414"/>
      <c r="BU414"/>
      <c r="BV414"/>
      <c r="BW414"/>
      <c r="BX414"/>
      <c r="BY414"/>
      <c r="BZ414"/>
      <c r="CA414"/>
      <c r="CB414"/>
      <c r="CC414"/>
      <c r="CD414"/>
      <c r="CE414"/>
      <c r="CF414"/>
      <c r="CG414"/>
      <c r="CH414"/>
      <c r="CI414"/>
      <c r="CJ414"/>
      <c r="CK414"/>
      <c r="CL414"/>
      <c r="CM414"/>
      <c r="CN414"/>
      <c r="CO414"/>
      <c r="CP414"/>
      <c r="CQ414"/>
      <c r="CR414"/>
      <c r="CS414"/>
      <c r="CT414"/>
      <c r="CU414"/>
      <c r="CV414"/>
      <c r="CW414"/>
      <c r="CX414"/>
      <c r="CY414"/>
      <c r="CZ414"/>
      <c r="DA414"/>
      <c r="DB414"/>
      <c r="DC414"/>
      <c r="DD414"/>
      <c r="DE414"/>
      <c r="DF414"/>
      <c r="DG414"/>
      <c r="DH414"/>
      <c r="DI414"/>
      <c r="DJ414"/>
      <c r="DK414"/>
      <c r="DL414"/>
      <c r="DM414"/>
      <c r="DN414"/>
      <c r="DO414"/>
      <c r="DP414"/>
      <c r="DQ414"/>
      <c r="DR414"/>
      <c r="DS414"/>
      <c r="DT414"/>
      <c r="DU414"/>
      <c r="DV414"/>
      <c r="DW414"/>
      <c r="DX414"/>
      <c r="DY414"/>
      <c r="DZ414"/>
      <c r="EA414"/>
      <c r="EB414"/>
      <c r="EC414"/>
      <c r="ED414"/>
      <c r="EE414"/>
      <c r="EF414"/>
      <c r="EG414"/>
      <c r="EH414"/>
      <c r="EI414"/>
      <c r="EJ414"/>
      <c r="EK414"/>
      <c r="EL414"/>
      <c r="EM414"/>
      <c r="EN414"/>
      <c r="EO414"/>
      <c r="EP414"/>
      <c r="EQ414"/>
      <c r="ER414"/>
      <c r="ES414"/>
      <c r="ET414"/>
      <c r="EU414"/>
      <c r="EV414"/>
      <c r="EW414"/>
      <c r="EX414"/>
      <c r="EY414"/>
      <c r="EZ414"/>
      <c r="FA414"/>
      <c r="FB414"/>
      <c r="FC414"/>
      <c r="FD414"/>
      <c r="FE414"/>
      <c r="FF414"/>
      <c r="FG414"/>
      <c r="FH414"/>
      <c r="FI414"/>
      <c r="FJ414"/>
      <c r="FK414"/>
      <c r="FL414"/>
      <c r="FM414"/>
      <c r="FN414"/>
      <c r="FO414"/>
      <c r="FP414"/>
      <c r="FQ414"/>
      <c r="FR414"/>
      <c r="FS414"/>
      <c r="FT414"/>
      <c r="FU414"/>
      <c r="FV414"/>
      <c r="FW414"/>
      <c r="FX414"/>
      <c r="FY414"/>
      <c r="FZ414"/>
      <c r="GA414"/>
      <c r="GB414"/>
      <c r="GC414"/>
      <c r="GD414"/>
      <c r="GE414"/>
      <c r="GF414"/>
      <c r="GG414"/>
      <c r="GH414"/>
      <c r="GI414"/>
      <c r="GJ414"/>
      <c r="GK414"/>
      <c r="GL414"/>
      <c r="GM414"/>
      <c r="GN414"/>
      <c r="GO414"/>
      <c r="GP414"/>
      <c r="GQ414"/>
      <c r="GR414"/>
      <c r="GS414"/>
      <c r="GT414"/>
      <c r="GU414"/>
      <c r="GV414"/>
      <c r="GW414"/>
      <c r="GX414"/>
      <c r="GY414"/>
      <c r="GZ414"/>
      <c r="HA414"/>
      <c r="HB414"/>
      <c r="HC414"/>
      <c r="HD414"/>
      <c r="HE414"/>
      <c r="HF414"/>
      <c r="HG414"/>
      <c r="HH414"/>
      <c r="HI414"/>
      <c r="HJ414"/>
      <c r="HK414"/>
      <c r="HL414"/>
      <c r="HM414"/>
      <c r="HN414"/>
      <c r="HO414"/>
      <c r="HP414"/>
      <c r="HQ414"/>
      <c r="HR414"/>
      <c r="HS414"/>
      <c r="HT414"/>
      <c r="HU414"/>
      <c r="HV414"/>
      <c r="HW414"/>
      <c r="HX414"/>
      <c r="HY414"/>
      <c r="HZ414"/>
      <c r="IA414"/>
      <c r="IB414"/>
      <c r="IC414"/>
      <c r="ID414"/>
      <c r="IE414"/>
      <c r="IF414"/>
      <c r="IG414"/>
      <c r="IH414"/>
      <c r="II414"/>
      <c r="IJ414"/>
      <c r="IK414"/>
      <c r="IL414"/>
      <c r="IM414"/>
      <c r="IN414"/>
      <c r="IO414"/>
      <c r="IP414"/>
      <c r="IQ414"/>
      <c r="IR414"/>
      <c r="IS414"/>
      <c r="IT414"/>
      <c r="IU414"/>
      <c r="IV414"/>
      <c r="IW414"/>
      <c r="IX414"/>
      <c r="IY414"/>
      <c r="IZ414"/>
      <c r="JA414"/>
      <c r="JB414"/>
      <c r="JC414"/>
      <c r="JD414"/>
      <c r="JE414"/>
      <c r="JF414"/>
      <c r="JG414"/>
      <c r="JH414"/>
      <c r="JI414"/>
      <c r="JJ414"/>
      <c r="JK414"/>
      <c r="JL414"/>
      <c r="JM414"/>
      <c r="JN414"/>
      <c r="JO414"/>
      <c r="JP414"/>
      <c r="JQ414"/>
      <c r="JR414"/>
      <c r="JS414"/>
      <c r="JT414"/>
      <c r="JU414"/>
      <c r="JV414"/>
      <c r="JW414"/>
      <c r="JX414"/>
      <c r="JY414"/>
      <c r="JZ414"/>
      <c r="KA414"/>
      <c r="KB414"/>
      <c r="KC414"/>
      <c r="KD414"/>
      <c r="KE414"/>
      <c r="KF414"/>
      <c r="KG414"/>
      <c r="KH414"/>
      <c r="KI414"/>
      <c r="KJ414"/>
      <c r="KK414"/>
      <c r="KL414"/>
      <c r="KM414"/>
      <c r="KN414"/>
      <c r="KO414"/>
      <c r="KP414"/>
      <c r="KQ414"/>
      <c r="KR414"/>
      <c r="KS414"/>
      <c r="KT414"/>
      <c r="KU414"/>
      <c r="KV414"/>
      <c r="KW414"/>
      <c r="KX414"/>
      <c r="KY414"/>
      <c r="KZ414"/>
      <c r="LA414"/>
      <c r="LB414"/>
      <c r="LC414"/>
      <c r="LD414"/>
      <c r="LE414"/>
      <c r="LF414"/>
      <c r="LG414"/>
      <c r="LH414"/>
      <c r="LI414"/>
      <c r="LJ414"/>
      <c r="LK414"/>
      <c r="LL414"/>
      <c r="LM414"/>
      <c r="LN414"/>
      <c r="LO414"/>
      <c r="LP414"/>
      <c r="LQ414"/>
      <c r="LR414"/>
      <c r="LS414"/>
      <c r="LT414"/>
      <c r="LU414"/>
      <c r="LV414"/>
      <c r="LW414"/>
      <c r="LX414"/>
      <c r="LY414"/>
      <c r="LZ414"/>
      <c r="MA414"/>
      <c r="MB414"/>
      <c r="MC414"/>
      <c r="MD414"/>
      <c r="ME414"/>
      <c r="MF414"/>
      <c r="MG414"/>
      <c r="MH414"/>
      <c r="MI414"/>
      <c r="MJ414"/>
      <c r="MK414"/>
      <c r="ML414"/>
      <c r="MM414"/>
      <c r="MN414"/>
      <c r="MO414"/>
      <c r="MP414"/>
      <c r="MQ414"/>
      <c r="MR414"/>
      <c r="MS414"/>
      <c r="MT414"/>
      <c r="MU414"/>
      <c r="MV414"/>
      <c r="MW414"/>
      <c r="MX414"/>
      <c r="MY414"/>
      <c r="MZ414"/>
      <c r="NA414"/>
      <c r="NB414"/>
      <c r="NC414"/>
      <c r="ND414"/>
      <c r="NE414"/>
      <c r="NF414"/>
      <c r="NG414"/>
      <c r="NH414"/>
      <c r="NI414"/>
      <c r="NJ414"/>
      <c r="NK414"/>
      <c r="NL414"/>
      <c r="NM414"/>
      <c r="NN414"/>
      <c r="NO414"/>
      <c r="NP414"/>
      <c r="NQ414"/>
      <c r="NR414"/>
      <c r="NS414"/>
      <c r="NT414"/>
      <c r="NU414"/>
      <c r="NV414"/>
      <c r="NW414"/>
      <c r="NX414"/>
      <c r="NY414"/>
      <c r="NZ414"/>
      <c r="OA414"/>
      <c r="OB414"/>
      <c r="OC414"/>
      <c r="OD414"/>
      <c r="OE414"/>
      <c r="OF414"/>
      <c r="OG414"/>
      <c r="OH414"/>
      <c r="OI414"/>
      <c r="OJ414"/>
      <c r="OK414"/>
      <c r="OL414"/>
      <c r="OM414"/>
      <c r="ON414"/>
      <c r="OO414"/>
      <c r="OP414"/>
      <c r="OQ414"/>
      <c r="OR414"/>
      <c r="OS414"/>
      <c r="OT414"/>
      <c r="OU414"/>
      <c r="OV414"/>
      <c r="OW414"/>
      <c r="OX414"/>
      <c r="OY414"/>
      <c r="OZ414"/>
      <c r="PA414"/>
      <c r="PB414"/>
      <c r="PC414"/>
      <c r="PD414"/>
      <c r="PE414"/>
      <c r="PF414"/>
      <c r="PG414"/>
      <c r="PH414"/>
      <c r="PI414"/>
      <c r="PJ414"/>
      <c r="PK414"/>
      <c r="PL414"/>
      <c r="PM414"/>
      <c r="PN414"/>
      <c r="PO414"/>
      <c r="PP414"/>
      <c r="PQ414"/>
      <c r="PR414"/>
      <c r="PS414"/>
      <c r="PT414"/>
      <c r="PU414"/>
      <c r="PV414"/>
      <c r="PW414"/>
      <c r="PX414"/>
      <c r="PY414"/>
      <c r="PZ414"/>
      <c r="QA414"/>
      <c r="QB414"/>
      <c r="QC414"/>
      <c r="QD414"/>
      <c r="QE414"/>
      <c r="QF414"/>
      <c r="QG414"/>
      <c r="QH414"/>
      <c r="QI414"/>
      <c r="QJ414"/>
      <c r="QK414"/>
      <c r="QL414"/>
      <c r="QM414"/>
      <c r="QN414"/>
      <c r="QO414"/>
      <c r="QP414"/>
      <c r="QQ414"/>
      <c r="QR414"/>
      <c r="QS414"/>
      <c r="QT414"/>
      <c r="QU414"/>
      <c r="QV414"/>
      <c r="QW414"/>
      <c r="QX414"/>
      <c r="QY414"/>
      <c r="QZ414"/>
      <c r="RA414"/>
      <c r="RB414"/>
      <c r="RC414"/>
      <c r="RD414"/>
      <c r="RE414"/>
      <c r="RF414"/>
      <c r="RG414"/>
      <c r="RH414"/>
      <c r="RI414"/>
      <c r="RJ414"/>
      <c r="RK414"/>
      <c r="RL414"/>
      <c r="RM414"/>
      <c r="RN414"/>
      <c r="RO414"/>
      <c r="RP414"/>
      <c r="RQ414"/>
      <c r="RR414"/>
      <c r="RS414"/>
      <c r="RT414"/>
      <c r="RU414"/>
      <c r="RV414"/>
      <c r="RW414"/>
      <c r="RX414"/>
      <c r="RY414"/>
      <c r="RZ414"/>
      <c r="SA414"/>
      <c r="SB414"/>
      <c r="SC414"/>
      <c r="SD414"/>
      <c r="SE414"/>
      <c r="SF414"/>
      <c r="SG414"/>
      <c r="SH414"/>
      <c r="SI414"/>
      <c r="SJ414"/>
      <c r="SK414"/>
      <c r="SL414"/>
      <c r="SM414"/>
      <c r="SN414"/>
      <c r="SO414"/>
      <c r="SP414"/>
      <c r="SQ414"/>
      <c r="SR414"/>
      <c r="SS414"/>
      <c r="ST414"/>
      <c r="SU414"/>
      <c r="SV414"/>
      <c r="SW414"/>
      <c r="SX414"/>
      <c r="SY414"/>
      <c r="SZ414"/>
      <c r="TA414"/>
      <c r="TB414"/>
      <c r="TC414"/>
      <c r="TD414"/>
      <c r="TE414"/>
      <c r="TF414"/>
      <c r="TG414"/>
      <c r="TH414"/>
      <c r="TI414"/>
      <c r="TJ414"/>
      <c r="TK414"/>
      <c r="TL414"/>
      <c r="TM414"/>
      <c r="TN414"/>
      <c r="TO414"/>
      <c r="TP414"/>
      <c r="TQ414"/>
      <c r="TR414"/>
      <c r="TS414"/>
      <c r="TT414"/>
      <c r="TU414"/>
      <c r="TV414"/>
      <c r="TW414"/>
      <c r="TX414"/>
      <c r="TY414"/>
      <c r="TZ414"/>
      <c r="UA414"/>
      <c r="UB414"/>
      <c r="UC414"/>
      <c r="UD414"/>
      <c r="UE414"/>
      <c r="UF414"/>
      <c r="UG414"/>
      <c r="UH414"/>
      <c r="UI414"/>
      <c r="UJ414"/>
      <c r="UK414"/>
      <c r="UL414"/>
      <c r="UM414"/>
      <c r="UN414"/>
      <c r="UO414"/>
      <c r="UP414"/>
      <c r="UQ414"/>
      <c r="UR414"/>
      <c r="US414"/>
      <c r="UT414"/>
      <c r="UU414"/>
      <c r="UV414"/>
      <c r="UW414"/>
      <c r="UX414"/>
      <c r="UY414"/>
      <c r="UZ414"/>
      <c r="VA414"/>
      <c r="VB414"/>
      <c r="VC414"/>
      <c r="VD414"/>
      <c r="VE414"/>
      <c r="VF414"/>
      <c r="VG414"/>
      <c r="VH414"/>
      <c r="VI414"/>
      <c r="VJ414"/>
      <c r="VK414"/>
      <c r="VL414"/>
      <c r="VM414"/>
      <c r="VN414"/>
      <c r="VO414"/>
      <c r="VP414"/>
      <c r="VQ414"/>
      <c r="VR414"/>
      <c r="VS414"/>
      <c r="VT414"/>
      <c r="VU414"/>
      <c r="VV414"/>
      <c r="VW414"/>
      <c r="VX414"/>
      <c r="VY414"/>
      <c r="VZ414"/>
      <c r="WA414"/>
      <c r="WB414"/>
      <c r="WC414"/>
      <c r="WD414"/>
      <c r="WE414"/>
      <c r="WF414"/>
      <c r="WG414"/>
      <c r="WH414"/>
      <c r="WI414"/>
      <c r="WJ414"/>
      <c r="WK414"/>
      <c r="WL414"/>
      <c r="WM414"/>
      <c r="WN414"/>
      <c r="WO414"/>
      <c r="WP414"/>
      <c r="WQ414"/>
      <c r="WR414"/>
      <c r="WS414"/>
      <c r="WT414"/>
      <c r="WU414"/>
      <c r="WV414"/>
      <c r="WW414"/>
      <c r="WX414"/>
      <c r="WY414"/>
      <c r="WZ414"/>
      <c r="XA414"/>
      <c r="XB414"/>
      <c r="XC414"/>
      <c r="XD414"/>
      <c r="XE414"/>
      <c r="XF414"/>
      <c r="XG414"/>
      <c r="XH414"/>
      <c r="XI414"/>
      <c r="XJ414"/>
      <c r="XK414"/>
      <c r="XL414"/>
      <c r="XM414"/>
      <c r="XN414"/>
      <c r="XO414"/>
      <c r="XP414"/>
      <c r="XQ414"/>
      <c r="XR414"/>
      <c r="XS414"/>
      <c r="XT414"/>
      <c r="XU414"/>
      <c r="XV414"/>
      <c r="XW414"/>
      <c r="XX414"/>
      <c r="XY414"/>
      <c r="XZ414"/>
      <c r="YA414"/>
      <c r="YB414"/>
      <c r="YC414"/>
      <c r="YD414"/>
      <c r="YE414"/>
      <c r="YF414"/>
      <c r="YG414"/>
      <c r="YH414"/>
      <c r="YI414"/>
      <c r="YJ414"/>
      <c r="YK414"/>
      <c r="YL414"/>
      <c r="YM414"/>
      <c r="YN414"/>
      <c r="YO414"/>
      <c r="YP414"/>
      <c r="YQ414"/>
      <c r="YR414"/>
      <c r="YS414"/>
      <c r="YT414"/>
      <c r="YU414"/>
      <c r="YV414"/>
      <c r="YW414"/>
      <c r="YX414"/>
      <c r="YY414"/>
      <c r="YZ414"/>
      <c r="ZA414"/>
      <c r="ZB414"/>
      <c r="ZC414"/>
      <c r="ZD414"/>
      <c r="ZE414"/>
      <c r="ZF414"/>
      <c r="ZG414"/>
      <c r="ZH414"/>
      <c r="ZI414"/>
      <c r="ZJ414"/>
      <c r="ZK414"/>
      <c r="ZL414"/>
      <c r="ZM414"/>
      <c r="ZN414"/>
      <c r="ZO414"/>
      <c r="ZP414"/>
      <c r="ZQ414"/>
      <c r="ZR414"/>
      <c r="ZS414"/>
      <c r="ZT414"/>
      <c r="ZU414"/>
      <c r="ZV414"/>
      <c r="ZW414"/>
      <c r="ZX414"/>
      <c r="ZY414"/>
      <c r="ZZ414"/>
      <c r="AAA414"/>
      <c r="AAB414"/>
      <c r="AAC414"/>
      <c r="AAD414"/>
      <c r="AAE414"/>
      <c r="AAF414"/>
      <c r="AAG414"/>
      <c r="AAH414"/>
      <c r="AAI414"/>
      <c r="AAJ414"/>
      <c r="AAK414"/>
      <c r="AAL414"/>
      <c r="AAM414"/>
      <c r="AAN414"/>
      <c r="AAO414"/>
      <c r="AAP414"/>
      <c r="AAQ414"/>
      <c r="AAR414"/>
      <c r="AAS414"/>
      <c r="AAT414"/>
      <c r="AAU414"/>
      <c r="AAV414"/>
      <c r="AAW414"/>
      <c r="AAX414"/>
      <c r="AAY414"/>
      <c r="AAZ414"/>
      <c r="ABA414"/>
      <c r="ABB414"/>
      <c r="ABC414"/>
      <c r="ABD414"/>
      <c r="ABE414"/>
      <c r="ABF414"/>
      <c r="ABG414"/>
      <c r="ABH414"/>
      <c r="ABI414"/>
      <c r="ABJ414"/>
      <c r="ABK414"/>
      <c r="ABL414"/>
      <c r="ABM414"/>
      <c r="ABN414"/>
      <c r="ABO414"/>
      <c r="ABP414"/>
      <c r="ABQ414"/>
      <c r="ABR414"/>
      <c r="ABS414"/>
      <c r="ABT414"/>
      <c r="ABU414"/>
      <c r="ABV414"/>
      <c r="ABW414"/>
      <c r="ABX414"/>
      <c r="ABY414"/>
      <c r="ABZ414"/>
      <c r="ACA414"/>
      <c r="ACB414"/>
      <c r="ACC414"/>
      <c r="ACD414"/>
      <c r="ACE414"/>
      <c r="ACF414"/>
      <c r="ACG414"/>
      <c r="ACH414"/>
      <c r="ACI414"/>
      <c r="ACJ414"/>
      <c r="ACK414"/>
      <c r="ACL414"/>
      <c r="ACM414"/>
      <c r="ACN414"/>
      <c r="ACO414"/>
      <c r="ACP414"/>
      <c r="ACQ414"/>
      <c r="ACR414"/>
      <c r="ACS414"/>
      <c r="ACT414"/>
      <c r="ACU414"/>
      <c r="ACV414"/>
      <c r="ACW414"/>
      <c r="ACX414"/>
      <c r="ACY414"/>
      <c r="ACZ414"/>
      <c r="ADA414"/>
      <c r="ADB414"/>
      <c r="ADC414"/>
      <c r="ADD414"/>
      <c r="ADE414"/>
      <c r="ADF414"/>
      <c r="ADG414"/>
      <c r="ADH414"/>
      <c r="ADI414"/>
      <c r="ADJ414"/>
      <c r="ADK414"/>
      <c r="ADL414"/>
      <c r="ADM414"/>
      <c r="ADN414"/>
      <c r="ADO414"/>
      <c r="ADP414"/>
      <c r="ADQ414"/>
      <c r="ADR414"/>
      <c r="ADS414"/>
      <c r="ADT414"/>
      <c r="ADU414"/>
      <c r="ADV414"/>
      <c r="ADW414"/>
      <c r="ADX414"/>
      <c r="ADY414"/>
      <c r="ADZ414"/>
      <c r="AEA414"/>
      <c r="AEB414"/>
      <c r="AEC414"/>
      <c r="AED414"/>
      <c r="AEE414"/>
      <c r="AEF414"/>
      <c r="AEG414"/>
      <c r="AEH414"/>
      <c r="AEI414"/>
      <c r="AEJ414"/>
      <c r="AEK414"/>
      <c r="AEL414"/>
      <c r="AEM414"/>
      <c r="AEN414"/>
      <c r="AEO414"/>
      <c r="AEP414"/>
      <c r="AEQ414"/>
      <c r="AER414"/>
      <c r="AES414"/>
      <c r="AET414"/>
      <c r="AEU414"/>
      <c r="AEV414"/>
      <c r="AEW414"/>
      <c r="AEX414"/>
      <c r="AEY414"/>
      <c r="AEZ414"/>
      <c r="AFA414"/>
      <c r="AFB414"/>
      <c r="AFC414"/>
      <c r="AFD414"/>
      <c r="AFE414"/>
      <c r="AFF414"/>
      <c r="AFG414"/>
      <c r="AFH414"/>
      <c r="AFI414"/>
      <c r="AFJ414"/>
      <c r="AFK414"/>
      <c r="AFL414"/>
      <c r="AFM414"/>
      <c r="AFN414"/>
      <c r="AFO414"/>
      <c r="AFP414"/>
      <c r="AFQ414"/>
      <c r="AFR414"/>
      <c r="AFS414"/>
      <c r="AFT414"/>
      <c r="AFU414"/>
      <c r="AFV414"/>
      <c r="AFW414"/>
      <c r="AFX414"/>
      <c r="AFY414"/>
      <c r="AFZ414"/>
      <c r="AGA414"/>
      <c r="AGB414"/>
      <c r="AGC414"/>
      <c r="AGD414"/>
      <c r="AGE414"/>
      <c r="AGF414"/>
      <c r="AGG414"/>
      <c r="AGH414"/>
      <c r="AGI414"/>
      <c r="AGJ414"/>
      <c r="AGK414"/>
      <c r="AGL414"/>
      <c r="AGM414"/>
      <c r="AGN414"/>
      <c r="AGO414"/>
      <c r="AGP414"/>
      <c r="AGQ414"/>
      <c r="AGR414"/>
      <c r="AGS414"/>
      <c r="AGT414"/>
      <c r="AGU414"/>
      <c r="AGV414"/>
      <c r="AGW414"/>
      <c r="AGX414"/>
      <c r="AGY414"/>
      <c r="AGZ414"/>
      <c r="AHA414"/>
      <c r="AHB414"/>
      <c r="AHC414"/>
      <c r="AHD414"/>
      <c r="AHE414"/>
      <c r="AHF414"/>
      <c r="AHG414"/>
      <c r="AHH414"/>
      <c r="AHI414"/>
      <c r="AHJ414"/>
      <c r="AHK414"/>
      <c r="AHL414"/>
      <c r="AHM414"/>
      <c r="AHN414"/>
      <c r="AHO414"/>
      <c r="AHP414"/>
      <c r="AHQ414"/>
      <c r="AHR414"/>
      <c r="AHS414"/>
      <c r="AHT414"/>
      <c r="AHU414"/>
      <c r="AHV414"/>
      <c r="AHW414"/>
      <c r="AHX414"/>
      <c r="AHY414"/>
      <c r="AHZ414"/>
      <c r="AIA414"/>
      <c r="AIB414"/>
      <c r="AIC414"/>
      <c r="AID414"/>
      <c r="AIE414"/>
      <c r="AIF414"/>
      <c r="AIG414"/>
      <c r="AIH414"/>
      <c r="AII414"/>
      <c r="AIJ414"/>
      <c r="AIK414"/>
      <c r="AIL414"/>
      <c r="AIM414"/>
      <c r="AIN414"/>
      <c r="AIO414"/>
      <c r="AIP414"/>
      <c r="AIQ414"/>
      <c r="AIR414"/>
      <c r="AIS414"/>
      <c r="AIT414"/>
      <c r="AIU414"/>
      <c r="AIV414"/>
      <c r="AIW414"/>
      <c r="AIX414"/>
      <c r="AIY414"/>
      <c r="AIZ414"/>
      <c r="AJA414"/>
      <c r="AJB414"/>
      <c r="AJC414"/>
      <c r="AJD414"/>
      <c r="AJE414"/>
      <c r="AJF414"/>
      <c r="AJG414"/>
      <c r="AJH414"/>
      <c r="AJI414"/>
      <c r="AJJ414"/>
      <c r="AJK414"/>
      <c r="AJL414"/>
      <c r="AJM414"/>
      <c r="AJN414"/>
      <c r="AJO414"/>
      <c r="AJP414"/>
      <c r="AJQ414"/>
      <c r="AJR414"/>
      <c r="AJS414"/>
      <c r="AJT414"/>
      <c r="AJU414"/>
      <c r="AJV414"/>
      <c r="AJW414"/>
      <c r="AJX414"/>
      <c r="AJY414"/>
      <c r="AJZ414"/>
      <c r="AKA414"/>
      <c r="AKB414"/>
      <c r="AKC414"/>
      <c r="AKD414"/>
      <c r="AKE414"/>
      <c r="AKF414"/>
      <c r="AKG414"/>
      <c r="AKH414"/>
      <c r="AKI414"/>
      <c r="AKJ414"/>
      <c r="AKK414"/>
      <c r="AKL414"/>
      <c r="AKM414"/>
      <c r="AKN414"/>
      <c r="AKO414"/>
      <c r="AKP414"/>
      <c r="AKQ414"/>
      <c r="AKR414"/>
      <c r="AKS414"/>
      <c r="AKT414"/>
      <c r="AKU414"/>
      <c r="AKV414"/>
      <c r="AKW414"/>
      <c r="AKX414"/>
      <c r="AKY414"/>
      <c r="AKZ414"/>
      <c r="ALA414"/>
      <c r="ALB414"/>
      <c r="ALC414"/>
      <c r="ALD414"/>
      <c r="ALE414"/>
      <c r="ALF414"/>
      <c r="ALG414"/>
      <c r="ALH414"/>
      <c r="ALI414"/>
      <c r="ALJ414"/>
      <c r="ALK414"/>
      <c r="ALL414"/>
      <c r="ALM414"/>
      <c r="ALN414"/>
      <c r="ALO414"/>
      <c r="ALP414"/>
      <c r="ALQ414"/>
      <c r="ALR414"/>
      <c r="ALS414"/>
      <c r="ALT414"/>
      <c r="ALU414"/>
      <c r="ALV414"/>
      <c r="ALW414"/>
      <c r="ALX414"/>
      <c r="ALY414"/>
      <c r="ALZ414"/>
      <c r="AMA414"/>
      <c r="AMB414"/>
      <c r="AMC414"/>
      <c r="AMD414"/>
      <c r="AME414"/>
      <c r="AMF414"/>
      <c r="AMG414"/>
      <c r="AMH414"/>
      <c r="AMI414"/>
      <c r="AMJ414"/>
      <c r="AMK414"/>
      <c r="AML414"/>
      <c r="AMM414"/>
      <c r="AMN414"/>
      <c r="AMO414"/>
      <c r="AMP414"/>
      <c r="AMQ414"/>
      <c r="AMR414"/>
      <c r="AMS414"/>
      <c r="AMT414"/>
      <c r="AMU414"/>
      <c r="AMV414"/>
      <c r="AMW414"/>
      <c r="AMX414"/>
      <c r="AMY414"/>
      <c r="AMZ414"/>
      <c r="ANA414"/>
      <c r="ANB414"/>
      <c r="ANC414"/>
      <c r="AND414"/>
      <c r="ANE414"/>
      <c r="ANF414"/>
      <c r="ANG414"/>
      <c r="ANH414"/>
    </row>
    <row r="415" spans="1:1048" x14ac:dyDescent="0.25">
      <c r="A415" t="s">
        <v>196</v>
      </c>
      <c r="O415" s="35"/>
      <c r="P415" s="58"/>
      <c r="Q415"/>
      <c r="R415" s="58"/>
      <c r="S415" s="66"/>
      <c r="T415" s="66"/>
      <c r="U415" s="66"/>
      <c r="V415" s="21"/>
      <c r="W415" s="23"/>
      <c r="X415" s="30"/>
      <c r="Y415" s="86"/>
      <c r="Z415" s="86"/>
      <c r="AA415" s="86"/>
      <c r="AB415" s="35"/>
      <c r="AC415" s="50"/>
      <c r="AD415" s="49"/>
      <c r="AE415" s="50"/>
      <c r="AF415" s="49"/>
      <c r="BC415"/>
      <c r="BD415"/>
      <c r="BE415"/>
      <c r="BF415"/>
      <c r="BG415"/>
      <c r="BH415"/>
      <c r="BI415"/>
      <c r="BJ415"/>
      <c r="BK415"/>
      <c r="BL415"/>
      <c r="BM415"/>
      <c r="BN415"/>
      <c r="BO415"/>
      <c r="BP415"/>
      <c r="BQ415"/>
      <c r="BR415"/>
      <c r="BS415"/>
      <c r="BT415"/>
      <c r="BU415"/>
      <c r="BV415"/>
      <c r="BW415"/>
      <c r="BX415"/>
      <c r="BY415"/>
      <c r="BZ415"/>
      <c r="CA415"/>
      <c r="CB415"/>
      <c r="CC415"/>
      <c r="CD415"/>
      <c r="CE415"/>
      <c r="CF415"/>
      <c r="CG415"/>
      <c r="CH415"/>
      <c r="CI415"/>
      <c r="CJ415"/>
      <c r="CK415"/>
      <c r="CL415"/>
      <c r="CM415"/>
      <c r="CN415"/>
      <c r="CO415"/>
      <c r="CP415"/>
      <c r="CQ415"/>
      <c r="CR415"/>
      <c r="CS415"/>
      <c r="CT415"/>
      <c r="CU415"/>
      <c r="CV415"/>
      <c r="CW415"/>
      <c r="CX415"/>
      <c r="CY415"/>
      <c r="CZ415"/>
      <c r="DA415"/>
      <c r="DB415"/>
      <c r="DC415"/>
      <c r="DD415"/>
      <c r="DE415"/>
      <c r="DF415"/>
      <c r="DG415"/>
      <c r="DH415"/>
      <c r="DI415"/>
      <c r="DJ415"/>
      <c r="DK415"/>
      <c r="DL415"/>
      <c r="DM415"/>
      <c r="DN415"/>
      <c r="DO415"/>
      <c r="DP415"/>
      <c r="DQ415"/>
      <c r="DR415"/>
      <c r="DS415"/>
      <c r="DT415"/>
      <c r="DU415"/>
      <c r="DV415"/>
      <c r="DW415"/>
      <c r="DX415"/>
      <c r="DY415"/>
      <c r="DZ415"/>
      <c r="EA415"/>
      <c r="EB415"/>
      <c r="EC415"/>
      <c r="ED415"/>
      <c r="EE415"/>
      <c r="EF415"/>
      <c r="EG415"/>
      <c r="EH415"/>
      <c r="EI415"/>
      <c r="EJ415"/>
      <c r="EK415"/>
      <c r="EL415"/>
      <c r="EM415"/>
      <c r="EN415"/>
      <c r="EO415"/>
      <c r="EP415"/>
      <c r="EQ415"/>
      <c r="ER415"/>
      <c r="ES415"/>
      <c r="ET415"/>
      <c r="EU415"/>
      <c r="EV415"/>
      <c r="EW415"/>
      <c r="EX415"/>
      <c r="EY415"/>
      <c r="EZ415"/>
      <c r="FA415"/>
      <c r="FB415"/>
      <c r="FC415"/>
      <c r="FD415"/>
      <c r="FE415"/>
      <c r="FF415"/>
      <c r="FG415"/>
      <c r="FH415"/>
      <c r="FI415"/>
      <c r="FJ415"/>
      <c r="FK415"/>
      <c r="FL415"/>
      <c r="FM415"/>
      <c r="FN415"/>
      <c r="FO415"/>
      <c r="FP415"/>
      <c r="FQ415"/>
      <c r="FR415"/>
      <c r="FS415"/>
      <c r="FT415"/>
      <c r="FU415"/>
      <c r="FV415"/>
      <c r="FW415"/>
      <c r="FX415"/>
      <c r="FY415"/>
      <c r="FZ415"/>
      <c r="GA415"/>
      <c r="GB415"/>
      <c r="GC415"/>
      <c r="GD415"/>
      <c r="GE415"/>
      <c r="GF415"/>
      <c r="GG415"/>
      <c r="GH415"/>
      <c r="GI415"/>
      <c r="GJ415"/>
      <c r="GK415"/>
      <c r="GL415"/>
      <c r="GM415"/>
      <c r="GN415"/>
      <c r="GO415"/>
      <c r="GP415"/>
      <c r="GQ415"/>
      <c r="GR415"/>
      <c r="GS415"/>
      <c r="GT415"/>
      <c r="GU415"/>
      <c r="GV415"/>
      <c r="GW415"/>
      <c r="GX415"/>
      <c r="GY415"/>
      <c r="GZ415"/>
      <c r="HA415"/>
      <c r="HB415"/>
      <c r="HC415"/>
      <c r="HD415"/>
      <c r="HE415"/>
      <c r="HF415"/>
      <c r="HG415"/>
      <c r="HH415"/>
      <c r="HI415"/>
      <c r="HJ415"/>
      <c r="HK415"/>
      <c r="HL415"/>
      <c r="HM415"/>
      <c r="HN415"/>
      <c r="HO415"/>
      <c r="HP415"/>
      <c r="HQ415"/>
      <c r="HR415"/>
      <c r="HS415"/>
      <c r="HT415"/>
      <c r="HU415"/>
      <c r="HV415"/>
      <c r="HW415"/>
      <c r="HX415"/>
      <c r="HY415"/>
      <c r="HZ415"/>
      <c r="IA415"/>
      <c r="IB415"/>
      <c r="IC415"/>
      <c r="ID415"/>
      <c r="IE415"/>
      <c r="IF415"/>
      <c r="IG415"/>
      <c r="IH415"/>
      <c r="II415"/>
      <c r="IJ415"/>
      <c r="IK415"/>
      <c r="IL415"/>
      <c r="IM415"/>
      <c r="IN415"/>
      <c r="IO415"/>
      <c r="IP415"/>
      <c r="IQ415"/>
      <c r="IR415"/>
      <c r="IS415"/>
      <c r="IT415"/>
      <c r="IU415"/>
      <c r="IV415"/>
      <c r="IW415"/>
      <c r="IX415"/>
      <c r="IY415"/>
      <c r="IZ415"/>
      <c r="JA415"/>
      <c r="JB415"/>
      <c r="JC415"/>
      <c r="JD415"/>
      <c r="JE415"/>
      <c r="JF415"/>
      <c r="JG415"/>
      <c r="JH415"/>
      <c r="JI415"/>
      <c r="JJ415"/>
      <c r="JK415"/>
      <c r="JL415"/>
      <c r="JM415"/>
      <c r="JN415"/>
      <c r="JO415"/>
      <c r="JP415"/>
      <c r="JQ415"/>
      <c r="JR415"/>
      <c r="JS415"/>
      <c r="JT415"/>
      <c r="JU415"/>
      <c r="JV415"/>
      <c r="JW415"/>
      <c r="JX415"/>
      <c r="JY415"/>
      <c r="JZ415"/>
      <c r="KA415"/>
      <c r="KB415"/>
      <c r="KC415"/>
      <c r="KD415"/>
      <c r="KE415"/>
      <c r="KF415"/>
      <c r="KG415"/>
      <c r="KH415"/>
      <c r="KI415"/>
      <c r="KJ415"/>
      <c r="KK415"/>
      <c r="KL415"/>
      <c r="KM415"/>
      <c r="KN415"/>
      <c r="KO415"/>
      <c r="KP415"/>
      <c r="KQ415"/>
      <c r="KR415"/>
      <c r="KS415"/>
      <c r="KT415"/>
      <c r="KU415"/>
      <c r="KV415"/>
      <c r="KW415"/>
      <c r="KX415"/>
      <c r="KY415"/>
      <c r="KZ415"/>
      <c r="LA415"/>
      <c r="LB415"/>
      <c r="LC415"/>
      <c r="LD415"/>
      <c r="LE415"/>
      <c r="LF415"/>
      <c r="LG415"/>
      <c r="LH415"/>
      <c r="LI415"/>
      <c r="LJ415"/>
      <c r="LK415"/>
      <c r="LL415"/>
      <c r="LM415"/>
      <c r="LN415"/>
      <c r="LO415"/>
      <c r="LP415"/>
      <c r="LQ415"/>
      <c r="LR415"/>
      <c r="LS415"/>
      <c r="LT415"/>
      <c r="LU415"/>
      <c r="LV415"/>
      <c r="LW415"/>
      <c r="LX415"/>
      <c r="LY415"/>
      <c r="LZ415"/>
      <c r="MA415"/>
      <c r="MB415"/>
      <c r="MC415"/>
      <c r="MD415"/>
      <c r="ME415"/>
      <c r="MF415"/>
      <c r="MG415"/>
      <c r="MH415"/>
      <c r="MI415"/>
      <c r="MJ415"/>
      <c r="MK415"/>
      <c r="ML415"/>
      <c r="MM415"/>
      <c r="MN415"/>
      <c r="MO415"/>
      <c r="MP415"/>
      <c r="MQ415"/>
      <c r="MR415"/>
      <c r="MS415"/>
      <c r="MT415"/>
      <c r="MU415"/>
      <c r="MV415"/>
      <c r="MW415"/>
      <c r="MX415"/>
      <c r="MY415"/>
      <c r="MZ415"/>
      <c r="NA415"/>
      <c r="NB415"/>
      <c r="NC415"/>
      <c r="ND415"/>
      <c r="NE415"/>
      <c r="NF415"/>
      <c r="NG415"/>
      <c r="NH415"/>
      <c r="NI415"/>
      <c r="NJ415"/>
      <c r="NK415"/>
      <c r="NL415"/>
      <c r="NM415"/>
      <c r="NN415"/>
      <c r="NO415"/>
      <c r="NP415"/>
      <c r="NQ415"/>
      <c r="NR415"/>
      <c r="NS415"/>
      <c r="NT415"/>
      <c r="NU415"/>
      <c r="NV415"/>
      <c r="NW415"/>
      <c r="NX415"/>
      <c r="NY415"/>
      <c r="NZ415"/>
      <c r="OA415"/>
      <c r="OB415"/>
      <c r="OC415"/>
      <c r="OD415"/>
      <c r="OE415"/>
      <c r="OF415"/>
      <c r="OG415"/>
      <c r="OH415"/>
      <c r="OI415"/>
      <c r="OJ415"/>
      <c r="OK415"/>
      <c r="OL415"/>
      <c r="OM415"/>
      <c r="ON415"/>
      <c r="OO415"/>
      <c r="OP415"/>
      <c r="OQ415"/>
      <c r="OR415"/>
      <c r="OS415"/>
      <c r="OT415"/>
      <c r="OU415"/>
      <c r="OV415"/>
      <c r="OW415"/>
      <c r="OX415"/>
      <c r="OY415"/>
      <c r="OZ415"/>
      <c r="PA415"/>
      <c r="PB415"/>
      <c r="PC415"/>
      <c r="PD415"/>
      <c r="PE415"/>
      <c r="PF415"/>
      <c r="PG415"/>
      <c r="PH415"/>
      <c r="PI415"/>
      <c r="PJ415"/>
      <c r="PK415"/>
      <c r="PL415"/>
      <c r="PM415"/>
      <c r="PN415"/>
      <c r="PO415"/>
      <c r="PP415"/>
      <c r="PQ415"/>
      <c r="PR415"/>
      <c r="PS415"/>
      <c r="PT415"/>
      <c r="PU415"/>
      <c r="PV415"/>
      <c r="PW415"/>
      <c r="PX415"/>
      <c r="PY415"/>
      <c r="PZ415"/>
      <c r="QA415"/>
      <c r="QB415"/>
      <c r="QC415"/>
      <c r="QD415"/>
      <c r="QE415"/>
      <c r="QF415"/>
      <c r="QG415"/>
      <c r="QH415"/>
      <c r="QI415"/>
      <c r="QJ415"/>
      <c r="QK415"/>
      <c r="QL415"/>
      <c r="QM415"/>
      <c r="QN415"/>
      <c r="QO415"/>
      <c r="QP415"/>
      <c r="QQ415"/>
      <c r="QR415"/>
      <c r="QS415"/>
      <c r="QT415"/>
      <c r="QU415"/>
      <c r="QV415"/>
      <c r="QW415"/>
      <c r="QX415"/>
      <c r="QY415"/>
      <c r="QZ415"/>
      <c r="RA415"/>
      <c r="RB415"/>
      <c r="RC415"/>
      <c r="RD415"/>
      <c r="RE415"/>
      <c r="RF415"/>
      <c r="RG415"/>
      <c r="RH415"/>
      <c r="RI415"/>
      <c r="RJ415"/>
      <c r="RK415"/>
      <c r="RL415"/>
      <c r="RM415"/>
      <c r="RN415"/>
      <c r="RO415"/>
      <c r="RP415"/>
      <c r="RQ415"/>
      <c r="RR415"/>
      <c r="RS415"/>
      <c r="RT415"/>
      <c r="RU415"/>
      <c r="RV415"/>
      <c r="RW415"/>
      <c r="RX415"/>
      <c r="RY415"/>
      <c r="RZ415"/>
      <c r="SA415"/>
      <c r="SB415"/>
      <c r="SC415"/>
      <c r="SD415"/>
      <c r="SE415"/>
      <c r="SF415"/>
      <c r="SG415"/>
      <c r="SH415"/>
      <c r="SI415"/>
      <c r="SJ415"/>
      <c r="SK415"/>
      <c r="SL415"/>
      <c r="SM415"/>
      <c r="SN415"/>
      <c r="SO415"/>
      <c r="SP415"/>
      <c r="SQ415"/>
      <c r="SR415"/>
      <c r="SS415"/>
      <c r="ST415"/>
      <c r="SU415"/>
      <c r="SV415"/>
      <c r="SW415"/>
      <c r="SX415"/>
      <c r="SY415"/>
      <c r="SZ415"/>
      <c r="TA415"/>
      <c r="TB415"/>
      <c r="TC415"/>
      <c r="TD415"/>
      <c r="TE415"/>
      <c r="TF415"/>
      <c r="TG415"/>
      <c r="TH415"/>
      <c r="TI415"/>
      <c r="TJ415"/>
      <c r="TK415"/>
      <c r="TL415"/>
      <c r="TM415"/>
      <c r="TN415"/>
      <c r="TO415"/>
      <c r="TP415"/>
      <c r="TQ415"/>
      <c r="TR415"/>
      <c r="TS415"/>
      <c r="TT415"/>
      <c r="TU415"/>
      <c r="TV415"/>
      <c r="TW415"/>
      <c r="TX415"/>
      <c r="TY415"/>
      <c r="TZ415"/>
      <c r="UA415"/>
      <c r="UB415"/>
      <c r="UC415"/>
      <c r="UD415"/>
      <c r="UE415"/>
      <c r="UF415"/>
      <c r="UG415"/>
      <c r="UH415"/>
      <c r="UI415"/>
      <c r="UJ415"/>
      <c r="UK415"/>
      <c r="UL415"/>
      <c r="UM415"/>
      <c r="UN415"/>
      <c r="UO415"/>
      <c r="UP415"/>
      <c r="UQ415"/>
      <c r="UR415"/>
      <c r="US415"/>
      <c r="UT415"/>
      <c r="UU415"/>
      <c r="UV415"/>
      <c r="UW415"/>
      <c r="UX415"/>
      <c r="UY415"/>
      <c r="UZ415"/>
      <c r="VA415"/>
      <c r="VB415"/>
      <c r="VC415"/>
      <c r="VD415"/>
      <c r="VE415"/>
      <c r="VF415"/>
      <c r="VG415"/>
      <c r="VH415"/>
      <c r="VI415"/>
      <c r="VJ415"/>
      <c r="VK415"/>
      <c r="VL415"/>
      <c r="VM415"/>
      <c r="VN415"/>
      <c r="VO415"/>
      <c r="VP415"/>
      <c r="VQ415"/>
      <c r="VR415"/>
      <c r="VS415"/>
      <c r="VT415"/>
      <c r="VU415"/>
      <c r="VV415"/>
      <c r="VW415"/>
      <c r="VX415"/>
      <c r="VY415"/>
      <c r="VZ415"/>
      <c r="WA415"/>
      <c r="WB415"/>
      <c r="WC415"/>
      <c r="WD415"/>
      <c r="WE415"/>
      <c r="WF415"/>
      <c r="WG415"/>
      <c r="WH415"/>
      <c r="WI415"/>
      <c r="WJ415"/>
      <c r="WK415"/>
      <c r="WL415"/>
      <c r="WM415"/>
      <c r="WN415"/>
      <c r="WO415"/>
      <c r="WP415"/>
      <c r="WQ415"/>
      <c r="WR415"/>
      <c r="WS415"/>
      <c r="WT415"/>
      <c r="WU415"/>
      <c r="WV415"/>
      <c r="WW415"/>
      <c r="WX415"/>
      <c r="WY415"/>
      <c r="WZ415"/>
      <c r="XA415"/>
      <c r="XB415"/>
      <c r="XC415"/>
      <c r="XD415"/>
      <c r="XE415"/>
      <c r="XF415"/>
      <c r="XG415"/>
      <c r="XH415"/>
      <c r="XI415"/>
      <c r="XJ415"/>
      <c r="XK415"/>
      <c r="XL415"/>
      <c r="XM415"/>
      <c r="XN415"/>
      <c r="XO415"/>
      <c r="XP415"/>
      <c r="XQ415"/>
      <c r="XR415"/>
      <c r="XS415"/>
      <c r="XT415"/>
      <c r="XU415"/>
      <c r="XV415"/>
      <c r="XW415"/>
      <c r="XX415"/>
      <c r="XY415"/>
      <c r="XZ415"/>
      <c r="YA415"/>
      <c r="YB415"/>
      <c r="YC415"/>
      <c r="YD415"/>
      <c r="YE415"/>
      <c r="YF415"/>
      <c r="YG415"/>
      <c r="YH415"/>
      <c r="YI415"/>
      <c r="YJ415"/>
      <c r="YK415"/>
      <c r="YL415"/>
      <c r="YM415"/>
      <c r="YN415"/>
      <c r="YO415"/>
      <c r="YP415"/>
      <c r="YQ415"/>
      <c r="YR415"/>
      <c r="YS415"/>
      <c r="YT415"/>
      <c r="YU415"/>
      <c r="YV415"/>
      <c r="YW415"/>
      <c r="YX415"/>
      <c r="YY415"/>
      <c r="YZ415"/>
      <c r="ZA415"/>
      <c r="ZB415"/>
      <c r="ZC415"/>
      <c r="ZD415"/>
      <c r="ZE415"/>
      <c r="ZF415"/>
      <c r="ZG415"/>
      <c r="ZH415"/>
      <c r="ZI415"/>
      <c r="ZJ415"/>
      <c r="ZK415"/>
      <c r="ZL415"/>
      <c r="ZM415"/>
      <c r="ZN415"/>
      <c r="ZO415"/>
      <c r="ZP415"/>
      <c r="ZQ415"/>
      <c r="ZR415"/>
      <c r="ZS415"/>
      <c r="ZT415"/>
      <c r="ZU415"/>
      <c r="ZV415"/>
      <c r="ZW415"/>
      <c r="ZX415"/>
      <c r="ZY415"/>
      <c r="ZZ415"/>
      <c r="AAA415"/>
      <c r="AAB415"/>
      <c r="AAC415"/>
      <c r="AAD415"/>
      <c r="AAE415"/>
      <c r="AAF415"/>
      <c r="AAG415"/>
      <c r="AAH415"/>
      <c r="AAI415"/>
      <c r="AAJ415"/>
      <c r="AAK415"/>
      <c r="AAL415"/>
      <c r="AAM415"/>
      <c r="AAN415"/>
      <c r="AAO415"/>
      <c r="AAP415"/>
      <c r="AAQ415"/>
      <c r="AAR415"/>
      <c r="AAS415"/>
      <c r="AAT415"/>
      <c r="AAU415"/>
      <c r="AAV415"/>
      <c r="AAW415"/>
      <c r="AAX415"/>
      <c r="AAY415"/>
      <c r="AAZ415"/>
      <c r="ABA415"/>
      <c r="ABB415"/>
      <c r="ABC415"/>
      <c r="ABD415"/>
      <c r="ABE415"/>
      <c r="ABF415"/>
      <c r="ABG415"/>
      <c r="ABH415"/>
      <c r="ABI415"/>
      <c r="ABJ415"/>
      <c r="ABK415"/>
      <c r="ABL415"/>
      <c r="ABM415"/>
      <c r="ABN415"/>
      <c r="ABO415"/>
      <c r="ABP415"/>
      <c r="ABQ415"/>
      <c r="ABR415"/>
      <c r="ABS415"/>
      <c r="ABT415"/>
      <c r="ABU415"/>
      <c r="ABV415"/>
      <c r="ABW415"/>
      <c r="ABX415"/>
      <c r="ABY415"/>
      <c r="ABZ415"/>
      <c r="ACA415"/>
      <c r="ACB415"/>
      <c r="ACC415"/>
      <c r="ACD415"/>
      <c r="ACE415"/>
      <c r="ACF415"/>
      <c r="ACG415"/>
      <c r="ACH415"/>
      <c r="ACI415"/>
      <c r="ACJ415"/>
      <c r="ACK415"/>
      <c r="ACL415"/>
      <c r="ACM415"/>
      <c r="ACN415"/>
      <c r="ACO415"/>
      <c r="ACP415"/>
      <c r="ACQ415"/>
      <c r="ACR415"/>
      <c r="ACS415"/>
      <c r="ACT415"/>
      <c r="ACU415"/>
      <c r="ACV415"/>
      <c r="ACW415"/>
      <c r="ACX415"/>
      <c r="ACY415"/>
      <c r="ACZ415"/>
      <c r="ADA415"/>
      <c r="ADB415"/>
      <c r="ADC415"/>
      <c r="ADD415"/>
      <c r="ADE415"/>
      <c r="ADF415"/>
      <c r="ADG415"/>
      <c r="ADH415"/>
      <c r="ADI415"/>
      <c r="ADJ415"/>
      <c r="ADK415"/>
      <c r="ADL415"/>
      <c r="ADM415"/>
      <c r="ADN415"/>
      <c r="ADO415"/>
      <c r="ADP415"/>
      <c r="ADQ415"/>
      <c r="ADR415"/>
      <c r="ADS415"/>
      <c r="ADT415"/>
      <c r="ADU415"/>
      <c r="ADV415"/>
      <c r="ADW415"/>
      <c r="ADX415"/>
      <c r="ADY415"/>
      <c r="ADZ415"/>
      <c r="AEA415"/>
      <c r="AEB415"/>
      <c r="AEC415"/>
      <c r="AED415"/>
      <c r="AEE415"/>
      <c r="AEF415"/>
      <c r="AEG415"/>
      <c r="AEH415"/>
      <c r="AEI415"/>
      <c r="AEJ415"/>
      <c r="AEK415"/>
      <c r="AEL415"/>
      <c r="AEM415"/>
      <c r="AEN415"/>
      <c r="AEO415"/>
      <c r="AEP415"/>
      <c r="AEQ415"/>
      <c r="AER415"/>
      <c r="AES415"/>
      <c r="AET415"/>
      <c r="AEU415"/>
      <c r="AEV415"/>
      <c r="AEW415"/>
      <c r="AEX415"/>
      <c r="AEY415"/>
      <c r="AEZ415"/>
      <c r="AFA415"/>
      <c r="AFB415"/>
      <c r="AFC415"/>
      <c r="AFD415"/>
      <c r="AFE415"/>
      <c r="AFF415"/>
      <c r="AFG415"/>
      <c r="AFH415"/>
      <c r="AFI415"/>
      <c r="AFJ415"/>
      <c r="AFK415"/>
      <c r="AFL415"/>
      <c r="AFM415"/>
      <c r="AFN415"/>
      <c r="AFO415"/>
      <c r="AFP415"/>
      <c r="AFQ415"/>
      <c r="AFR415"/>
      <c r="AFS415"/>
      <c r="AFT415"/>
      <c r="AFU415"/>
      <c r="AFV415"/>
      <c r="AFW415"/>
      <c r="AFX415"/>
      <c r="AFY415"/>
      <c r="AFZ415"/>
      <c r="AGA415"/>
      <c r="AGB415"/>
      <c r="AGC415"/>
      <c r="AGD415"/>
      <c r="AGE415"/>
      <c r="AGF415"/>
      <c r="AGG415"/>
      <c r="AGH415"/>
      <c r="AGI415"/>
      <c r="AGJ415"/>
      <c r="AGK415"/>
      <c r="AGL415"/>
      <c r="AGM415"/>
      <c r="AGN415"/>
      <c r="AGO415"/>
      <c r="AGP415"/>
      <c r="AGQ415"/>
      <c r="AGR415"/>
      <c r="AGS415"/>
      <c r="AGT415"/>
      <c r="AGU415"/>
      <c r="AGV415"/>
      <c r="AGW415"/>
      <c r="AGX415"/>
      <c r="AGY415"/>
      <c r="AGZ415"/>
      <c r="AHA415"/>
      <c r="AHB415"/>
      <c r="AHC415"/>
      <c r="AHD415"/>
      <c r="AHE415"/>
      <c r="AHF415"/>
      <c r="AHG415"/>
      <c r="AHH415"/>
      <c r="AHI415"/>
      <c r="AHJ415"/>
      <c r="AHK415"/>
      <c r="AHL415"/>
      <c r="AHM415"/>
      <c r="AHN415"/>
      <c r="AHO415"/>
      <c r="AHP415"/>
      <c r="AHQ415"/>
      <c r="AHR415"/>
      <c r="AHS415"/>
      <c r="AHT415"/>
      <c r="AHU415"/>
      <c r="AHV415"/>
      <c r="AHW415"/>
      <c r="AHX415"/>
      <c r="AHY415"/>
      <c r="AHZ415"/>
      <c r="AIA415"/>
      <c r="AIB415"/>
      <c r="AIC415"/>
      <c r="AID415"/>
      <c r="AIE415"/>
      <c r="AIF415"/>
      <c r="AIG415"/>
      <c r="AIH415"/>
      <c r="AII415"/>
      <c r="AIJ415"/>
      <c r="AIK415"/>
      <c r="AIL415"/>
      <c r="AIM415"/>
      <c r="AIN415"/>
      <c r="AIO415"/>
      <c r="AIP415"/>
      <c r="AIQ415"/>
      <c r="AIR415"/>
      <c r="AIS415"/>
      <c r="AIT415"/>
      <c r="AIU415"/>
      <c r="AIV415"/>
      <c r="AIW415"/>
      <c r="AIX415"/>
      <c r="AIY415"/>
      <c r="AIZ415"/>
      <c r="AJA415"/>
      <c r="AJB415"/>
      <c r="AJC415"/>
      <c r="AJD415"/>
      <c r="AJE415"/>
      <c r="AJF415"/>
      <c r="AJG415"/>
      <c r="AJH415"/>
      <c r="AJI415"/>
      <c r="AJJ415"/>
      <c r="AJK415"/>
      <c r="AJL415"/>
      <c r="AJM415"/>
      <c r="AJN415"/>
      <c r="AJO415"/>
      <c r="AJP415"/>
      <c r="AJQ415"/>
      <c r="AJR415"/>
      <c r="AJS415"/>
      <c r="AJT415"/>
      <c r="AJU415"/>
      <c r="AJV415"/>
      <c r="AJW415"/>
      <c r="AJX415"/>
      <c r="AJY415"/>
      <c r="AJZ415"/>
      <c r="AKA415"/>
      <c r="AKB415"/>
      <c r="AKC415"/>
      <c r="AKD415"/>
      <c r="AKE415"/>
      <c r="AKF415"/>
      <c r="AKG415"/>
      <c r="AKH415"/>
      <c r="AKI415"/>
      <c r="AKJ415"/>
      <c r="AKK415"/>
      <c r="AKL415"/>
      <c r="AKM415"/>
      <c r="AKN415"/>
      <c r="AKO415"/>
      <c r="AKP415"/>
      <c r="AKQ415"/>
      <c r="AKR415"/>
      <c r="AKS415"/>
      <c r="AKT415"/>
      <c r="AKU415"/>
      <c r="AKV415"/>
      <c r="AKW415"/>
      <c r="AKX415"/>
      <c r="AKY415"/>
      <c r="AKZ415"/>
      <c r="ALA415"/>
      <c r="ALB415"/>
      <c r="ALC415"/>
      <c r="ALD415"/>
      <c r="ALE415"/>
      <c r="ALF415"/>
      <c r="ALG415"/>
      <c r="ALH415"/>
      <c r="ALI415"/>
      <c r="ALJ415"/>
      <c r="ALK415"/>
      <c r="ALL415"/>
      <c r="ALM415"/>
      <c r="ALN415"/>
      <c r="ALO415"/>
      <c r="ALP415"/>
      <c r="ALQ415"/>
      <c r="ALR415"/>
      <c r="ALS415"/>
      <c r="ALT415"/>
      <c r="ALU415"/>
      <c r="ALV415"/>
      <c r="ALW415"/>
      <c r="ALX415"/>
      <c r="ALY415"/>
      <c r="ALZ415"/>
      <c r="AMA415"/>
      <c r="AMB415"/>
      <c r="AMC415"/>
      <c r="AMD415"/>
      <c r="AME415"/>
      <c r="AMF415"/>
      <c r="AMG415"/>
      <c r="AMH415"/>
      <c r="AMI415"/>
      <c r="AMJ415"/>
      <c r="AMK415"/>
      <c r="AML415"/>
      <c r="AMM415"/>
      <c r="AMN415"/>
      <c r="AMO415"/>
      <c r="AMP415"/>
      <c r="AMQ415"/>
      <c r="AMR415"/>
      <c r="AMS415"/>
      <c r="AMT415"/>
      <c r="AMU415"/>
      <c r="AMV415"/>
      <c r="AMW415"/>
      <c r="AMX415"/>
      <c r="AMY415"/>
      <c r="AMZ415"/>
      <c r="ANA415"/>
      <c r="ANB415"/>
      <c r="ANC415"/>
      <c r="AND415"/>
      <c r="ANE415"/>
      <c r="ANF415"/>
      <c r="ANG415"/>
      <c r="ANH415"/>
    </row>
    <row r="416" spans="1:1048" x14ac:dyDescent="0.25">
      <c r="O416" s="35"/>
      <c r="P416" s="58"/>
      <c r="Q416"/>
      <c r="R416" s="58"/>
      <c r="S416" s="66"/>
      <c r="T416" s="66"/>
      <c r="U416" s="66"/>
      <c r="V416" s="21"/>
      <c r="W416" s="23"/>
      <c r="X416" s="30"/>
      <c r="Y416" s="86"/>
      <c r="Z416" s="86"/>
      <c r="AA416" s="86"/>
      <c r="AB416" s="35"/>
      <c r="AC416" s="50"/>
      <c r="AD416" s="49"/>
      <c r="AE416" s="50"/>
      <c r="AF416" s="49"/>
      <c r="BC416"/>
      <c r="BD416"/>
      <c r="BE416"/>
      <c r="BF416"/>
      <c r="BG416"/>
      <c r="BH416"/>
      <c r="BI416"/>
      <c r="BJ416"/>
      <c r="BK416"/>
      <c r="BL416"/>
      <c r="BM416"/>
      <c r="BN416"/>
      <c r="BO416"/>
      <c r="BP416"/>
      <c r="BQ416"/>
      <c r="BR416"/>
      <c r="BS416"/>
      <c r="BT416"/>
      <c r="BU416"/>
      <c r="BV416"/>
      <c r="BW416"/>
      <c r="BX416"/>
      <c r="BY416"/>
      <c r="BZ416"/>
      <c r="CA416"/>
      <c r="CB416"/>
      <c r="CC416"/>
      <c r="CD416"/>
      <c r="CE416"/>
      <c r="CF416"/>
      <c r="CG416"/>
      <c r="CH416"/>
      <c r="CI416"/>
      <c r="CJ416"/>
      <c r="CK416"/>
      <c r="CL416"/>
      <c r="CM416"/>
      <c r="CN416"/>
      <c r="CO416"/>
      <c r="CP416"/>
      <c r="CQ416"/>
      <c r="CR416"/>
      <c r="CS416"/>
      <c r="CT416"/>
      <c r="CU416"/>
      <c r="CV416"/>
      <c r="CW416"/>
      <c r="CX416"/>
      <c r="CY416"/>
      <c r="CZ416"/>
      <c r="DA416"/>
      <c r="DB416"/>
      <c r="DC416"/>
      <c r="DD416"/>
      <c r="DE416"/>
      <c r="DF416"/>
      <c r="DG416"/>
      <c r="DH416"/>
      <c r="DI416"/>
      <c r="DJ416"/>
      <c r="DK416"/>
      <c r="DL416"/>
      <c r="DM416"/>
      <c r="DN416"/>
      <c r="DO416"/>
      <c r="DP416"/>
      <c r="DQ416"/>
      <c r="DR416"/>
      <c r="DS416"/>
      <c r="DT416"/>
      <c r="DU416"/>
      <c r="DV416"/>
      <c r="DW416"/>
      <c r="DX416"/>
      <c r="DY416"/>
      <c r="DZ416"/>
      <c r="EA416"/>
      <c r="EB416"/>
      <c r="EC416"/>
      <c r="ED416"/>
      <c r="EE416"/>
      <c r="EF416"/>
      <c r="EG416"/>
      <c r="EH416"/>
      <c r="EI416"/>
      <c r="EJ416"/>
      <c r="EK416"/>
      <c r="EL416"/>
      <c r="EM416"/>
      <c r="EN416"/>
      <c r="EO416"/>
      <c r="EP416"/>
      <c r="EQ416"/>
      <c r="ER416"/>
      <c r="ES416"/>
      <c r="ET416"/>
      <c r="EU416"/>
      <c r="EV416"/>
      <c r="EW416"/>
      <c r="EX416"/>
      <c r="EY416"/>
      <c r="EZ416"/>
      <c r="FA416"/>
      <c r="FB416"/>
      <c r="FC416"/>
      <c r="FD416"/>
      <c r="FE416"/>
      <c r="FF416"/>
      <c r="FG416"/>
      <c r="FH416"/>
      <c r="FI416"/>
      <c r="FJ416"/>
      <c r="FK416"/>
      <c r="FL416"/>
      <c r="FM416"/>
      <c r="FN416"/>
      <c r="FO416"/>
      <c r="FP416"/>
      <c r="FQ416"/>
      <c r="FR416"/>
      <c r="FS416"/>
      <c r="FT416"/>
      <c r="FU416"/>
      <c r="FV416"/>
      <c r="FW416"/>
      <c r="FX416"/>
      <c r="FY416"/>
      <c r="FZ416"/>
      <c r="GA416"/>
      <c r="GB416"/>
      <c r="GC416"/>
      <c r="GD416"/>
      <c r="GE416"/>
      <c r="GF416"/>
      <c r="GG416"/>
      <c r="GH416"/>
      <c r="GI416"/>
      <c r="GJ416"/>
      <c r="GK416"/>
      <c r="GL416"/>
      <c r="GM416"/>
      <c r="GN416"/>
      <c r="GO416"/>
      <c r="GP416"/>
      <c r="GQ416"/>
      <c r="GR416"/>
      <c r="GS416"/>
      <c r="GT416"/>
      <c r="GU416"/>
      <c r="GV416"/>
      <c r="GW416"/>
      <c r="GX416"/>
      <c r="GY416"/>
      <c r="GZ416"/>
      <c r="HA416"/>
      <c r="HB416"/>
      <c r="HC416"/>
      <c r="HD416"/>
      <c r="HE416"/>
      <c r="HF416"/>
      <c r="HG416"/>
      <c r="HH416"/>
      <c r="HI416"/>
      <c r="HJ416"/>
      <c r="HK416"/>
      <c r="HL416"/>
      <c r="HM416"/>
      <c r="HN416"/>
      <c r="HO416"/>
      <c r="HP416"/>
      <c r="HQ416"/>
      <c r="HR416"/>
      <c r="HS416"/>
      <c r="HT416"/>
      <c r="HU416"/>
      <c r="HV416"/>
      <c r="HW416"/>
      <c r="HX416"/>
      <c r="HY416"/>
      <c r="HZ416"/>
      <c r="IA416"/>
      <c r="IB416"/>
      <c r="IC416"/>
      <c r="ID416"/>
      <c r="IE416"/>
      <c r="IF416"/>
      <c r="IG416"/>
      <c r="IH416"/>
      <c r="II416"/>
      <c r="IJ416"/>
      <c r="IK416"/>
      <c r="IL416"/>
      <c r="IM416"/>
      <c r="IN416"/>
      <c r="IO416"/>
      <c r="IP416"/>
      <c r="IQ416"/>
      <c r="IR416"/>
      <c r="IS416"/>
      <c r="IT416"/>
      <c r="IU416"/>
      <c r="IV416"/>
      <c r="IW416"/>
      <c r="IX416"/>
      <c r="IY416"/>
      <c r="IZ416"/>
      <c r="JA416"/>
      <c r="JB416"/>
      <c r="JC416"/>
      <c r="JD416"/>
      <c r="JE416"/>
      <c r="JF416"/>
      <c r="JG416"/>
      <c r="JH416"/>
      <c r="JI416"/>
      <c r="JJ416"/>
      <c r="JK416"/>
      <c r="JL416"/>
      <c r="JM416"/>
      <c r="JN416"/>
      <c r="JO416"/>
      <c r="JP416"/>
      <c r="JQ416"/>
      <c r="JR416"/>
      <c r="JS416"/>
      <c r="JT416"/>
      <c r="JU416"/>
      <c r="JV416"/>
      <c r="JW416"/>
      <c r="JX416"/>
      <c r="JY416"/>
      <c r="JZ416"/>
      <c r="KA416"/>
      <c r="KB416"/>
      <c r="KC416"/>
      <c r="KD416"/>
      <c r="KE416"/>
      <c r="KF416"/>
      <c r="KG416"/>
      <c r="KH416"/>
      <c r="KI416"/>
      <c r="KJ416"/>
      <c r="KK416"/>
      <c r="KL416"/>
      <c r="KM416"/>
      <c r="KN416"/>
      <c r="KO416"/>
      <c r="KP416"/>
      <c r="KQ416"/>
      <c r="KR416"/>
      <c r="KS416"/>
      <c r="KT416"/>
      <c r="KU416"/>
      <c r="KV416"/>
      <c r="KW416"/>
      <c r="KX416"/>
      <c r="KY416"/>
      <c r="KZ416"/>
      <c r="LA416"/>
      <c r="LB416"/>
      <c r="LC416"/>
      <c r="LD416"/>
      <c r="LE416"/>
      <c r="LF416"/>
      <c r="LG416"/>
      <c r="LH416"/>
      <c r="LI416"/>
      <c r="LJ416"/>
      <c r="LK416"/>
      <c r="LL416"/>
      <c r="LM416"/>
      <c r="LN416"/>
      <c r="LO416"/>
      <c r="LP416"/>
      <c r="LQ416"/>
      <c r="LR416"/>
      <c r="LS416"/>
      <c r="LT416"/>
      <c r="LU416"/>
      <c r="LV416"/>
      <c r="LW416"/>
      <c r="LX416"/>
      <c r="LY416"/>
      <c r="LZ416"/>
      <c r="MA416"/>
      <c r="MB416"/>
      <c r="MC416"/>
      <c r="MD416"/>
      <c r="ME416"/>
      <c r="MF416"/>
      <c r="MG416"/>
      <c r="MH416"/>
      <c r="MI416"/>
      <c r="MJ416"/>
      <c r="MK416"/>
      <c r="ML416"/>
      <c r="MM416"/>
      <c r="MN416"/>
      <c r="MO416"/>
      <c r="MP416"/>
      <c r="MQ416"/>
      <c r="MR416"/>
      <c r="MS416"/>
      <c r="MT416"/>
      <c r="MU416"/>
      <c r="MV416"/>
      <c r="MW416"/>
      <c r="MX416"/>
      <c r="MY416"/>
      <c r="MZ416"/>
      <c r="NA416"/>
      <c r="NB416"/>
      <c r="NC416"/>
      <c r="ND416"/>
      <c r="NE416"/>
      <c r="NF416"/>
      <c r="NG416"/>
      <c r="NH416"/>
      <c r="NI416"/>
      <c r="NJ416"/>
      <c r="NK416"/>
      <c r="NL416"/>
      <c r="NM416"/>
      <c r="NN416"/>
      <c r="NO416"/>
      <c r="NP416"/>
      <c r="NQ416"/>
      <c r="NR416"/>
      <c r="NS416"/>
      <c r="NT416"/>
      <c r="NU416"/>
      <c r="NV416"/>
      <c r="NW416"/>
      <c r="NX416"/>
      <c r="NY416"/>
      <c r="NZ416"/>
      <c r="OA416"/>
      <c r="OB416"/>
      <c r="OC416"/>
      <c r="OD416"/>
      <c r="OE416"/>
      <c r="OF416"/>
      <c r="OG416"/>
      <c r="OH416"/>
      <c r="OI416"/>
      <c r="OJ416"/>
      <c r="OK416"/>
      <c r="OL416"/>
      <c r="OM416"/>
      <c r="ON416"/>
      <c r="OO416"/>
      <c r="OP416"/>
      <c r="OQ416"/>
      <c r="OR416"/>
      <c r="OS416"/>
      <c r="OT416"/>
      <c r="OU416"/>
      <c r="OV416"/>
      <c r="OW416"/>
      <c r="OX416"/>
      <c r="OY416"/>
      <c r="OZ416"/>
      <c r="PA416"/>
      <c r="PB416"/>
      <c r="PC416"/>
      <c r="PD416"/>
      <c r="PE416"/>
      <c r="PF416"/>
      <c r="PG416"/>
      <c r="PH416"/>
      <c r="PI416"/>
      <c r="PJ416"/>
      <c r="PK416"/>
      <c r="PL416"/>
      <c r="PM416"/>
      <c r="PN416"/>
      <c r="PO416"/>
      <c r="PP416"/>
      <c r="PQ416"/>
      <c r="PR416"/>
      <c r="PS416"/>
      <c r="PT416"/>
      <c r="PU416"/>
      <c r="PV416"/>
      <c r="PW416"/>
      <c r="PX416"/>
      <c r="PY416"/>
      <c r="PZ416"/>
      <c r="QA416"/>
      <c r="QB416"/>
      <c r="QC416"/>
      <c r="QD416"/>
      <c r="QE416"/>
      <c r="QF416"/>
      <c r="QG416"/>
      <c r="QH416"/>
      <c r="QI416"/>
      <c r="QJ416"/>
      <c r="QK416"/>
      <c r="QL416"/>
      <c r="QM416"/>
      <c r="QN416"/>
      <c r="QO416"/>
      <c r="QP416"/>
      <c r="QQ416"/>
      <c r="QR416"/>
      <c r="QS416"/>
      <c r="QT416"/>
      <c r="QU416"/>
      <c r="QV416"/>
      <c r="QW416"/>
      <c r="QX416"/>
      <c r="QY416"/>
      <c r="QZ416"/>
      <c r="RA416"/>
      <c r="RB416"/>
      <c r="RC416"/>
      <c r="RD416"/>
      <c r="RE416"/>
      <c r="RF416"/>
      <c r="RG416"/>
      <c r="RH416"/>
      <c r="RI416"/>
      <c r="RJ416"/>
      <c r="RK416"/>
      <c r="RL416"/>
      <c r="RM416"/>
      <c r="RN416"/>
      <c r="RO416"/>
      <c r="RP416"/>
      <c r="RQ416"/>
      <c r="RR416"/>
      <c r="RS416"/>
      <c r="RT416"/>
      <c r="RU416"/>
      <c r="RV416"/>
      <c r="RW416"/>
      <c r="RX416"/>
      <c r="RY416"/>
      <c r="RZ416"/>
      <c r="SA416"/>
      <c r="SB416"/>
      <c r="SC416"/>
      <c r="SD416"/>
      <c r="SE416"/>
      <c r="SF416"/>
      <c r="SG416"/>
      <c r="SH416"/>
      <c r="SI416"/>
      <c r="SJ416"/>
      <c r="SK416"/>
      <c r="SL416"/>
      <c r="SM416"/>
      <c r="SN416"/>
      <c r="SO416"/>
      <c r="SP416"/>
      <c r="SQ416"/>
      <c r="SR416"/>
      <c r="SS416"/>
      <c r="ST416"/>
      <c r="SU416"/>
      <c r="SV416"/>
      <c r="SW416"/>
      <c r="SX416"/>
      <c r="SY416"/>
      <c r="SZ416"/>
      <c r="TA416"/>
      <c r="TB416"/>
      <c r="TC416"/>
      <c r="TD416"/>
      <c r="TE416"/>
      <c r="TF416"/>
      <c r="TG416"/>
      <c r="TH416"/>
      <c r="TI416"/>
      <c r="TJ416"/>
      <c r="TK416"/>
      <c r="TL416"/>
      <c r="TM416"/>
      <c r="TN416"/>
      <c r="TO416"/>
      <c r="TP416"/>
      <c r="TQ416"/>
      <c r="TR416"/>
      <c r="TS416"/>
      <c r="TT416"/>
      <c r="TU416"/>
      <c r="TV416"/>
      <c r="TW416"/>
      <c r="TX416"/>
      <c r="TY416"/>
      <c r="TZ416"/>
      <c r="UA416"/>
      <c r="UB416"/>
      <c r="UC416"/>
      <c r="UD416"/>
      <c r="UE416"/>
      <c r="UF416"/>
      <c r="UG416"/>
      <c r="UH416"/>
      <c r="UI416"/>
      <c r="UJ416"/>
      <c r="UK416"/>
      <c r="UL416"/>
      <c r="UM416"/>
      <c r="UN416"/>
      <c r="UO416"/>
      <c r="UP416"/>
      <c r="UQ416"/>
      <c r="UR416"/>
      <c r="US416"/>
      <c r="UT416"/>
      <c r="UU416"/>
      <c r="UV416"/>
      <c r="UW416"/>
      <c r="UX416"/>
      <c r="UY416"/>
      <c r="UZ416"/>
      <c r="VA416"/>
      <c r="VB416"/>
      <c r="VC416"/>
      <c r="VD416"/>
      <c r="VE416"/>
      <c r="VF416"/>
      <c r="VG416"/>
      <c r="VH416"/>
      <c r="VI416"/>
      <c r="VJ416"/>
      <c r="VK416"/>
      <c r="VL416"/>
      <c r="VM416"/>
      <c r="VN416"/>
      <c r="VO416"/>
      <c r="VP416"/>
      <c r="VQ416"/>
      <c r="VR416"/>
      <c r="VS416"/>
      <c r="VT416"/>
      <c r="VU416"/>
      <c r="VV416"/>
      <c r="VW416"/>
      <c r="VX416"/>
      <c r="VY416"/>
      <c r="VZ416"/>
      <c r="WA416"/>
      <c r="WB416"/>
      <c r="WC416"/>
      <c r="WD416"/>
      <c r="WE416"/>
      <c r="WF416"/>
      <c r="WG416"/>
      <c r="WH416"/>
      <c r="WI416"/>
      <c r="WJ416"/>
      <c r="WK416"/>
      <c r="WL416"/>
      <c r="WM416"/>
      <c r="WN416"/>
      <c r="WO416"/>
      <c r="WP416"/>
      <c r="WQ416"/>
      <c r="WR416"/>
      <c r="WS416"/>
      <c r="WT416"/>
      <c r="WU416"/>
      <c r="WV416"/>
      <c r="WW416"/>
      <c r="WX416"/>
      <c r="WY416"/>
      <c r="WZ416"/>
      <c r="XA416"/>
      <c r="XB416"/>
      <c r="XC416"/>
      <c r="XD416"/>
      <c r="XE416"/>
      <c r="XF416"/>
      <c r="XG416"/>
      <c r="XH416"/>
      <c r="XI416"/>
      <c r="XJ416"/>
      <c r="XK416"/>
      <c r="XL416"/>
      <c r="XM416"/>
      <c r="XN416"/>
      <c r="XO416"/>
      <c r="XP416"/>
      <c r="XQ416"/>
      <c r="XR416"/>
      <c r="XS416"/>
      <c r="XT416"/>
      <c r="XU416"/>
      <c r="XV416"/>
      <c r="XW416"/>
      <c r="XX416"/>
      <c r="XY416"/>
      <c r="XZ416"/>
      <c r="YA416"/>
      <c r="YB416"/>
      <c r="YC416"/>
      <c r="YD416"/>
      <c r="YE416"/>
      <c r="YF416"/>
      <c r="YG416"/>
      <c r="YH416"/>
      <c r="YI416"/>
      <c r="YJ416"/>
      <c r="YK416"/>
      <c r="YL416"/>
      <c r="YM416"/>
      <c r="YN416"/>
      <c r="YO416"/>
      <c r="YP416"/>
      <c r="YQ416"/>
      <c r="YR416"/>
      <c r="YS416"/>
      <c r="YT416"/>
      <c r="YU416"/>
      <c r="YV416"/>
      <c r="YW416"/>
      <c r="YX416"/>
      <c r="YY416"/>
      <c r="YZ416"/>
      <c r="ZA416"/>
      <c r="ZB416"/>
      <c r="ZC416"/>
      <c r="ZD416"/>
      <c r="ZE416"/>
      <c r="ZF416"/>
      <c r="ZG416"/>
      <c r="ZH416"/>
      <c r="ZI416"/>
      <c r="ZJ416"/>
      <c r="ZK416"/>
      <c r="ZL416"/>
      <c r="ZM416"/>
      <c r="ZN416"/>
      <c r="ZO416"/>
      <c r="ZP416"/>
      <c r="ZQ416"/>
      <c r="ZR416"/>
      <c r="ZS416"/>
      <c r="ZT416"/>
      <c r="ZU416"/>
      <c r="ZV416"/>
      <c r="ZW416"/>
      <c r="ZX416"/>
      <c r="ZY416"/>
      <c r="ZZ416"/>
      <c r="AAA416"/>
      <c r="AAB416"/>
      <c r="AAC416"/>
      <c r="AAD416"/>
      <c r="AAE416"/>
      <c r="AAF416"/>
      <c r="AAG416"/>
      <c r="AAH416"/>
      <c r="AAI416"/>
      <c r="AAJ416"/>
      <c r="AAK416"/>
      <c r="AAL416"/>
      <c r="AAM416"/>
      <c r="AAN416"/>
      <c r="AAO416"/>
      <c r="AAP416"/>
      <c r="AAQ416"/>
      <c r="AAR416"/>
      <c r="AAS416"/>
      <c r="AAT416"/>
      <c r="AAU416"/>
      <c r="AAV416"/>
      <c r="AAW416"/>
      <c r="AAX416"/>
      <c r="AAY416"/>
      <c r="AAZ416"/>
      <c r="ABA416"/>
      <c r="ABB416"/>
      <c r="ABC416"/>
      <c r="ABD416"/>
      <c r="ABE416"/>
      <c r="ABF416"/>
      <c r="ABG416"/>
      <c r="ABH416"/>
      <c r="ABI416"/>
      <c r="ABJ416"/>
      <c r="ABK416"/>
      <c r="ABL416"/>
      <c r="ABM416"/>
      <c r="ABN416"/>
      <c r="ABO416"/>
      <c r="ABP416"/>
      <c r="ABQ416"/>
      <c r="ABR416"/>
      <c r="ABS416"/>
      <c r="ABT416"/>
      <c r="ABU416"/>
      <c r="ABV416"/>
      <c r="ABW416"/>
      <c r="ABX416"/>
      <c r="ABY416"/>
      <c r="ABZ416"/>
      <c r="ACA416"/>
      <c r="ACB416"/>
      <c r="ACC416"/>
      <c r="ACD416"/>
      <c r="ACE416"/>
      <c r="ACF416"/>
      <c r="ACG416"/>
      <c r="ACH416"/>
      <c r="ACI416"/>
      <c r="ACJ416"/>
      <c r="ACK416"/>
      <c r="ACL416"/>
      <c r="ACM416"/>
      <c r="ACN416"/>
      <c r="ACO416"/>
      <c r="ACP416"/>
      <c r="ACQ416"/>
      <c r="ACR416"/>
      <c r="ACS416"/>
      <c r="ACT416"/>
      <c r="ACU416"/>
      <c r="ACV416"/>
      <c r="ACW416"/>
      <c r="ACX416"/>
      <c r="ACY416"/>
      <c r="ACZ416"/>
      <c r="ADA416"/>
      <c r="ADB416"/>
      <c r="ADC416"/>
      <c r="ADD416"/>
      <c r="ADE416"/>
      <c r="ADF416"/>
      <c r="ADG416"/>
      <c r="ADH416"/>
      <c r="ADI416"/>
      <c r="ADJ416"/>
      <c r="ADK416"/>
      <c r="ADL416"/>
      <c r="ADM416"/>
      <c r="ADN416"/>
      <c r="ADO416"/>
      <c r="ADP416"/>
      <c r="ADQ416"/>
      <c r="ADR416"/>
      <c r="ADS416"/>
      <c r="ADT416"/>
      <c r="ADU416"/>
      <c r="ADV416"/>
      <c r="ADW416"/>
      <c r="ADX416"/>
      <c r="ADY416"/>
      <c r="ADZ416"/>
      <c r="AEA416"/>
      <c r="AEB416"/>
      <c r="AEC416"/>
      <c r="AED416"/>
      <c r="AEE416"/>
      <c r="AEF416"/>
      <c r="AEG416"/>
      <c r="AEH416"/>
      <c r="AEI416"/>
      <c r="AEJ416"/>
      <c r="AEK416"/>
      <c r="AEL416"/>
      <c r="AEM416"/>
      <c r="AEN416"/>
      <c r="AEO416"/>
      <c r="AEP416"/>
      <c r="AEQ416"/>
      <c r="AER416"/>
      <c r="AES416"/>
      <c r="AET416"/>
      <c r="AEU416"/>
      <c r="AEV416"/>
      <c r="AEW416"/>
      <c r="AEX416"/>
      <c r="AEY416"/>
      <c r="AEZ416"/>
      <c r="AFA416"/>
      <c r="AFB416"/>
      <c r="AFC416"/>
      <c r="AFD416"/>
      <c r="AFE416"/>
      <c r="AFF416"/>
      <c r="AFG416"/>
      <c r="AFH416"/>
      <c r="AFI416"/>
      <c r="AFJ416"/>
      <c r="AFK416"/>
      <c r="AFL416"/>
      <c r="AFM416"/>
      <c r="AFN416"/>
      <c r="AFO416"/>
      <c r="AFP416"/>
      <c r="AFQ416"/>
      <c r="AFR416"/>
      <c r="AFS416"/>
      <c r="AFT416"/>
      <c r="AFU416"/>
      <c r="AFV416"/>
      <c r="AFW416"/>
      <c r="AFX416"/>
      <c r="AFY416"/>
      <c r="AFZ416"/>
      <c r="AGA416"/>
      <c r="AGB416"/>
      <c r="AGC416"/>
      <c r="AGD416"/>
      <c r="AGE416"/>
      <c r="AGF416"/>
      <c r="AGG416"/>
      <c r="AGH416"/>
      <c r="AGI416"/>
      <c r="AGJ416"/>
      <c r="AGK416"/>
      <c r="AGL416"/>
      <c r="AGM416"/>
      <c r="AGN416"/>
      <c r="AGO416"/>
      <c r="AGP416"/>
      <c r="AGQ416"/>
      <c r="AGR416"/>
      <c r="AGS416"/>
      <c r="AGT416"/>
      <c r="AGU416"/>
      <c r="AGV416"/>
      <c r="AGW416"/>
      <c r="AGX416"/>
      <c r="AGY416"/>
      <c r="AGZ416"/>
      <c r="AHA416"/>
      <c r="AHB416"/>
      <c r="AHC416"/>
      <c r="AHD416"/>
      <c r="AHE416"/>
      <c r="AHF416"/>
      <c r="AHG416"/>
      <c r="AHH416"/>
      <c r="AHI416"/>
      <c r="AHJ416"/>
      <c r="AHK416"/>
      <c r="AHL416"/>
      <c r="AHM416"/>
      <c r="AHN416"/>
      <c r="AHO416"/>
      <c r="AHP416"/>
      <c r="AHQ416"/>
      <c r="AHR416"/>
      <c r="AHS416"/>
      <c r="AHT416"/>
      <c r="AHU416"/>
      <c r="AHV416"/>
      <c r="AHW416"/>
      <c r="AHX416"/>
      <c r="AHY416"/>
      <c r="AHZ416"/>
      <c r="AIA416"/>
      <c r="AIB416"/>
      <c r="AIC416"/>
      <c r="AID416"/>
      <c r="AIE416"/>
      <c r="AIF416"/>
      <c r="AIG416"/>
      <c r="AIH416"/>
      <c r="AII416"/>
      <c r="AIJ416"/>
      <c r="AIK416"/>
      <c r="AIL416"/>
      <c r="AIM416"/>
      <c r="AIN416"/>
      <c r="AIO416"/>
      <c r="AIP416"/>
      <c r="AIQ416"/>
      <c r="AIR416"/>
      <c r="AIS416"/>
      <c r="AIT416"/>
      <c r="AIU416"/>
      <c r="AIV416"/>
      <c r="AIW416"/>
      <c r="AIX416"/>
      <c r="AIY416"/>
      <c r="AIZ416"/>
      <c r="AJA416"/>
      <c r="AJB416"/>
      <c r="AJC416"/>
      <c r="AJD416"/>
      <c r="AJE416"/>
      <c r="AJF416"/>
      <c r="AJG416"/>
      <c r="AJH416"/>
      <c r="AJI416"/>
      <c r="AJJ416"/>
      <c r="AJK416"/>
      <c r="AJL416"/>
      <c r="AJM416"/>
      <c r="AJN416"/>
      <c r="AJO416"/>
      <c r="AJP416"/>
      <c r="AJQ416"/>
      <c r="AJR416"/>
      <c r="AJS416"/>
      <c r="AJT416"/>
      <c r="AJU416"/>
      <c r="AJV416"/>
      <c r="AJW416"/>
      <c r="AJX416"/>
      <c r="AJY416"/>
      <c r="AJZ416"/>
      <c r="AKA416"/>
      <c r="AKB416"/>
      <c r="AKC416"/>
      <c r="AKD416"/>
      <c r="AKE416"/>
      <c r="AKF416"/>
      <c r="AKG416"/>
      <c r="AKH416"/>
      <c r="AKI416"/>
      <c r="AKJ416"/>
      <c r="AKK416"/>
      <c r="AKL416"/>
      <c r="AKM416"/>
      <c r="AKN416"/>
      <c r="AKO416"/>
      <c r="AKP416"/>
      <c r="AKQ416"/>
      <c r="AKR416"/>
      <c r="AKS416"/>
      <c r="AKT416"/>
      <c r="AKU416"/>
      <c r="AKV416"/>
      <c r="AKW416"/>
      <c r="AKX416"/>
      <c r="AKY416"/>
      <c r="AKZ416"/>
      <c r="ALA416"/>
      <c r="ALB416"/>
      <c r="ALC416"/>
      <c r="ALD416"/>
      <c r="ALE416"/>
      <c r="ALF416"/>
      <c r="ALG416"/>
      <c r="ALH416"/>
      <c r="ALI416"/>
      <c r="ALJ416"/>
      <c r="ALK416"/>
      <c r="ALL416"/>
      <c r="ALM416"/>
      <c r="ALN416"/>
      <c r="ALO416"/>
      <c r="ALP416"/>
      <c r="ALQ416"/>
      <c r="ALR416"/>
      <c r="ALS416"/>
      <c r="ALT416"/>
      <c r="ALU416"/>
      <c r="ALV416"/>
      <c r="ALW416"/>
      <c r="ALX416"/>
      <c r="ALY416"/>
      <c r="ALZ416"/>
      <c r="AMA416"/>
      <c r="AMB416"/>
      <c r="AMC416"/>
      <c r="AMD416"/>
      <c r="AME416"/>
      <c r="AMF416"/>
      <c r="AMG416"/>
      <c r="AMH416"/>
      <c r="AMI416"/>
      <c r="AMJ416"/>
      <c r="AMK416"/>
      <c r="AML416"/>
      <c r="AMM416"/>
      <c r="AMN416"/>
      <c r="AMO416"/>
      <c r="AMP416"/>
      <c r="AMQ416"/>
      <c r="AMR416"/>
      <c r="AMS416"/>
      <c r="AMT416"/>
      <c r="AMU416"/>
      <c r="AMV416"/>
      <c r="AMW416"/>
      <c r="AMX416"/>
      <c r="AMY416"/>
      <c r="AMZ416"/>
      <c r="ANA416"/>
      <c r="ANB416"/>
      <c r="ANC416"/>
      <c r="AND416"/>
      <c r="ANE416"/>
      <c r="ANF416"/>
      <c r="ANG416"/>
      <c r="ANH416"/>
    </row>
    <row r="417" spans="15:36" customFormat="1" x14ac:dyDescent="0.25">
      <c r="O417" s="35"/>
      <c r="P417" s="58"/>
      <c r="R417" s="58"/>
      <c r="S417" s="66"/>
      <c r="T417" s="66"/>
      <c r="U417" s="66"/>
      <c r="V417" s="21"/>
      <c r="W417" s="23"/>
      <c r="X417" s="30"/>
      <c r="Y417" s="86"/>
      <c r="Z417" s="86"/>
      <c r="AA417" s="86"/>
      <c r="AB417" s="35"/>
      <c r="AC417" s="50"/>
      <c r="AD417" s="49"/>
      <c r="AE417" s="50"/>
      <c r="AF417" s="49"/>
      <c r="AI417" s="141"/>
      <c r="AJ417" s="141"/>
    </row>
    <row r="418" spans="15:36" customFormat="1" x14ac:dyDescent="0.25">
      <c r="O418" s="35"/>
      <c r="P418" s="58"/>
      <c r="R418" s="58"/>
      <c r="S418" s="66"/>
      <c r="T418" s="66"/>
      <c r="U418" s="66"/>
      <c r="V418" s="21"/>
      <c r="W418" s="23"/>
      <c r="X418" s="30"/>
      <c r="Y418" s="86"/>
      <c r="Z418" s="86"/>
      <c r="AA418" s="86"/>
      <c r="AB418" s="35"/>
      <c r="AC418" s="50"/>
      <c r="AD418" s="49"/>
      <c r="AE418" s="50"/>
      <c r="AF418" s="49"/>
      <c r="AI418" s="141"/>
      <c r="AJ418" s="141"/>
    </row>
    <row r="419" spans="15:36" customFormat="1" x14ac:dyDescent="0.25">
      <c r="O419" s="35"/>
      <c r="P419" s="58"/>
      <c r="R419" s="58"/>
      <c r="S419" s="66"/>
      <c r="T419" s="66"/>
      <c r="U419" s="66"/>
      <c r="V419" s="21"/>
      <c r="W419" s="23"/>
      <c r="X419" s="30"/>
      <c r="Y419" s="86"/>
      <c r="Z419" s="86"/>
      <c r="AA419" s="86"/>
      <c r="AB419" s="35"/>
      <c r="AC419" s="50"/>
      <c r="AD419" s="49"/>
      <c r="AE419" s="50"/>
      <c r="AF419" s="49"/>
      <c r="AI419" s="141"/>
      <c r="AJ419" s="141"/>
    </row>
    <row r="420" spans="15:36" customFormat="1" x14ac:dyDescent="0.25">
      <c r="O420" s="35"/>
      <c r="P420" s="58"/>
      <c r="R420" s="58"/>
      <c r="S420" s="66"/>
      <c r="T420" s="66"/>
      <c r="U420" s="66"/>
      <c r="V420" s="21"/>
      <c r="W420" s="23"/>
      <c r="X420" s="30"/>
      <c r="Y420" s="86"/>
      <c r="Z420" s="86"/>
      <c r="AA420" s="86"/>
      <c r="AB420" s="35"/>
      <c r="AC420" s="50"/>
      <c r="AD420" s="49"/>
      <c r="AE420" s="50"/>
      <c r="AF420" s="49"/>
      <c r="AI420" s="141"/>
      <c r="AJ420" s="141"/>
    </row>
  </sheetData>
  <sortState xmlns:xlrd2="http://schemas.microsoft.com/office/spreadsheetml/2017/richdata2" ref="O3:ANF310">
    <sortCondition ref="Q3:Q310"/>
    <sortCondition ref="V3:V310"/>
  </sortState>
  <dataValidations count="4">
    <dataValidation type="list" allowBlank="1" showErrorMessage="1" sqref="Q391" xr:uid="{00000000-0002-0000-0000-000000000000}">
      <formula1>Brand</formula1>
    </dataValidation>
    <dataValidation type="list" allowBlank="1" showInputMessage="1" showErrorMessage="1" sqref="W391 W393:W407 W413" xr:uid="{00000000-0002-0000-0000-000001000000}">
      <formula1>Gallons</formula1>
    </dataValidation>
    <dataValidation type="list" allowBlank="1" showInputMessage="1" showErrorMessage="1" sqref="AF391 Q413:U413 Q392:Q406" xr:uid="{00000000-0002-0000-0000-000002000000}">
      <formula1>Brand</formula1>
    </dataValidation>
    <dataValidation type="list" allowBlank="1" showInputMessage="1" showErrorMessage="1" sqref="X413:AA413 X392:Y402" xr:uid="{00000000-0002-0000-0000-000003000000}">
      <formula1>Type</formula1>
    </dataValidation>
  </dataValidations>
  <printOptions gridLines="1"/>
  <pageMargins left="1" right="1" top="1" bottom="1" header="0.5" footer="0.5"/>
  <pageSetup scale="26" fitToHeight="0" orientation="portrait" r:id="rId1"/>
  <headerFooter>
    <oddHeader>&amp;F</oddHeader>
    <oddFooter>Page &amp;P of &amp;N</oddFooter>
  </headerFooter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4000000}">
          <x14:formula1>
            <xm:f>Sheet1!$C$2:$C$10</xm:f>
          </x14:formula1>
          <xm:sqref>X391:Y391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F17C3-1510-4F0C-A0A0-21D1DC900E9D}">
  <dimension ref="A38:A334"/>
  <sheetViews>
    <sheetView topLeftCell="A312" workbookViewId="0">
      <selection activeCell="D334" sqref="D334"/>
    </sheetView>
  </sheetViews>
  <sheetFormatPr defaultRowHeight="15" x14ac:dyDescent="0.25"/>
  <sheetData>
    <row r="38" spans="1:1" x14ac:dyDescent="0.25">
      <c r="A38" s="135" t="str">
        <f>"2,     "&amp;'2017 03 15'!C65&amp;",   """&amp;'2017 03 15'!T65&amp;""""</f>
        <v>2,     A. O. Smith,   "FPTU 50 120  (50 gal)"</v>
      </c>
    </row>
    <row r="39" spans="1:1" x14ac:dyDescent="0.25">
      <c r="A39" s="135" t="str">
        <f>"2,     "&amp;'2017 03 15'!C66&amp;",   """&amp;'2017 03 15'!T66&amp;""""</f>
        <v>2,     A. O. Smith,   "FPTU 66 120  (66 gal)"</v>
      </c>
    </row>
    <row r="40" spans="1:1" x14ac:dyDescent="0.25">
      <c r="A40" s="135" t="str">
        <f>"2,     "&amp;'2017 03 15'!C67&amp;",   """&amp;'2017 03 15'!T67&amp;""""</f>
        <v>2,     A. O. Smith,   "FPTU 80 120  (80 gal)"</v>
      </c>
    </row>
    <row r="41" spans="1:1" x14ac:dyDescent="0.25">
      <c r="A41" s="135" t="str">
        <f>"2,     "&amp;'2017 03 15'!C68&amp;",   """&amp;'2017 03 15'!T68&amp;""""</f>
        <v>2,     A. O. Smith,   "HHPT 80 102  (80 gal)"</v>
      </c>
    </row>
    <row r="42" spans="1:1" x14ac:dyDescent="0.25">
      <c r="A42" s="135" t="str">
        <f>"2,     "&amp;'2017 03 15'!C69&amp;",   """&amp;'2017 03 15'!T69&amp;""""</f>
        <v>2,     A. O. Smith,   "HP10-50H45DV  (50 gal)"</v>
      </c>
    </row>
    <row r="43" spans="1:1" x14ac:dyDescent="0.25">
      <c r="A43" s="135" t="str">
        <f>"2,     "&amp;'2017 03 15'!C70&amp;",   """&amp;'2017 03 15'!T70&amp;""""</f>
        <v>2,     A. O. Smith,   "HP10-80H45DV  (80 gal)"</v>
      </c>
    </row>
    <row r="44" spans="1:1" x14ac:dyDescent="0.25">
      <c r="A44" s="135" t="str">
        <f>"2,     "&amp;'2017 03 15'!C71&amp;",   """&amp;'2017 03 15'!T71&amp;""""</f>
        <v>2,     A. O. Smith,   "HP1050H45DVDR 130  (50 gal, JA13)"</v>
      </c>
    </row>
    <row r="45" spans="1:1" x14ac:dyDescent="0.25">
      <c r="A45" s="135" t="str">
        <f>"2,     "&amp;'2017 03 15'!C72&amp;",   """&amp;'2017 03 15'!T72&amp;""""</f>
        <v>2,     A. O. Smith,   "HP1080H45DVDR 130  (80 gal, JA13)"</v>
      </c>
    </row>
    <row r="46" spans="1:1" x14ac:dyDescent="0.25">
      <c r="A46" s="135" t="str">
        <f>"2,     "&amp;'2017 03 15'!C73&amp;",   """&amp;'2017 03 15'!T73&amp;""""</f>
        <v>2,     A. O. Smith,   "HPTU 50 120  (50 gal)"</v>
      </c>
    </row>
    <row r="47" spans="1:1" x14ac:dyDescent="0.25">
      <c r="A47" s="135" t="str">
        <f>"2,     "&amp;'2017 03 15'!C74&amp;",   """&amp;'2017 03 15'!T74&amp;""""</f>
        <v>2,     A. O. Smith,   "HPTU 50N 120  (50 gal)"</v>
      </c>
    </row>
    <row r="48" spans="1:1" x14ac:dyDescent="0.25">
      <c r="A48" s="135" t="str">
        <f>"2,     "&amp;'2017 03 15'!C75&amp;",   """&amp;'2017 03 15'!T75&amp;""""</f>
        <v>2,     A. O. Smith,   "HPTU-50DR 130  (50 gal, JA13)"</v>
      </c>
    </row>
    <row r="49" spans="1:1" x14ac:dyDescent="0.25">
      <c r="A49" s="135" t="str">
        <f>"2,     "&amp;'2017 03 15'!C76&amp;",   """&amp;'2017 03 15'!T76&amp;""""</f>
        <v>2,     A. O. Smith,   "HPTU 66 120  (66 gal)"</v>
      </c>
    </row>
    <row r="50" spans="1:1" x14ac:dyDescent="0.25">
      <c r="A50" s="135" t="str">
        <f>"2,     "&amp;'2017 03 15'!C77&amp;",   """&amp;'2017 03 15'!T77&amp;""""</f>
        <v>2,     A. O. Smith,   "HPTU 66N 120  (66 gal)"</v>
      </c>
    </row>
    <row r="51" spans="1:1" x14ac:dyDescent="0.25">
      <c r="A51" s="135" t="str">
        <f>"2,     "&amp;'2017 03 15'!C78&amp;",   """&amp;'2017 03 15'!T78&amp;""""</f>
        <v>2,     A. O. Smith,   "HPTU-66DR 130  (66 gal, JA13)"</v>
      </c>
    </row>
    <row r="52" spans="1:1" x14ac:dyDescent="0.25">
      <c r="A52" s="135" t="str">
        <f>"2,     "&amp;'2017 03 15'!C79&amp;",   """&amp;'2017 03 15'!T79&amp;""""</f>
        <v>2,     A. O. Smith,   "HPTU 80 120  (80 gal)"</v>
      </c>
    </row>
    <row r="53" spans="1:1" x14ac:dyDescent="0.25">
      <c r="A53" s="135" t="str">
        <f>"2,     "&amp;'2017 03 15'!C80&amp;",   """&amp;'2017 03 15'!T80&amp;""""</f>
        <v>2,     A. O. Smith,   "HPTU 80N 120  (80 gal)"</v>
      </c>
    </row>
    <row r="54" spans="1:1" x14ac:dyDescent="0.25">
      <c r="A54" s="135" t="str">
        <f>"2,     "&amp;'2017 03 15'!C81&amp;",   """&amp;'2017 03 15'!T81&amp;""""</f>
        <v>2,     A. O. Smith,   "HPTU-80DR 130  (80 gal, JA13)"</v>
      </c>
    </row>
    <row r="55" spans="1:1" x14ac:dyDescent="0.25">
      <c r="A55" s="135" t="str">
        <f>"2,     "&amp;'2017 03 15'!C82&amp;",   """&amp;'2017 03 15'!T82&amp;""""</f>
        <v>2,     A. O. Smith,   "PHPT 60  (60 gal)"</v>
      </c>
    </row>
    <row r="56" spans="1:1" x14ac:dyDescent="0.25">
      <c r="A56" s="135" t="str">
        <f>"2,     "&amp;'2017 03 15'!C83&amp;",   """&amp;'2017 03 15'!T83&amp;""""</f>
        <v>2,     A. O. Smith,   "PHPT 80  (80 gal)"</v>
      </c>
    </row>
    <row r="57" spans="1:1" x14ac:dyDescent="0.25">
      <c r="A57" s="136" t="str">
        <f>"2,     "&amp;'2017 03 15'!C87&amp;",   """&amp;'2017 03 15'!T87&amp;""""</f>
        <v>2,     American,   "HPE10260H045DV  (60 gal)"</v>
      </c>
    </row>
    <row r="58" spans="1:1" x14ac:dyDescent="0.25">
      <c r="A58" s="135" t="str">
        <f>"2,     "&amp;'2017 03 15'!C88&amp;",   """&amp;'2017 03 15'!T88&amp;""""</f>
        <v>2,     American,   "HPE10280H045DV  (80 gal)"</v>
      </c>
    </row>
    <row r="59" spans="1:1" x14ac:dyDescent="0.25">
      <c r="A59" s="135" t="str">
        <f>"2,     "&amp;'2017 03 15'!C89&amp;",   """&amp;'2017 03 15'!T89&amp;""""</f>
        <v>2,     American,   "HPE6280H045DV 102  (80 gal)"</v>
      </c>
    </row>
    <row r="60" spans="1:1" x14ac:dyDescent="0.25">
      <c r="A60" s="135" t="str">
        <f>"2,     "&amp;'2017 03 15'!C90&amp;",   """&amp;'2017 03 15'!T90&amp;""""</f>
        <v>2,     American,   "HPHE10250H045DV 120  (50 gal)"</v>
      </c>
    </row>
    <row r="61" spans="1:1" x14ac:dyDescent="0.25">
      <c r="A61" s="135" t="str">
        <f>"2,     "&amp;'2017 03 15'!C91&amp;",   """&amp;'2017 03 15'!T91&amp;""""</f>
        <v>2,     American,   "HPHE10250H045DVN 120  (50 gal)"</v>
      </c>
    </row>
    <row r="62" spans="1:1" x14ac:dyDescent="0.25">
      <c r="A62" s="135" t="str">
        <f>"2,     "&amp;'2017 03 15'!C92&amp;",   """&amp;'2017 03 15'!T92&amp;""""</f>
        <v>2,     American,   "HPHE10250H045DVDR 130  (50 gal, JA13)"</v>
      </c>
    </row>
    <row r="63" spans="1:1" x14ac:dyDescent="0.25">
      <c r="A63" s="135" t="str">
        <f>"2,     "&amp;'2017 03 15'!C93&amp;",   """&amp;'2017 03 15'!T93&amp;""""</f>
        <v>2,     American,   "HPHE10266H045DV 120  (66 gal)"</v>
      </c>
    </row>
    <row r="64" spans="1:1" x14ac:dyDescent="0.25">
      <c r="A64" s="135" t="str">
        <f>"2,     "&amp;'2017 03 15'!C94&amp;",   """&amp;'2017 03 15'!T94&amp;""""</f>
        <v>2,     American,   "HPHE10266H045DVN 120  (66 gal)"</v>
      </c>
    </row>
    <row r="65" spans="1:1" x14ac:dyDescent="0.25">
      <c r="A65" s="135" t="str">
        <f>"2,     "&amp;'2017 03 15'!C95&amp;",   """&amp;'2017 03 15'!T95&amp;""""</f>
        <v>2,     American,   "HPHE10266H045DVDR 130  (66 gal, JA13)"</v>
      </c>
    </row>
    <row r="66" spans="1:1" x14ac:dyDescent="0.25">
      <c r="A66" s="135" t="str">
        <f>"2,     "&amp;'2017 03 15'!C96&amp;",   """&amp;'2017 03 15'!T96&amp;""""</f>
        <v>2,     American,   "HPHE10280H045DV 120  (80 gal)"</v>
      </c>
    </row>
    <row r="67" spans="1:1" x14ac:dyDescent="0.25">
      <c r="A67" s="135" t="str">
        <f>"2,     "&amp;'2017 03 15'!C97&amp;",   """&amp;'2017 03 15'!T97&amp;""""</f>
        <v>2,     American,   "HPHE10280H045DVN 120  (80 gal)"</v>
      </c>
    </row>
    <row r="68" spans="1:1" x14ac:dyDescent="0.25">
      <c r="A68" s="135" t="str">
        <f>"2,     "&amp;'2017 03 15'!C98&amp;",   """&amp;'2017 03 15'!T98&amp;""""</f>
        <v>2,     American,   "HPHE10280H045DVDR 130  (80 gal, JA13)"</v>
      </c>
    </row>
    <row r="69" spans="1:1" x14ac:dyDescent="0.25">
      <c r="A69" s="135" t="str">
        <f>"2,     "&amp;'2017 03 15'!C99&amp;",   """&amp;'2017 03 15'!T99&amp;""""</f>
        <v>2,     American,   "HPHE6250H045DV  (50 gal)"</v>
      </c>
    </row>
    <row r="70" spans="1:1" x14ac:dyDescent="0.25">
      <c r="A70" s="135" t="str">
        <f>"2,     "&amp;'2017 03 15'!C100&amp;",   """&amp;'2017 03 15'!T100&amp;""""</f>
        <v>2,     American,   "HPHE6266H045DV 120  (66 gal)"</v>
      </c>
    </row>
    <row r="71" spans="1:1" x14ac:dyDescent="0.25">
      <c r="A71" s="135" t="str">
        <f>"2,     "&amp;'2017 03 15'!C101&amp;",   """&amp;'2017 03 15'!T101&amp;""""</f>
        <v>2,     American,   "HPHE6280H045DV 120  (80 gal)"</v>
      </c>
    </row>
    <row r="72" spans="1:1" x14ac:dyDescent="0.25">
      <c r="A72" s="135" t="str">
        <f>"2,     "&amp;'2017 03 15'!C102&amp;",   """&amp;'2017 03 15'!T102&amp;""""</f>
        <v>2,     American,   "HPHE650H045DV 120  (50 gal)"</v>
      </c>
    </row>
    <row r="73" spans="1:1" x14ac:dyDescent="0.25">
      <c r="A73" s="136" t="str">
        <f>"2,     "&amp;'2017 03 15'!C103&amp;",   """&amp;'2017 03 15'!T103&amp;""""</f>
        <v>2,     Bradford White,   "RE2H50R10B-1NCWT  (50 gal)"</v>
      </c>
    </row>
    <row r="74" spans="1:1" x14ac:dyDescent="0.25">
      <c r="A74" s="135" t="str">
        <f>"2,     "&amp;'2017 03 15'!C104&amp;",   """&amp;'2017 03 15'!T104&amp;""""</f>
        <v>2,     Bradford White,   "RE2H65T10-1NCWT  (65 gal)"</v>
      </c>
    </row>
    <row r="75" spans="1:1" x14ac:dyDescent="0.25">
      <c r="A75" s="135" t="str">
        <f>"2,     "&amp;'2017 03 15'!C105&amp;",   """&amp;'2017 03 15'!T105&amp;""""</f>
        <v>2,     Bradford White,   "RE2H80R10B-1NCWT  (80 gal)"</v>
      </c>
    </row>
    <row r="76" spans="1:1" x14ac:dyDescent="0.25">
      <c r="A76" s="135" t="str">
        <f>"2,     "&amp;'2017 03 15'!C106&amp;",   """&amp;'2017 03 15'!T106&amp;""""</f>
        <v>2,     Bradford White,   "RE2H50S6-1NCWT  (50 gal)"</v>
      </c>
    </row>
    <row r="77" spans="1:1" x14ac:dyDescent="0.25">
      <c r="A77" s="135" t="str">
        <f>"2,     "&amp;'2017 03 15'!C107&amp;",   """&amp;'2017 03 15'!T107&amp;""""</f>
        <v>2,     Bradford White,   "RE2H65T6-1NCWT  (65 gal)"</v>
      </c>
    </row>
    <row r="78" spans="1:1" x14ac:dyDescent="0.25">
      <c r="A78" s="135" t="str">
        <f>"2,     "&amp;'2017 03 15'!C108&amp;",   """&amp;'2017 03 15'!T108&amp;""""</f>
        <v>2,     Bradford White,   "RE2H80T6-1NCWT  (80 gal)"</v>
      </c>
    </row>
    <row r="79" spans="1:1" x14ac:dyDescent="0.25">
      <c r="A79" s="136" t="str">
        <f>"2,     "&amp;'2017 03 15'!C109&amp;",   """&amp;'2017 03 15'!T109&amp;""""</f>
        <v>2,     Direct Energy,   "ECEPH40 T2 RH375-15  (40 gal)"</v>
      </c>
    </row>
    <row r="80" spans="1:1" x14ac:dyDescent="0.25">
      <c r="A80" s="135" t="str">
        <f>"2,     "&amp;'2017 03 15'!C110&amp;",   """&amp;'2017 03 15'!T110&amp;""""</f>
        <v>2,     Direct Energy,   "ECEPH50 T2 RH375-15  (50 gal)"</v>
      </c>
    </row>
    <row r="81" spans="1:1" x14ac:dyDescent="0.25">
      <c r="A81" s="135" t="str">
        <f>"2,     "&amp;'2017 03 15'!C111&amp;",   """&amp;'2017 03 15'!T111&amp;""""</f>
        <v>2,     Direct Energy,   "ECEPH65 T2 RH375-15  (65 gal)"</v>
      </c>
    </row>
    <row r="82" spans="1:1" x14ac:dyDescent="0.25">
      <c r="A82" s="135" t="str">
        <f>"2,     "&amp;'2017 03 15'!C112&amp;",   """&amp;'2017 03 15'!T112&amp;""""</f>
        <v>2,     Direct Energy,   "ECEPH80 T2 RH375-15  (80 gal)"</v>
      </c>
    </row>
    <row r="83" spans="1:1" x14ac:dyDescent="0.25">
      <c r="A83" s="135" t="str">
        <f>"2,     "&amp;'2017 03 15'!C113&amp;",   """&amp;'2017 03 15'!T113&amp;""""</f>
        <v>2,     Direct Energy,   "ECEPH40 T2 RH375-30  (40 gal)"</v>
      </c>
    </row>
    <row r="84" spans="1:1" x14ac:dyDescent="0.25">
      <c r="A84" s="135" t="str">
        <f>"2,     "&amp;'2017 03 15'!C114&amp;",   """&amp;'2017 03 15'!T114&amp;""""</f>
        <v>2,     Direct Energy,   "ECEPH50 T2 RH375-30  (50 gal)"</v>
      </c>
    </row>
    <row r="85" spans="1:1" x14ac:dyDescent="0.25">
      <c r="A85" s="135" t="str">
        <f>"2,     "&amp;'2017 03 15'!C115&amp;",   """&amp;'2017 03 15'!T115&amp;""""</f>
        <v>2,     Direct Energy,   "ECEPH65 T2 RH375-30  (65 gal)"</v>
      </c>
    </row>
    <row r="86" spans="1:1" x14ac:dyDescent="0.25">
      <c r="A86" s="135" t="str">
        <f>"2,     "&amp;'2017 03 15'!C116&amp;",   """&amp;'2017 03 15'!T116&amp;""""</f>
        <v>2,     Direct Energy,   "ECEPH80 T2 RH375-30  (80 gal)"</v>
      </c>
    </row>
    <row r="87" spans="1:1" x14ac:dyDescent="0.25">
      <c r="A87" s="135" t="str">
        <f>"2,     "&amp;'2017 03 15'!C117&amp;",   """&amp;'2017 03 15'!T117&amp;""""</f>
        <v>2,     Direct Energy,   "ECEPH40 T2 RH375-SO  (40 gal)"</v>
      </c>
    </row>
    <row r="88" spans="1:1" x14ac:dyDescent="0.25">
      <c r="A88" s="135" t="str">
        <f>"2,     "&amp;'2017 03 15'!C118&amp;",   """&amp;'2017 03 15'!T118&amp;""""</f>
        <v>2,     Direct Energy,   "ECEPH50 T2 RH375-SO  (50 gal)"</v>
      </c>
    </row>
    <row r="89" spans="1:1" x14ac:dyDescent="0.25">
      <c r="A89" s="135" t="str">
        <f>"2,     "&amp;'2017 03 15'!C119&amp;",   """&amp;'2017 03 15'!T119&amp;""""</f>
        <v>2,     Direct Energy,   "ECEPH65 T2 RH375-SO  (65 gal)"</v>
      </c>
    </row>
    <row r="90" spans="1:1" x14ac:dyDescent="0.25">
      <c r="A90" s="135" t="str">
        <f>"2,     "&amp;'2017 03 15'!C120&amp;",   """&amp;'2017 03 15'!T120&amp;""""</f>
        <v>2,     Direct Energy,   "ECEPH80 T2 RH375-SO  (80 gal)"</v>
      </c>
    </row>
    <row r="91" spans="1:1" x14ac:dyDescent="0.25">
      <c r="A91" s="135" t="str">
        <f>"2,     "&amp;'2017 03 15'!C121&amp;",   """&amp;'2017 03 15'!T121&amp;""""</f>
        <v>2,     Direct Energy,   "ECE H40 T2 RH310BM  (40 gal)"</v>
      </c>
    </row>
    <row r="92" spans="1:1" x14ac:dyDescent="0.25">
      <c r="A92" s="135" t="str">
        <f>"2,     "&amp;'2017 03 15'!C122&amp;",   """&amp;'2017 03 15'!T122&amp;""""</f>
        <v>2,     Direct Energy,   "ECE H50 T2 RH310BM  (50 gal)"</v>
      </c>
    </row>
    <row r="93" spans="1:1" x14ac:dyDescent="0.25">
      <c r="A93" s="135" t="str">
        <f>"2,     "&amp;'2017 03 15'!C123&amp;",   """&amp;'2017 03 15'!T123&amp;""""</f>
        <v>2,     Direct Energy,   "ECE H65 T2 RH310BM  (65 gal)"</v>
      </c>
    </row>
    <row r="94" spans="1:1" x14ac:dyDescent="0.25">
      <c r="A94" s="135" t="str">
        <f>"2,     "&amp;'2017 03 15'!C124&amp;",   """&amp;'2017 03 15'!T124&amp;""""</f>
        <v>2,     Direct Energy,   "ECE H80 T2 RH310BM  (80 gal)"</v>
      </c>
    </row>
    <row r="95" spans="1:1" x14ac:dyDescent="0.25">
      <c r="A95" s="136" t="str">
        <f>"2,     "&amp;'2017 03 15'!C125&amp;",   """&amp;'2017 03 15'!T125&amp;""""</f>
        <v>2,     EcoSense,   "HB50ES  (50 gal)"</v>
      </c>
    </row>
    <row r="96" spans="1:1" x14ac:dyDescent="0.25">
      <c r="A96" s="136" t="str">
        <f>"2,     "&amp;'2017 03 15'!C126&amp;",   """&amp;'2017 03 15'!T126&amp;""""</f>
        <v>2,     GE,   "BEH50DCEJSB  (50 gal)"</v>
      </c>
    </row>
    <row r="97" spans="1:1" x14ac:dyDescent="0.25">
      <c r="A97" s="135" t="str">
        <f>"2,     "&amp;'2017 03 15'!C127&amp;",   """&amp;'2017 03 15'!T127&amp;""""</f>
        <v>2,     GE,   "BEH80DCEJSB  (80 gal)"</v>
      </c>
    </row>
    <row r="98" spans="1:1" x14ac:dyDescent="0.25">
      <c r="A98" s="135" t="str">
        <f>"2,     "&amp;'2017 03 15'!C128&amp;",   """&amp;'2017 03 15'!T128&amp;""""</f>
        <v>2,     GE,   "GEH50DEEJSC  (50 gal)"</v>
      </c>
    </row>
    <row r="99" spans="1:1" x14ac:dyDescent="0.25">
      <c r="A99" s="135" t="str">
        <f>"2,     "&amp;'2017 03 15'!C129&amp;",   """&amp;'2017 03 15'!T129&amp;""""</f>
        <v>2,     GE,   "GEH50DEEJXXX  (50 gal)"</v>
      </c>
    </row>
    <row r="100" spans="1:1" x14ac:dyDescent="0.25">
      <c r="A100" s="135" t="str">
        <f>"2,     "&amp;'2017 03 15'!C130&amp;",   """&amp;'2017 03 15'!T130&amp;""""</f>
        <v>2,     GE,   "GEH50DFEJSR  (50 gal)"</v>
      </c>
    </row>
    <row r="101" spans="1:1" x14ac:dyDescent="0.25">
      <c r="A101" s="135" t="str">
        <f>"2,     "&amp;'2017 03 15'!C131&amp;",   """&amp;'2017 03 15'!T131&amp;""""</f>
        <v>2,     GE,   "GEH50DHEKSC  (50 gal)"</v>
      </c>
    </row>
    <row r="102" spans="1:1" x14ac:dyDescent="0.25">
      <c r="A102" s="135" t="str">
        <f>"2,     "&amp;'2017 03 15'!C132&amp;",   """&amp;'2017 03 15'!T132&amp;""""</f>
        <v>2,     GE,   "GEH80DEEJSC  (80 gal)"</v>
      </c>
    </row>
    <row r="103" spans="1:1" x14ac:dyDescent="0.25">
      <c r="A103" s="135" t="str">
        <f>"2,     "&amp;'2017 03 15'!C133&amp;",   """&amp;'2017 03 15'!T133&amp;""""</f>
        <v>2,     GE,   "GEH80DFEJSR  (80 gal)"</v>
      </c>
    </row>
    <row r="104" spans="1:1" x14ac:dyDescent="0.25">
      <c r="A104" s="135" t="str">
        <f>"2,     "&amp;'2017 03 15'!C134&amp;",   """&amp;'2017 03 15'!T134&amp;""""</f>
        <v>2,     GE,   "GEH80DHEKSC  (80 gal)"</v>
      </c>
    </row>
    <row r="105" spans="1:1" x14ac:dyDescent="0.25">
      <c r="A105" s="136" t="str">
        <f>"2,     "&amp;'2017 03 15'!C135&amp;",   """&amp;'2017 03 15'!T135&amp;""""</f>
        <v>2,     Kenmore,   "153.32116  (60 gal)"</v>
      </c>
    </row>
    <row r="106" spans="1:1" x14ac:dyDescent="0.25">
      <c r="A106" s="135" t="str">
        <f>"2,     "&amp;'2017 03 15'!C136&amp;",   """&amp;'2017 03 15'!T136&amp;""""</f>
        <v>2,     Kenmore,   "153.32118  (80 gal)"</v>
      </c>
    </row>
    <row r="107" spans="1:1" x14ac:dyDescent="0.25">
      <c r="A107" s="135" t="str">
        <f>"2,     "&amp;'2017 03 15'!C137&amp;",   """&amp;'2017 03 15'!T137&amp;""""</f>
        <v>2,     Kenmore,   "153.5925  (50 gal)"</v>
      </c>
    </row>
    <row r="108" spans="1:1" x14ac:dyDescent="0.25">
      <c r="A108" s="135" t="str">
        <f>"2,     "&amp;'2017 03 15'!C138&amp;",   """&amp;'2017 03 15'!T138&amp;""""</f>
        <v>2,     Kenmore,   "153.5926  (66 gal)"</v>
      </c>
    </row>
    <row r="109" spans="1:1" x14ac:dyDescent="0.25">
      <c r="A109" s="135" t="str">
        <f>"2,     "&amp;'2017 03 15'!C139&amp;",   """&amp;'2017 03 15'!T139&amp;""""</f>
        <v>2,     Kenmore,   "153.5928  (80 gal)"</v>
      </c>
    </row>
    <row r="110" spans="1:1" x14ac:dyDescent="0.25">
      <c r="A110" s="136" t="str">
        <f>"2,     "&amp;'2017 03 15'!C143&amp;",   """&amp;'2017 03 15'!T143&amp;""""</f>
        <v>2,     Lochinvar,   "HPA051KD 120  (50 gal)"</v>
      </c>
    </row>
    <row r="111" spans="1:1" x14ac:dyDescent="0.25">
      <c r="A111" s="135" t="str">
        <f>"2,     "&amp;'2017 03 15'!C144&amp;",   """&amp;'2017 03 15'!T144&amp;""""</f>
        <v>2,     Lochinvar,   "HPA052KD 120  (50 gal)"</v>
      </c>
    </row>
    <row r="112" spans="1:1" x14ac:dyDescent="0.25">
      <c r="A112" s="135" t="str">
        <f>"2,     "&amp;'2017 03 15'!C145&amp;",   """&amp;'2017 03 15'!T145&amp;""""</f>
        <v>2,     Lochinvar,   "HPA067KD 120  (66 gal)"</v>
      </c>
    </row>
    <row r="113" spans="1:1" x14ac:dyDescent="0.25">
      <c r="A113" s="135" t="str">
        <f>"2,     "&amp;'2017 03 15'!C146&amp;",   """&amp;'2017 03 15'!T146&amp;""""</f>
        <v>2,     Lochinvar,   "HPA068KD 120  (66 gal)"</v>
      </c>
    </row>
    <row r="114" spans="1:1" x14ac:dyDescent="0.25">
      <c r="A114" s="135" t="str">
        <f>"2,     "&amp;'2017 03 15'!C147&amp;",   """&amp;'2017 03 15'!T147&amp;""""</f>
        <v>2,     Lochinvar,   "HPA081KD 120  (80 gal)"</v>
      </c>
    </row>
    <row r="115" spans="1:1" x14ac:dyDescent="0.25">
      <c r="A115" s="135" t="str">
        <f>"2,     "&amp;'2017 03 15'!C148&amp;",   """&amp;'2017 03 15'!T148&amp;""""</f>
        <v>2,     Lochinvar,   "HPA082KD 120  (80 gal)"</v>
      </c>
    </row>
    <row r="116" spans="1:1" x14ac:dyDescent="0.25">
      <c r="A116" s="136" t="str">
        <f>"2,     "&amp;'2017 03 15'!C149&amp;",   """&amp;'2017 03 15'!T149&amp;""""</f>
        <v>2,     Reliance,   "10-50-DHPTS 2**  (50 gal, JA13)"</v>
      </c>
    </row>
    <row r="117" spans="1:1" x14ac:dyDescent="0.25">
      <c r="A117" s="135" t="str">
        <f>"2,     "&amp;'2017 03 15'!C150&amp;",   """&amp;'2017 03 15'!T150&amp;""""</f>
        <v>2,     Reliance,   "10-66-DHPTS 2**  (66 gal, JA13)"</v>
      </c>
    </row>
    <row r="118" spans="1:1" x14ac:dyDescent="0.25">
      <c r="A118" s="135" t="str">
        <f>"2,     "&amp;'2017 03 15'!C151&amp;",   """&amp;'2017 03 15'!T151&amp;""""</f>
        <v>2,     Reliance,   "10-80-DHPTS 2**  (80 gal, JA13)"</v>
      </c>
    </row>
    <row r="119" spans="1:1" x14ac:dyDescent="0.25">
      <c r="A119" s="135" t="str">
        <f>"2,     "&amp;'2017 03 15'!C155&amp;",   """&amp;'2017 03 15'!T155&amp;""""</f>
        <v>2,     Reliance,   "10 60 DHPT  (60 gal)"</v>
      </c>
    </row>
    <row r="120" spans="1:1" x14ac:dyDescent="0.25">
      <c r="A120" s="135" t="str">
        <f>"2,     "&amp;'2017 03 15'!C156&amp;",   """&amp;'2017 03 15'!T156&amp;""""</f>
        <v>2,     Reliance,   "10 66 DHPHT 120  (66 gal)"</v>
      </c>
    </row>
    <row r="121" spans="1:1" x14ac:dyDescent="0.25">
      <c r="A121" s="135" t="str">
        <f>"2,     "&amp;'2017 03 15'!C157&amp;",   """&amp;'2017 03 15'!T157&amp;""""</f>
        <v>2,     Reliance,   "10 66 DHPHTN 120  (66 gal)"</v>
      </c>
    </row>
    <row r="122" spans="1:1" x14ac:dyDescent="0.25">
      <c r="A122" s="135" t="str">
        <f>"2,     "&amp;'2017 03 15'!C158&amp;",   """&amp;'2017 03 15'!T158&amp;""""</f>
        <v>2,     Reliance,   "10-66-DHPHTDR 130  (66 gal, JA13)"</v>
      </c>
    </row>
    <row r="123" spans="1:1" x14ac:dyDescent="0.25">
      <c r="A123" s="135" t="str">
        <f>"2,     "&amp;'2017 03 15'!C159&amp;",   """&amp;'2017 03 15'!T159&amp;""""</f>
        <v>2,     Reliance,   "10 80 DHPHT 120  (80 gal)"</v>
      </c>
    </row>
    <row r="124" spans="1:1" x14ac:dyDescent="0.25">
      <c r="A124" s="135" t="str">
        <f>"2,     "&amp;'2017 03 15'!C160&amp;",   """&amp;'2017 03 15'!T160&amp;""""</f>
        <v>2,     Reliance,   "10 80 DHPHTNE 120  (80 gal)"</v>
      </c>
    </row>
    <row r="125" spans="1:1" x14ac:dyDescent="0.25">
      <c r="A125" s="135" t="str">
        <f>"2,     "&amp;'2017 03 15'!C161&amp;",   """&amp;'2017 03 15'!T161&amp;""""</f>
        <v>2,     Reliance,   "10-80-DHPHTDR 130  (80 gal, JA13)"</v>
      </c>
    </row>
    <row r="126" spans="1:1" x14ac:dyDescent="0.25">
      <c r="A126" s="135" t="str">
        <f>"2,     "&amp;'2017 03 15'!C162&amp;",   """&amp;'2017 03 15'!T162&amp;""""</f>
        <v>2,     Reliance,   "10 80 DHPT  (80 gal)"</v>
      </c>
    </row>
    <row r="127" spans="1:1" x14ac:dyDescent="0.25">
      <c r="A127" s="135" t="str">
        <f>"2,     "&amp;'2017 03 15'!C163&amp;",   """&amp;'2017 03 15'!T163&amp;""""</f>
        <v>2,     Reliance,   "6 50 DHPHT 120  (50 gal)"</v>
      </c>
    </row>
    <row r="128" spans="1:1" x14ac:dyDescent="0.25">
      <c r="A128" s="135" t="str">
        <f>"2,     "&amp;'2017 03 15'!C164&amp;",   """&amp;'2017 03 15'!T164&amp;""""</f>
        <v>2,     Reliance,   "6 66 DHPHT 120  (66 gal)"</v>
      </c>
    </row>
    <row r="129" spans="1:1" x14ac:dyDescent="0.25">
      <c r="A129" s="135" t="str">
        <f>"2,     "&amp;'2017 03 15'!C165&amp;",   """&amp;'2017 03 15'!T165&amp;""""</f>
        <v>2,     Reliance,   "6 80 DHPHT 120  (80 gal)"</v>
      </c>
    </row>
    <row r="130" spans="1:1" x14ac:dyDescent="0.25">
      <c r="A130" s="135" t="str">
        <f>"2,     "&amp;'2017 03 15'!C166&amp;",   """&amp;'2017 03 15'!T166&amp;""""</f>
        <v>2,     Reliance,   "6 80 DHPT 102  (80 gal)"</v>
      </c>
    </row>
    <row r="131" spans="1:1" x14ac:dyDescent="0.25">
      <c r="A131" s="136" t="str">
        <f>"2,     "&amp;'2017 03 15'!C167&amp;",   """&amp;'2017 03 15'!T167&amp;""""</f>
        <v>2,     Rheem,   "HPLD40-1RH  (40 gal)"</v>
      </c>
    </row>
    <row r="132" spans="1:1" x14ac:dyDescent="0.25">
      <c r="A132" s="135" t="str">
        <f>"2,     "&amp;'2017 03 15'!C168&amp;",   """&amp;'2017 03 15'!T168&amp;""""</f>
        <v>2,     Rheem,   "HPLD50-1RH  (50 gal)"</v>
      </c>
    </row>
    <row r="133" spans="1:1" x14ac:dyDescent="0.25">
      <c r="A133" s="135" t="str">
        <f>"2,     "&amp;'2017 03 15'!C169&amp;",   """&amp;'2017 03 15'!T169&amp;""""</f>
        <v>2,     Rheem,   "HPLD65-1RH  (65 gal)"</v>
      </c>
    </row>
    <row r="134" spans="1:1" x14ac:dyDescent="0.25">
      <c r="A134" s="135" t="str">
        <f>"2,     "&amp;'2017 03 15'!C170&amp;",   """&amp;'2017 03 15'!T170&amp;""""</f>
        <v>2,     Rheem,   "HPLD80-1RH  (80 gal)"</v>
      </c>
    </row>
    <row r="135" spans="1:1" x14ac:dyDescent="0.25">
      <c r="A135" s="135" t="str">
        <f>"2,     "&amp;'2017 03 15'!C171&amp;",   """&amp;'2017 03 15'!T171&amp;""""</f>
        <v>2,     Rheem,   "PROPH40 T2 RH375-15  (40 gal, JA13)"</v>
      </c>
    </row>
    <row r="136" spans="1:1" x14ac:dyDescent="0.25">
      <c r="A136" s="135" t="str">
        <f>"2,     "&amp;'2017 03 15'!C172&amp;",   """&amp;'2017 03 15'!T172&amp;""""</f>
        <v>2,     Rheem,   "PROPH50 T2 RH375-15  (50 gal, JA13)"</v>
      </c>
    </row>
    <row r="137" spans="1:1" x14ac:dyDescent="0.25">
      <c r="A137" s="135" t="str">
        <f>"2,     "&amp;'2017 03 15'!C173&amp;",   """&amp;'2017 03 15'!T173&amp;""""</f>
        <v>2,     Rheem,   "PROPH65 T2 RH375-15  (65 gal, JA13)"</v>
      </c>
    </row>
    <row r="138" spans="1:1" x14ac:dyDescent="0.25">
      <c r="A138" s="135" t="str">
        <f>"2,     "&amp;'2017 03 15'!C174&amp;",   """&amp;'2017 03 15'!T174&amp;""""</f>
        <v>2,     Rheem,   "PROPH80 T2 RH375-15  (80 gal, JA13)"</v>
      </c>
    </row>
    <row r="139" spans="1:1" x14ac:dyDescent="0.25">
      <c r="A139" s="135" t="str">
        <f>"2,     "&amp;'2017 03 15'!C175&amp;",   """&amp;'2017 03 15'!T175&amp;""""</f>
        <v>2,     Rheem,   "PROPH40 T2 RH375-30  (40 gal, JA13)"</v>
      </c>
    </row>
    <row r="140" spans="1:1" x14ac:dyDescent="0.25">
      <c r="A140" s="135" t="str">
        <f>"2,     "&amp;'2017 03 15'!C176&amp;",   """&amp;'2017 03 15'!T176&amp;""""</f>
        <v>2,     Rheem,   "PROPH50 T2 RH375-30  (50 gal, JA13)"</v>
      </c>
    </row>
    <row r="141" spans="1:1" x14ac:dyDescent="0.25">
      <c r="A141" s="135" t="str">
        <f>"2,     "&amp;'2017 03 15'!C177&amp;",   """&amp;'2017 03 15'!T177&amp;""""</f>
        <v>2,     Rheem,   "PROPH65 T2 RH375-30  (65 gal, JA13)"</v>
      </c>
    </row>
    <row r="142" spans="1:1" x14ac:dyDescent="0.25">
      <c r="A142" s="135" t="str">
        <f>"2,     "&amp;'2017 03 15'!C178&amp;",   """&amp;'2017 03 15'!T178&amp;""""</f>
        <v>2,     Rheem,   "PROPH80 T2 RH375-30  (80 gal, JA13)"</v>
      </c>
    </row>
    <row r="143" spans="1:1" x14ac:dyDescent="0.25">
      <c r="A143" s="135" t="str">
        <f>"2,     "&amp;'2017 03 15'!C179&amp;",   """&amp;'2017 03 15'!T179&amp;""""</f>
        <v>2,     Rheem,   "PROPH40 T2 RH375-SO  (40 gal, JA13)"</v>
      </c>
    </row>
    <row r="144" spans="1:1" x14ac:dyDescent="0.25">
      <c r="A144" s="135" t="str">
        <f>"2,     "&amp;'2017 03 15'!C180&amp;",   """&amp;'2017 03 15'!T180&amp;""""</f>
        <v>2,     Rheem,   "PROPH50 T2 RH375-SO  (50 gal, JA13)"</v>
      </c>
    </row>
    <row r="145" spans="1:1" x14ac:dyDescent="0.25">
      <c r="A145" s="135" t="str">
        <f>"2,     "&amp;'2017 03 15'!C181&amp;",   """&amp;'2017 03 15'!T181&amp;""""</f>
        <v>2,     Rheem,   "PROPH65 T2 RH375-SO  (65 gal, JA13)"</v>
      </c>
    </row>
    <row r="146" spans="1:1" x14ac:dyDescent="0.25">
      <c r="A146" s="135" t="str">
        <f>"2,     "&amp;'2017 03 15'!C182&amp;",   """&amp;'2017 03 15'!T182&amp;""""</f>
        <v>2,     Rheem,   "PROPH80 T2 RH375-SO  (80 gal, JA13)"</v>
      </c>
    </row>
    <row r="147" spans="1:1" x14ac:dyDescent="0.25">
      <c r="A147" s="135" t="str">
        <f>"2,     "&amp;'2017 03 15'!C183&amp;",   """&amp;'2017 03 15'!T183&amp;""""</f>
        <v>2,     Rheem,   "XE40T10H22U0  (40 gal, JA13)"</v>
      </c>
    </row>
    <row r="148" spans="1:1" x14ac:dyDescent="0.25">
      <c r="A148" s="135" t="str">
        <f>"2,     "&amp;'2017 03 15'!C184&amp;",   """&amp;'2017 03 15'!T184&amp;""""</f>
        <v>2,     Rheem,   "XE50T10H22U0  (50 gal, JA13)"</v>
      </c>
    </row>
    <row r="149" spans="1:1" x14ac:dyDescent="0.25">
      <c r="A149" s="135" t="str">
        <f>"2,     "&amp;'2017 03 15'!C185&amp;",   """&amp;'2017 03 15'!T185&amp;""""</f>
        <v>2,     Rheem,   "XE65T10H22U0  (65 gal, JA13)"</v>
      </c>
    </row>
    <row r="150" spans="1:1" x14ac:dyDescent="0.25">
      <c r="A150" s="135" t="str">
        <f>"2,     "&amp;'2017 03 15'!C186&amp;",   """&amp;'2017 03 15'!T186&amp;""""</f>
        <v>2,     Rheem,   "XE80T10H22U0  (80 gal, JA13)"</v>
      </c>
    </row>
    <row r="151" spans="1:1" x14ac:dyDescent="0.25">
      <c r="A151" s="135" t="str">
        <f>"2,     "&amp;'2017 03 15'!C187&amp;",   """&amp;'2017 03 15'!T187&amp;""""</f>
        <v>2,     Rheem,   "XE40T10H45U0  (40 gal, JA13)"</v>
      </c>
    </row>
    <row r="152" spans="1:1" x14ac:dyDescent="0.25">
      <c r="A152" s="135" t="str">
        <f>"2,     "&amp;'2017 03 15'!C188&amp;",   """&amp;'2017 03 15'!T188&amp;""""</f>
        <v>2,     Rheem,   "XE50T10H45U0  (50 gal, JA13)"</v>
      </c>
    </row>
    <row r="153" spans="1:1" x14ac:dyDescent="0.25">
      <c r="A153" s="135" t="str">
        <f>"2,     "&amp;'2017 03 15'!C189&amp;",   """&amp;'2017 03 15'!T189&amp;""""</f>
        <v>2,     Rheem,   "XE65T10H45U0  (65 gal, JA13)"</v>
      </c>
    </row>
    <row r="154" spans="1:1" x14ac:dyDescent="0.25">
      <c r="A154" s="135" t="str">
        <f>"2,     "&amp;'2017 03 15'!C190&amp;",   """&amp;'2017 03 15'!T190&amp;""""</f>
        <v>2,     Rheem,   "XE80T10H45U0  (80 gal, JA13)"</v>
      </c>
    </row>
    <row r="155" spans="1:1" x14ac:dyDescent="0.25">
      <c r="A155" s="135" t="str">
        <f>"2,     "&amp;'2017 03 15'!C191&amp;",   """&amp;'2017 03 15'!T191&amp;""""</f>
        <v>2,     Rheem,   "XE40T10HS45U0  (40 gal, JA13)"</v>
      </c>
    </row>
    <row r="156" spans="1:1" x14ac:dyDescent="0.25">
      <c r="A156" s="135" t="str">
        <f>"2,     "&amp;'2017 03 15'!C192&amp;",   """&amp;'2017 03 15'!T192&amp;""""</f>
        <v>2,     Rheem,   "XE50T10HS45U0  (50 gal, JA13)"</v>
      </c>
    </row>
    <row r="157" spans="1:1" x14ac:dyDescent="0.25">
      <c r="A157" s="135" t="str">
        <f>"2,     "&amp;'2017 03 15'!C193&amp;",   """&amp;'2017 03 15'!T193&amp;""""</f>
        <v>2,     Rheem,   "XE65T10HS45U0  (65 gal, JA13)"</v>
      </c>
    </row>
    <row r="158" spans="1:1" x14ac:dyDescent="0.25">
      <c r="A158" s="135" t="str">
        <f>"2,     "&amp;'2017 03 15'!C194&amp;",   """&amp;'2017 03 15'!T194&amp;""""</f>
        <v>2,     Rheem,   "XE80T10HS45U0  (80 gal, JA13)"</v>
      </c>
    </row>
    <row r="159" spans="1:1" x14ac:dyDescent="0.25">
      <c r="A159" s="135" t="str">
        <f>"2,     "&amp;'2017 03 15'!C195&amp;",   """&amp;'2017 03 15'!T195&amp;""""</f>
        <v>2,     Rheem,   "PRO H40 T2 RH310BM  (40 gal, JA13)"</v>
      </c>
    </row>
    <row r="160" spans="1:1" x14ac:dyDescent="0.25">
      <c r="A160" s="135" t="str">
        <f>"2,     "&amp;'2017 03 15'!C196&amp;",   """&amp;'2017 03 15'!T196&amp;""""</f>
        <v>2,     Rheem,   "PRO H50 T2 RH310BM  (50 gal, JA13)"</v>
      </c>
    </row>
    <row r="161" spans="1:1" x14ac:dyDescent="0.25">
      <c r="A161" s="135" t="str">
        <f>"2,     "&amp;'2017 03 15'!C197&amp;",   """&amp;'2017 03 15'!T197&amp;""""</f>
        <v>2,     Rheem,   "PRO H65 T2 RH310BM  (65 gal, JA13)"</v>
      </c>
    </row>
    <row r="162" spans="1:1" x14ac:dyDescent="0.25">
      <c r="A162" s="135" t="str">
        <f>"2,     "&amp;'2017 03 15'!C198&amp;",   """&amp;'2017 03 15'!T198&amp;""""</f>
        <v>2,     Rheem,   "PRO H80 T2 RH310BM  (80 gal, JA13)"</v>
      </c>
    </row>
    <row r="163" spans="1:1" x14ac:dyDescent="0.25">
      <c r="A163" s="135" t="str">
        <f>"2,     "&amp;'2017 03 15'!C199&amp;",   """&amp;'2017 03 15'!T199&amp;""""</f>
        <v>2,     Rheem,   "PRO H40 T2 RH310UM  (40 gal)"</v>
      </c>
    </row>
    <row r="164" spans="1:1" x14ac:dyDescent="0.25">
      <c r="A164" s="135" t="str">
        <f>"2,     "&amp;'2017 03 15'!C200&amp;",   """&amp;'2017 03 15'!T200&amp;""""</f>
        <v>2,     Rheem,   "PRO H50 T2 RH310UM  (50 gal)"</v>
      </c>
    </row>
    <row r="165" spans="1:1" x14ac:dyDescent="0.25">
      <c r="A165" s="135" t="str">
        <f>"2,     "&amp;'2017 03 15'!C201&amp;",   """&amp;'2017 03 15'!T201&amp;""""</f>
        <v>2,     Rheem,   "PRO H65 T2 RH310UM  (65 gal)"</v>
      </c>
    </row>
    <row r="166" spans="1:1" x14ac:dyDescent="0.25">
      <c r="A166" s="135" t="str">
        <f>"2,     "&amp;'2017 03 15'!C202&amp;",   """&amp;'2017 03 15'!T202&amp;""""</f>
        <v>2,     Rheem,   "PRO H80 T2 RH310UM  (80 gal)"</v>
      </c>
    </row>
    <row r="167" spans="1:1" x14ac:dyDescent="0.25">
      <c r="A167" s="135" t="str">
        <f>"2,     "&amp;'2017 03 15'!C203&amp;",   """&amp;'2017 03 15'!T203&amp;""""</f>
        <v>2,     Rheem,   "HB50RH  (50 gal)"</v>
      </c>
    </row>
    <row r="168" spans="1:1" x14ac:dyDescent="0.25">
      <c r="A168" s="135" t="str">
        <f>"2,     "&amp;'2017 03 15'!C204&amp;",   """&amp;'2017 03 15'!T204&amp;""""</f>
        <v>2,     Rheem,   "PROPH50 T2 RH245  (50 gal)"</v>
      </c>
    </row>
    <row r="169" spans="1:1" x14ac:dyDescent="0.25">
      <c r="A169" s="135" t="str">
        <f>"2,     "&amp;'2017 03 15'!C205&amp;",   """&amp;'2017 03 15'!T205&amp;""""</f>
        <v>2,     Rheem,   "PROPH50 T2 RH350 D  (50 gal)"</v>
      </c>
    </row>
    <row r="170" spans="1:1" x14ac:dyDescent="0.25">
      <c r="A170" s="135" t="str">
        <f>"2,     "&amp;'2017 03 15'!C206&amp;",   """&amp;'2017 03 15'!T206&amp;""""</f>
        <v>2,     Rheem,   "PROPH65 T2 RH350 D  (65 gal)"</v>
      </c>
    </row>
    <row r="171" spans="1:1" x14ac:dyDescent="0.25">
      <c r="A171" s="135" t="str">
        <f>"2,     "&amp;'2017 03 15'!C207&amp;",   """&amp;'2017 03 15'!T207&amp;""""</f>
        <v>2,     Rheem,   "PROPH80 T2 RH245  (80 gal)"</v>
      </c>
    </row>
    <row r="172" spans="1:1" x14ac:dyDescent="0.25">
      <c r="A172" s="135" t="str">
        <f>"2,     "&amp;'2017 03 15'!C208&amp;",   """&amp;'2017 03 15'!T208&amp;""""</f>
        <v>2,     Rheem,   "PROPH80 T2 RH350 D  (80 gal)"</v>
      </c>
    </row>
    <row r="173" spans="1:1" x14ac:dyDescent="0.25">
      <c r="A173" s="135" t="str">
        <f>"2,     "&amp;'2017 03 15'!C209&amp;",   """&amp;'2017 03 15'!T209&amp;""""</f>
        <v>2,     Rheem,   "XE50T10HD50U0  (50 gal)"</v>
      </c>
    </row>
    <row r="174" spans="1:1" x14ac:dyDescent="0.25">
      <c r="A174" s="135" t="str">
        <f>"2,     "&amp;'2017 03 15'!C210&amp;",   """&amp;'2017 03 15'!T210&amp;""""</f>
        <v>2,     Rheem,   "XE50T12EH45U0  (50 gal)"</v>
      </c>
    </row>
    <row r="175" spans="1:1" x14ac:dyDescent="0.25">
      <c r="A175" s="135" t="str">
        <f>"2,     "&amp;'2017 03 15'!C211&amp;",   """&amp;'2017 03 15'!T211&amp;""""</f>
        <v>2,     Rheem,   "XE50T12EH45U0W  (50 gal)"</v>
      </c>
    </row>
    <row r="176" spans="1:1" x14ac:dyDescent="0.25">
      <c r="A176" s="135" t="str">
        <f>"2,     "&amp;'2017 03 15'!C212&amp;",   """&amp;'2017 03 15'!T212&amp;""""</f>
        <v>2,     Rheem,   "XE65T10HD50U0  (65 gal)"</v>
      </c>
    </row>
    <row r="177" spans="1:1" x14ac:dyDescent="0.25">
      <c r="A177" s="135" t="str">
        <f>"2,     "&amp;'2017 03 15'!C213&amp;",   """&amp;'2017 03 15'!T213&amp;""""</f>
        <v>2,     Rheem,   "XE80T10HD50U0  (80 gal)"</v>
      </c>
    </row>
    <row r="178" spans="1:1" x14ac:dyDescent="0.25">
      <c r="A178" s="135" t="str">
        <f>"2,     "&amp;'2017 03 15'!C214&amp;",   """&amp;'2017 03 15'!T214&amp;""""</f>
        <v>2,     Rheem,   "XE80T12EH45U0  (80 gal)"</v>
      </c>
    </row>
    <row r="179" spans="1:1" x14ac:dyDescent="0.25">
      <c r="A179" s="135" t="str">
        <f>"2,     "&amp;'2017 03 15'!C215&amp;",   """&amp;'2017 03 15'!T215&amp;""""</f>
        <v>2,     Rheem,   "XE80T12EH45U0W  (80 gal)"</v>
      </c>
    </row>
    <row r="180" spans="1:1" x14ac:dyDescent="0.25">
      <c r="A180" s="135" t="str">
        <f>"2,     "&amp;'2017 03 15'!C216&amp;",   """&amp;'2017 03 15'!T216&amp;""""</f>
        <v>2,     Rheem,   "PROPH50 T2 RH350 DC  (50 gal)"</v>
      </c>
    </row>
    <row r="181" spans="1:1" x14ac:dyDescent="0.25">
      <c r="A181" s="135" t="str">
        <f>"2,     "&amp;'2017 03 15'!C217&amp;",   """&amp;'2017 03 15'!T217&amp;""""</f>
        <v>2,     Rheem,   "PROPH65 T2 RH350 DC  (65 gal)"</v>
      </c>
    </row>
    <row r="182" spans="1:1" x14ac:dyDescent="0.25">
      <c r="A182" s="135" t="str">
        <f>"2,     "&amp;'2017 03 15'!C218&amp;",   """&amp;'2017 03 15'!T218&amp;""""</f>
        <v>2,     Rheem,   "PROPH80 T2 RH350 DC  (80 gal)"</v>
      </c>
    </row>
    <row r="183" spans="1:1" x14ac:dyDescent="0.25">
      <c r="A183" s="135" t="str">
        <f>"2,     "&amp;'2017 03 15'!C219&amp;",   """&amp;'2017 03 15'!T219&amp;""""</f>
        <v>2,     Rheem,   "HPLD50  (50 gal)"</v>
      </c>
    </row>
    <row r="184" spans="1:1" x14ac:dyDescent="0.25">
      <c r="A184" s="135" t="str">
        <f>"2,     "&amp;'2017 03 15'!C220&amp;",   """&amp;'2017 03 15'!T220&amp;""""</f>
        <v>2,     Rheem,   "HPLD65  (65 gal)"</v>
      </c>
    </row>
    <row r="185" spans="1:1" x14ac:dyDescent="0.25">
      <c r="A185" s="135" t="str">
        <f>"2,     "&amp;'2017 03 15'!C221&amp;",   """&amp;'2017 03 15'!T221&amp;""""</f>
        <v>2,     Rheem,   "HPLD80  (80 gal)"</v>
      </c>
    </row>
    <row r="186" spans="1:1" x14ac:dyDescent="0.25">
      <c r="A186" s="135" t="str">
        <f>"2,     "&amp;'2017 03 15'!C222&amp;",   """&amp;'2017 03 15'!T222&amp;""""</f>
        <v>2,     Rheem,   "XE50T10HD22U0  (50 gal)"</v>
      </c>
    </row>
    <row r="187" spans="1:1" x14ac:dyDescent="0.25">
      <c r="A187" s="135" t="str">
        <f>"2,     "&amp;'2017 03 15'!C223&amp;",   """&amp;'2017 03 15'!T223&amp;""""</f>
        <v>2,     Rheem,   "XE50T10HD50U1  (50 gal)"</v>
      </c>
    </row>
    <row r="188" spans="1:1" x14ac:dyDescent="0.25">
      <c r="A188" s="135" t="str">
        <f>"2,     "&amp;'2017 03 15'!C224&amp;",   """&amp;'2017 03 15'!T224&amp;""""</f>
        <v>2,     Rheem,   "XE65T10HD22U0  (65 gal)"</v>
      </c>
    </row>
    <row r="189" spans="1:1" x14ac:dyDescent="0.25">
      <c r="A189" s="135" t="str">
        <f>"2,     "&amp;'2017 03 15'!C225&amp;",   """&amp;'2017 03 15'!T225&amp;""""</f>
        <v>2,     Rheem,   "XE65T10HD50U1  (65 gal)"</v>
      </c>
    </row>
    <row r="190" spans="1:1" x14ac:dyDescent="0.25">
      <c r="A190" s="135" t="str">
        <f>"2,     "&amp;'2017 03 15'!C226&amp;",   """&amp;'2017 03 15'!T226&amp;""""</f>
        <v>2,     Rheem,   "XE80T10HD22U0  (80 gal)"</v>
      </c>
    </row>
    <row r="191" spans="1:1" x14ac:dyDescent="0.25">
      <c r="A191" s="135" t="str">
        <f>"2,     "&amp;'2017 03 15'!C227&amp;",   """&amp;'2017 03 15'!T227&amp;""""</f>
        <v>2,     Rheem,   "XE80T10HD50U1  (80 gal)"</v>
      </c>
    </row>
    <row r="192" spans="1:1" x14ac:dyDescent="0.25">
      <c r="A192" s="135" t="str">
        <f>"2,     "&amp;'2017 03 15'!C228&amp;",   """&amp;'2017 03 15'!T228&amp;""""</f>
        <v>2,     Rheem,   "PROPH50 T2 RH350 D15  (50 gal)"</v>
      </c>
    </row>
    <row r="193" spans="1:1" x14ac:dyDescent="0.25">
      <c r="A193" s="135" t="str">
        <f>"2,     "&amp;'2017 03 15'!C229&amp;",   """&amp;'2017 03 15'!T229&amp;""""</f>
        <v>2,     Rheem,   "PROPH50 T2 RH350 DCB  (50 gal)"</v>
      </c>
    </row>
    <row r="194" spans="1:1" x14ac:dyDescent="0.25">
      <c r="A194" s="135" t="str">
        <f>"2,     "&amp;'2017 03 15'!C230&amp;",   """&amp;'2017 03 15'!T230&amp;""""</f>
        <v>2,     Rheem,   "PROPH65 T2 RH350 D15  (65 gal)"</v>
      </c>
    </row>
    <row r="195" spans="1:1" x14ac:dyDescent="0.25">
      <c r="A195" s="135" t="str">
        <f>"2,     "&amp;'2017 03 15'!C231&amp;",   """&amp;'2017 03 15'!T231&amp;""""</f>
        <v>2,     Rheem,   "PROPH65 T2 RH350 DCB  (65 gal)"</v>
      </c>
    </row>
    <row r="196" spans="1:1" x14ac:dyDescent="0.25">
      <c r="A196" s="135" t="str">
        <f>"2,     "&amp;'2017 03 15'!C232&amp;",   """&amp;'2017 03 15'!T232&amp;""""</f>
        <v>2,     Rheem,   "PROPH80 T2 RH350 D15  (80 gal)"</v>
      </c>
    </row>
    <row r="197" spans="1:1" x14ac:dyDescent="0.25">
      <c r="A197" s="135" t="str">
        <f>"2,     "&amp;'2017 03 15'!C233&amp;",   """&amp;'2017 03 15'!T233&amp;""""</f>
        <v>2,     Rheem,   "PROPH80 T2 RH350 DCB  (80 gal)"</v>
      </c>
    </row>
    <row r="198" spans="1:1" x14ac:dyDescent="0.25">
      <c r="A198" s="136" t="str">
        <f>"2,     "&amp;'2017 03 15'!C254&amp;",   """&amp;'2017 03 15'!T254&amp;""""</f>
        <v>2,     Rheem Canada,   "CPROPH40 T2 RH375-15  (40 gal)"</v>
      </c>
    </row>
    <row r="199" spans="1:1" x14ac:dyDescent="0.25">
      <c r="A199" s="135" t="str">
        <f>"2,     "&amp;'2017 03 15'!C255&amp;",   """&amp;'2017 03 15'!T255&amp;""""</f>
        <v>2,     Rheem Canada,   "CPROPH50 T2 RH375-15  (50 gal)"</v>
      </c>
    </row>
    <row r="200" spans="1:1" x14ac:dyDescent="0.25">
      <c r="A200" s="135" t="str">
        <f>"2,     "&amp;'2017 03 15'!C256&amp;",   """&amp;'2017 03 15'!T256&amp;""""</f>
        <v>2,     Rheem Canada,   "CPROPH65 T2 RH375-15  (65 gal)"</v>
      </c>
    </row>
    <row r="201" spans="1:1" x14ac:dyDescent="0.25">
      <c r="A201" s="135" t="str">
        <f>"2,     "&amp;'2017 03 15'!C257&amp;",   """&amp;'2017 03 15'!T257&amp;""""</f>
        <v>2,     Rheem Canada,   "CPROPH80 T2 RH375-15  (80 gal)"</v>
      </c>
    </row>
    <row r="202" spans="1:1" x14ac:dyDescent="0.25">
      <c r="A202" s="135" t="str">
        <f>"2,     "&amp;'2017 03 15'!C258&amp;",   """&amp;'2017 03 15'!T258&amp;""""</f>
        <v>2,     Rheem Canada,   "CPROPH40 T2 RH375-30  (40 gal)"</v>
      </c>
    </row>
    <row r="203" spans="1:1" x14ac:dyDescent="0.25">
      <c r="A203" s="135" t="str">
        <f>"2,     "&amp;'2017 03 15'!C259&amp;",   """&amp;'2017 03 15'!T259&amp;""""</f>
        <v>2,     Rheem Canada,   "CPROPH50 T2 RH375-30  (50 gal)"</v>
      </c>
    </row>
    <row r="204" spans="1:1" x14ac:dyDescent="0.25">
      <c r="A204" s="135" t="str">
        <f>"2,     "&amp;'2017 03 15'!C260&amp;",   """&amp;'2017 03 15'!T260&amp;""""</f>
        <v>2,     Rheem Canada,   "CPROPH65 T2 RH375-30  (65 gal)"</v>
      </c>
    </row>
    <row r="205" spans="1:1" x14ac:dyDescent="0.25">
      <c r="A205" s="135" t="str">
        <f>"2,     "&amp;'2017 03 15'!C261&amp;",   """&amp;'2017 03 15'!T261&amp;""""</f>
        <v>2,     Rheem Canada,   "CPROPH80 T2 RH375-30  (80 gal)"</v>
      </c>
    </row>
    <row r="206" spans="1:1" x14ac:dyDescent="0.25">
      <c r="A206" s="135" t="str">
        <f>"2,     "&amp;'2017 03 15'!C262&amp;",   """&amp;'2017 03 15'!T262&amp;""""</f>
        <v>2,     Rheem Canada,   "CPROPH40 T2 RH375-SO  (40 gal)"</v>
      </c>
    </row>
    <row r="207" spans="1:1" x14ac:dyDescent="0.25">
      <c r="A207" s="135" t="str">
        <f>"2,     "&amp;'2017 03 15'!C263&amp;",   """&amp;'2017 03 15'!T263&amp;""""</f>
        <v>2,     Rheem Canada,   "CPROPH50 T2 RH375-SO  (50 gal)"</v>
      </c>
    </row>
    <row r="208" spans="1:1" x14ac:dyDescent="0.25">
      <c r="A208" s="135" t="str">
        <f>"2,     "&amp;'2017 03 15'!C264&amp;",   """&amp;'2017 03 15'!T264&amp;""""</f>
        <v>2,     Rheem Canada,   "CPROPH65 T2 RH375-SO  (65 gal)"</v>
      </c>
    </row>
    <row r="209" spans="1:1" x14ac:dyDescent="0.25">
      <c r="A209" s="135" t="str">
        <f>"2,     "&amp;'2017 03 15'!C265&amp;",   """&amp;'2017 03 15'!T265&amp;""""</f>
        <v>2,     Rheem Canada,   "CPROPH80 T2 RH375-SO  (80 gal)"</v>
      </c>
    </row>
    <row r="210" spans="1:1" x14ac:dyDescent="0.25">
      <c r="A210" s="135" t="str">
        <f>"2,     "&amp;'2017 03 15'!C266&amp;",   """&amp;'2017 03 15'!T266&amp;""""</f>
        <v>2,     Rheem Canada,   "CXE40T10H22UO  (40 gal)"</v>
      </c>
    </row>
    <row r="211" spans="1:1" x14ac:dyDescent="0.25">
      <c r="A211" s="135" t="str">
        <f>"2,     "&amp;'2017 03 15'!C267&amp;",   """&amp;'2017 03 15'!T267&amp;""""</f>
        <v>2,     Rheem Canada,   "CXE50T10H22UO  (50 gal)"</v>
      </c>
    </row>
    <row r="212" spans="1:1" x14ac:dyDescent="0.25">
      <c r="A212" s="135" t="str">
        <f>"2,     "&amp;'2017 03 15'!C268&amp;",   """&amp;'2017 03 15'!T268&amp;""""</f>
        <v>2,     Rheem Canada,   "CXE65T10H22UO  (65 gal)"</v>
      </c>
    </row>
    <row r="213" spans="1:1" x14ac:dyDescent="0.25">
      <c r="A213" s="135" t="str">
        <f>"2,     "&amp;'2017 03 15'!C269&amp;",   """&amp;'2017 03 15'!T269&amp;""""</f>
        <v>2,     Rheem Canada,   "CXE80T10H22UO  (80 gal)"</v>
      </c>
    </row>
    <row r="214" spans="1:1" x14ac:dyDescent="0.25">
      <c r="A214" s="135" t="str">
        <f>"2,     "&amp;'2017 03 15'!C270&amp;",   """&amp;'2017 03 15'!T270&amp;""""</f>
        <v>2,     Rheem Canada,   "CXE40T10H45UO  (40 gal)"</v>
      </c>
    </row>
    <row r="215" spans="1:1" x14ac:dyDescent="0.25">
      <c r="A215" s="135" t="str">
        <f>"2,     "&amp;'2017 03 15'!C271&amp;",   """&amp;'2017 03 15'!T271&amp;""""</f>
        <v>2,     Rheem Canada,   "CXE50T10H45UO  (50 gal)"</v>
      </c>
    </row>
    <row r="216" spans="1:1" x14ac:dyDescent="0.25">
      <c r="A216" s="135" t="str">
        <f>"2,     "&amp;'2017 03 15'!C272&amp;",   """&amp;'2017 03 15'!T272&amp;""""</f>
        <v>2,     Rheem Canada,   "CXE65T10H45UO  (65 gal)"</v>
      </c>
    </row>
    <row r="217" spans="1:1" x14ac:dyDescent="0.25">
      <c r="A217" s="135" t="str">
        <f>"2,     "&amp;'2017 03 15'!C273&amp;",   """&amp;'2017 03 15'!T273&amp;""""</f>
        <v>2,     Rheem Canada,   "CXE80T10H45UO  (80 gal)"</v>
      </c>
    </row>
    <row r="218" spans="1:1" x14ac:dyDescent="0.25">
      <c r="A218" s="135" t="str">
        <f>"2,     "&amp;'2017 03 15'!C274&amp;",   """&amp;'2017 03 15'!T274&amp;""""</f>
        <v>2,     Rheem Canada,   "CXE40T10HS45UO  (40 gal)"</v>
      </c>
    </row>
    <row r="219" spans="1:1" x14ac:dyDescent="0.25">
      <c r="A219" s="135" t="str">
        <f>"2,     "&amp;'2017 03 15'!C275&amp;",   """&amp;'2017 03 15'!T275&amp;""""</f>
        <v>2,     Rheem Canada,   "CXE50T10HS45UO  (50 gal)"</v>
      </c>
    </row>
    <row r="220" spans="1:1" x14ac:dyDescent="0.25">
      <c r="A220" s="135" t="str">
        <f>"2,     "&amp;'2017 03 15'!C276&amp;",   """&amp;'2017 03 15'!T276&amp;""""</f>
        <v>2,     Rheem Canada,   "CXE65T10HS45UO  (65 gal)"</v>
      </c>
    </row>
    <row r="221" spans="1:1" x14ac:dyDescent="0.25">
      <c r="A221" s="135" t="str">
        <f>"2,     "&amp;'2017 03 15'!C277&amp;",   """&amp;'2017 03 15'!T277&amp;""""</f>
        <v>2,     Rheem Canada,   "CXE80T10HS45UO  (80 gal)"</v>
      </c>
    </row>
    <row r="222" spans="1:1" x14ac:dyDescent="0.25">
      <c r="A222" s="135" t="str">
        <f>"2,     "&amp;'2017 03 15'!C278&amp;",   """&amp;'2017 03 15'!T278&amp;""""</f>
        <v>2,     Rheem Canada,   "CPRO H40 T2 RH310BM  (40 gal)"</v>
      </c>
    </row>
    <row r="223" spans="1:1" x14ac:dyDescent="0.25">
      <c r="A223" s="135" t="str">
        <f>"2,     "&amp;'2017 03 15'!C279&amp;",   """&amp;'2017 03 15'!T279&amp;""""</f>
        <v>2,     Rheem Canada,   "CPRO H50 T2 RH310BM  (50 gal)"</v>
      </c>
    </row>
    <row r="224" spans="1:1" x14ac:dyDescent="0.25">
      <c r="A224" s="135" t="str">
        <f>"2,     "&amp;'2017 03 15'!C280&amp;",   """&amp;'2017 03 15'!T280&amp;""""</f>
        <v>2,     Rheem Canada,   "CPRO H65 T2 RH310BM  (65 gal)"</v>
      </c>
    </row>
    <row r="225" spans="1:1" x14ac:dyDescent="0.25">
      <c r="A225" s="135" t="str">
        <f>"2,     "&amp;'2017 03 15'!C281&amp;",   """&amp;'2017 03 15'!T281&amp;""""</f>
        <v>2,     Rheem Canada,   "CPRO H80 T2 RH310BM  (80 gal)"</v>
      </c>
    </row>
    <row r="226" spans="1:1" x14ac:dyDescent="0.25">
      <c r="A226" s="136" t="str">
        <f>"2,     "&amp;'2017 03 15'!C292&amp;",   """&amp;'2017 03 15'!T292&amp;""""</f>
        <v>2,     Richmond,   "10E40-HP515  (40 gal, JA13)"</v>
      </c>
    </row>
    <row r="227" spans="1:1" x14ac:dyDescent="0.25">
      <c r="A227" s="135" t="str">
        <f>"2,     "&amp;'2017 03 15'!C293&amp;",   """&amp;'2017 03 15'!T293&amp;""""</f>
        <v>2,     Richmond,   "10E50-HP515  (50 gal, JA13)"</v>
      </c>
    </row>
    <row r="228" spans="1:1" x14ac:dyDescent="0.25">
      <c r="A228" s="135" t="str">
        <f>"2,     "&amp;'2017 03 15'!C294&amp;",   """&amp;'2017 03 15'!T294&amp;""""</f>
        <v>2,     Richmond,   "10E65-HP515  (65 gal, JA13)"</v>
      </c>
    </row>
    <row r="229" spans="1:1" x14ac:dyDescent="0.25">
      <c r="A229" s="135" t="str">
        <f>"2,     "&amp;'2017 03 15'!C295&amp;",   """&amp;'2017 03 15'!T295&amp;""""</f>
        <v>2,     Richmond,   "10E80-HP515  (80 gal, JA13)"</v>
      </c>
    </row>
    <row r="230" spans="1:1" x14ac:dyDescent="0.25">
      <c r="A230" s="135" t="str">
        <f>"2,     "&amp;'2017 03 15'!C296&amp;",   """&amp;'2017 03 15'!T296&amp;""""</f>
        <v>2,     Richmond,   "10E40-HP530  (40 gal, JA13)"</v>
      </c>
    </row>
    <row r="231" spans="1:1" x14ac:dyDescent="0.25">
      <c r="A231" s="135" t="str">
        <f>"2,     "&amp;'2017 03 15'!C297&amp;",   """&amp;'2017 03 15'!T297&amp;""""</f>
        <v>2,     Richmond,   "10E50-HP530  (50 gal, JA13)"</v>
      </c>
    </row>
    <row r="232" spans="1:1" x14ac:dyDescent="0.25">
      <c r="A232" s="135" t="str">
        <f>"2,     "&amp;'2017 03 15'!C298&amp;",   """&amp;'2017 03 15'!T298&amp;""""</f>
        <v>2,     Richmond,   "10E65-HP530  (65 gal, JA13)"</v>
      </c>
    </row>
    <row r="233" spans="1:1" x14ac:dyDescent="0.25">
      <c r="A233" s="135" t="str">
        <f>"2,     "&amp;'2017 03 15'!C299&amp;",   """&amp;'2017 03 15'!T299&amp;""""</f>
        <v>2,     Richmond,   "10E80-HP530  (80 gal, JA13)"</v>
      </c>
    </row>
    <row r="234" spans="1:1" x14ac:dyDescent="0.25">
      <c r="A234" s="135" t="str">
        <f>"2,     "&amp;'2017 03 15'!C300&amp;",   """&amp;'2017 03 15'!T300&amp;""""</f>
        <v>2,     Richmond,   "10E40-HP5S30  (40 gal, JA13)"</v>
      </c>
    </row>
    <row r="235" spans="1:1" x14ac:dyDescent="0.25">
      <c r="A235" s="135" t="str">
        <f>"2,     "&amp;'2017 03 15'!C301&amp;",   """&amp;'2017 03 15'!T301&amp;""""</f>
        <v>2,     Richmond,   "10E50-HP5S30  (50 gal, JA13)"</v>
      </c>
    </row>
    <row r="236" spans="1:1" x14ac:dyDescent="0.25">
      <c r="A236" s="135" t="str">
        <f>"2,     "&amp;'2017 03 15'!C302&amp;",   """&amp;'2017 03 15'!T302&amp;""""</f>
        <v>2,     Richmond,   "10E65-HP5S30  (65 gal, JA13)"</v>
      </c>
    </row>
    <row r="237" spans="1:1" x14ac:dyDescent="0.25">
      <c r="A237" s="135" t="str">
        <f>"2,     "&amp;'2017 03 15'!C303&amp;",   """&amp;'2017 03 15'!T303&amp;""""</f>
        <v>2,     Richmond,   "10E80-HP5S30  (80 gal, JA13)"</v>
      </c>
    </row>
    <row r="238" spans="1:1" x14ac:dyDescent="0.25">
      <c r="A238" s="135" t="str">
        <f>"2,     "&amp;'2017 03 15'!C304&amp;",   """&amp;'2017 03 15'!T304&amp;""""</f>
        <v>2,     Richmond,   "10E50-HP4D  (50 gal)"</v>
      </c>
    </row>
    <row r="239" spans="1:1" x14ac:dyDescent="0.25">
      <c r="A239" s="135" t="str">
        <f>"2,     "&amp;'2017 03 15'!C305&amp;",   """&amp;'2017 03 15'!T305&amp;""""</f>
        <v>2,     Richmond,   "10E65-HP4D  (65 gal)"</v>
      </c>
    </row>
    <row r="240" spans="1:1" x14ac:dyDescent="0.25">
      <c r="A240" s="135" t="str">
        <f>"2,     "&amp;'2017 03 15'!C306&amp;",   """&amp;'2017 03 15'!T306&amp;""""</f>
        <v>2,     Richmond,   "10E80-HP4D  (80 gal)"</v>
      </c>
    </row>
    <row r="241" spans="1:1" x14ac:dyDescent="0.25">
      <c r="A241" s="135" t="str">
        <f>"2,     "&amp;'2017 03 15'!C307&amp;",   """&amp;'2017 03 15'!T307&amp;""""</f>
        <v>2,     Richmond,   "12E50-HP  (50 gal)"</v>
      </c>
    </row>
    <row r="242" spans="1:1" x14ac:dyDescent="0.25">
      <c r="A242" s="135" t="str">
        <f>"2,     "&amp;'2017 03 15'!C308&amp;",   """&amp;'2017 03 15'!T308&amp;""""</f>
        <v>2,     Richmond,   "12E80-HP  (80 gal)"</v>
      </c>
    </row>
    <row r="243" spans="1:1" x14ac:dyDescent="0.25">
      <c r="A243" s="135" t="str">
        <f>"2,     "&amp;'2017 03 15'!C309&amp;",   """&amp;'2017 03 15'!T309&amp;""""</f>
        <v>2,     Richmond,   "HB50RM  (50 gal)"</v>
      </c>
    </row>
    <row r="244" spans="1:1" x14ac:dyDescent="0.25">
      <c r="A244" s="135" t="str">
        <f>"2,     "&amp;'2017 03 15'!C310&amp;",   """&amp;'2017 03 15'!T310&amp;""""</f>
        <v>2,     Richmond,   "10E50-HP4D15  (50 gal)"</v>
      </c>
    </row>
    <row r="245" spans="1:1" x14ac:dyDescent="0.25">
      <c r="A245" s="135" t="str">
        <f>"2,     "&amp;'2017 03 15'!C311&amp;",   """&amp;'2017 03 15'!T311&amp;""""</f>
        <v>2,     Richmond,   "10E65-HP4D15  (65 gal)"</v>
      </c>
    </row>
    <row r="246" spans="1:1" x14ac:dyDescent="0.25">
      <c r="A246" s="135" t="str">
        <f>"2,     "&amp;'2017 03 15'!C312&amp;",   """&amp;'2017 03 15'!T312&amp;""""</f>
        <v>2,     Richmond,   "10E80-HP4D15  (80 gal)"</v>
      </c>
    </row>
    <row r="247" spans="1:1" x14ac:dyDescent="0.25">
      <c r="A247" s="136" t="str">
        <f>"2,     "&amp;'2017 03 15'!C313&amp;",   """&amp;'2017 03 15'!T313&amp;""""</f>
        <v>2,     Ruud,   "HPLD40-1RU  (40 gal)"</v>
      </c>
    </row>
    <row r="248" spans="1:1" x14ac:dyDescent="0.25">
      <c r="A248" s="135" t="str">
        <f>"2,     "&amp;'2017 03 15'!C314&amp;",   """&amp;'2017 03 15'!T314&amp;""""</f>
        <v>2,     Ruud,   "HPLD50-1RU  (50 gal)"</v>
      </c>
    </row>
    <row r="249" spans="1:1" x14ac:dyDescent="0.25">
      <c r="A249" s="135" t="str">
        <f>"2,     "&amp;'2017 03 15'!C315&amp;",   """&amp;'2017 03 15'!T315&amp;""""</f>
        <v>2,     Ruud,   "HPLD65-1RU  (65 gal)"</v>
      </c>
    </row>
    <row r="250" spans="1:1" x14ac:dyDescent="0.25">
      <c r="A250" s="135" t="str">
        <f>"2,     "&amp;'2017 03 15'!C316&amp;",   """&amp;'2017 03 15'!T316&amp;""""</f>
        <v>2,     Ruud,   "HPLD80-1RU  (80 gal)"</v>
      </c>
    </row>
    <row r="251" spans="1:1" x14ac:dyDescent="0.25">
      <c r="A251" s="135" t="str">
        <f>"2,     "&amp;'2017 03 15'!C317&amp;",   """&amp;'2017 03 15'!T317&amp;""""</f>
        <v>2,     Ruud,   "PROUH40 T2 RU375-15  (40 gal, JA13)"</v>
      </c>
    </row>
    <row r="252" spans="1:1" x14ac:dyDescent="0.25">
      <c r="A252" s="135" t="str">
        <f>"2,     "&amp;'2017 03 15'!C318&amp;",   """&amp;'2017 03 15'!T318&amp;""""</f>
        <v>2,     Ruud,   "PROUH50 T2 RU375-15  (50 gal, JA13)"</v>
      </c>
    </row>
    <row r="253" spans="1:1" x14ac:dyDescent="0.25">
      <c r="A253" s="135" t="str">
        <f>"2,     "&amp;'2017 03 15'!C319&amp;",   """&amp;'2017 03 15'!T319&amp;""""</f>
        <v>2,     Ruud,   "PROUH65 T2 RU375-15  (65 gal, JA13)"</v>
      </c>
    </row>
    <row r="254" spans="1:1" x14ac:dyDescent="0.25">
      <c r="A254" s="135" t="str">
        <f>"2,     "&amp;'2017 03 15'!C320&amp;",   """&amp;'2017 03 15'!T320&amp;""""</f>
        <v>2,     Ruud,   "PROUH80 T2 RU375-15  (80 gal, JA13)"</v>
      </c>
    </row>
    <row r="255" spans="1:1" x14ac:dyDescent="0.25">
      <c r="A255" s="135" t="str">
        <f>"2,     "&amp;'2017 03 15'!C321&amp;",   """&amp;'2017 03 15'!T321&amp;""""</f>
        <v>2,     Ruud,   "PROUH40 T2 RU375-30  (40 gal, JA13)"</v>
      </c>
    </row>
    <row r="256" spans="1:1" x14ac:dyDescent="0.25">
      <c r="A256" s="135" t="str">
        <f>"2,     "&amp;'2017 03 15'!C322&amp;",   """&amp;'2017 03 15'!T322&amp;""""</f>
        <v>2,     Ruud,   "PROUH50 T2 RU375-30  (50 gal, JA13)"</v>
      </c>
    </row>
    <row r="257" spans="1:1" x14ac:dyDescent="0.25">
      <c r="A257" s="135" t="str">
        <f>"2,     "&amp;'2017 03 15'!C323&amp;",   """&amp;'2017 03 15'!T323&amp;""""</f>
        <v>2,     Ruud,   "PROUH65 T2 RU375-30  (65 gal, JA13)"</v>
      </c>
    </row>
    <row r="258" spans="1:1" x14ac:dyDescent="0.25">
      <c r="A258" s="135" t="str">
        <f>"2,     "&amp;'2017 03 15'!C324&amp;",   """&amp;'2017 03 15'!T324&amp;""""</f>
        <v>2,     Ruud,   "PROUH80 T2 RU375-30  (80 gal, JA13)"</v>
      </c>
    </row>
    <row r="259" spans="1:1" x14ac:dyDescent="0.25">
      <c r="A259" s="135" t="str">
        <f>"2,     "&amp;'2017 03 15'!C325&amp;",   """&amp;'2017 03 15'!T325&amp;""""</f>
        <v>2,     Ruud,   "PROUH40 T2 RU375-SO  (40 gal, JA13)"</v>
      </c>
    </row>
    <row r="260" spans="1:1" x14ac:dyDescent="0.25">
      <c r="A260" s="135" t="str">
        <f>"2,     "&amp;'2017 03 15'!C326&amp;",   """&amp;'2017 03 15'!T326&amp;""""</f>
        <v>2,     Ruud,   "PROUH50 T2 RU375-SO  (50 gal, JA13)"</v>
      </c>
    </row>
    <row r="261" spans="1:1" x14ac:dyDescent="0.25">
      <c r="A261" s="135" t="str">
        <f>"2,     "&amp;'2017 03 15'!C327&amp;",   """&amp;'2017 03 15'!T327&amp;""""</f>
        <v>2,     Ruud,   "PROUH65 T2 RU375-SO  (65 gal, JA13)"</v>
      </c>
    </row>
    <row r="262" spans="1:1" x14ac:dyDescent="0.25">
      <c r="A262" s="135" t="str">
        <f>"2,     "&amp;'2017 03 15'!C328&amp;",   """&amp;'2017 03 15'!T328&amp;""""</f>
        <v>2,     Ruud,   "PROUH80 T2 RU375-SO  (80 gal, JA13)"</v>
      </c>
    </row>
    <row r="263" spans="1:1" x14ac:dyDescent="0.25">
      <c r="A263" s="135" t="str">
        <f>"2,     "&amp;'2017 03 15'!C329&amp;",   """&amp;'2017 03 15'!T329&amp;""""</f>
        <v>2,     Ruud,   "PRO H40 T2 RU310BM  (40 gal, JA13)"</v>
      </c>
    </row>
    <row r="264" spans="1:1" x14ac:dyDescent="0.25">
      <c r="A264" s="135" t="str">
        <f>"2,     "&amp;'2017 03 15'!C330&amp;",   """&amp;'2017 03 15'!T330&amp;""""</f>
        <v>2,     Ruud,   "PRO H50 T2 RU310BM  (50 gal, JA13)"</v>
      </c>
    </row>
    <row r="265" spans="1:1" x14ac:dyDescent="0.25">
      <c r="A265" s="135" t="str">
        <f>"2,     "&amp;'2017 03 15'!C331&amp;",   """&amp;'2017 03 15'!T331&amp;""""</f>
        <v>2,     Ruud,   "PRO H65 T2 RU310BM  (65 gal, JA13)"</v>
      </c>
    </row>
    <row r="266" spans="1:1" x14ac:dyDescent="0.25">
      <c r="A266" s="135" t="str">
        <f>"2,     "&amp;'2017 03 15'!C332&amp;",   """&amp;'2017 03 15'!T332&amp;""""</f>
        <v>2,     Ruud,   "PRO H80 T2 RU310BM  (80 gal, JA13)"</v>
      </c>
    </row>
    <row r="267" spans="1:1" x14ac:dyDescent="0.25">
      <c r="A267" s="135" t="str">
        <f>"2,     "&amp;'2017 03 15'!C333&amp;",   """&amp;'2017 03 15'!T333&amp;""""</f>
        <v>2,     Ruud,   "PRO H40 T2 RU310UM  (40 gal)"</v>
      </c>
    </row>
    <row r="268" spans="1:1" x14ac:dyDescent="0.25">
      <c r="A268" s="135" t="str">
        <f>"2,     "&amp;'2017 03 15'!C334&amp;",   """&amp;'2017 03 15'!T334&amp;""""</f>
        <v>2,     Ruud,   "PRO H50 T2 RU310UM  (50 gal)"</v>
      </c>
    </row>
    <row r="269" spans="1:1" x14ac:dyDescent="0.25">
      <c r="A269" s="135" t="str">
        <f>"2,     "&amp;'2017 03 15'!C335&amp;",   """&amp;'2017 03 15'!T335&amp;""""</f>
        <v>2,     Ruud,   "PRO H65 T2 RU310UM  (65 gal)"</v>
      </c>
    </row>
    <row r="270" spans="1:1" x14ac:dyDescent="0.25">
      <c r="A270" s="135" t="str">
        <f>"2,     "&amp;'2017 03 15'!C336&amp;",   """&amp;'2017 03 15'!T336&amp;""""</f>
        <v>2,     Ruud,   "PRO H80 T2 RU310UM  (80 gal)"</v>
      </c>
    </row>
    <row r="271" spans="1:1" x14ac:dyDescent="0.25">
      <c r="A271" s="135" t="str">
        <f>"2,     "&amp;'2017 03 15'!C347&amp;",   """&amp;'2017 03 15'!T347&amp;""""</f>
        <v>2,     Ruud,   "HB50RU  (50 gal)"</v>
      </c>
    </row>
    <row r="272" spans="1:1" x14ac:dyDescent="0.25">
      <c r="A272" s="135" t="str">
        <f>"2,     "&amp;'2017 03 15'!C348&amp;",   """&amp;'2017 03 15'!T348&amp;""""</f>
        <v>2,     Ruud,   "PROUH50 T2 RU245  (50 gal)"</v>
      </c>
    </row>
    <row r="273" spans="1:1" x14ac:dyDescent="0.25">
      <c r="A273" s="135" t="str">
        <f>"2,     "&amp;'2017 03 15'!C349&amp;",   """&amp;'2017 03 15'!T349&amp;""""</f>
        <v>2,     Ruud,   "PROUH50 T2 RU350 D  (50 gal)"</v>
      </c>
    </row>
    <row r="274" spans="1:1" x14ac:dyDescent="0.25">
      <c r="A274" s="135" t="str">
        <f>"2,     "&amp;'2017 03 15'!C350&amp;",   """&amp;'2017 03 15'!T350&amp;""""</f>
        <v>2,     Ruud,   "PROUH65 T2 RU350 D  (65 gal)"</v>
      </c>
    </row>
    <row r="275" spans="1:1" x14ac:dyDescent="0.25">
      <c r="A275" s="135" t="str">
        <f>"2,     "&amp;'2017 03 15'!C351&amp;",   """&amp;'2017 03 15'!T351&amp;""""</f>
        <v>2,     Ruud,   "PROUH80 T2 RU245  (80 gal)"</v>
      </c>
    </row>
    <row r="276" spans="1:1" x14ac:dyDescent="0.25">
      <c r="A276" s="135" t="str">
        <f>"2,     "&amp;'2017 03 15'!C352&amp;",   """&amp;'2017 03 15'!T352&amp;""""</f>
        <v>2,     Ruud,   "PROUH80 T2 RU350 D  (80 gal)"</v>
      </c>
    </row>
    <row r="277" spans="1:1" x14ac:dyDescent="0.25">
      <c r="A277" s="135" t="str">
        <f>"2,     "&amp;'2017 03 15'!C353&amp;",   """&amp;'2017 03 15'!T353&amp;""""</f>
        <v>2,     Ruud,   "PROUH50 T2 RU350 D15  (50 gal)"</v>
      </c>
    </row>
    <row r="278" spans="1:1" x14ac:dyDescent="0.25">
      <c r="A278" s="135" t="str">
        <f>"2,     "&amp;'2017 03 15'!C354&amp;",   """&amp;'2017 03 15'!T354&amp;""""</f>
        <v>2,     Ruud,   "PROUH50 T2 RU350 DCB  (50 gal)"</v>
      </c>
    </row>
    <row r="279" spans="1:1" x14ac:dyDescent="0.25">
      <c r="A279" s="135" t="str">
        <f>"2,     "&amp;'2017 03 15'!C355&amp;",   """&amp;'2017 03 15'!T355&amp;""""</f>
        <v>2,     Ruud,   "PROUH65 T2 RU350 D15  (65 gal)"</v>
      </c>
    </row>
    <row r="280" spans="1:1" x14ac:dyDescent="0.25">
      <c r="A280" s="135" t="str">
        <f>"2,     "&amp;'2017 03 15'!C356&amp;",   """&amp;'2017 03 15'!T356&amp;""""</f>
        <v>2,     Ruud,   "PROUH65 T2 RU350 DCB  (65 gal)"</v>
      </c>
    </row>
    <row r="281" spans="1:1" x14ac:dyDescent="0.25">
      <c r="A281" s="135" t="str">
        <f>"2,     "&amp;'2017 03 15'!C357&amp;",   """&amp;'2017 03 15'!T357&amp;""""</f>
        <v>2,     Ruud,   "PROUH80 T2 RU350 D15  (80 gal)"</v>
      </c>
    </row>
    <row r="282" spans="1:1" x14ac:dyDescent="0.25">
      <c r="A282" s="135" t="str">
        <f>"2,     "&amp;'2017 03 15'!C358&amp;",   """&amp;'2017 03 15'!T358&amp;""""</f>
        <v>2,     Ruud,   "PROUH80 T2 RU350 DCB  (80 gal)"</v>
      </c>
    </row>
    <row r="283" spans="1:1" x14ac:dyDescent="0.25">
      <c r="A283" s="136" t="str">
        <f>"2,     "&amp;'2017 03 15'!C359&amp;",   """&amp;'2017 03 15'!T359&amp;""""</f>
        <v>2,     Sanden,   "GS3-45HPA-US &amp; SAN-43SSAQA  (43 gal)"</v>
      </c>
    </row>
    <row r="284" spans="1:1" x14ac:dyDescent="0.25">
      <c r="A284" s="135" t="str">
        <f>"2,     "&amp;'2017 03 15'!C360&amp;",   """&amp;'2017 03 15'!T360&amp;""""</f>
        <v>2,     Sanden,   "GS3-45HPA-US &amp; GAUS-160QTA  (43 gal)"</v>
      </c>
    </row>
    <row r="285" spans="1:1" x14ac:dyDescent="0.25">
      <c r="A285" s="135" t="str">
        <f>"2,     "&amp;'2017 03 15'!C361&amp;",   """&amp;'2017 03 15'!T361&amp;""""</f>
        <v>2,     Sanden,   "GS3-45HPA-US &amp; SAN-83SSAQA  (83 gal)"</v>
      </c>
    </row>
    <row r="286" spans="1:1" x14ac:dyDescent="0.25">
      <c r="A286" s="135" t="str">
        <f>"2,     "&amp;'2017 03 15'!C362&amp;",   """&amp;'2017 03 15'!T362&amp;""""</f>
        <v>2,     Sanden,   "GS3-45HPA-US &amp; GAUS-315EQTD  (83 gal)"</v>
      </c>
    </row>
    <row r="287" spans="1:1" x14ac:dyDescent="0.25">
      <c r="A287" s="135" t="str">
        <f>"2,     "&amp;'2017 03 15'!C363&amp;",   """&amp;'2017 03 15'!T363&amp;""""</f>
        <v>2,     Sanden,   "GUS-45HPA-US &amp; SAN-83SSAQA  (83 gal)"</v>
      </c>
    </row>
    <row r="288" spans="1:1" x14ac:dyDescent="0.25">
      <c r="A288" s="135" t="str">
        <f>"2,     "&amp;'2017 03 15'!C364&amp;",   """&amp;'2017 03 15'!T364&amp;""""</f>
        <v>2,     Sanden,   "GUS-45HPA-US &amp; GAUS-315EQTD  (83 gal)"</v>
      </c>
    </row>
    <row r="289" spans="1:1" x14ac:dyDescent="0.25">
      <c r="A289" s="136" t="str">
        <f>"2,     "&amp;'2017 03 15'!C368&amp;",   """&amp;'2017 03 15'!T368&amp;""""</f>
        <v>2,     State,   "EP6 80 DHPT 102  (80 gal)"</v>
      </c>
    </row>
    <row r="290" spans="1:1" x14ac:dyDescent="0.25">
      <c r="A290" s="135" t="str">
        <f>"2,     "&amp;'2017 03 15'!C369&amp;",   """&amp;'2017 03 15'!T369&amp;""""</f>
        <v>2,     State,   "EPX 60 DHPT  (60 gal)"</v>
      </c>
    </row>
    <row r="291" spans="1:1" x14ac:dyDescent="0.25">
      <c r="A291" s="135" t="str">
        <f>"2,     "&amp;'2017 03 15'!C370&amp;",   """&amp;'2017 03 15'!T370&amp;""""</f>
        <v>2,     State,   "EPX 80 DHPT  (80 gal)"</v>
      </c>
    </row>
    <row r="292" spans="1:1" x14ac:dyDescent="0.25">
      <c r="A292" s="135" t="str">
        <f>"2,     "&amp;'2017 03 15'!C371&amp;",   """&amp;'2017 03 15'!T371&amp;""""</f>
        <v>2,     State,   "HP6 50 DHPT 120  (50 gal)"</v>
      </c>
    </row>
    <row r="293" spans="1:1" x14ac:dyDescent="0.25">
      <c r="A293" s="135" t="str">
        <f>"2,     "&amp;'2017 03 15'!C372&amp;",   """&amp;'2017 03 15'!T372&amp;""""</f>
        <v>2,     State,   "HP6 66 DHPT 120  (66 gal)"</v>
      </c>
    </row>
    <row r="294" spans="1:1" x14ac:dyDescent="0.25">
      <c r="A294" s="135" t="str">
        <f>"2,     "&amp;'2017 03 15'!C373&amp;",   """&amp;'2017 03 15'!T373&amp;""""</f>
        <v>2,     State,   "HP6 80 DHPT 120  (80 gal)"</v>
      </c>
    </row>
    <row r="295" spans="1:1" x14ac:dyDescent="0.25">
      <c r="A295" s="135" t="str">
        <f>"2,     "&amp;'2017 03 15'!C374&amp;",   """&amp;'2017 03 15'!T374&amp;""""</f>
        <v>2,     State,   "HPX 50 DHPT 120  (50 gal)"</v>
      </c>
    </row>
    <row r="296" spans="1:1" x14ac:dyDescent="0.25">
      <c r="A296" s="135" t="str">
        <f>"2,     "&amp;'2017 03 15'!C375&amp;",   """&amp;'2017 03 15'!T375&amp;""""</f>
        <v>2,     State,   "HPX 50 DHPTNE 120  (50 gal)"</v>
      </c>
    </row>
    <row r="297" spans="1:1" x14ac:dyDescent="0.25">
      <c r="A297" s="135" t="str">
        <f>"2,     "&amp;'2017 03 15'!C376&amp;",   """&amp;'2017 03 15'!T376&amp;""""</f>
        <v>2,     State,   "HPX-50-DHPTDR 130  (50 gal, JA13)"</v>
      </c>
    </row>
    <row r="298" spans="1:1" x14ac:dyDescent="0.25">
      <c r="A298" s="135" t="str">
        <f>"2,     "&amp;'2017 03 15'!C377&amp;",   """&amp;'2017 03 15'!T377&amp;""""</f>
        <v>2,     State,   "HPX 66 DHPT 120  (66 gal)"</v>
      </c>
    </row>
    <row r="299" spans="1:1" x14ac:dyDescent="0.25">
      <c r="A299" s="135" t="str">
        <f>"2,     "&amp;'2017 03 15'!C378&amp;",   """&amp;'2017 03 15'!T378&amp;""""</f>
        <v>2,     State,   "HPX 66 DHPTNE 120  (66 gal)"</v>
      </c>
    </row>
    <row r="300" spans="1:1" x14ac:dyDescent="0.25">
      <c r="A300" s="135" t="str">
        <f>"2,     "&amp;'2017 03 15'!C379&amp;",   """&amp;'2017 03 15'!T379&amp;""""</f>
        <v>2,     State,   "HPX-66-DHPTDR 130  (66 gal, JA13)"</v>
      </c>
    </row>
    <row r="301" spans="1:1" x14ac:dyDescent="0.25">
      <c r="A301" s="135" t="str">
        <f>"2,     "&amp;'2017 03 15'!C380&amp;",   """&amp;'2017 03 15'!T380&amp;""""</f>
        <v>2,     State,   "HPX 80 DHPT 120  (80 gal)"</v>
      </c>
    </row>
    <row r="302" spans="1:1" x14ac:dyDescent="0.25">
      <c r="A302" s="135" t="str">
        <f>"2,     "&amp;'2017 03 15'!C381&amp;",   """&amp;'2017 03 15'!T381&amp;""""</f>
        <v>2,     State,   "HPX 80 DHPTNE 120  (80 gal)"</v>
      </c>
    </row>
    <row r="303" spans="1:1" x14ac:dyDescent="0.25">
      <c r="A303" s="135" t="str">
        <f>"2,     "&amp;'2017 03 15'!C382&amp;",   """&amp;'2017 03 15'!T382&amp;""""</f>
        <v>2,     State,   "HPX-80-DHPTDR 130  (80 gal, JA13)"</v>
      </c>
    </row>
    <row r="304" spans="1:1" x14ac:dyDescent="0.25">
      <c r="A304" s="136" t="str">
        <f>"2,     "&amp;'2017 03 15'!C383&amp;",   """&amp;'2017 03 15'!T383&amp;""""</f>
        <v>2,     Stiebel Eltron,   "Accelera 220 E  (58 gal)"</v>
      </c>
    </row>
    <row r="305" spans="1:1" x14ac:dyDescent="0.25">
      <c r="A305" s="135" t="str">
        <f>"2,     "&amp;'2017 03 15'!C384&amp;",   """&amp;'2017 03 15'!T384&amp;""""</f>
        <v>2,     Stiebel Eltron,   "Accelera 300/WHP 300  (80 gal)"</v>
      </c>
    </row>
    <row r="306" spans="1:1" x14ac:dyDescent="0.25">
      <c r="A306" s="136" t="str">
        <f>"2,     "&amp;'2017 03 15'!C385&amp;",   """&amp;'2017 03 15'!T385&amp;""""</f>
        <v>2,     US Craftmaster,   "HPE2F80HD045VU 102  (80 gal)"</v>
      </c>
    </row>
    <row r="307" spans="1:1" x14ac:dyDescent="0.25">
      <c r="A307" s="135" t="str">
        <f>"2,     "&amp;'2017 03 15'!C386&amp;",   """&amp;'2017 03 15'!T386&amp;""""</f>
        <v>2,     US Craftmaster,   "HPE2K60HD045V  (60 gal)"</v>
      </c>
    </row>
    <row r="308" spans="1:1" x14ac:dyDescent="0.25">
      <c r="A308" s="135" t="str">
        <f>"2,     "&amp;'2017 03 15'!C387&amp;",   """&amp;'2017 03 15'!T387&amp;""""</f>
        <v>2,     US Craftmaster,   "HPE2K80HD045V  (80 gal)"</v>
      </c>
    </row>
    <row r="309" spans="1:1" x14ac:dyDescent="0.25">
      <c r="A309" s="135" t="str">
        <f>"2,     "&amp;'2017 03 15'!C388&amp;",   """&amp;'2017 03 15'!T388&amp;""""</f>
        <v>2,     US Craftmaster,   "HPHE2F50HD045VU 120  (50 gal)"</v>
      </c>
    </row>
    <row r="310" spans="1:1" x14ac:dyDescent="0.25">
      <c r="A310" s="135" t="str">
        <f>"2,     "&amp;'2017 03 15'!C389&amp;",   """&amp;'2017 03 15'!T389&amp;""""</f>
        <v>2,     US Craftmaster,   "HPHE2F66HD045VU 120  (66 gal)"</v>
      </c>
    </row>
    <row r="311" spans="1:1" x14ac:dyDescent="0.25">
      <c r="A311" s="135" t="str">
        <f>"2,     "&amp;'2017 03 15'!C390&amp;",   """&amp;'2017 03 15'!T390&amp;""""</f>
        <v>2,     US Craftmaster,   "HPHE2F80HD045VU 120  (80 gal)"</v>
      </c>
    </row>
    <row r="312" spans="1:1" x14ac:dyDescent="0.25">
      <c r="A312" s="135" t="str">
        <f>"2,     "&amp;'2017 03 15'!C391&amp;",   """&amp;'2017 03 15'!T391&amp;""""</f>
        <v>2,     US Craftmaster,   "HPHE2K50HD045VUN 120  (50 gal)"</v>
      </c>
    </row>
    <row r="313" spans="1:1" x14ac:dyDescent="0.25">
      <c r="A313" s="135" t="str">
        <f>"2,     "&amp;'2017 03 15'!C392&amp;",   """&amp;'2017 03 15'!T392&amp;""""</f>
        <v>2,     US Craftmaster,   "HPHE2K66HD045VUN 120  (66 gal)"</v>
      </c>
    </row>
    <row r="314" spans="1:1" x14ac:dyDescent="0.25">
      <c r="A314" s="135" t="str">
        <f>"2,     "&amp;'2017 03 15'!C393&amp;",   """&amp;'2017 03 15'!T393&amp;""""</f>
        <v>2,     US Craftmaster,   "HPHE2K80HD045VUN 120  (80 gal)"</v>
      </c>
    </row>
    <row r="315" spans="1:1" x14ac:dyDescent="0.25">
      <c r="A315" s="136" t="str">
        <f>"2,     "&amp;'2017 03 15'!C394&amp;",   """&amp;'2017 03 15'!T394&amp;""""</f>
        <v>2,     Whirlpool,   "HPE2K60HD045V  (60 gal)"</v>
      </c>
    </row>
    <row r="316" spans="1:1" x14ac:dyDescent="0.25">
      <c r="A316" s="135" t="str">
        <f>"2,     "&amp;'2017 03 15'!C395&amp;",   """&amp;'2017 03 15'!T395&amp;""""</f>
        <v>2,     Whirlpool,   "HPE2K80HD045V  (80 gal)"</v>
      </c>
    </row>
    <row r="317" spans="1:1" x14ac:dyDescent="0.25">
      <c r="A317" s="135" t="str">
        <f>"2,     "&amp;'2017 03 15'!C396&amp;",   """&amp;'2017 03 15'!T396&amp;""""</f>
        <v>2,     Whirlpool,   "HPHE2K50HD045V 120  (50 gal)"</v>
      </c>
    </row>
    <row r="318" spans="1:1" x14ac:dyDescent="0.25">
      <c r="A318" s="135" t="str">
        <f>"2,     "&amp;'2017 03 15'!C397&amp;",   """&amp;'2017 03 15'!T397&amp;""""</f>
        <v>2,     Whirlpool,   "HPHE2K50HD045VC 120  (50 gal)"</v>
      </c>
    </row>
    <row r="319" spans="1:1" x14ac:dyDescent="0.25">
      <c r="A319" s="135" t="str">
        <f>"2,     "&amp;'2017 03 15'!C398&amp;",   """&amp;'2017 03 15'!T398&amp;""""</f>
        <v>2,     Whirlpool,   "HPHE2K50HD045VN 120  (50 gal)"</v>
      </c>
    </row>
    <row r="320" spans="1:1" x14ac:dyDescent="0.25">
      <c r="A320" s="135" t="str">
        <f>"2,     "&amp;'2017 03 15'!C399&amp;",   """&amp;'2017 03 15'!T399&amp;""""</f>
        <v>2,     Whirlpool,   "HPHE2K66HD045V 120  (66 gal)"</v>
      </c>
    </row>
    <row r="321" spans="1:1" x14ac:dyDescent="0.25">
      <c r="A321" s="135" t="str">
        <f>"2,     "&amp;'2017 03 15'!C400&amp;",   """&amp;'2017 03 15'!T400&amp;""""</f>
        <v>2,     Whirlpool,   "HPHE2K66HD045VC 120  (66 gal)"</v>
      </c>
    </row>
    <row r="322" spans="1:1" x14ac:dyDescent="0.25">
      <c r="A322" s="135" t="str">
        <f>"2,     "&amp;'2017 03 15'!C401&amp;",   """&amp;'2017 03 15'!T401&amp;""""</f>
        <v>2,     Whirlpool,   "HPHE2K80HD045V 120  (80 gal)"</v>
      </c>
    </row>
    <row r="323" spans="1:1" x14ac:dyDescent="0.25">
      <c r="A323" s="135" t="str">
        <f>"2,     "&amp;'2017 03 15'!C402&amp;",   """&amp;'2017 03 15'!T402&amp;""""</f>
        <v>2,     Whirlpool,   "HPHE2K80HD045VC 120  (80 gal)"</v>
      </c>
    </row>
    <row r="324" spans="1:1" x14ac:dyDescent="0.25">
      <c r="A324" s="135" t="str">
        <f>"2,     "&amp;'2017 03 15'!C403&amp;",   """&amp;'2017 03 15'!T403&amp;""""</f>
        <v>2,     Whirlpool,   "HPSE2K50HD045V 100 (WP)  (50 gal)"</v>
      </c>
    </row>
    <row r="325" spans="1:1" x14ac:dyDescent="0.25">
      <c r="A325" s="135" t="str">
        <f>"2,     "&amp;'2017 03 15'!C404&amp;",   """&amp;'2017 03 15'!T404&amp;""""</f>
        <v>2,     Whirlpool,   "HPSE2K50HD045VC 100 (WP)  (50 gal)"</v>
      </c>
    </row>
    <row r="326" spans="1:1" x14ac:dyDescent="0.25">
      <c r="A326" s="135" t="str">
        <f>"2,     "&amp;'2017 03 15'!C405&amp;",   """&amp;'2017 03 15'!T405&amp;""""</f>
        <v>2,     Whirlpool,   "HPSE2K80HD045V  (80 gal)"</v>
      </c>
    </row>
    <row r="327" spans="1:1" x14ac:dyDescent="0.25">
      <c r="A327" s="135" t="str">
        <f>"2,     "&amp;'2017 03 15'!C406&amp;",   """&amp;'2017 03 15'!T406&amp;""""</f>
        <v>2,     Whirlpool,   "HPSE2K80HD045VC  (80 gal)"</v>
      </c>
    </row>
    <row r="328" spans="1:1" x14ac:dyDescent="0.25">
      <c r="A328" s="136" t="str">
        <f>"2,     "&amp;'2017 03 15'!C407&amp;",   """&amp;'2017 03 15'!T407&amp;""""</f>
        <v>2,     (generic),   "UEF 2  (50 gal)"</v>
      </c>
    </row>
    <row r="329" spans="1:1" x14ac:dyDescent="0.25">
      <c r="A329" s="135" t="str">
        <f>"2,     "&amp;'2017 03 15'!C408&amp;",   """&amp;'2017 03 15'!T408&amp;""""</f>
        <v>2,     (generic),   "tier 3  (40+ gal)"</v>
      </c>
    </row>
    <row r="330" spans="1:1" x14ac:dyDescent="0.25">
      <c r="A330" s="135" t="str">
        <f>"2,     "&amp;'2017 03 15'!C409&amp;",   """&amp;'2017 03 15'!T409&amp;""""</f>
        <v>2,     (generic),   "tier 3  (50+ gal)"</v>
      </c>
    </row>
    <row r="331" spans="1:1" x14ac:dyDescent="0.25">
      <c r="A331" s="135" t="str">
        <f>"2,     "&amp;'2017 03 15'!C410&amp;",   """&amp;'2017 03 15'!T410&amp;""""</f>
        <v>2,     (generic),   "tier 3  (65+ gal)"</v>
      </c>
    </row>
    <row r="332" spans="1:1" x14ac:dyDescent="0.25">
      <c r="A332" s="135" t="str">
        <f>"2,     "&amp;'2017 03 15'!C411&amp;",   """&amp;'2017 03 15'!T411&amp;""""</f>
        <v>2,     (generic),   "tier 3  (80+ gal)"</v>
      </c>
    </row>
    <row r="333" spans="1:1" x14ac:dyDescent="0.25">
      <c r="A333" s="135" t="str">
        <f>"2,     "&amp;'2017 03 15'!C413&amp;",   """&amp;'2017 03 15'!T413&amp;""""</f>
        <v>2,     ,   ""</v>
      </c>
    </row>
    <row r="334" spans="1:1" x14ac:dyDescent="0.25">
      <c r="A334" s="135" t="str">
        <f>"2,     "&amp;'2017 03 15'!C414&amp;",   """&amp;'2017 03 15'!T414&amp;""""</f>
        <v>2,     ,   ""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6"/>
  <sheetViews>
    <sheetView workbookViewId="0">
      <selection activeCell="A19" sqref="A19"/>
    </sheetView>
  </sheetViews>
  <sheetFormatPr defaultRowHeight="15" x14ac:dyDescent="0.25"/>
  <cols>
    <col min="1" max="1" width="18.140625" style="5" customWidth="1"/>
    <col min="3" max="3" width="17" bestFit="1" customWidth="1"/>
  </cols>
  <sheetData>
    <row r="1" spans="1:3" x14ac:dyDescent="0.25">
      <c r="A1" s="5" t="s">
        <v>102</v>
      </c>
      <c r="B1" t="s">
        <v>103</v>
      </c>
      <c r="C1" t="s">
        <v>104</v>
      </c>
    </row>
    <row r="2" spans="1:3" x14ac:dyDescent="0.25">
      <c r="A2" s="1" t="s">
        <v>7</v>
      </c>
      <c r="B2">
        <v>43</v>
      </c>
      <c r="C2" t="s">
        <v>109</v>
      </c>
    </row>
    <row r="3" spans="1:3" x14ac:dyDescent="0.25">
      <c r="A3" s="1" t="s">
        <v>19</v>
      </c>
      <c r="B3">
        <v>50</v>
      </c>
      <c r="C3" t="s">
        <v>105</v>
      </c>
    </row>
    <row r="4" spans="1:3" x14ac:dyDescent="0.25">
      <c r="A4" s="2" t="s">
        <v>96</v>
      </c>
      <c r="B4">
        <v>60</v>
      </c>
      <c r="C4" t="s">
        <v>106</v>
      </c>
    </row>
    <row r="5" spans="1:3" x14ac:dyDescent="0.25">
      <c r="A5" s="2" t="s">
        <v>101</v>
      </c>
      <c r="B5">
        <v>66</v>
      </c>
      <c r="C5" t="s">
        <v>107</v>
      </c>
    </row>
    <row r="6" spans="1:3" x14ac:dyDescent="0.25">
      <c r="A6" s="2" t="s">
        <v>97</v>
      </c>
      <c r="B6">
        <v>80</v>
      </c>
      <c r="C6" t="s">
        <v>108</v>
      </c>
    </row>
    <row r="7" spans="1:3" x14ac:dyDescent="0.25">
      <c r="A7" s="1" t="s">
        <v>26</v>
      </c>
      <c r="C7" t="s">
        <v>88</v>
      </c>
    </row>
    <row r="8" spans="1:3" ht="14.25" customHeight="1" x14ac:dyDescent="0.25">
      <c r="A8" s="1" t="s">
        <v>27</v>
      </c>
      <c r="C8" t="s">
        <v>89</v>
      </c>
    </row>
    <row r="9" spans="1:3" x14ac:dyDescent="0.25">
      <c r="A9" s="1" t="s">
        <v>34</v>
      </c>
      <c r="C9" t="s">
        <v>94</v>
      </c>
    </row>
    <row r="10" spans="1:3" x14ac:dyDescent="0.25">
      <c r="A10" s="2" t="s">
        <v>91</v>
      </c>
      <c r="C10" t="s">
        <v>93</v>
      </c>
    </row>
    <row r="11" spans="1:3" x14ac:dyDescent="0.25">
      <c r="A11" s="2" t="s">
        <v>98</v>
      </c>
      <c r="C11" t="s">
        <v>223</v>
      </c>
    </row>
    <row r="12" spans="1:3" x14ac:dyDescent="0.25">
      <c r="A12" s="2" t="s">
        <v>99</v>
      </c>
    </row>
    <row r="13" spans="1:3" x14ac:dyDescent="0.25">
      <c r="A13" s="2" t="s">
        <v>100</v>
      </c>
    </row>
    <row r="14" spans="1:3" x14ac:dyDescent="0.25">
      <c r="A14" s="1" t="s">
        <v>42</v>
      </c>
    </row>
    <row r="15" spans="1:3" x14ac:dyDescent="0.25">
      <c r="A15" s="2" t="s">
        <v>92</v>
      </c>
    </row>
    <row r="16" spans="1:3" x14ac:dyDescent="0.25">
      <c r="A16" s="1" t="s">
        <v>49</v>
      </c>
    </row>
    <row r="17" spans="1:1" x14ac:dyDescent="0.25">
      <c r="A17" s="1" t="s">
        <v>53</v>
      </c>
    </row>
    <row r="18" spans="1:1" x14ac:dyDescent="0.25">
      <c r="A18" s="1" t="s">
        <v>222</v>
      </c>
    </row>
    <row r="19" spans="1:1" x14ac:dyDescent="0.25">
      <c r="A19"/>
    </row>
    <row r="20" spans="1:1" x14ac:dyDescent="0.25">
      <c r="A20"/>
    </row>
    <row r="21" spans="1:1" x14ac:dyDescent="0.25">
      <c r="A21"/>
    </row>
    <row r="22" spans="1:1" x14ac:dyDescent="0.25">
      <c r="A22"/>
    </row>
    <row r="23" spans="1:1" x14ac:dyDescent="0.25">
      <c r="A23"/>
    </row>
    <row r="24" spans="1:1" x14ac:dyDescent="0.25">
      <c r="A24"/>
    </row>
    <row r="25" spans="1:1" x14ac:dyDescent="0.25">
      <c r="A25"/>
    </row>
    <row r="26" spans="1:1" x14ac:dyDescent="0.25">
      <c r="A26"/>
    </row>
    <row r="27" spans="1:1" x14ac:dyDescent="0.25">
      <c r="A27"/>
    </row>
    <row r="28" spans="1:1" x14ac:dyDescent="0.25">
      <c r="A28"/>
    </row>
    <row r="29" spans="1:1" x14ac:dyDescent="0.25">
      <c r="A29"/>
    </row>
    <row r="30" spans="1:1" x14ac:dyDescent="0.25">
      <c r="A30"/>
    </row>
    <row r="31" spans="1:1" x14ac:dyDescent="0.25">
      <c r="A31"/>
    </row>
    <row r="32" spans="1:1" x14ac:dyDescent="0.25">
      <c r="A32"/>
    </row>
    <row r="33" spans="1:1" x14ac:dyDescent="0.25">
      <c r="A33"/>
    </row>
    <row r="34" spans="1:1" x14ac:dyDescent="0.25">
      <c r="A34"/>
    </row>
    <row r="35" spans="1:1" x14ac:dyDescent="0.25">
      <c r="A35"/>
    </row>
    <row r="36" spans="1:1" x14ac:dyDescent="0.25">
      <c r="A36"/>
    </row>
    <row r="37" spans="1:1" x14ac:dyDescent="0.25">
      <c r="A37"/>
    </row>
    <row r="38" spans="1:1" x14ac:dyDescent="0.25">
      <c r="A38"/>
    </row>
    <row r="39" spans="1:1" x14ac:dyDescent="0.25">
      <c r="A39"/>
    </row>
    <row r="40" spans="1:1" x14ac:dyDescent="0.25">
      <c r="A40"/>
    </row>
    <row r="41" spans="1:1" x14ac:dyDescent="0.25">
      <c r="A41"/>
    </row>
    <row r="42" spans="1:1" x14ac:dyDescent="0.25">
      <c r="A42"/>
    </row>
    <row r="43" spans="1:1" x14ac:dyDescent="0.25">
      <c r="A43"/>
    </row>
    <row r="44" spans="1:1" x14ac:dyDescent="0.25">
      <c r="A44"/>
    </row>
    <row r="45" spans="1:1" x14ac:dyDescent="0.25">
      <c r="A45"/>
    </row>
    <row r="46" spans="1:1" x14ac:dyDescent="0.25">
      <c r="A46"/>
    </row>
    <row r="47" spans="1:1" x14ac:dyDescent="0.25">
      <c r="A47"/>
    </row>
    <row r="48" spans="1:1" x14ac:dyDescent="0.25">
      <c r="A48"/>
    </row>
    <row r="49" spans="1:1" x14ac:dyDescent="0.25">
      <c r="A49" s="4"/>
    </row>
    <row r="50" spans="1:1" x14ac:dyDescent="0.25">
      <c r="A50" s="4"/>
    </row>
    <row r="51" spans="1:1" x14ac:dyDescent="0.25">
      <c r="A51" s="4"/>
    </row>
    <row r="52" spans="1:1" x14ac:dyDescent="0.25">
      <c r="A52" s="4"/>
    </row>
    <row r="53" spans="1:1" x14ac:dyDescent="0.25">
      <c r="A53" s="4"/>
    </row>
    <row r="54" spans="1:1" x14ac:dyDescent="0.25">
      <c r="A54" s="4"/>
    </row>
    <row r="55" spans="1:1" x14ac:dyDescent="0.25">
      <c r="A55" s="4"/>
    </row>
    <row r="56" spans="1:1" x14ac:dyDescent="0.25">
      <c r="A56" s="4"/>
    </row>
    <row r="57" spans="1:1" x14ac:dyDescent="0.25">
      <c r="A57" s="4"/>
    </row>
    <row r="58" spans="1:1" x14ac:dyDescent="0.25">
      <c r="A58" s="4"/>
    </row>
    <row r="59" spans="1:1" x14ac:dyDescent="0.25">
      <c r="A59" s="4"/>
    </row>
    <row r="60" spans="1:1" x14ac:dyDescent="0.25">
      <c r="A60" s="4"/>
    </row>
    <row r="61" spans="1:1" x14ac:dyDescent="0.25">
      <c r="A61" s="4"/>
    </row>
    <row r="62" spans="1:1" x14ac:dyDescent="0.25">
      <c r="A62" s="4"/>
    </row>
    <row r="63" spans="1:1" x14ac:dyDescent="0.25">
      <c r="A63" s="4"/>
    </row>
    <row r="64" spans="1:1" x14ac:dyDescent="0.25">
      <c r="A64"/>
    </row>
    <row r="65" spans="1:1" x14ac:dyDescent="0.25">
      <c r="A65" s="3"/>
    </row>
    <row r="66" spans="1:1" x14ac:dyDescent="0.25">
      <c r="A66"/>
    </row>
  </sheetData>
  <sortState xmlns:xlrd2="http://schemas.microsoft.com/office/spreadsheetml/2017/richdata2" ref="A4:A21">
    <sortCondition ref="A4:A2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2017 03 15</vt:lpstr>
      <vt:lpstr>Enum List</vt:lpstr>
      <vt:lpstr>Sheet1</vt:lpstr>
      <vt:lpstr>Brand</vt:lpstr>
      <vt:lpstr>Gallons</vt:lpstr>
      <vt:lpstr>'2017 03 15'!Print_Area</vt:lpstr>
      <vt:lpstr>'2017 03 15'!Print_Titles</vt:lpstr>
      <vt:lpstr>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Larson</dc:creator>
  <cp:lastModifiedBy>Scott Criswell</cp:lastModifiedBy>
  <cp:lastPrinted>2017-03-25T00:00:47Z</cp:lastPrinted>
  <dcterms:created xsi:type="dcterms:W3CDTF">2017-03-21T21:55:34Z</dcterms:created>
  <dcterms:modified xsi:type="dcterms:W3CDTF">2023-01-20T06:58:54Z</dcterms:modified>
</cp:coreProperties>
</file>