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ev\svn-CEC\SF_CBECC-Com\branches\CBECC-Com_MFamRestructure\Documentation\T24N\"/>
    </mc:Choice>
  </mc:AlternateContent>
  <xr:revisionPtr revIDLastSave="0" documentId="13_ncr:1_{123D7ED5-ED5B-4E2E-9B90-D657EDCE1046}" xr6:coauthVersionLast="47" xr6:coauthVersionMax="47" xr10:uidLastSave="{00000000-0000-0000-0000-000000000000}"/>
  <bookViews>
    <workbookView xWindow="31260" yWindow="1095" windowWidth="23895" windowHeight="12990" activeTab="1" xr2:uid="{00000000-000D-0000-FFFF-FFFF00000000}"/>
  </bookViews>
  <sheets>
    <sheet name="UtilityRateMapping2023" sheetId="4" r:id="rId1"/>
    <sheet name="Gen2RateLookup" sheetId="5" r:id="rId2"/>
    <sheet name="CUAC_UtilityRates" sheetId="1" r:id="rId3"/>
    <sheet name="CUAC_UtilityTerritories" sheetId="2" r:id="rId4"/>
    <sheet name="CUAC_UtilityCompanies" sheetId="3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15" i="5" l="1"/>
  <c r="D313" i="5"/>
  <c r="D311" i="5"/>
  <c r="D309" i="5"/>
  <c r="D307" i="5"/>
  <c r="D305" i="5"/>
  <c r="D303" i="5"/>
  <c r="D301" i="5"/>
  <c r="D299" i="5"/>
  <c r="D297" i="5"/>
  <c r="D295" i="5"/>
  <c r="D293" i="5"/>
  <c r="D291" i="5"/>
  <c r="D289" i="5"/>
  <c r="D287" i="5"/>
  <c r="D285" i="5"/>
  <c r="D283" i="5"/>
  <c r="D281" i="5"/>
  <c r="D279" i="5"/>
  <c r="D277" i="5"/>
  <c r="D275" i="5"/>
  <c r="D273" i="5"/>
  <c r="D271" i="5"/>
  <c r="D269" i="5"/>
  <c r="D267" i="5"/>
  <c r="D265" i="5"/>
  <c r="D263" i="5"/>
  <c r="D261" i="5"/>
  <c r="D259" i="5"/>
  <c r="D257" i="5"/>
  <c r="D255" i="5"/>
  <c r="D253" i="5"/>
  <c r="D249" i="5"/>
  <c r="D247" i="5"/>
  <c r="D245" i="5"/>
  <c r="D243" i="5"/>
  <c r="D241" i="5"/>
  <c r="D239" i="5"/>
  <c r="D237" i="5"/>
  <c r="D235" i="5"/>
  <c r="D233" i="5"/>
  <c r="D231" i="5"/>
  <c r="D229" i="5"/>
  <c r="D227" i="5"/>
  <c r="D222" i="5"/>
  <c r="D221" i="5"/>
  <c r="D220" i="5"/>
  <c r="D216" i="5"/>
  <c r="D214" i="5"/>
  <c r="D208" i="5"/>
  <c r="D209" i="5" s="1"/>
  <c r="D210" i="5" s="1"/>
  <c r="D206" i="5"/>
  <c r="D204" i="5"/>
  <c r="D201" i="5"/>
  <c r="D197" i="5"/>
  <c r="D198" i="5" s="1"/>
  <c r="D199" i="5" s="1"/>
  <c r="D193" i="5"/>
  <c r="D194" i="5" s="1"/>
  <c r="D195" i="5" s="1"/>
  <c r="D189" i="5"/>
  <c r="D190" i="5" s="1"/>
  <c r="D191" i="5" s="1"/>
  <c r="D185" i="5"/>
  <c r="D186" i="5" s="1"/>
  <c r="D187" i="5" s="1"/>
  <c r="D182" i="5"/>
  <c r="D183" i="5" s="1"/>
  <c r="D181" i="5"/>
  <c r="D177" i="5"/>
  <c r="D178" i="5" s="1"/>
  <c r="D179" i="5" s="1"/>
  <c r="D173" i="5"/>
  <c r="D174" i="5" s="1"/>
  <c r="D175" i="5" s="1"/>
  <c r="D171" i="5"/>
  <c r="D170" i="5"/>
  <c r="D169" i="5"/>
  <c r="D165" i="5"/>
  <c r="D166" i="5" s="1"/>
  <c r="D167" i="5" s="1"/>
  <c r="D161" i="5"/>
  <c r="D162" i="5" s="1"/>
  <c r="D163" i="5" s="1"/>
  <c r="D157" i="5"/>
  <c r="D158" i="5" s="1"/>
  <c r="D159" i="5" s="1"/>
  <c r="D154" i="5"/>
  <c r="D155" i="5" s="1"/>
  <c r="D153" i="5"/>
  <c r="D150" i="5"/>
  <c r="D151" i="5" s="1"/>
  <c r="D149" i="5"/>
  <c r="D147" i="5"/>
  <c r="D145" i="5"/>
  <c r="D143" i="5"/>
  <c r="D141" i="5"/>
  <c r="D137" i="5"/>
  <c r="D138" i="5" s="1"/>
  <c r="D139" i="5" s="1"/>
  <c r="D133" i="5"/>
  <c r="D134" i="5" s="1"/>
  <c r="D135" i="5" s="1"/>
  <c r="D130" i="5"/>
  <c r="D131" i="5" s="1"/>
  <c r="D129" i="5"/>
  <c r="D126" i="5"/>
  <c r="D127" i="5" s="1"/>
  <c r="D125" i="5"/>
  <c r="D122" i="5"/>
  <c r="D123" i="5" s="1"/>
  <c r="D121" i="5"/>
  <c r="D117" i="5"/>
  <c r="D118" i="5" s="1"/>
  <c r="D119" i="5" s="1"/>
  <c r="D115" i="5"/>
  <c r="D114" i="5"/>
  <c r="D113" i="5"/>
  <c r="D109" i="5"/>
  <c r="D110" i="5" s="1"/>
  <c r="D111" i="5" s="1"/>
  <c r="D105" i="5"/>
  <c r="D106" i="5" s="1"/>
  <c r="D107" i="5" s="1"/>
  <c r="D101" i="5"/>
  <c r="D102" i="5" s="1"/>
  <c r="D103" i="5" s="1"/>
  <c r="D97" i="5"/>
  <c r="D98" i="5" s="1"/>
  <c r="D99" i="5" s="1"/>
  <c r="D94" i="5"/>
  <c r="D95" i="5" s="1"/>
  <c r="D93" i="5"/>
  <c r="D90" i="5"/>
  <c r="D91" i="5" s="1"/>
  <c r="D89" i="5"/>
  <c r="D87" i="5"/>
  <c r="D85" i="5"/>
  <c r="D82" i="5"/>
  <c r="D80" i="5"/>
  <c r="D78" i="5"/>
  <c r="D76" i="5"/>
  <c r="D74" i="5"/>
  <c r="D72" i="5"/>
  <c r="D69" i="5"/>
  <c r="D65" i="5"/>
  <c r="D66" i="5" s="1"/>
  <c r="D67" i="5" s="1"/>
  <c r="D63" i="5"/>
  <c r="D61" i="5"/>
  <c r="D59" i="5"/>
  <c r="D56" i="5"/>
  <c r="D54" i="5"/>
  <c r="D50" i="5"/>
  <c r="D51" i="5" s="1"/>
  <c r="D52" i="5" s="1"/>
  <c r="D47" i="5"/>
  <c r="D43" i="5"/>
  <c r="D44" i="5" s="1"/>
  <c r="D42" i="5"/>
  <c r="D38" i="5"/>
  <c r="D39" i="5" s="1"/>
  <c r="D40" i="5" s="1"/>
  <c r="D35" i="5"/>
  <c r="D31" i="5"/>
  <c r="D32" i="5" s="1"/>
  <c r="D33" i="5" s="1"/>
  <c r="D28" i="5"/>
  <c r="D29" i="5" s="1"/>
  <c r="D27" i="5"/>
  <c r="D23" i="5"/>
  <c r="D24" i="5" s="1"/>
  <c r="D22" i="5"/>
  <c r="D19" i="5"/>
  <c r="D20" i="5" s="1"/>
  <c r="D18" i="5"/>
  <c r="C311" i="5"/>
  <c r="C312" i="5" s="1"/>
  <c r="C313" i="5" s="1"/>
  <c r="C314" i="5" s="1"/>
  <c r="C315" i="5" s="1"/>
  <c r="C309" i="5"/>
  <c r="C303" i="5"/>
  <c r="C304" i="5" s="1"/>
  <c r="C305" i="5" s="1"/>
  <c r="C306" i="5" s="1"/>
  <c r="C307" i="5" s="1"/>
  <c r="C261" i="5"/>
  <c r="C262" i="5" s="1"/>
  <c r="C263" i="5" s="1"/>
  <c r="C264" i="5" s="1"/>
  <c r="C265" i="5" s="1"/>
  <c r="C266" i="5" s="1"/>
  <c r="C267" i="5" s="1"/>
  <c r="C268" i="5" s="1"/>
  <c r="C269" i="5" s="1"/>
  <c r="C270" i="5" s="1"/>
  <c r="C271" i="5" s="1"/>
  <c r="C272" i="5" s="1"/>
  <c r="C273" i="5" s="1"/>
  <c r="C274" i="5" s="1"/>
  <c r="C275" i="5" s="1"/>
  <c r="C276" i="5" s="1"/>
  <c r="C277" i="5" s="1"/>
  <c r="C278" i="5" s="1"/>
  <c r="C279" i="5" s="1"/>
  <c r="C280" i="5" s="1"/>
  <c r="C281" i="5" s="1"/>
  <c r="C282" i="5" s="1"/>
  <c r="C283" i="5" s="1"/>
  <c r="C284" i="5" s="1"/>
  <c r="C285" i="5" s="1"/>
  <c r="C286" i="5" s="1"/>
  <c r="C287" i="5" s="1"/>
  <c r="C288" i="5" s="1"/>
  <c r="C289" i="5" s="1"/>
  <c r="C290" i="5" s="1"/>
  <c r="C291" i="5" s="1"/>
  <c r="C292" i="5" s="1"/>
  <c r="C293" i="5" s="1"/>
  <c r="C294" i="5" s="1"/>
  <c r="C295" i="5" s="1"/>
  <c r="C296" i="5" s="1"/>
  <c r="C297" i="5" s="1"/>
  <c r="C298" i="5" s="1"/>
  <c r="C299" i="5" s="1"/>
  <c r="C300" i="5" s="1"/>
  <c r="C301" i="5" s="1"/>
  <c r="C254" i="5"/>
  <c r="C255" i="5" s="1"/>
  <c r="C256" i="5" s="1"/>
  <c r="C257" i="5" s="1"/>
  <c r="C258" i="5" s="1"/>
  <c r="C259" i="5" s="1"/>
  <c r="C253" i="5"/>
  <c r="C251" i="5"/>
  <c r="C231" i="5"/>
  <c r="C232" i="5" s="1"/>
  <c r="C233" i="5" s="1"/>
  <c r="C234" i="5" s="1"/>
  <c r="C235" i="5" s="1"/>
  <c r="C236" i="5" s="1"/>
  <c r="C237" i="5" s="1"/>
  <c r="C238" i="5" s="1"/>
  <c r="C239" i="5" s="1"/>
  <c r="C240" i="5" s="1"/>
  <c r="C241" i="5" s="1"/>
  <c r="C242" i="5" s="1"/>
  <c r="C243" i="5" s="1"/>
  <c r="C244" i="5" s="1"/>
  <c r="C245" i="5" s="1"/>
  <c r="C246" i="5" s="1"/>
  <c r="C247" i="5" s="1"/>
  <c r="C248" i="5" s="1"/>
  <c r="C249" i="5" s="1"/>
  <c r="C229" i="5"/>
  <c r="C227" i="5"/>
  <c r="B225" i="5"/>
  <c r="B226" i="5" s="1"/>
  <c r="B227" i="5" s="1"/>
  <c r="B228" i="5" s="1"/>
  <c r="B229" i="5" s="1"/>
  <c r="B230" i="5" s="1"/>
  <c r="B231" i="5" s="1"/>
  <c r="B232" i="5" s="1"/>
  <c r="B233" i="5" s="1"/>
  <c r="B234" i="5" s="1"/>
  <c r="B235" i="5" s="1"/>
  <c r="B236" i="5" s="1"/>
  <c r="B237" i="5" s="1"/>
  <c r="B238" i="5" s="1"/>
  <c r="B239" i="5" s="1"/>
  <c r="B240" i="5" s="1"/>
  <c r="B241" i="5" s="1"/>
  <c r="B242" i="5" s="1"/>
  <c r="B243" i="5" s="1"/>
  <c r="B244" i="5" s="1"/>
  <c r="B245" i="5" s="1"/>
  <c r="B246" i="5" s="1"/>
  <c r="B247" i="5" s="1"/>
  <c r="B248" i="5" s="1"/>
  <c r="B249" i="5" s="1"/>
  <c r="B250" i="5" s="1"/>
  <c r="B251" i="5" s="1"/>
  <c r="B252" i="5" s="1"/>
  <c r="B253" i="5" s="1"/>
  <c r="B254" i="5" s="1"/>
  <c r="B255" i="5" s="1"/>
  <c r="B256" i="5" s="1"/>
  <c r="B257" i="5" s="1"/>
  <c r="B258" i="5" s="1"/>
  <c r="B259" i="5" s="1"/>
  <c r="B260" i="5" s="1"/>
  <c r="B261" i="5" s="1"/>
  <c r="B262" i="5" s="1"/>
  <c r="B263" i="5" s="1"/>
  <c r="B264" i="5" s="1"/>
  <c r="B265" i="5" s="1"/>
  <c r="B266" i="5" s="1"/>
  <c r="B267" i="5" s="1"/>
  <c r="B268" i="5" s="1"/>
  <c r="B269" i="5" s="1"/>
  <c r="B270" i="5" s="1"/>
  <c r="B271" i="5" s="1"/>
  <c r="B272" i="5" s="1"/>
  <c r="B273" i="5" s="1"/>
  <c r="B274" i="5" s="1"/>
  <c r="B275" i="5" s="1"/>
  <c r="B276" i="5" s="1"/>
  <c r="B277" i="5" s="1"/>
  <c r="B278" i="5" s="1"/>
  <c r="B279" i="5" s="1"/>
  <c r="B280" i="5" s="1"/>
  <c r="B281" i="5" s="1"/>
  <c r="B282" i="5" s="1"/>
  <c r="B283" i="5" s="1"/>
  <c r="B284" i="5" s="1"/>
  <c r="B285" i="5" s="1"/>
  <c r="B286" i="5" s="1"/>
  <c r="B287" i="5" s="1"/>
  <c r="B288" i="5" s="1"/>
  <c r="B289" i="5" s="1"/>
  <c r="B290" i="5" s="1"/>
  <c r="B291" i="5" s="1"/>
  <c r="B292" i="5" s="1"/>
  <c r="B293" i="5" s="1"/>
  <c r="B294" i="5" s="1"/>
  <c r="B295" i="5" s="1"/>
  <c r="B296" i="5" s="1"/>
  <c r="B297" i="5" s="1"/>
  <c r="B298" i="5" s="1"/>
  <c r="B299" i="5" s="1"/>
  <c r="B300" i="5" s="1"/>
  <c r="B301" i="5" s="1"/>
  <c r="B302" i="5" s="1"/>
  <c r="B303" i="5" s="1"/>
  <c r="B304" i="5" s="1"/>
  <c r="B305" i="5" s="1"/>
  <c r="B306" i="5" s="1"/>
  <c r="B307" i="5" s="1"/>
  <c r="B308" i="5" s="1"/>
  <c r="B309" i="5" s="1"/>
  <c r="B310" i="5" s="1"/>
  <c r="B311" i="5" s="1"/>
  <c r="B312" i="5" s="1"/>
  <c r="B313" i="5" s="1"/>
  <c r="B314" i="5" s="1"/>
  <c r="B315" i="5" s="1"/>
  <c r="C220" i="5"/>
  <c r="C221" i="5" s="1"/>
  <c r="C222" i="5" s="1"/>
  <c r="C216" i="5"/>
  <c r="C214" i="5"/>
  <c r="C208" i="5"/>
  <c r="C209" i="5" s="1"/>
  <c r="C210" i="5" s="1"/>
  <c r="C206" i="5"/>
  <c r="C204" i="5"/>
  <c r="C201" i="5"/>
  <c r="C187" i="5"/>
  <c r="C188" i="5" s="1"/>
  <c r="C189" i="5" s="1"/>
  <c r="C190" i="5" s="1"/>
  <c r="C191" i="5" s="1"/>
  <c r="C192" i="5" s="1"/>
  <c r="C193" i="5" s="1"/>
  <c r="C194" i="5" s="1"/>
  <c r="C195" i="5" s="1"/>
  <c r="C196" i="5" s="1"/>
  <c r="C197" i="5" s="1"/>
  <c r="C198" i="5" s="1"/>
  <c r="C199" i="5" s="1"/>
  <c r="C186" i="5"/>
  <c r="C185" i="5"/>
  <c r="C149" i="5"/>
  <c r="C150" i="5" s="1"/>
  <c r="C151" i="5" s="1"/>
  <c r="C152" i="5" s="1"/>
  <c r="C153" i="5" s="1"/>
  <c r="C154" i="5" s="1"/>
  <c r="C155" i="5" s="1"/>
  <c r="C156" i="5" s="1"/>
  <c r="C157" i="5" s="1"/>
  <c r="C158" i="5" s="1"/>
  <c r="C159" i="5" s="1"/>
  <c r="C160" i="5" s="1"/>
  <c r="C161" i="5" s="1"/>
  <c r="C162" i="5" s="1"/>
  <c r="C163" i="5" s="1"/>
  <c r="C164" i="5" s="1"/>
  <c r="C165" i="5" s="1"/>
  <c r="C166" i="5" s="1"/>
  <c r="C167" i="5" s="1"/>
  <c r="C168" i="5" s="1"/>
  <c r="C169" i="5" s="1"/>
  <c r="C170" i="5" s="1"/>
  <c r="C171" i="5" s="1"/>
  <c r="C172" i="5" s="1"/>
  <c r="C173" i="5" s="1"/>
  <c r="C174" i="5" s="1"/>
  <c r="C175" i="5" s="1"/>
  <c r="C176" i="5" s="1"/>
  <c r="C177" i="5" s="1"/>
  <c r="C178" i="5" s="1"/>
  <c r="C179" i="5" s="1"/>
  <c r="C180" i="5" s="1"/>
  <c r="C181" i="5" s="1"/>
  <c r="C182" i="5" s="1"/>
  <c r="C183" i="5" s="1"/>
  <c r="C147" i="5"/>
  <c r="C145" i="5"/>
  <c r="C143" i="5"/>
  <c r="C141" i="5"/>
  <c r="C138" i="5"/>
  <c r="C139" i="5" s="1"/>
  <c r="C137" i="5"/>
  <c r="C133" i="5"/>
  <c r="C134" i="5" s="1"/>
  <c r="C135" i="5" s="1"/>
  <c r="C129" i="5"/>
  <c r="C130" i="5" s="1"/>
  <c r="C131" i="5" s="1"/>
  <c r="C89" i="5"/>
  <c r="C90" i="5" s="1"/>
  <c r="C91" i="5" s="1"/>
  <c r="C92" i="5" s="1"/>
  <c r="C93" i="5" s="1"/>
  <c r="C94" i="5" s="1"/>
  <c r="C95" i="5" s="1"/>
  <c r="C96" i="5" s="1"/>
  <c r="C97" i="5" s="1"/>
  <c r="C98" i="5" s="1"/>
  <c r="C99" i="5" s="1"/>
  <c r="C100" i="5" s="1"/>
  <c r="C101" i="5" s="1"/>
  <c r="C102" i="5" s="1"/>
  <c r="C103" i="5" s="1"/>
  <c r="C104" i="5" s="1"/>
  <c r="C105" i="5" s="1"/>
  <c r="C106" i="5" s="1"/>
  <c r="C107" i="5" s="1"/>
  <c r="C108" i="5" s="1"/>
  <c r="C109" i="5" s="1"/>
  <c r="C110" i="5" s="1"/>
  <c r="C111" i="5" s="1"/>
  <c r="C112" i="5" s="1"/>
  <c r="C113" i="5" s="1"/>
  <c r="C114" i="5" s="1"/>
  <c r="C115" i="5" s="1"/>
  <c r="C116" i="5" s="1"/>
  <c r="C117" i="5" s="1"/>
  <c r="C118" i="5" s="1"/>
  <c r="C119" i="5" s="1"/>
  <c r="C120" i="5" s="1"/>
  <c r="C121" i="5" s="1"/>
  <c r="C122" i="5" s="1"/>
  <c r="C123" i="5" s="1"/>
  <c r="C124" i="5" s="1"/>
  <c r="C125" i="5" s="1"/>
  <c r="C126" i="5" s="1"/>
  <c r="C127" i="5" s="1"/>
  <c r="C87" i="5"/>
  <c r="C85" i="5"/>
  <c r="C82" i="5"/>
  <c r="C80" i="5"/>
  <c r="C78" i="5"/>
  <c r="C76" i="5"/>
  <c r="C74" i="5"/>
  <c r="C72" i="5"/>
  <c r="C69" i="5"/>
  <c r="C65" i="5"/>
  <c r="C66" i="5" s="1"/>
  <c r="C67" i="5" s="1"/>
  <c r="C63" i="5"/>
  <c r="C59" i="5"/>
  <c r="C60" i="5" s="1"/>
  <c r="C61" i="5" s="1"/>
  <c r="C56" i="5"/>
  <c r="C54" i="5"/>
  <c r="C51" i="5"/>
  <c r="C52" i="5" s="1"/>
  <c r="C50" i="5"/>
  <c r="C47" i="5"/>
  <c r="C43" i="5"/>
  <c r="C44" i="5" s="1"/>
  <c r="C42" i="5"/>
  <c r="C38" i="5"/>
  <c r="C39" i="5" s="1"/>
  <c r="C40" i="5" s="1"/>
  <c r="C35" i="5"/>
  <c r="C31" i="5"/>
  <c r="C32" i="5" s="1"/>
  <c r="C33" i="5" s="1"/>
  <c r="C27" i="5"/>
  <c r="C28" i="5" s="1"/>
  <c r="C29" i="5" s="1"/>
  <c r="C22" i="5"/>
  <c r="C23" i="5" s="1"/>
  <c r="C24" i="5" s="1"/>
  <c r="C18" i="5"/>
  <c r="C19" i="5" s="1"/>
  <c r="C20" i="5" s="1"/>
  <c r="B18" i="5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B41" i="5" s="1"/>
  <c r="B42" i="5" s="1"/>
  <c r="B43" i="5" s="1"/>
  <c r="B44" i="5" s="1"/>
  <c r="B45" i="5" s="1"/>
  <c r="B46" i="5" s="1"/>
  <c r="B47" i="5" s="1"/>
  <c r="B48" i="5" s="1"/>
  <c r="B49" i="5" s="1"/>
  <c r="B50" i="5" s="1"/>
  <c r="B51" i="5" s="1"/>
  <c r="B52" i="5" s="1"/>
  <c r="B53" i="5" s="1"/>
  <c r="B54" i="5" s="1"/>
  <c r="B55" i="5" s="1"/>
  <c r="B56" i="5" s="1"/>
  <c r="B57" i="5" s="1"/>
  <c r="B58" i="5" s="1"/>
  <c r="B59" i="5" s="1"/>
  <c r="B60" i="5" s="1"/>
  <c r="B61" i="5" s="1"/>
  <c r="B62" i="5" s="1"/>
  <c r="B63" i="5" s="1"/>
  <c r="B64" i="5" s="1"/>
  <c r="B65" i="5" s="1"/>
  <c r="B66" i="5" s="1"/>
  <c r="B67" i="5" s="1"/>
  <c r="B68" i="5" s="1"/>
  <c r="B69" i="5" s="1"/>
  <c r="B70" i="5" s="1"/>
  <c r="B71" i="5" s="1"/>
  <c r="B72" i="5" s="1"/>
  <c r="B73" i="5" s="1"/>
  <c r="B74" i="5" s="1"/>
  <c r="B75" i="5" s="1"/>
  <c r="B76" i="5" s="1"/>
  <c r="B77" i="5" s="1"/>
  <c r="B78" i="5" s="1"/>
  <c r="B79" i="5" s="1"/>
  <c r="B80" i="5" s="1"/>
  <c r="B81" i="5" s="1"/>
  <c r="B82" i="5" s="1"/>
  <c r="B83" i="5" s="1"/>
  <c r="B84" i="5" s="1"/>
  <c r="B85" i="5" s="1"/>
  <c r="B86" i="5" s="1"/>
  <c r="B87" i="5" s="1"/>
  <c r="B88" i="5" s="1"/>
  <c r="B89" i="5" s="1"/>
  <c r="B90" i="5" s="1"/>
  <c r="B91" i="5" s="1"/>
  <c r="B92" i="5" s="1"/>
  <c r="B93" i="5" s="1"/>
  <c r="B94" i="5" s="1"/>
  <c r="B95" i="5" s="1"/>
  <c r="B96" i="5" s="1"/>
  <c r="B97" i="5" s="1"/>
  <c r="B98" i="5" s="1"/>
  <c r="B99" i="5" s="1"/>
  <c r="B100" i="5" s="1"/>
  <c r="B101" i="5" s="1"/>
  <c r="B102" i="5" s="1"/>
  <c r="B103" i="5" s="1"/>
  <c r="B104" i="5" s="1"/>
  <c r="B105" i="5" s="1"/>
  <c r="B106" i="5" s="1"/>
  <c r="B107" i="5" s="1"/>
  <c r="B108" i="5" s="1"/>
  <c r="B109" i="5" s="1"/>
  <c r="B110" i="5" s="1"/>
  <c r="B111" i="5" s="1"/>
  <c r="B112" i="5" s="1"/>
  <c r="B113" i="5" s="1"/>
  <c r="B114" i="5" s="1"/>
  <c r="B115" i="5" s="1"/>
  <c r="B116" i="5" s="1"/>
  <c r="B117" i="5" s="1"/>
  <c r="B118" i="5" s="1"/>
  <c r="B119" i="5" s="1"/>
  <c r="B120" i="5" s="1"/>
  <c r="B121" i="5" s="1"/>
  <c r="B122" i="5" s="1"/>
  <c r="B123" i="5" s="1"/>
  <c r="B124" i="5" s="1"/>
  <c r="B125" i="5" s="1"/>
  <c r="B126" i="5" s="1"/>
  <c r="B127" i="5" s="1"/>
  <c r="B128" i="5" s="1"/>
  <c r="B129" i="5" s="1"/>
  <c r="B130" i="5" s="1"/>
  <c r="B131" i="5" s="1"/>
  <c r="B132" i="5" s="1"/>
  <c r="B133" i="5" s="1"/>
  <c r="B134" i="5" s="1"/>
  <c r="B135" i="5" s="1"/>
  <c r="B136" i="5" s="1"/>
  <c r="B137" i="5" s="1"/>
  <c r="B138" i="5" s="1"/>
  <c r="B139" i="5" s="1"/>
  <c r="B140" i="5" s="1"/>
  <c r="B141" i="5" s="1"/>
  <c r="B142" i="5" s="1"/>
  <c r="B143" i="5" s="1"/>
  <c r="B144" i="5" s="1"/>
  <c r="B145" i="5" s="1"/>
  <c r="B146" i="5" s="1"/>
  <c r="B147" i="5" s="1"/>
  <c r="B148" i="5" s="1"/>
  <c r="B149" i="5" s="1"/>
  <c r="B150" i="5" s="1"/>
  <c r="B151" i="5" s="1"/>
  <c r="B152" i="5" s="1"/>
  <c r="B153" i="5" s="1"/>
  <c r="B154" i="5" s="1"/>
  <c r="B155" i="5" s="1"/>
  <c r="B156" i="5" s="1"/>
  <c r="B157" i="5" s="1"/>
  <c r="B158" i="5" s="1"/>
  <c r="B159" i="5" s="1"/>
  <c r="B160" i="5" s="1"/>
  <c r="B161" i="5" s="1"/>
  <c r="B162" i="5" s="1"/>
  <c r="B163" i="5" s="1"/>
  <c r="B164" i="5" s="1"/>
  <c r="B165" i="5" s="1"/>
  <c r="B166" i="5" s="1"/>
  <c r="B167" i="5" s="1"/>
  <c r="B168" i="5" s="1"/>
  <c r="B169" i="5" s="1"/>
  <c r="B170" i="5" s="1"/>
  <c r="B171" i="5" s="1"/>
  <c r="B172" i="5" s="1"/>
  <c r="B173" i="5" s="1"/>
  <c r="B174" i="5" s="1"/>
  <c r="B175" i="5" s="1"/>
  <c r="B176" i="5" s="1"/>
  <c r="B177" i="5" s="1"/>
  <c r="B178" i="5" s="1"/>
  <c r="B179" i="5" s="1"/>
  <c r="B180" i="5" s="1"/>
  <c r="B181" i="5" s="1"/>
  <c r="B182" i="5" s="1"/>
  <c r="B183" i="5" s="1"/>
  <c r="B184" i="5" s="1"/>
  <c r="B185" i="5" s="1"/>
  <c r="B186" i="5" s="1"/>
  <c r="B187" i="5" s="1"/>
  <c r="B188" i="5" s="1"/>
  <c r="B189" i="5" s="1"/>
  <c r="B190" i="5" s="1"/>
  <c r="B191" i="5" s="1"/>
  <c r="B192" i="5" s="1"/>
  <c r="B193" i="5" s="1"/>
  <c r="B194" i="5" s="1"/>
  <c r="B195" i="5" s="1"/>
  <c r="B196" i="5" s="1"/>
  <c r="B197" i="5" s="1"/>
  <c r="B198" i="5" s="1"/>
  <c r="B199" i="5" s="1"/>
  <c r="B200" i="5" s="1"/>
  <c r="B201" i="5" s="1"/>
  <c r="B202" i="5" s="1"/>
  <c r="B203" i="5" s="1"/>
  <c r="B204" i="5" s="1"/>
  <c r="B205" i="5" s="1"/>
  <c r="B206" i="5" s="1"/>
  <c r="B207" i="5" s="1"/>
  <c r="B208" i="5" s="1"/>
  <c r="B209" i="5" s="1"/>
  <c r="B210" i="5" s="1"/>
  <c r="B211" i="5" s="1"/>
  <c r="B212" i="5" s="1"/>
  <c r="B213" i="5" s="1"/>
  <c r="B214" i="5" s="1"/>
  <c r="B215" i="5" s="1"/>
  <c r="B216" i="5" s="1"/>
  <c r="B217" i="5" s="1"/>
  <c r="B218" i="5" s="1"/>
  <c r="B219" i="5" s="1"/>
  <c r="B220" i="5" s="1"/>
  <c r="B221" i="5" s="1"/>
  <c r="B222" i="5" s="1"/>
  <c r="J214" i="4"/>
  <c r="I214" i="4"/>
  <c r="I215" i="4" s="1"/>
  <c r="I216" i="4" s="1"/>
  <c r="C214" i="4"/>
  <c r="B215" i="4"/>
  <c r="G214" i="4"/>
  <c r="F214" i="4"/>
  <c r="F234" i="4"/>
  <c r="F232" i="4"/>
  <c r="F230" i="4"/>
  <c r="G315" i="4"/>
  <c r="F315" i="4"/>
  <c r="G314" i="4"/>
  <c r="F314" i="4"/>
  <c r="G313" i="4"/>
  <c r="F313" i="4"/>
  <c r="G312" i="4"/>
  <c r="F312" i="4"/>
  <c r="G311" i="4"/>
  <c r="F311" i="4"/>
  <c r="G310" i="4"/>
  <c r="F310" i="4"/>
  <c r="G309" i="4"/>
  <c r="F309" i="4"/>
  <c r="G308" i="4"/>
  <c r="F308" i="4"/>
  <c r="G307" i="4"/>
  <c r="F307" i="4"/>
  <c r="G306" i="4"/>
  <c r="F306" i="4"/>
  <c r="G305" i="4"/>
  <c r="F305" i="4"/>
  <c r="G304" i="4"/>
  <c r="F304" i="4"/>
  <c r="G303" i="4"/>
  <c r="F303" i="4"/>
  <c r="G302" i="4"/>
  <c r="F302" i="4"/>
  <c r="G301" i="4"/>
  <c r="F301" i="4"/>
  <c r="G300" i="4"/>
  <c r="F300" i="4"/>
  <c r="G299" i="4"/>
  <c r="F299" i="4"/>
  <c r="G298" i="4"/>
  <c r="F298" i="4"/>
  <c r="G297" i="4"/>
  <c r="F297" i="4"/>
  <c r="G296" i="4"/>
  <c r="F296" i="4"/>
  <c r="G295" i="4"/>
  <c r="F295" i="4"/>
  <c r="G294" i="4"/>
  <c r="F294" i="4"/>
  <c r="G293" i="4"/>
  <c r="F293" i="4"/>
  <c r="G292" i="4"/>
  <c r="F292" i="4"/>
  <c r="G291" i="4"/>
  <c r="F291" i="4"/>
  <c r="G290" i="4"/>
  <c r="F290" i="4"/>
  <c r="G289" i="4"/>
  <c r="F289" i="4"/>
  <c r="G288" i="4"/>
  <c r="F288" i="4"/>
  <c r="G287" i="4"/>
  <c r="F287" i="4"/>
  <c r="G286" i="4"/>
  <c r="F286" i="4"/>
  <c r="G285" i="4"/>
  <c r="F285" i="4"/>
  <c r="G284" i="4"/>
  <c r="F284" i="4"/>
  <c r="G283" i="4"/>
  <c r="F283" i="4"/>
  <c r="G282" i="4"/>
  <c r="F282" i="4"/>
  <c r="G281" i="4"/>
  <c r="F281" i="4"/>
  <c r="G280" i="4"/>
  <c r="F280" i="4"/>
  <c r="G279" i="4"/>
  <c r="F279" i="4"/>
  <c r="G278" i="4"/>
  <c r="F278" i="4"/>
  <c r="G277" i="4"/>
  <c r="F277" i="4"/>
  <c r="G276" i="4"/>
  <c r="F276" i="4"/>
  <c r="G275" i="4"/>
  <c r="F275" i="4"/>
  <c r="G274" i="4"/>
  <c r="F274" i="4"/>
  <c r="G273" i="4"/>
  <c r="F273" i="4"/>
  <c r="G272" i="4"/>
  <c r="F272" i="4"/>
  <c r="G271" i="4"/>
  <c r="F271" i="4"/>
  <c r="G270" i="4"/>
  <c r="F270" i="4"/>
  <c r="G269" i="4"/>
  <c r="F269" i="4"/>
  <c r="G268" i="4"/>
  <c r="F268" i="4"/>
  <c r="G267" i="4"/>
  <c r="F267" i="4"/>
  <c r="G266" i="4"/>
  <c r="F266" i="4"/>
  <c r="G265" i="4"/>
  <c r="F265" i="4"/>
  <c r="G264" i="4"/>
  <c r="F264" i="4"/>
  <c r="G263" i="4"/>
  <c r="F263" i="4"/>
  <c r="G262" i="4"/>
  <c r="F262" i="4"/>
  <c r="G261" i="4"/>
  <c r="F261" i="4"/>
  <c r="G260" i="4"/>
  <c r="F260" i="4"/>
  <c r="G259" i="4"/>
  <c r="F259" i="4"/>
  <c r="G258" i="4"/>
  <c r="F258" i="4"/>
  <c r="G257" i="4"/>
  <c r="F257" i="4"/>
  <c r="G256" i="4"/>
  <c r="F256" i="4"/>
  <c r="G255" i="4"/>
  <c r="F255" i="4"/>
  <c r="G254" i="4"/>
  <c r="F254" i="4"/>
  <c r="G253" i="4"/>
  <c r="F253" i="4"/>
  <c r="G252" i="4"/>
  <c r="F252" i="4"/>
  <c r="G249" i="4"/>
  <c r="F249" i="4"/>
  <c r="G248" i="4"/>
  <c r="F248" i="4"/>
  <c r="G247" i="4"/>
  <c r="F247" i="4"/>
  <c r="G246" i="4"/>
  <c r="F246" i="4"/>
  <c r="G245" i="4"/>
  <c r="F245" i="4"/>
  <c r="G244" i="4"/>
  <c r="F244" i="4"/>
  <c r="G243" i="4"/>
  <c r="F243" i="4"/>
  <c r="G242" i="4"/>
  <c r="F242" i="4"/>
  <c r="G241" i="4"/>
  <c r="F241" i="4"/>
  <c r="G240" i="4"/>
  <c r="F240" i="4"/>
  <c r="G239" i="4"/>
  <c r="F239" i="4"/>
  <c r="G238" i="4"/>
  <c r="F238" i="4"/>
  <c r="G237" i="4"/>
  <c r="F237" i="4"/>
  <c r="G236" i="4"/>
  <c r="F236" i="4"/>
  <c r="G235" i="4"/>
  <c r="F235" i="4"/>
  <c r="G234" i="4"/>
  <c r="G233" i="4"/>
  <c r="F233" i="4"/>
  <c r="G232" i="4"/>
  <c r="G231" i="4"/>
  <c r="F231" i="4"/>
  <c r="G230" i="4"/>
  <c r="G229" i="4"/>
  <c r="F229" i="4"/>
  <c r="G228" i="4"/>
  <c r="F228" i="4"/>
  <c r="G227" i="4"/>
  <c r="F227" i="4"/>
  <c r="G226" i="4"/>
  <c r="F226" i="4"/>
  <c r="G225" i="4"/>
  <c r="F225" i="4"/>
  <c r="G222" i="4"/>
  <c r="F222" i="4"/>
  <c r="G221" i="4"/>
  <c r="F221" i="4"/>
  <c r="G220" i="4"/>
  <c r="F220" i="4"/>
  <c r="G219" i="4"/>
  <c r="F219" i="4"/>
  <c r="G218" i="4"/>
  <c r="F218" i="4"/>
  <c r="G217" i="4"/>
  <c r="F217" i="4"/>
  <c r="G216" i="4"/>
  <c r="F216" i="4"/>
  <c r="G215" i="4"/>
  <c r="F215" i="4"/>
  <c r="G213" i="4"/>
  <c r="F213" i="4"/>
  <c r="G212" i="4"/>
  <c r="F212" i="4"/>
  <c r="G211" i="4"/>
  <c r="F211" i="4"/>
  <c r="G210" i="4"/>
  <c r="F210" i="4"/>
  <c r="G209" i="4"/>
  <c r="F209" i="4"/>
  <c r="G208" i="4"/>
  <c r="F208" i="4"/>
  <c r="G207" i="4"/>
  <c r="F207" i="4"/>
  <c r="G206" i="4"/>
  <c r="F206" i="4"/>
  <c r="G205" i="4"/>
  <c r="F205" i="4"/>
  <c r="G204" i="4"/>
  <c r="F204" i="4"/>
  <c r="G203" i="4"/>
  <c r="F203" i="4"/>
  <c r="G202" i="4"/>
  <c r="F202" i="4"/>
  <c r="G201" i="4"/>
  <c r="F201" i="4"/>
  <c r="G200" i="4"/>
  <c r="F200" i="4"/>
  <c r="G199" i="4"/>
  <c r="F199" i="4"/>
  <c r="G198" i="4"/>
  <c r="F198" i="4"/>
  <c r="G197" i="4"/>
  <c r="F197" i="4"/>
  <c r="G196" i="4"/>
  <c r="F196" i="4"/>
  <c r="G195" i="4"/>
  <c r="F195" i="4"/>
  <c r="G194" i="4"/>
  <c r="F194" i="4"/>
  <c r="G193" i="4"/>
  <c r="F193" i="4"/>
  <c r="G192" i="4"/>
  <c r="F192" i="4"/>
  <c r="G191" i="4"/>
  <c r="F191" i="4"/>
  <c r="G190" i="4"/>
  <c r="F190" i="4"/>
  <c r="G189" i="4"/>
  <c r="F189" i="4"/>
  <c r="G188" i="4"/>
  <c r="F188" i="4"/>
  <c r="G187" i="4"/>
  <c r="F187" i="4"/>
  <c r="G186" i="4"/>
  <c r="F186" i="4"/>
  <c r="G185" i="4"/>
  <c r="F185" i="4"/>
  <c r="G184" i="4"/>
  <c r="F184" i="4"/>
  <c r="G183" i="4"/>
  <c r="F183" i="4"/>
  <c r="G182" i="4"/>
  <c r="F182" i="4"/>
  <c r="G181" i="4"/>
  <c r="F181" i="4"/>
  <c r="G180" i="4"/>
  <c r="F180" i="4"/>
  <c r="G179" i="4"/>
  <c r="F179" i="4"/>
  <c r="G178" i="4"/>
  <c r="F178" i="4"/>
  <c r="G177" i="4"/>
  <c r="F177" i="4"/>
  <c r="G176" i="4"/>
  <c r="F176" i="4"/>
  <c r="G175" i="4"/>
  <c r="F175" i="4"/>
  <c r="G174" i="4"/>
  <c r="F174" i="4"/>
  <c r="G173" i="4"/>
  <c r="F173" i="4"/>
  <c r="G172" i="4"/>
  <c r="F172" i="4"/>
  <c r="G171" i="4"/>
  <c r="F171" i="4"/>
  <c r="G170" i="4"/>
  <c r="F170" i="4"/>
  <c r="G169" i="4"/>
  <c r="F169" i="4"/>
  <c r="G168" i="4"/>
  <c r="F168" i="4"/>
  <c r="G167" i="4"/>
  <c r="F167" i="4"/>
  <c r="G166" i="4"/>
  <c r="F166" i="4"/>
  <c r="G165" i="4"/>
  <c r="F165" i="4"/>
  <c r="G164" i="4"/>
  <c r="F164" i="4"/>
  <c r="G163" i="4"/>
  <c r="F163" i="4"/>
  <c r="G162" i="4"/>
  <c r="F162" i="4"/>
  <c r="G161" i="4"/>
  <c r="F161" i="4"/>
  <c r="G160" i="4"/>
  <c r="F160" i="4"/>
  <c r="G159" i="4"/>
  <c r="F159" i="4"/>
  <c r="G158" i="4"/>
  <c r="F158" i="4"/>
  <c r="G157" i="4"/>
  <c r="F157" i="4"/>
  <c r="G156" i="4"/>
  <c r="F156" i="4"/>
  <c r="G155" i="4"/>
  <c r="F155" i="4"/>
  <c r="G154" i="4"/>
  <c r="F154" i="4"/>
  <c r="G153" i="4"/>
  <c r="F153" i="4"/>
  <c r="G152" i="4"/>
  <c r="F152" i="4"/>
  <c r="G151" i="4"/>
  <c r="F151" i="4"/>
  <c r="G150" i="4"/>
  <c r="F150" i="4"/>
  <c r="G149" i="4"/>
  <c r="F149" i="4"/>
  <c r="G148" i="4"/>
  <c r="F148" i="4"/>
  <c r="G147" i="4"/>
  <c r="F147" i="4"/>
  <c r="G146" i="4"/>
  <c r="F146" i="4"/>
  <c r="G145" i="4"/>
  <c r="F145" i="4"/>
  <c r="G144" i="4"/>
  <c r="F144" i="4"/>
  <c r="G143" i="4"/>
  <c r="F143" i="4"/>
  <c r="G142" i="4"/>
  <c r="F142" i="4"/>
  <c r="G141" i="4"/>
  <c r="F141" i="4"/>
  <c r="G140" i="4"/>
  <c r="F140" i="4"/>
  <c r="G139" i="4"/>
  <c r="F139" i="4"/>
  <c r="G138" i="4"/>
  <c r="F138" i="4"/>
  <c r="G137" i="4"/>
  <c r="F137" i="4"/>
  <c r="G136" i="4"/>
  <c r="F136" i="4"/>
  <c r="G135" i="4"/>
  <c r="F135" i="4"/>
  <c r="G134" i="4"/>
  <c r="F134" i="4"/>
  <c r="G133" i="4"/>
  <c r="F133" i="4"/>
  <c r="G132" i="4"/>
  <c r="F132" i="4"/>
  <c r="G131" i="4"/>
  <c r="F131" i="4"/>
  <c r="G130" i="4"/>
  <c r="F130" i="4"/>
  <c r="G129" i="4"/>
  <c r="F129" i="4"/>
  <c r="G128" i="4"/>
  <c r="F128" i="4"/>
  <c r="G127" i="4"/>
  <c r="F127" i="4"/>
  <c r="G126" i="4"/>
  <c r="F126" i="4"/>
  <c r="G125" i="4"/>
  <c r="F125" i="4"/>
  <c r="G124" i="4"/>
  <c r="F124" i="4"/>
  <c r="G123" i="4"/>
  <c r="F123" i="4"/>
  <c r="G122" i="4"/>
  <c r="F122" i="4"/>
  <c r="G121" i="4"/>
  <c r="F121" i="4"/>
  <c r="G120" i="4"/>
  <c r="F120" i="4"/>
  <c r="G119" i="4"/>
  <c r="F119" i="4"/>
  <c r="G118" i="4"/>
  <c r="F118" i="4"/>
  <c r="G117" i="4"/>
  <c r="F117" i="4"/>
  <c r="G116" i="4"/>
  <c r="F116" i="4"/>
  <c r="G115" i="4"/>
  <c r="F115" i="4"/>
  <c r="G114" i="4"/>
  <c r="F114" i="4"/>
  <c r="G113" i="4"/>
  <c r="F113" i="4"/>
  <c r="G112" i="4"/>
  <c r="F112" i="4"/>
  <c r="G111" i="4"/>
  <c r="F111" i="4"/>
  <c r="G110" i="4"/>
  <c r="F110" i="4"/>
  <c r="G109" i="4"/>
  <c r="F109" i="4"/>
  <c r="G108" i="4"/>
  <c r="F108" i="4"/>
  <c r="G107" i="4"/>
  <c r="F107" i="4"/>
  <c r="G106" i="4"/>
  <c r="F106" i="4"/>
  <c r="G105" i="4"/>
  <c r="F105" i="4"/>
  <c r="G104" i="4"/>
  <c r="F104" i="4"/>
  <c r="G103" i="4"/>
  <c r="F103" i="4"/>
  <c r="G102" i="4"/>
  <c r="F102" i="4"/>
  <c r="G101" i="4"/>
  <c r="F101" i="4"/>
  <c r="G100" i="4"/>
  <c r="F100" i="4"/>
  <c r="G99" i="4"/>
  <c r="F99" i="4"/>
  <c r="G98" i="4"/>
  <c r="F98" i="4"/>
  <c r="G97" i="4"/>
  <c r="F97" i="4"/>
  <c r="G96" i="4"/>
  <c r="F96" i="4"/>
  <c r="G95" i="4"/>
  <c r="F95" i="4"/>
  <c r="G94" i="4"/>
  <c r="F94" i="4"/>
  <c r="G93" i="4"/>
  <c r="F93" i="4"/>
  <c r="G92" i="4"/>
  <c r="F92" i="4"/>
  <c r="G91" i="4"/>
  <c r="F91" i="4"/>
  <c r="G90" i="4"/>
  <c r="F90" i="4"/>
  <c r="G89" i="4"/>
  <c r="F89" i="4"/>
  <c r="G88" i="4"/>
  <c r="F88" i="4"/>
  <c r="G87" i="4"/>
  <c r="F87" i="4"/>
  <c r="G86" i="4"/>
  <c r="F86" i="4"/>
  <c r="G85" i="4"/>
  <c r="F85" i="4"/>
  <c r="G84" i="4"/>
  <c r="F84" i="4"/>
  <c r="G83" i="4"/>
  <c r="F83" i="4"/>
  <c r="G82" i="4"/>
  <c r="F82" i="4"/>
  <c r="G81" i="4"/>
  <c r="F81" i="4"/>
  <c r="G80" i="4"/>
  <c r="F80" i="4"/>
  <c r="G79" i="4"/>
  <c r="F79" i="4"/>
  <c r="G78" i="4"/>
  <c r="F78" i="4"/>
  <c r="G77" i="4"/>
  <c r="F77" i="4"/>
  <c r="G76" i="4"/>
  <c r="F76" i="4"/>
  <c r="G75" i="4"/>
  <c r="F75" i="4"/>
  <c r="G74" i="4"/>
  <c r="F74" i="4"/>
  <c r="G73" i="4"/>
  <c r="F73" i="4"/>
  <c r="G72" i="4"/>
  <c r="F72" i="4"/>
  <c r="G71" i="4"/>
  <c r="F71" i="4"/>
  <c r="G70" i="4"/>
  <c r="F70" i="4"/>
  <c r="G69" i="4"/>
  <c r="F69" i="4"/>
  <c r="G68" i="4"/>
  <c r="F68" i="4"/>
  <c r="G67" i="4"/>
  <c r="F67" i="4"/>
  <c r="G66" i="4"/>
  <c r="F66" i="4"/>
  <c r="G65" i="4"/>
  <c r="F65" i="4"/>
  <c r="G64" i="4"/>
  <c r="F64" i="4"/>
  <c r="G63" i="4"/>
  <c r="F63" i="4"/>
  <c r="G62" i="4"/>
  <c r="F62" i="4"/>
  <c r="G61" i="4"/>
  <c r="F61" i="4"/>
  <c r="G60" i="4"/>
  <c r="F60" i="4"/>
  <c r="G59" i="4"/>
  <c r="F59" i="4"/>
  <c r="G58" i="4"/>
  <c r="F58" i="4"/>
  <c r="G57" i="4"/>
  <c r="F57" i="4"/>
  <c r="G56" i="4"/>
  <c r="F56" i="4"/>
  <c r="G55" i="4"/>
  <c r="F55" i="4"/>
  <c r="G54" i="4"/>
  <c r="F54" i="4"/>
  <c r="G53" i="4"/>
  <c r="F53" i="4"/>
  <c r="G52" i="4"/>
  <c r="F52" i="4"/>
  <c r="G51" i="4"/>
  <c r="F51" i="4"/>
  <c r="G50" i="4"/>
  <c r="F50" i="4"/>
  <c r="G49" i="4"/>
  <c r="F49" i="4"/>
  <c r="G48" i="4"/>
  <c r="F48" i="4"/>
  <c r="G47" i="4"/>
  <c r="F47" i="4"/>
  <c r="G46" i="4"/>
  <c r="F46" i="4"/>
  <c r="G45" i="4"/>
  <c r="F45" i="4"/>
  <c r="G44" i="4"/>
  <c r="F44" i="4"/>
  <c r="G43" i="4"/>
  <c r="F43" i="4"/>
  <c r="G42" i="4"/>
  <c r="F42" i="4"/>
  <c r="G41" i="4"/>
  <c r="F41" i="4"/>
  <c r="G40" i="4"/>
  <c r="F40" i="4"/>
  <c r="G39" i="4"/>
  <c r="F39" i="4"/>
  <c r="G38" i="4"/>
  <c r="F38" i="4"/>
  <c r="G37" i="4"/>
  <c r="F37" i="4"/>
  <c r="G36" i="4"/>
  <c r="F36" i="4"/>
  <c r="G35" i="4"/>
  <c r="F35" i="4"/>
  <c r="G34" i="4"/>
  <c r="F34" i="4"/>
  <c r="G33" i="4"/>
  <c r="F33" i="4"/>
  <c r="G32" i="4"/>
  <c r="F32" i="4"/>
  <c r="G31" i="4"/>
  <c r="F31" i="4"/>
  <c r="G30" i="4"/>
  <c r="F30" i="4"/>
  <c r="G29" i="4"/>
  <c r="F29" i="4"/>
  <c r="G28" i="4"/>
  <c r="F28" i="4"/>
  <c r="G27" i="4"/>
  <c r="F27" i="4"/>
  <c r="G26" i="4"/>
  <c r="F26" i="4"/>
  <c r="G25" i="4"/>
  <c r="F25" i="4"/>
  <c r="G24" i="4"/>
  <c r="F24" i="4"/>
  <c r="G23" i="4"/>
  <c r="F23" i="4"/>
  <c r="G22" i="4"/>
  <c r="F22" i="4"/>
  <c r="G21" i="4"/>
  <c r="F21" i="4"/>
  <c r="G20" i="4"/>
  <c r="F20" i="4"/>
  <c r="G19" i="4"/>
  <c r="F19" i="4"/>
  <c r="G18" i="4"/>
  <c r="F18" i="4"/>
  <c r="G17" i="4"/>
  <c r="F17" i="4"/>
  <c r="B225" i="4"/>
  <c r="B226" i="4" s="1"/>
  <c r="K255" i="4"/>
  <c r="K253" i="4"/>
  <c r="K259" i="4"/>
  <c r="J259" i="4"/>
  <c r="K257" i="4"/>
  <c r="J257" i="4"/>
  <c r="J255" i="4"/>
  <c r="J253" i="4"/>
  <c r="K227" i="4"/>
  <c r="J227" i="4"/>
  <c r="K229" i="4"/>
  <c r="J229" i="4"/>
  <c r="K249" i="4"/>
  <c r="J249" i="4"/>
  <c r="K247" i="4"/>
  <c r="J247" i="4"/>
  <c r="K245" i="4"/>
  <c r="J245" i="4"/>
  <c r="K243" i="4"/>
  <c r="J243" i="4"/>
  <c r="K241" i="4"/>
  <c r="J241" i="4"/>
  <c r="K239" i="4"/>
  <c r="J239" i="4"/>
  <c r="K237" i="4"/>
  <c r="J237" i="4"/>
  <c r="K235" i="4"/>
  <c r="J235" i="4"/>
  <c r="K233" i="4"/>
  <c r="J233" i="4"/>
  <c r="K231" i="4"/>
  <c r="J231" i="4"/>
  <c r="K220" i="4"/>
  <c r="K221" i="4" s="1"/>
  <c r="K222" i="4" s="1"/>
  <c r="K216" i="4"/>
  <c r="K315" i="4"/>
  <c r="K313" i="4"/>
  <c r="K311" i="4"/>
  <c r="K309" i="4"/>
  <c r="K307" i="4"/>
  <c r="K305" i="4"/>
  <c r="K303" i="4"/>
  <c r="J315" i="4"/>
  <c r="J313" i="4"/>
  <c r="J311" i="4"/>
  <c r="J309" i="4"/>
  <c r="J307" i="4"/>
  <c r="J305" i="4"/>
  <c r="J303" i="4"/>
  <c r="K208" i="4"/>
  <c r="K209" i="4" s="1"/>
  <c r="K210" i="4" s="1"/>
  <c r="K206" i="4"/>
  <c r="K204" i="4"/>
  <c r="K201" i="4"/>
  <c r="J221" i="4"/>
  <c r="J222" i="4" s="1"/>
  <c r="J216" i="4"/>
  <c r="J209" i="4"/>
  <c r="J210" i="4" s="1"/>
  <c r="J220" i="4"/>
  <c r="J208" i="4"/>
  <c r="J206" i="4"/>
  <c r="J204" i="4"/>
  <c r="J201" i="4"/>
  <c r="K301" i="4"/>
  <c r="J301" i="4"/>
  <c r="K299" i="4"/>
  <c r="J299" i="4"/>
  <c r="K297" i="4"/>
  <c r="J297" i="4"/>
  <c r="K295" i="4"/>
  <c r="J295" i="4"/>
  <c r="K293" i="4"/>
  <c r="J293" i="4"/>
  <c r="K291" i="4"/>
  <c r="J291" i="4"/>
  <c r="K289" i="4"/>
  <c r="J289" i="4"/>
  <c r="K287" i="4"/>
  <c r="J287" i="4"/>
  <c r="K285" i="4"/>
  <c r="J285" i="4"/>
  <c r="K283" i="4"/>
  <c r="J283" i="4"/>
  <c r="K281" i="4"/>
  <c r="J281" i="4"/>
  <c r="K279" i="4"/>
  <c r="J279" i="4"/>
  <c r="K277" i="4"/>
  <c r="J277" i="4"/>
  <c r="K275" i="4"/>
  <c r="J275" i="4"/>
  <c r="K273" i="4"/>
  <c r="J273" i="4"/>
  <c r="K271" i="4"/>
  <c r="J271" i="4"/>
  <c r="K269" i="4"/>
  <c r="J269" i="4"/>
  <c r="K267" i="4"/>
  <c r="J267" i="4"/>
  <c r="K265" i="4"/>
  <c r="J265" i="4"/>
  <c r="K263" i="4"/>
  <c r="J263" i="4"/>
  <c r="K261" i="4"/>
  <c r="J261" i="4"/>
  <c r="K198" i="4"/>
  <c r="K199" i="4" s="1"/>
  <c r="K197" i="4"/>
  <c r="J197" i="4"/>
  <c r="J198" i="4" s="1"/>
  <c r="J199" i="4" s="1"/>
  <c r="K193" i="4"/>
  <c r="K194" i="4" s="1"/>
  <c r="K195" i="4" s="1"/>
  <c r="J193" i="4"/>
  <c r="J194" i="4" s="1"/>
  <c r="J195" i="4" s="1"/>
  <c r="K189" i="4"/>
  <c r="K190" i="4" s="1"/>
  <c r="K191" i="4" s="1"/>
  <c r="J189" i="4"/>
  <c r="J190" i="4" s="1"/>
  <c r="J191" i="4" s="1"/>
  <c r="K185" i="4"/>
  <c r="K186" i="4" s="1"/>
  <c r="K187" i="4" s="1"/>
  <c r="J185" i="4"/>
  <c r="J186" i="4" s="1"/>
  <c r="J187" i="4" s="1"/>
  <c r="K181" i="4"/>
  <c r="K182" i="4" s="1"/>
  <c r="K183" i="4" s="1"/>
  <c r="J181" i="4"/>
  <c r="J182" i="4" s="1"/>
  <c r="J183" i="4" s="1"/>
  <c r="K177" i="4"/>
  <c r="K178" i="4" s="1"/>
  <c r="K179" i="4" s="1"/>
  <c r="J177" i="4"/>
  <c r="J178" i="4" s="1"/>
  <c r="J179" i="4" s="1"/>
  <c r="K173" i="4"/>
  <c r="K174" i="4" s="1"/>
  <c r="K175" i="4" s="1"/>
  <c r="J173" i="4"/>
  <c r="J174" i="4" s="1"/>
  <c r="J175" i="4" s="1"/>
  <c r="K169" i="4"/>
  <c r="K170" i="4" s="1"/>
  <c r="K171" i="4" s="1"/>
  <c r="J169" i="4"/>
  <c r="J170" i="4" s="1"/>
  <c r="J171" i="4" s="1"/>
  <c r="K165" i="4"/>
  <c r="K166" i="4" s="1"/>
  <c r="K167" i="4" s="1"/>
  <c r="J165" i="4"/>
  <c r="J166" i="4" s="1"/>
  <c r="J167" i="4" s="1"/>
  <c r="K161" i="4"/>
  <c r="K162" i="4" s="1"/>
  <c r="K163" i="4" s="1"/>
  <c r="J161" i="4"/>
  <c r="J162" i="4" s="1"/>
  <c r="J163" i="4" s="1"/>
  <c r="K157" i="4"/>
  <c r="K158" i="4" s="1"/>
  <c r="K159" i="4" s="1"/>
  <c r="J157" i="4"/>
  <c r="J158" i="4" s="1"/>
  <c r="J159" i="4" s="1"/>
  <c r="K153" i="4"/>
  <c r="K154" i="4" s="1"/>
  <c r="K155" i="4" s="1"/>
  <c r="J153" i="4"/>
  <c r="J154" i="4" s="1"/>
  <c r="J155" i="4" s="1"/>
  <c r="K149" i="4"/>
  <c r="K150" i="4" s="1"/>
  <c r="K151" i="4" s="1"/>
  <c r="J149" i="4"/>
  <c r="J150" i="4" s="1"/>
  <c r="J151" i="4" s="1"/>
  <c r="K147" i="4"/>
  <c r="K145" i="4"/>
  <c r="K143" i="4"/>
  <c r="K141" i="4"/>
  <c r="K137" i="4"/>
  <c r="K138" i="4" s="1"/>
  <c r="K139" i="4" s="1"/>
  <c r="J147" i="4"/>
  <c r="J145" i="4"/>
  <c r="J143" i="4"/>
  <c r="J141" i="4"/>
  <c r="J137" i="4"/>
  <c r="J138" i="4" s="1"/>
  <c r="J139" i="4" s="1"/>
  <c r="K133" i="4"/>
  <c r="K134" i="4" s="1"/>
  <c r="K135" i="4" s="1"/>
  <c r="J133" i="4"/>
  <c r="J134" i="4" s="1"/>
  <c r="J135" i="4" s="1"/>
  <c r="K129" i="4"/>
  <c r="K130" i="4" s="1"/>
  <c r="K131" i="4" s="1"/>
  <c r="J129" i="4"/>
  <c r="J130" i="4" s="1"/>
  <c r="J131" i="4" s="1"/>
  <c r="J87" i="4"/>
  <c r="J85" i="4"/>
  <c r="K125" i="4"/>
  <c r="K126" i="4" s="1"/>
  <c r="K127" i="4" s="1"/>
  <c r="J125" i="4"/>
  <c r="J126" i="4" s="1"/>
  <c r="J127" i="4" s="1"/>
  <c r="K121" i="4"/>
  <c r="K122" i="4" s="1"/>
  <c r="K123" i="4" s="1"/>
  <c r="J121" i="4"/>
  <c r="J122" i="4" s="1"/>
  <c r="J123" i="4" s="1"/>
  <c r="K117" i="4"/>
  <c r="K118" i="4" s="1"/>
  <c r="K119" i="4" s="1"/>
  <c r="J117" i="4"/>
  <c r="J118" i="4" s="1"/>
  <c r="J119" i="4" s="1"/>
  <c r="K113" i="4"/>
  <c r="K114" i="4" s="1"/>
  <c r="K115" i="4" s="1"/>
  <c r="J113" i="4"/>
  <c r="J114" i="4" s="1"/>
  <c r="J115" i="4" s="1"/>
  <c r="K109" i="4"/>
  <c r="K110" i="4" s="1"/>
  <c r="K111" i="4" s="1"/>
  <c r="J109" i="4"/>
  <c r="J110" i="4" s="1"/>
  <c r="J111" i="4" s="1"/>
  <c r="K105" i="4"/>
  <c r="K106" i="4" s="1"/>
  <c r="K107" i="4" s="1"/>
  <c r="J105" i="4"/>
  <c r="J106" i="4" s="1"/>
  <c r="J107" i="4" s="1"/>
  <c r="K101" i="4"/>
  <c r="K102" i="4" s="1"/>
  <c r="K103" i="4" s="1"/>
  <c r="J101" i="4"/>
  <c r="J102" i="4" s="1"/>
  <c r="J103" i="4" s="1"/>
  <c r="K97" i="4"/>
  <c r="K98" i="4" s="1"/>
  <c r="K99" i="4" s="1"/>
  <c r="J97" i="4"/>
  <c r="J98" i="4" s="1"/>
  <c r="J99" i="4" s="1"/>
  <c r="K93" i="4"/>
  <c r="K94" i="4" s="1"/>
  <c r="K95" i="4" s="1"/>
  <c r="J93" i="4"/>
  <c r="J94" i="4" s="1"/>
  <c r="J95" i="4" s="1"/>
  <c r="K89" i="4"/>
  <c r="K90" i="4" s="1"/>
  <c r="K91" i="4" s="1"/>
  <c r="J89" i="4"/>
  <c r="J90" i="4" s="1"/>
  <c r="J91" i="4" s="1"/>
  <c r="K87" i="4"/>
  <c r="K85" i="4"/>
  <c r="K82" i="4"/>
  <c r="K80" i="4"/>
  <c r="K78" i="4"/>
  <c r="J82" i="4"/>
  <c r="J80" i="4"/>
  <c r="J78" i="4"/>
  <c r="K76" i="4"/>
  <c r="K74" i="4"/>
  <c r="K72" i="4"/>
  <c r="J72" i="4"/>
  <c r="J74" i="4" s="1"/>
  <c r="J76" i="4" s="1"/>
  <c r="K69" i="4"/>
  <c r="J69" i="4"/>
  <c r="K65" i="4"/>
  <c r="K66" i="4" s="1"/>
  <c r="K67" i="4" s="1"/>
  <c r="J65" i="4"/>
  <c r="J66" i="4" s="1"/>
  <c r="J67" i="4" s="1"/>
  <c r="K63" i="4"/>
  <c r="J63" i="4"/>
  <c r="J61" i="4"/>
  <c r="K59" i="4"/>
  <c r="K60" i="4" s="1"/>
  <c r="K61" i="4" s="1"/>
  <c r="J59" i="4"/>
  <c r="K56" i="4"/>
  <c r="J56" i="4"/>
  <c r="K54" i="4"/>
  <c r="J54" i="4"/>
  <c r="K50" i="4"/>
  <c r="K51" i="4" s="1"/>
  <c r="K52" i="4" s="1"/>
  <c r="J50" i="4"/>
  <c r="J51" i="4" s="1"/>
  <c r="J52" i="4" s="1"/>
  <c r="K47" i="4"/>
  <c r="J47" i="4"/>
  <c r="K42" i="4"/>
  <c r="K43" i="4" s="1"/>
  <c r="K44" i="4" s="1"/>
  <c r="J42" i="4"/>
  <c r="J43" i="4" s="1"/>
  <c r="J44" i="4" s="1"/>
  <c r="K38" i="4"/>
  <c r="K39" i="4" s="1"/>
  <c r="K40" i="4" s="1"/>
  <c r="J38" i="4"/>
  <c r="J39" i="4" s="1"/>
  <c r="J40" i="4" s="1"/>
  <c r="K35" i="4"/>
  <c r="J35" i="4"/>
  <c r="K31" i="4"/>
  <c r="K32" i="4" s="1"/>
  <c r="K33" i="4" s="1"/>
  <c r="J31" i="4"/>
  <c r="J32" i="4" s="1"/>
  <c r="J33" i="4" s="1"/>
  <c r="K27" i="4"/>
  <c r="K28" i="4" s="1"/>
  <c r="K29" i="4" s="1"/>
  <c r="J27" i="4"/>
  <c r="J28" i="4" s="1"/>
  <c r="J29" i="4" s="1"/>
  <c r="K22" i="4"/>
  <c r="K23" i="4" s="1"/>
  <c r="K24" i="4" s="1"/>
  <c r="J22" i="4"/>
  <c r="J23" i="4" s="1"/>
  <c r="J24" i="4" s="1"/>
  <c r="K18" i="4"/>
  <c r="K19" i="4" s="1"/>
  <c r="K20" i="4" s="1"/>
  <c r="J18" i="4"/>
  <c r="J19" i="4" s="1"/>
  <c r="J20" i="4" s="1"/>
  <c r="I253" i="4"/>
  <c r="I254" i="4" s="1"/>
  <c r="I255" i="4" s="1"/>
  <c r="I256" i="4" s="1"/>
  <c r="I257" i="4" s="1"/>
  <c r="I258" i="4" s="1"/>
  <c r="I259" i="4" s="1"/>
  <c r="I231" i="4"/>
  <c r="I232" i="4" s="1"/>
  <c r="I233" i="4" s="1"/>
  <c r="I234" i="4" s="1"/>
  <c r="I235" i="4" s="1"/>
  <c r="I236" i="4" s="1"/>
  <c r="I237" i="4" s="1"/>
  <c r="I238" i="4" s="1"/>
  <c r="I239" i="4" s="1"/>
  <c r="I240" i="4" s="1"/>
  <c r="I241" i="4" s="1"/>
  <c r="I242" i="4" s="1"/>
  <c r="I243" i="4" s="1"/>
  <c r="I244" i="4" s="1"/>
  <c r="I245" i="4" s="1"/>
  <c r="I246" i="4" s="1"/>
  <c r="I247" i="4" s="1"/>
  <c r="I248" i="4" s="1"/>
  <c r="I249" i="4" s="1"/>
  <c r="I227" i="4"/>
  <c r="I229" i="4"/>
  <c r="I220" i="4"/>
  <c r="I221" i="4" s="1"/>
  <c r="I222" i="4" s="1"/>
  <c r="I218" i="4"/>
  <c r="I303" i="4"/>
  <c r="I304" i="4" s="1"/>
  <c r="I305" i="4" s="1"/>
  <c r="I306" i="4" s="1"/>
  <c r="I307" i="4" s="1"/>
  <c r="I308" i="4" s="1"/>
  <c r="I309" i="4" s="1"/>
  <c r="I310" i="4" s="1"/>
  <c r="I311" i="4" s="1"/>
  <c r="I312" i="4" s="1"/>
  <c r="I313" i="4" s="1"/>
  <c r="I314" i="4" s="1"/>
  <c r="I315" i="4" s="1"/>
  <c r="I261" i="4"/>
  <c r="I262" i="4" s="1"/>
  <c r="I263" i="4" s="1"/>
  <c r="I264" i="4" s="1"/>
  <c r="I265" i="4" s="1"/>
  <c r="I266" i="4" s="1"/>
  <c r="I267" i="4" s="1"/>
  <c r="I268" i="4" s="1"/>
  <c r="I269" i="4" s="1"/>
  <c r="I270" i="4" s="1"/>
  <c r="I271" i="4" s="1"/>
  <c r="I272" i="4" s="1"/>
  <c r="I273" i="4" s="1"/>
  <c r="I274" i="4" s="1"/>
  <c r="I275" i="4" s="1"/>
  <c r="I276" i="4" s="1"/>
  <c r="I277" i="4" s="1"/>
  <c r="I278" i="4" s="1"/>
  <c r="I279" i="4" s="1"/>
  <c r="I280" i="4" s="1"/>
  <c r="I281" i="4" s="1"/>
  <c r="I282" i="4" s="1"/>
  <c r="I283" i="4" s="1"/>
  <c r="I284" i="4" s="1"/>
  <c r="I285" i="4" s="1"/>
  <c r="I286" i="4" s="1"/>
  <c r="I287" i="4" s="1"/>
  <c r="I288" i="4" s="1"/>
  <c r="I289" i="4" s="1"/>
  <c r="I290" i="4" s="1"/>
  <c r="I291" i="4" s="1"/>
  <c r="I292" i="4" s="1"/>
  <c r="I293" i="4" s="1"/>
  <c r="I294" i="4" s="1"/>
  <c r="I295" i="4" s="1"/>
  <c r="I296" i="4" s="1"/>
  <c r="I297" i="4" s="1"/>
  <c r="I298" i="4" s="1"/>
  <c r="I299" i="4" s="1"/>
  <c r="I300" i="4" s="1"/>
  <c r="I301" i="4" s="1"/>
  <c r="I208" i="4"/>
  <c r="I209" i="4" s="1"/>
  <c r="I210" i="4" s="1"/>
  <c r="I206" i="4"/>
  <c r="I204" i="4"/>
  <c r="I201" i="4"/>
  <c r="I185" i="4"/>
  <c r="I186" i="4" s="1"/>
  <c r="I187" i="4" s="1"/>
  <c r="I188" i="4" s="1"/>
  <c r="I189" i="4" s="1"/>
  <c r="I190" i="4" s="1"/>
  <c r="I191" i="4" s="1"/>
  <c r="I192" i="4" s="1"/>
  <c r="I193" i="4" s="1"/>
  <c r="I194" i="4" s="1"/>
  <c r="I195" i="4" s="1"/>
  <c r="I196" i="4" s="1"/>
  <c r="I197" i="4" s="1"/>
  <c r="I198" i="4" s="1"/>
  <c r="I199" i="4" s="1"/>
  <c r="I149" i="4"/>
  <c r="I150" i="4" s="1"/>
  <c r="I151" i="4" s="1"/>
  <c r="I152" i="4" s="1"/>
  <c r="I153" i="4" s="1"/>
  <c r="I154" i="4" s="1"/>
  <c r="I155" i="4" s="1"/>
  <c r="I156" i="4" s="1"/>
  <c r="I157" i="4" s="1"/>
  <c r="I158" i="4" s="1"/>
  <c r="I159" i="4" s="1"/>
  <c r="I160" i="4" s="1"/>
  <c r="I161" i="4" s="1"/>
  <c r="I162" i="4" s="1"/>
  <c r="I163" i="4" s="1"/>
  <c r="I164" i="4" s="1"/>
  <c r="I165" i="4" s="1"/>
  <c r="I166" i="4" s="1"/>
  <c r="I167" i="4" s="1"/>
  <c r="I168" i="4" s="1"/>
  <c r="I169" i="4" s="1"/>
  <c r="I170" i="4" s="1"/>
  <c r="I171" i="4" s="1"/>
  <c r="I172" i="4" s="1"/>
  <c r="I173" i="4" s="1"/>
  <c r="I174" i="4" s="1"/>
  <c r="I175" i="4" s="1"/>
  <c r="I176" i="4" s="1"/>
  <c r="I177" i="4" s="1"/>
  <c r="I178" i="4" s="1"/>
  <c r="I179" i="4" s="1"/>
  <c r="I180" i="4" s="1"/>
  <c r="I181" i="4" s="1"/>
  <c r="I182" i="4" s="1"/>
  <c r="I183" i="4" s="1"/>
  <c r="I147" i="4"/>
  <c r="I145" i="4"/>
  <c r="I143" i="4"/>
  <c r="I141" i="4"/>
  <c r="I137" i="4"/>
  <c r="I138" i="4" s="1"/>
  <c r="I139" i="4" s="1"/>
  <c r="I129" i="4"/>
  <c r="I130" i="4" s="1"/>
  <c r="I131" i="4" s="1"/>
  <c r="I132" i="4" s="1"/>
  <c r="I133" i="4" s="1"/>
  <c r="I134" i="4" s="1"/>
  <c r="I135" i="4" s="1"/>
  <c r="I31" i="4"/>
  <c r="I32" i="4" s="1"/>
  <c r="I33" i="4" s="1"/>
  <c r="I27" i="4"/>
  <c r="I28" i="4" s="1"/>
  <c r="I29" i="4" s="1"/>
  <c r="I22" i="4"/>
  <c r="I23" i="4" s="1"/>
  <c r="I24" i="4" s="1"/>
  <c r="I18" i="4"/>
  <c r="I19" i="4" s="1"/>
  <c r="I20" i="4" s="1"/>
  <c r="I47" i="4"/>
  <c r="I42" i="4"/>
  <c r="I43" i="4" s="1"/>
  <c r="I44" i="4" s="1"/>
  <c r="I38" i="4"/>
  <c r="I39" i="4" s="1"/>
  <c r="I40" i="4" s="1"/>
  <c r="I35" i="4"/>
  <c r="I56" i="4"/>
  <c r="I54" i="4"/>
  <c r="I50" i="4"/>
  <c r="I51" i="4" s="1"/>
  <c r="I52" i="4" s="1"/>
  <c r="I89" i="4"/>
  <c r="I90" i="4" s="1"/>
  <c r="I91" i="4" s="1"/>
  <c r="I92" i="4" s="1"/>
  <c r="I93" i="4" s="1"/>
  <c r="I94" i="4" s="1"/>
  <c r="I95" i="4" s="1"/>
  <c r="I96" i="4" s="1"/>
  <c r="I97" i="4" s="1"/>
  <c r="I98" i="4" s="1"/>
  <c r="I99" i="4" s="1"/>
  <c r="I100" i="4" s="1"/>
  <c r="I101" i="4" s="1"/>
  <c r="I102" i="4" s="1"/>
  <c r="I103" i="4" s="1"/>
  <c r="I104" i="4" s="1"/>
  <c r="I105" i="4" s="1"/>
  <c r="I106" i="4" s="1"/>
  <c r="I107" i="4" s="1"/>
  <c r="I108" i="4" s="1"/>
  <c r="I109" i="4" s="1"/>
  <c r="I110" i="4" s="1"/>
  <c r="I111" i="4" s="1"/>
  <c r="I112" i="4" s="1"/>
  <c r="I113" i="4" s="1"/>
  <c r="I114" i="4" s="1"/>
  <c r="I115" i="4" s="1"/>
  <c r="I116" i="4" s="1"/>
  <c r="I117" i="4" s="1"/>
  <c r="I118" i="4" s="1"/>
  <c r="I119" i="4" s="1"/>
  <c r="I120" i="4" s="1"/>
  <c r="I121" i="4" s="1"/>
  <c r="I122" i="4" s="1"/>
  <c r="I123" i="4" s="1"/>
  <c r="I124" i="4" s="1"/>
  <c r="I125" i="4" s="1"/>
  <c r="I126" i="4" s="1"/>
  <c r="I127" i="4" s="1"/>
  <c r="I87" i="4"/>
  <c r="I85" i="4"/>
  <c r="I82" i="4"/>
  <c r="I78" i="4"/>
  <c r="I79" i="4" s="1"/>
  <c r="I80" i="4" s="1"/>
  <c r="I76" i="4"/>
  <c r="I74" i="4"/>
  <c r="I72" i="4"/>
  <c r="I69" i="4"/>
  <c r="I70" i="4" s="1"/>
  <c r="I65" i="4"/>
  <c r="I66" i="4" s="1"/>
  <c r="I67" i="4" s="1"/>
  <c r="I63" i="4"/>
  <c r="I59" i="4"/>
  <c r="I60" i="4" s="1"/>
  <c r="I61" i="4" s="1"/>
  <c r="D315" i="4"/>
  <c r="D313" i="4"/>
  <c r="D311" i="4"/>
  <c r="D309" i="4"/>
  <c r="D307" i="4"/>
  <c r="D305" i="4"/>
  <c r="D303" i="4"/>
  <c r="C311" i="4"/>
  <c r="C312" i="4" s="1"/>
  <c r="C313" i="4" s="1"/>
  <c r="C314" i="4" s="1"/>
  <c r="C315" i="4" s="1"/>
  <c r="C309" i="4"/>
  <c r="C303" i="4"/>
  <c r="C304" i="4" s="1"/>
  <c r="C305" i="4" s="1"/>
  <c r="C306" i="4" s="1"/>
  <c r="C307" i="4" s="1"/>
  <c r="D301" i="4"/>
  <c r="D299" i="4"/>
  <c r="D297" i="4"/>
  <c r="D295" i="4"/>
  <c r="D293" i="4"/>
  <c r="D291" i="4"/>
  <c r="D289" i="4"/>
  <c r="D287" i="4"/>
  <c r="D285" i="4"/>
  <c r="D283" i="4"/>
  <c r="D281" i="4"/>
  <c r="D279" i="4"/>
  <c r="D277" i="4"/>
  <c r="D275" i="4"/>
  <c r="D273" i="4"/>
  <c r="D271" i="4"/>
  <c r="D269" i="4"/>
  <c r="D267" i="4"/>
  <c r="D265" i="4"/>
  <c r="D263" i="4"/>
  <c r="D261" i="4"/>
  <c r="C261" i="4"/>
  <c r="C262" i="4" s="1"/>
  <c r="C263" i="4" s="1"/>
  <c r="C264" i="4" s="1"/>
  <c r="C265" i="4" s="1"/>
  <c r="C266" i="4" s="1"/>
  <c r="C267" i="4" s="1"/>
  <c r="C268" i="4" s="1"/>
  <c r="C269" i="4" s="1"/>
  <c r="C270" i="4" s="1"/>
  <c r="C271" i="4" s="1"/>
  <c r="C272" i="4" s="1"/>
  <c r="C273" i="4" s="1"/>
  <c r="C274" i="4" s="1"/>
  <c r="C275" i="4" s="1"/>
  <c r="C276" i="4" s="1"/>
  <c r="C277" i="4" s="1"/>
  <c r="C278" i="4" s="1"/>
  <c r="C279" i="4" s="1"/>
  <c r="C280" i="4" s="1"/>
  <c r="C281" i="4" s="1"/>
  <c r="C282" i="4" s="1"/>
  <c r="C283" i="4" s="1"/>
  <c r="C284" i="4" s="1"/>
  <c r="C285" i="4" s="1"/>
  <c r="C286" i="4" s="1"/>
  <c r="C287" i="4" s="1"/>
  <c r="C288" i="4" s="1"/>
  <c r="C289" i="4" s="1"/>
  <c r="C290" i="4" s="1"/>
  <c r="C291" i="4" s="1"/>
  <c r="C292" i="4" s="1"/>
  <c r="C293" i="4" s="1"/>
  <c r="C294" i="4" s="1"/>
  <c r="C295" i="4" s="1"/>
  <c r="C296" i="4" s="1"/>
  <c r="C297" i="4" s="1"/>
  <c r="C298" i="4" s="1"/>
  <c r="C299" i="4" s="1"/>
  <c r="C300" i="4" s="1"/>
  <c r="C301" i="4" s="1"/>
  <c r="D259" i="4"/>
  <c r="D257" i="4"/>
  <c r="D255" i="4"/>
  <c r="D253" i="4"/>
  <c r="C253" i="4"/>
  <c r="C254" i="4" s="1"/>
  <c r="C255" i="4" s="1"/>
  <c r="C256" i="4" s="1"/>
  <c r="C257" i="4" s="1"/>
  <c r="C258" i="4" s="1"/>
  <c r="C259" i="4" s="1"/>
  <c r="C251" i="4"/>
  <c r="D249" i="4"/>
  <c r="D247" i="4"/>
  <c r="D245" i="4"/>
  <c r="D243" i="4"/>
  <c r="D241" i="4"/>
  <c r="D239" i="4"/>
  <c r="D237" i="4"/>
  <c r="D235" i="4"/>
  <c r="D233" i="4" l="1"/>
  <c r="D231" i="4"/>
  <c r="C231" i="4"/>
  <c r="C232" i="4" s="1"/>
  <c r="C233" i="4" s="1"/>
  <c r="C234" i="4" s="1"/>
  <c r="C235" i="4" s="1"/>
  <c r="C236" i="4" s="1"/>
  <c r="C237" i="4" s="1"/>
  <c r="C238" i="4" s="1"/>
  <c r="C239" i="4" s="1"/>
  <c r="C240" i="4" s="1"/>
  <c r="C241" i="4" s="1"/>
  <c r="C242" i="4" s="1"/>
  <c r="C243" i="4" s="1"/>
  <c r="C244" i="4" s="1"/>
  <c r="C245" i="4" s="1"/>
  <c r="C246" i="4" s="1"/>
  <c r="C247" i="4" s="1"/>
  <c r="C248" i="4" s="1"/>
  <c r="C249" i="4" s="1"/>
  <c r="D229" i="4"/>
  <c r="C229" i="4"/>
  <c r="D227" i="4"/>
  <c r="C227" i="4"/>
  <c r="B227" i="4"/>
  <c r="B228" i="4" s="1"/>
  <c r="B229" i="4" s="1"/>
  <c r="B230" i="4" s="1"/>
  <c r="B231" i="4" s="1"/>
  <c r="B232" i="4" s="1"/>
  <c r="B233" i="4" s="1"/>
  <c r="B234" i="4" s="1"/>
  <c r="B235" i="4" s="1"/>
  <c r="B236" i="4" s="1"/>
  <c r="B237" i="4" s="1"/>
  <c r="B238" i="4" s="1"/>
  <c r="B239" i="4" s="1"/>
  <c r="B240" i="4" s="1"/>
  <c r="B241" i="4" s="1"/>
  <c r="B242" i="4" s="1"/>
  <c r="B243" i="4" s="1"/>
  <c r="B244" i="4" s="1"/>
  <c r="B245" i="4" s="1"/>
  <c r="B246" i="4" s="1"/>
  <c r="B247" i="4" s="1"/>
  <c r="B248" i="4" s="1"/>
  <c r="B249" i="4" s="1"/>
  <c r="B250" i="4" s="1"/>
  <c r="B251" i="4" s="1"/>
  <c r="B252" i="4" s="1"/>
  <c r="B253" i="4" s="1"/>
  <c r="B254" i="4" s="1"/>
  <c r="B255" i="4" s="1"/>
  <c r="B256" i="4" s="1"/>
  <c r="B257" i="4" s="1"/>
  <c r="B258" i="4" s="1"/>
  <c r="B259" i="4" s="1"/>
  <c r="B260" i="4" s="1"/>
  <c r="B261" i="4" s="1"/>
  <c r="B262" i="4" s="1"/>
  <c r="B263" i="4" s="1"/>
  <c r="B264" i="4" s="1"/>
  <c r="B265" i="4" s="1"/>
  <c r="B266" i="4" s="1"/>
  <c r="B267" i="4" s="1"/>
  <c r="B268" i="4" s="1"/>
  <c r="B269" i="4" s="1"/>
  <c r="B270" i="4" s="1"/>
  <c r="B271" i="4" s="1"/>
  <c r="B272" i="4" s="1"/>
  <c r="B273" i="4" s="1"/>
  <c r="B274" i="4" s="1"/>
  <c r="B275" i="4" s="1"/>
  <c r="B276" i="4" s="1"/>
  <c r="B277" i="4" s="1"/>
  <c r="B278" i="4" s="1"/>
  <c r="B279" i="4" s="1"/>
  <c r="B280" i="4" s="1"/>
  <c r="B281" i="4" s="1"/>
  <c r="B282" i="4" s="1"/>
  <c r="B283" i="4" s="1"/>
  <c r="B284" i="4" s="1"/>
  <c r="B285" i="4" s="1"/>
  <c r="B286" i="4" s="1"/>
  <c r="B287" i="4" s="1"/>
  <c r="B288" i="4" s="1"/>
  <c r="B289" i="4" s="1"/>
  <c r="B290" i="4" s="1"/>
  <c r="B291" i="4" s="1"/>
  <c r="B292" i="4" s="1"/>
  <c r="B293" i="4" s="1"/>
  <c r="B294" i="4" s="1"/>
  <c r="B295" i="4" s="1"/>
  <c r="B296" i="4" s="1"/>
  <c r="B297" i="4" s="1"/>
  <c r="B298" i="4" s="1"/>
  <c r="B299" i="4" s="1"/>
  <c r="B300" i="4" s="1"/>
  <c r="B301" i="4" s="1"/>
  <c r="B302" i="4" s="1"/>
  <c r="B303" i="4" s="1"/>
  <c r="B304" i="4" s="1"/>
  <c r="B305" i="4" s="1"/>
  <c r="B306" i="4" s="1"/>
  <c r="B307" i="4" s="1"/>
  <c r="B308" i="4" s="1"/>
  <c r="B309" i="4" s="1"/>
  <c r="B310" i="4" s="1"/>
  <c r="B311" i="4" s="1"/>
  <c r="B312" i="4" s="1"/>
  <c r="B313" i="4" s="1"/>
  <c r="B314" i="4" s="1"/>
  <c r="B315" i="4" s="1"/>
  <c r="D222" i="4"/>
  <c r="D220" i="4"/>
  <c r="D216" i="4"/>
  <c r="C220" i="4"/>
  <c r="C221" i="4" s="1"/>
  <c r="C222" i="4" s="1"/>
  <c r="C216" i="4"/>
  <c r="D210" i="4"/>
  <c r="D208" i="4"/>
  <c r="D206" i="4"/>
  <c r="D204" i="4"/>
  <c r="D201" i="4"/>
  <c r="C208" i="4"/>
  <c r="C209" i="4" s="1"/>
  <c r="C210" i="4" s="1"/>
  <c r="C206" i="4"/>
  <c r="C204" i="4"/>
  <c r="C201" i="4"/>
  <c r="D199" i="4"/>
  <c r="D197" i="4"/>
  <c r="D195" i="4"/>
  <c r="D193" i="4"/>
  <c r="D191" i="4"/>
  <c r="D189" i="4"/>
  <c r="D187" i="4"/>
  <c r="D185" i="4"/>
  <c r="C185" i="4"/>
  <c r="C186" i="4" s="1"/>
  <c r="C187" i="4" s="1"/>
  <c r="C188" i="4" s="1"/>
  <c r="C189" i="4" s="1"/>
  <c r="C190" i="4" s="1"/>
  <c r="C191" i="4" s="1"/>
  <c r="C192" i="4" s="1"/>
  <c r="C193" i="4" s="1"/>
  <c r="C194" i="4" s="1"/>
  <c r="C195" i="4" s="1"/>
  <c r="C196" i="4" s="1"/>
  <c r="C197" i="4" s="1"/>
  <c r="C198" i="4" s="1"/>
  <c r="C199" i="4" s="1"/>
  <c r="D183" i="4"/>
  <c r="D181" i="4"/>
  <c r="D179" i="4"/>
  <c r="D177" i="4"/>
  <c r="D175" i="4"/>
  <c r="D173" i="4"/>
  <c r="D171" i="4"/>
  <c r="D169" i="4"/>
  <c r="D167" i="4"/>
  <c r="D165" i="4"/>
  <c r="D163" i="4"/>
  <c r="D161" i="4"/>
  <c r="D159" i="4"/>
  <c r="D157" i="4"/>
  <c r="D155" i="4"/>
  <c r="D153" i="4"/>
  <c r="D151" i="4"/>
  <c r="D149" i="4"/>
  <c r="D147" i="4"/>
  <c r="D145" i="4"/>
  <c r="D143" i="4"/>
  <c r="D141" i="4"/>
  <c r="D139" i="4"/>
  <c r="D137" i="4"/>
  <c r="C149" i="4"/>
  <c r="C150" i="4" s="1"/>
  <c r="C151" i="4" s="1"/>
  <c r="C152" i="4" s="1"/>
  <c r="C153" i="4" s="1"/>
  <c r="C154" i="4" s="1"/>
  <c r="C155" i="4" s="1"/>
  <c r="C156" i="4" s="1"/>
  <c r="C157" i="4" s="1"/>
  <c r="C158" i="4" s="1"/>
  <c r="C159" i="4" s="1"/>
  <c r="C160" i="4" s="1"/>
  <c r="C161" i="4" s="1"/>
  <c r="C162" i="4" s="1"/>
  <c r="C163" i="4" s="1"/>
  <c r="C164" i="4" s="1"/>
  <c r="C165" i="4" s="1"/>
  <c r="C166" i="4" s="1"/>
  <c r="C167" i="4" s="1"/>
  <c r="C168" i="4" s="1"/>
  <c r="C169" i="4" s="1"/>
  <c r="C170" i="4" s="1"/>
  <c r="C171" i="4" s="1"/>
  <c r="C172" i="4" s="1"/>
  <c r="C173" i="4" s="1"/>
  <c r="C174" i="4" s="1"/>
  <c r="C175" i="4" s="1"/>
  <c r="C176" i="4" s="1"/>
  <c r="C177" i="4" s="1"/>
  <c r="C178" i="4" s="1"/>
  <c r="C179" i="4" s="1"/>
  <c r="C180" i="4" s="1"/>
  <c r="C181" i="4" s="1"/>
  <c r="C182" i="4" s="1"/>
  <c r="C183" i="4" s="1"/>
  <c r="C147" i="4"/>
  <c r="C145" i="4"/>
  <c r="C143" i="4"/>
  <c r="C141" i="4"/>
  <c r="C137" i="4"/>
  <c r="C138" i="4" s="1"/>
  <c r="C139" i="4" s="1"/>
  <c r="C133" i="4"/>
  <c r="C134" i="4" s="1"/>
  <c r="C135" i="4" s="1"/>
  <c r="C129" i="4"/>
  <c r="C130" i="4" s="1"/>
  <c r="C131" i="4" s="1"/>
  <c r="D127" i="4"/>
  <c r="D125" i="4"/>
  <c r="D123" i="4"/>
  <c r="D121" i="4"/>
  <c r="D119" i="4"/>
  <c r="D117" i="4"/>
  <c r="D115" i="4"/>
  <c r="D113" i="4"/>
  <c r="D111" i="4"/>
  <c r="D109" i="4"/>
  <c r="D107" i="4"/>
  <c r="D105" i="4"/>
  <c r="D103" i="4"/>
  <c r="D101" i="4"/>
  <c r="D99" i="4"/>
  <c r="D97" i="4"/>
  <c r="D95" i="4"/>
  <c r="D93" i="4"/>
  <c r="D91" i="4"/>
  <c r="D89" i="4"/>
  <c r="C89" i="4"/>
  <c r="C90" i="4" s="1"/>
  <c r="C91" i="4" s="1"/>
  <c r="C92" i="4" s="1"/>
  <c r="C93" i="4" s="1"/>
  <c r="C94" i="4" s="1"/>
  <c r="C95" i="4" s="1"/>
  <c r="C96" i="4" s="1"/>
  <c r="C97" i="4" s="1"/>
  <c r="C98" i="4" s="1"/>
  <c r="C99" i="4" s="1"/>
  <c r="C100" i="4" s="1"/>
  <c r="C101" i="4" s="1"/>
  <c r="C102" i="4" s="1"/>
  <c r="C103" i="4" s="1"/>
  <c r="C104" i="4" s="1"/>
  <c r="C105" i="4" s="1"/>
  <c r="C106" i="4" s="1"/>
  <c r="C107" i="4" s="1"/>
  <c r="C108" i="4" s="1"/>
  <c r="C109" i="4" s="1"/>
  <c r="C110" i="4" s="1"/>
  <c r="C111" i="4" s="1"/>
  <c r="C112" i="4" s="1"/>
  <c r="C113" i="4" s="1"/>
  <c r="C114" i="4" s="1"/>
  <c r="C115" i="4" s="1"/>
  <c r="C116" i="4" s="1"/>
  <c r="C117" i="4" s="1"/>
  <c r="C118" i="4" s="1"/>
  <c r="C119" i="4" s="1"/>
  <c r="C120" i="4" s="1"/>
  <c r="C121" i="4" s="1"/>
  <c r="C122" i="4" s="1"/>
  <c r="C123" i="4" s="1"/>
  <c r="C124" i="4" s="1"/>
  <c r="C125" i="4" s="1"/>
  <c r="C126" i="4" s="1"/>
  <c r="C127" i="4" s="1"/>
  <c r="C87" i="4"/>
  <c r="D87" i="4"/>
  <c r="D85" i="4"/>
  <c r="D82" i="4"/>
  <c r="D80" i="4"/>
  <c r="D78" i="4"/>
  <c r="D76" i="4"/>
  <c r="D74" i="4"/>
  <c r="D72" i="4"/>
  <c r="D69" i="4"/>
  <c r="D67" i="4"/>
  <c r="D65" i="4"/>
  <c r="D63" i="4"/>
  <c r="C85" i="4"/>
  <c r="C82" i="4"/>
  <c r="C80" i="4"/>
  <c r="C78" i="4"/>
  <c r="C76" i="4"/>
  <c r="C74" i="4"/>
  <c r="C72" i="4"/>
  <c r="C69" i="4"/>
  <c r="C65" i="4"/>
  <c r="C66" i="4" s="1"/>
  <c r="C67" i="4" s="1"/>
  <c r="C63" i="4"/>
  <c r="D61" i="4"/>
  <c r="D59" i="4"/>
  <c r="D56" i="4"/>
  <c r="D54" i="4"/>
  <c r="D52" i="4"/>
  <c r="D50" i="4"/>
  <c r="C59" i="4"/>
  <c r="C60" i="4" s="1"/>
  <c r="C61" i="4" s="1"/>
  <c r="C56" i="4"/>
  <c r="C54" i="4"/>
  <c r="C50" i="4"/>
  <c r="C51" i="4" s="1"/>
  <c r="C52" i="4" s="1"/>
  <c r="D47" i="4"/>
  <c r="C47" i="4"/>
  <c r="D44" i="4"/>
  <c r="D42" i="4"/>
  <c r="D40" i="4"/>
  <c r="D38" i="4"/>
  <c r="D35" i="4"/>
  <c r="C42" i="4"/>
  <c r="C43" i="4" s="1"/>
  <c r="C44" i="4" s="1"/>
  <c r="C38" i="4"/>
  <c r="C39" i="4" s="1"/>
  <c r="C40" i="4" s="1"/>
  <c r="C35" i="4"/>
  <c r="D33" i="4"/>
  <c r="D31" i="4"/>
  <c r="D29" i="4"/>
  <c r="D27" i="4"/>
  <c r="D24" i="4"/>
  <c r="D22" i="4"/>
  <c r="D20" i="4"/>
  <c r="D18" i="4"/>
  <c r="C31" i="4"/>
  <c r="C32" i="4" s="1"/>
  <c r="C33" i="4" s="1"/>
  <c r="C27" i="4"/>
  <c r="C28" i="4" s="1"/>
  <c r="C29" i="4" s="1"/>
  <c r="C22" i="4"/>
  <c r="C23" i="4" s="1"/>
  <c r="C24" i="4" s="1"/>
  <c r="C18" i="4"/>
  <c r="C19" i="4" s="1"/>
  <c r="C20" i="4" s="1"/>
  <c r="B18" i="4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B82" i="4" s="1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B97" i="4" s="1"/>
  <c r="B98" i="4" s="1"/>
  <c r="B99" i="4" s="1"/>
  <c r="B100" i="4" s="1"/>
  <c r="B101" i="4" s="1"/>
  <c r="B102" i="4" s="1"/>
  <c r="B103" i="4" s="1"/>
  <c r="B104" i="4" s="1"/>
  <c r="B105" i="4" s="1"/>
  <c r="B106" i="4" s="1"/>
  <c r="B107" i="4" s="1"/>
  <c r="B108" i="4" s="1"/>
  <c r="B109" i="4" s="1"/>
  <c r="B110" i="4" s="1"/>
  <c r="B111" i="4" s="1"/>
  <c r="B112" i="4" s="1"/>
  <c r="B113" i="4" s="1"/>
  <c r="B114" i="4" s="1"/>
  <c r="B115" i="4" s="1"/>
  <c r="B116" i="4" s="1"/>
  <c r="B117" i="4" s="1"/>
  <c r="B118" i="4" s="1"/>
  <c r="B119" i="4" s="1"/>
  <c r="B120" i="4" s="1"/>
  <c r="B121" i="4" s="1"/>
  <c r="B122" i="4" s="1"/>
  <c r="B123" i="4" s="1"/>
  <c r="B124" i="4" s="1"/>
  <c r="B125" i="4" s="1"/>
  <c r="B126" i="4" s="1"/>
  <c r="B127" i="4" s="1"/>
  <c r="B128" i="4" s="1"/>
  <c r="B129" i="4" s="1"/>
  <c r="B130" i="4" s="1"/>
  <c r="B131" i="4" s="1"/>
  <c r="B132" i="4" s="1"/>
  <c r="B133" i="4" s="1"/>
  <c r="B134" i="4" s="1"/>
  <c r="B135" i="4" s="1"/>
  <c r="B136" i="4" s="1"/>
  <c r="B137" i="4" s="1"/>
  <c r="B138" i="4" s="1"/>
  <c r="B139" i="4" s="1"/>
  <c r="B140" i="4" s="1"/>
  <c r="B141" i="4" s="1"/>
  <c r="B142" i="4" s="1"/>
  <c r="B143" i="4" s="1"/>
  <c r="B144" i="4" s="1"/>
  <c r="B145" i="4" s="1"/>
  <c r="B146" i="4" s="1"/>
  <c r="B147" i="4" s="1"/>
  <c r="B148" i="4" s="1"/>
  <c r="B149" i="4" s="1"/>
  <c r="B150" i="4" s="1"/>
  <c r="B151" i="4" s="1"/>
  <c r="B152" i="4" s="1"/>
  <c r="B153" i="4" s="1"/>
  <c r="B154" i="4" s="1"/>
  <c r="B155" i="4" s="1"/>
  <c r="B156" i="4" s="1"/>
  <c r="B157" i="4" s="1"/>
  <c r="B158" i="4" s="1"/>
  <c r="B159" i="4" s="1"/>
  <c r="B160" i="4" s="1"/>
  <c r="B161" i="4" s="1"/>
  <c r="B162" i="4" s="1"/>
  <c r="B163" i="4" s="1"/>
  <c r="B164" i="4" s="1"/>
  <c r="B165" i="4" s="1"/>
  <c r="B166" i="4" s="1"/>
  <c r="B167" i="4" s="1"/>
  <c r="B168" i="4" s="1"/>
  <c r="B169" i="4" s="1"/>
  <c r="B170" i="4" s="1"/>
  <c r="B171" i="4" s="1"/>
  <c r="B172" i="4" s="1"/>
  <c r="B173" i="4" s="1"/>
  <c r="B174" i="4" s="1"/>
  <c r="B175" i="4" s="1"/>
  <c r="B176" i="4" s="1"/>
  <c r="B177" i="4" s="1"/>
  <c r="B178" i="4" s="1"/>
  <c r="B179" i="4" s="1"/>
  <c r="B180" i="4" s="1"/>
  <c r="B181" i="4" s="1"/>
  <c r="B182" i="4" s="1"/>
  <c r="B183" i="4" s="1"/>
  <c r="B184" i="4" s="1"/>
  <c r="B185" i="4" s="1"/>
  <c r="B186" i="4" s="1"/>
  <c r="B187" i="4" s="1"/>
  <c r="B188" i="4" s="1"/>
  <c r="B189" i="4" s="1"/>
  <c r="B190" i="4" s="1"/>
  <c r="B191" i="4" s="1"/>
  <c r="B192" i="4" s="1"/>
  <c r="B193" i="4" s="1"/>
  <c r="B194" i="4" s="1"/>
  <c r="B195" i="4" s="1"/>
  <c r="B196" i="4" s="1"/>
  <c r="B197" i="4" s="1"/>
  <c r="B198" i="4" s="1"/>
  <c r="B199" i="4" s="1"/>
  <c r="B200" i="4" s="1"/>
  <c r="B201" i="4" s="1"/>
  <c r="B202" i="4" s="1"/>
  <c r="B203" i="4" s="1"/>
  <c r="B204" i="4" s="1"/>
  <c r="B205" i="4" s="1"/>
  <c r="B206" i="4" s="1"/>
  <c r="B207" i="4" s="1"/>
  <c r="B208" i="4" s="1"/>
  <c r="B209" i="4" s="1"/>
  <c r="B210" i="4" s="1"/>
  <c r="B211" i="4" s="1"/>
  <c r="B212" i="4" s="1"/>
  <c r="B213" i="4" s="1"/>
  <c r="G158" i="2"/>
  <c r="F158" i="2"/>
  <c r="E158" i="2"/>
  <c r="D158" i="2"/>
  <c r="G157" i="2"/>
  <c r="F157" i="2"/>
  <c r="E157" i="2"/>
  <c r="D157" i="2"/>
  <c r="G156" i="2"/>
  <c r="F156" i="2"/>
  <c r="E156" i="2"/>
  <c r="D156" i="2"/>
  <c r="G155" i="2"/>
  <c r="F155" i="2"/>
  <c r="E155" i="2"/>
  <c r="D155" i="2"/>
  <c r="G154" i="2"/>
  <c r="F154" i="2"/>
  <c r="E154" i="2"/>
  <c r="D154" i="2"/>
  <c r="G153" i="2"/>
  <c r="F153" i="2"/>
  <c r="E153" i="2"/>
  <c r="D153" i="2"/>
  <c r="G152" i="2"/>
  <c r="F152" i="2"/>
  <c r="E152" i="2"/>
  <c r="D152" i="2"/>
  <c r="G151" i="2"/>
  <c r="F151" i="2"/>
  <c r="E151" i="2"/>
  <c r="D151" i="2"/>
  <c r="G150" i="2"/>
  <c r="F150" i="2"/>
  <c r="E150" i="2"/>
  <c r="D150" i="2"/>
  <c r="G149" i="2"/>
  <c r="F149" i="2"/>
  <c r="E149" i="2"/>
  <c r="D149" i="2"/>
  <c r="G148" i="2"/>
  <c r="F148" i="2"/>
  <c r="E148" i="2"/>
  <c r="D148" i="2"/>
  <c r="G147" i="2"/>
  <c r="F147" i="2"/>
  <c r="E147" i="2"/>
  <c r="D147" i="2"/>
  <c r="G146" i="2"/>
  <c r="F146" i="2"/>
  <c r="E146" i="2"/>
  <c r="D146" i="2"/>
  <c r="G145" i="2"/>
  <c r="F145" i="2"/>
  <c r="E145" i="2"/>
  <c r="D145" i="2"/>
  <c r="G144" i="2"/>
  <c r="F144" i="2"/>
  <c r="E144" i="2"/>
  <c r="D144" i="2"/>
  <c r="G143" i="2"/>
  <c r="F143" i="2"/>
  <c r="E143" i="2"/>
  <c r="D143" i="2"/>
  <c r="G142" i="2"/>
  <c r="F142" i="2"/>
  <c r="E142" i="2"/>
  <c r="D142" i="2"/>
  <c r="G141" i="2"/>
  <c r="F141" i="2"/>
  <c r="E141" i="2"/>
  <c r="D141" i="2"/>
  <c r="G140" i="2"/>
  <c r="F140" i="2"/>
  <c r="E140" i="2"/>
  <c r="D140" i="2"/>
  <c r="G139" i="2"/>
  <c r="F139" i="2"/>
  <c r="E139" i="2"/>
  <c r="D139" i="2"/>
  <c r="G138" i="2"/>
  <c r="F138" i="2"/>
  <c r="E138" i="2"/>
  <c r="D138" i="2"/>
  <c r="G137" i="2"/>
  <c r="F137" i="2"/>
  <c r="E137" i="2"/>
  <c r="D137" i="2"/>
  <c r="G136" i="2"/>
  <c r="F136" i="2"/>
  <c r="E136" i="2"/>
  <c r="D136" i="2"/>
  <c r="G135" i="2"/>
  <c r="F135" i="2"/>
  <c r="E135" i="2"/>
  <c r="D135" i="2"/>
  <c r="G134" i="2"/>
  <c r="F134" i="2"/>
  <c r="E134" i="2"/>
  <c r="D134" i="2"/>
  <c r="G133" i="2"/>
  <c r="F133" i="2"/>
  <c r="E133" i="2"/>
  <c r="D133" i="2"/>
  <c r="G132" i="2"/>
  <c r="F132" i="2"/>
  <c r="E132" i="2"/>
  <c r="D132" i="2"/>
  <c r="G131" i="2"/>
  <c r="F131" i="2"/>
  <c r="E131" i="2"/>
  <c r="D131" i="2"/>
  <c r="G130" i="2"/>
  <c r="F130" i="2"/>
  <c r="E130" i="2"/>
  <c r="D130" i="2"/>
  <c r="G129" i="2"/>
  <c r="F129" i="2"/>
  <c r="E129" i="2"/>
  <c r="D129" i="2"/>
  <c r="G128" i="2"/>
  <c r="F128" i="2"/>
  <c r="E128" i="2"/>
  <c r="D128" i="2"/>
  <c r="G127" i="2"/>
  <c r="F127" i="2"/>
  <c r="E127" i="2"/>
  <c r="D127" i="2"/>
  <c r="G126" i="2"/>
  <c r="F126" i="2"/>
  <c r="E126" i="2"/>
  <c r="D126" i="2"/>
  <c r="G125" i="2"/>
  <c r="F125" i="2"/>
  <c r="E125" i="2"/>
  <c r="D125" i="2"/>
  <c r="G124" i="2"/>
  <c r="F124" i="2"/>
  <c r="E124" i="2"/>
  <c r="D124" i="2"/>
  <c r="G123" i="2"/>
  <c r="F123" i="2"/>
  <c r="E123" i="2"/>
  <c r="D123" i="2"/>
  <c r="G122" i="2"/>
  <c r="F122" i="2"/>
  <c r="E122" i="2"/>
  <c r="D122" i="2"/>
  <c r="G121" i="2"/>
  <c r="F121" i="2"/>
  <c r="E121" i="2"/>
  <c r="D121" i="2"/>
  <c r="G120" i="2"/>
  <c r="F120" i="2"/>
  <c r="E120" i="2"/>
  <c r="D120" i="2"/>
  <c r="G119" i="2"/>
  <c r="F119" i="2"/>
  <c r="E119" i="2"/>
  <c r="D119" i="2"/>
  <c r="G118" i="2"/>
  <c r="F118" i="2"/>
  <c r="E118" i="2"/>
  <c r="D118" i="2"/>
  <c r="G117" i="2"/>
  <c r="F117" i="2"/>
  <c r="E117" i="2"/>
  <c r="D117" i="2"/>
  <c r="G116" i="2"/>
  <c r="F116" i="2"/>
  <c r="E116" i="2"/>
  <c r="D116" i="2"/>
  <c r="G115" i="2"/>
  <c r="F115" i="2"/>
  <c r="E115" i="2"/>
  <c r="D115" i="2"/>
  <c r="G114" i="2"/>
  <c r="F114" i="2"/>
  <c r="E114" i="2"/>
  <c r="D114" i="2"/>
  <c r="G113" i="2"/>
  <c r="F113" i="2"/>
  <c r="E113" i="2"/>
  <c r="D113" i="2"/>
  <c r="G112" i="2"/>
  <c r="F112" i="2"/>
  <c r="E112" i="2"/>
  <c r="D112" i="2"/>
  <c r="G111" i="2"/>
  <c r="F111" i="2"/>
  <c r="E111" i="2"/>
  <c r="D111" i="2"/>
  <c r="G110" i="2"/>
  <c r="F110" i="2"/>
  <c r="E110" i="2"/>
  <c r="D110" i="2"/>
  <c r="G109" i="2"/>
  <c r="F109" i="2"/>
  <c r="E109" i="2"/>
  <c r="D109" i="2"/>
  <c r="G108" i="2"/>
  <c r="F108" i="2"/>
  <c r="E108" i="2"/>
  <c r="D108" i="2"/>
  <c r="G107" i="2"/>
  <c r="F107" i="2"/>
  <c r="E107" i="2"/>
  <c r="D107" i="2"/>
  <c r="G106" i="2"/>
  <c r="F106" i="2"/>
  <c r="E106" i="2"/>
  <c r="D106" i="2"/>
  <c r="G105" i="2"/>
  <c r="F105" i="2"/>
  <c r="E105" i="2"/>
  <c r="D105" i="2"/>
  <c r="G104" i="2"/>
  <c r="F104" i="2"/>
  <c r="E104" i="2"/>
  <c r="D104" i="2"/>
  <c r="G103" i="2"/>
  <c r="F103" i="2"/>
  <c r="E103" i="2"/>
  <c r="D103" i="2"/>
  <c r="G102" i="2"/>
  <c r="F102" i="2"/>
  <c r="E102" i="2"/>
  <c r="D102" i="2"/>
  <c r="G101" i="2"/>
  <c r="F101" i="2"/>
  <c r="E101" i="2"/>
  <c r="D101" i="2"/>
  <c r="G100" i="2"/>
  <c r="F100" i="2"/>
  <c r="E100" i="2"/>
  <c r="D100" i="2"/>
  <c r="G99" i="2"/>
  <c r="F99" i="2"/>
  <c r="E99" i="2"/>
  <c r="D99" i="2"/>
  <c r="G98" i="2"/>
  <c r="F98" i="2"/>
  <c r="E98" i="2"/>
  <c r="D98" i="2"/>
  <c r="G97" i="2"/>
  <c r="F97" i="2"/>
  <c r="E97" i="2"/>
  <c r="D97" i="2"/>
  <c r="G96" i="2"/>
  <c r="F96" i="2"/>
  <c r="E96" i="2"/>
  <c r="D96" i="2"/>
  <c r="G95" i="2"/>
  <c r="F95" i="2"/>
  <c r="E95" i="2"/>
  <c r="D95" i="2"/>
  <c r="G94" i="2"/>
  <c r="F94" i="2"/>
  <c r="E94" i="2"/>
  <c r="D94" i="2"/>
  <c r="G93" i="2"/>
  <c r="F93" i="2"/>
  <c r="E93" i="2"/>
  <c r="D93" i="2"/>
  <c r="G92" i="2"/>
  <c r="F92" i="2"/>
  <c r="E92" i="2"/>
  <c r="D92" i="2"/>
  <c r="G91" i="2"/>
  <c r="F91" i="2"/>
  <c r="E91" i="2"/>
  <c r="D91" i="2"/>
  <c r="G90" i="2"/>
  <c r="F90" i="2"/>
  <c r="E90" i="2"/>
  <c r="D90" i="2"/>
  <c r="G89" i="2"/>
  <c r="F89" i="2"/>
  <c r="E89" i="2"/>
  <c r="D89" i="2"/>
  <c r="G88" i="2"/>
  <c r="F88" i="2"/>
  <c r="E88" i="2"/>
  <c r="D88" i="2"/>
  <c r="G87" i="2"/>
  <c r="F87" i="2"/>
  <c r="E87" i="2"/>
  <c r="D87" i="2"/>
  <c r="G86" i="2"/>
  <c r="F86" i="2"/>
  <c r="E86" i="2"/>
  <c r="D86" i="2"/>
  <c r="G85" i="2"/>
  <c r="F85" i="2"/>
  <c r="E85" i="2"/>
  <c r="D85" i="2"/>
  <c r="G84" i="2"/>
  <c r="F84" i="2"/>
  <c r="E84" i="2"/>
  <c r="D84" i="2"/>
  <c r="G83" i="2"/>
  <c r="F83" i="2"/>
  <c r="E83" i="2"/>
  <c r="D83" i="2"/>
  <c r="G82" i="2"/>
  <c r="F82" i="2"/>
  <c r="E82" i="2"/>
  <c r="D82" i="2"/>
  <c r="G81" i="2"/>
  <c r="F81" i="2"/>
  <c r="E81" i="2"/>
  <c r="D81" i="2"/>
  <c r="G80" i="2"/>
  <c r="F80" i="2"/>
  <c r="E80" i="2"/>
  <c r="D80" i="2"/>
  <c r="G79" i="2"/>
  <c r="F79" i="2"/>
  <c r="E79" i="2"/>
  <c r="D79" i="2"/>
  <c r="G78" i="2"/>
  <c r="F78" i="2"/>
  <c r="E78" i="2"/>
  <c r="D78" i="2"/>
  <c r="G77" i="2"/>
  <c r="F77" i="2"/>
  <c r="E77" i="2"/>
  <c r="D77" i="2"/>
  <c r="G76" i="2"/>
  <c r="F76" i="2"/>
  <c r="E76" i="2"/>
  <c r="D76" i="2"/>
  <c r="G75" i="2"/>
  <c r="F75" i="2"/>
  <c r="E75" i="2"/>
  <c r="D75" i="2"/>
  <c r="G74" i="2"/>
  <c r="F74" i="2"/>
  <c r="E74" i="2"/>
  <c r="D74" i="2"/>
  <c r="G73" i="2"/>
  <c r="F73" i="2"/>
  <c r="E73" i="2"/>
  <c r="D73" i="2"/>
  <c r="G72" i="2"/>
  <c r="F72" i="2"/>
  <c r="E72" i="2"/>
  <c r="D72" i="2"/>
  <c r="G71" i="2"/>
  <c r="F71" i="2"/>
  <c r="E71" i="2"/>
  <c r="D71" i="2"/>
  <c r="G70" i="2"/>
  <c r="F70" i="2"/>
  <c r="E70" i="2"/>
  <c r="D70" i="2"/>
  <c r="G69" i="2"/>
  <c r="F69" i="2"/>
  <c r="E69" i="2"/>
  <c r="D69" i="2"/>
  <c r="G68" i="2"/>
  <c r="F68" i="2"/>
  <c r="E68" i="2"/>
  <c r="D68" i="2"/>
  <c r="G67" i="2"/>
  <c r="F67" i="2"/>
  <c r="E67" i="2"/>
  <c r="D67" i="2"/>
  <c r="G66" i="2"/>
  <c r="F66" i="2"/>
  <c r="E66" i="2"/>
  <c r="D66" i="2"/>
  <c r="G65" i="2"/>
  <c r="F65" i="2"/>
  <c r="E65" i="2"/>
  <c r="D65" i="2"/>
  <c r="G64" i="2"/>
  <c r="F64" i="2"/>
  <c r="E64" i="2"/>
  <c r="D64" i="2"/>
  <c r="G63" i="2"/>
  <c r="F63" i="2"/>
  <c r="E63" i="2"/>
  <c r="D63" i="2"/>
  <c r="G62" i="2"/>
  <c r="F62" i="2"/>
  <c r="E62" i="2"/>
  <c r="D62" i="2"/>
  <c r="G61" i="2"/>
  <c r="F61" i="2"/>
  <c r="E61" i="2"/>
  <c r="D61" i="2"/>
  <c r="G60" i="2"/>
  <c r="F60" i="2"/>
  <c r="E60" i="2"/>
  <c r="D60" i="2"/>
  <c r="G59" i="2"/>
  <c r="F59" i="2"/>
  <c r="E59" i="2"/>
  <c r="D59" i="2"/>
  <c r="G58" i="2"/>
  <c r="F58" i="2"/>
  <c r="E58" i="2"/>
  <c r="D58" i="2"/>
  <c r="G57" i="2"/>
  <c r="F57" i="2"/>
  <c r="E57" i="2"/>
  <c r="D57" i="2"/>
  <c r="G56" i="2"/>
  <c r="F56" i="2"/>
  <c r="E56" i="2"/>
  <c r="D56" i="2"/>
  <c r="G55" i="2"/>
  <c r="F55" i="2"/>
  <c r="E55" i="2"/>
  <c r="D55" i="2"/>
  <c r="G54" i="2"/>
  <c r="F54" i="2"/>
  <c r="E54" i="2"/>
  <c r="D54" i="2"/>
  <c r="G53" i="2"/>
  <c r="F53" i="2"/>
  <c r="E53" i="2"/>
  <c r="D53" i="2"/>
  <c r="G52" i="2"/>
  <c r="F52" i="2"/>
  <c r="E52" i="2"/>
  <c r="D52" i="2"/>
  <c r="G51" i="2"/>
  <c r="F51" i="2"/>
  <c r="E51" i="2"/>
  <c r="D51" i="2"/>
  <c r="G50" i="2"/>
  <c r="F50" i="2"/>
  <c r="E50" i="2"/>
  <c r="D50" i="2"/>
  <c r="G49" i="2"/>
  <c r="F49" i="2"/>
  <c r="E49" i="2"/>
  <c r="D49" i="2"/>
  <c r="G48" i="2"/>
  <c r="F48" i="2"/>
  <c r="E48" i="2"/>
  <c r="D48" i="2"/>
  <c r="G47" i="2"/>
  <c r="F47" i="2"/>
  <c r="E47" i="2"/>
  <c r="D47" i="2"/>
  <c r="G46" i="2"/>
  <c r="F46" i="2"/>
  <c r="E46" i="2"/>
  <c r="D46" i="2"/>
  <c r="G45" i="2"/>
  <c r="F45" i="2"/>
  <c r="E45" i="2"/>
  <c r="D45" i="2"/>
  <c r="G44" i="2"/>
  <c r="F44" i="2"/>
  <c r="E44" i="2"/>
  <c r="D44" i="2"/>
  <c r="G43" i="2"/>
  <c r="F43" i="2"/>
  <c r="E43" i="2"/>
  <c r="D43" i="2"/>
  <c r="G42" i="2"/>
  <c r="F42" i="2"/>
  <c r="E42" i="2"/>
  <c r="D42" i="2"/>
  <c r="G41" i="2"/>
  <c r="F41" i="2"/>
  <c r="E41" i="2"/>
  <c r="D41" i="2"/>
  <c r="G40" i="2"/>
  <c r="F40" i="2"/>
  <c r="E40" i="2"/>
  <c r="D40" i="2"/>
  <c r="G39" i="2"/>
  <c r="F39" i="2"/>
  <c r="E39" i="2"/>
  <c r="D39" i="2"/>
  <c r="G38" i="2"/>
  <c r="F38" i="2"/>
  <c r="E38" i="2"/>
  <c r="D38" i="2"/>
  <c r="G37" i="2"/>
  <c r="F37" i="2"/>
  <c r="E37" i="2"/>
  <c r="D37" i="2"/>
  <c r="G36" i="2"/>
  <c r="F36" i="2"/>
  <c r="E36" i="2"/>
  <c r="D36" i="2"/>
  <c r="G35" i="2"/>
  <c r="F35" i="2"/>
  <c r="E35" i="2"/>
  <c r="D35" i="2"/>
  <c r="G34" i="2"/>
  <c r="F34" i="2"/>
  <c r="E34" i="2"/>
  <c r="D34" i="2"/>
  <c r="G33" i="2"/>
  <c r="F33" i="2"/>
  <c r="E33" i="2"/>
  <c r="D33" i="2"/>
  <c r="G32" i="2"/>
  <c r="F32" i="2"/>
  <c r="E32" i="2"/>
  <c r="D32" i="2"/>
  <c r="G31" i="2"/>
  <c r="F31" i="2"/>
  <c r="E31" i="2"/>
  <c r="D31" i="2"/>
  <c r="G30" i="2"/>
  <c r="F30" i="2"/>
  <c r="E30" i="2"/>
  <c r="D30" i="2"/>
  <c r="G29" i="2"/>
  <c r="F29" i="2"/>
  <c r="E29" i="2"/>
  <c r="D29" i="2"/>
  <c r="G28" i="2"/>
  <c r="F28" i="2"/>
  <c r="E28" i="2"/>
  <c r="D28" i="2"/>
  <c r="G27" i="2"/>
  <c r="F27" i="2"/>
  <c r="E27" i="2"/>
  <c r="D27" i="2"/>
  <c r="G26" i="2"/>
  <c r="F26" i="2"/>
  <c r="E26" i="2"/>
  <c r="D26" i="2"/>
  <c r="G25" i="2"/>
  <c r="F25" i="2"/>
  <c r="E25" i="2"/>
  <c r="D25" i="2"/>
  <c r="G24" i="2"/>
  <c r="F24" i="2"/>
  <c r="E24" i="2"/>
  <c r="D24" i="2"/>
  <c r="G23" i="2"/>
  <c r="F23" i="2"/>
  <c r="E23" i="2"/>
  <c r="D23" i="2"/>
  <c r="G22" i="2"/>
  <c r="F22" i="2"/>
  <c r="E22" i="2"/>
  <c r="D22" i="2"/>
  <c r="G21" i="2"/>
  <c r="F21" i="2"/>
  <c r="E21" i="2"/>
  <c r="D21" i="2"/>
  <c r="G20" i="2"/>
  <c r="F20" i="2"/>
  <c r="E20" i="2"/>
  <c r="D20" i="2"/>
  <c r="G19" i="2"/>
  <c r="F19" i="2"/>
  <c r="E19" i="2"/>
  <c r="D19" i="2"/>
  <c r="G18" i="2"/>
  <c r="F18" i="2"/>
  <c r="E18" i="2"/>
  <c r="D18" i="2"/>
  <c r="G17" i="2"/>
  <c r="F17" i="2"/>
  <c r="E17" i="2"/>
  <c r="D17" i="2"/>
  <c r="G16" i="2"/>
  <c r="F16" i="2"/>
  <c r="E16" i="2"/>
  <c r="D16" i="2"/>
  <c r="B216" i="4" l="1"/>
  <c r="B217" i="4" s="1"/>
  <c r="B218" i="4" s="1"/>
  <c r="B219" i="4" s="1"/>
  <c r="B220" i="4" s="1"/>
  <c r="B221" i="4" s="1"/>
  <c r="B222" i="4" s="1"/>
  <c r="B214" i="4"/>
</calcChain>
</file>

<file path=xl/sharedStrings.xml><?xml version="1.0" encoding="utf-8"?>
<sst xmlns="http://schemas.openxmlformats.org/spreadsheetml/2006/main" count="4111" uniqueCount="977">
  <si>
    <t>RateID</t>
  </si>
  <si>
    <t>UtilityID</t>
  </si>
  <si>
    <t>RateName</t>
  </si>
  <si>
    <t>CARE</t>
  </si>
  <si>
    <t>Commodity</t>
  </si>
  <si>
    <t>PerMonthCharge</t>
  </si>
  <si>
    <t>MinimumCharge</t>
  </si>
  <si>
    <t>CostPerUnitBin1MSummer</t>
  </si>
  <si>
    <t>CostPerUnitBin2MSummer</t>
  </si>
  <si>
    <t>CostPerUnitBin3MSummer</t>
  </si>
  <si>
    <t>CostPerUnitBin4MSummer</t>
  </si>
  <si>
    <t>CostPerUnitBin5MSummer</t>
  </si>
  <si>
    <t>CostPerUnitBin1MWinter</t>
  </si>
  <si>
    <t>CostPerUnitBin2MWinter</t>
  </si>
  <si>
    <t>CostPerUnitBin3MWinter</t>
  </si>
  <si>
    <t>CostPerUnitBin4MWinter</t>
  </si>
  <si>
    <t>CostPerUnitBin5MWinter</t>
  </si>
  <si>
    <t>Units</t>
  </si>
  <si>
    <t>Notes</t>
  </si>
  <si>
    <t>PG&amp;E</t>
  </si>
  <si>
    <t>Standard</t>
  </si>
  <si>
    <t>Electricity</t>
  </si>
  <si>
    <t>kWh</t>
  </si>
  <si>
    <t>Updated per Schedule EL-1, latest effective date 8/1/21. CEC staff update 8/26/21.</t>
  </si>
  <si>
    <t>SCE</t>
  </si>
  <si>
    <t>Updated per Schedule D, Effective 6/1/21, current as of 8/26/21</t>
  </si>
  <si>
    <t>Updated per Schedule D-CARE, Effective 6/1/21, current as of 8/26/21</t>
  </si>
  <si>
    <t>SDG&amp;E</t>
  </si>
  <si>
    <t>Updated per Schedule DR, effective 6/1/21. CEC staff update  8/27/21.</t>
  </si>
  <si>
    <t>Updated per Schedule DR, DR-LI effective 6/1/21. CEC staff update 8/27/21.</t>
  </si>
  <si>
    <t>Natural Gas</t>
  </si>
  <si>
    <t>Updated per Gas Schedule GL-1 and Gas Schedule G-PPPS on 8/1/21. CEC staff update 8/26/21. Procurement Cost based on most recent 12 months of data.</t>
  </si>
  <si>
    <t>SoCalGas</t>
  </si>
  <si>
    <t>Updated per Scheduel GR, G-CARE, G-PPS, G-SRF, and G-CP, on 8/10/2021.  Note that there is a separate minimum per-month charge for "Space Heating Only" customers that is not reflected in the above Per Month Charge. CEC staff update, 8/24/21.</t>
  </si>
  <si>
    <t>Updated per Scheduel GR, G-CARE, G-PPS, G-SRF, and G-CP, on 8/10/21.  Note that there is a separate minimum per-month charge for "Space Heating Only" customers that is not reflected in the above Per Month Charge. CEC staff update, 8/24/21.</t>
  </si>
  <si>
    <t>Schedule GR, EFFECTIVE 8/10/21 CEC staff update 8/27/21.</t>
  </si>
  <si>
    <t>Schedule GR, GR-LI effective 8/10/21.  CEC staff update 8/27/21.</t>
  </si>
  <si>
    <t>Propane</t>
  </si>
  <si>
    <t>No Gas</t>
  </si>
  <si>
    <t>No CARE.</t>
  </si>
  <si>
    <t/>
  </si>
  <si>
    <t>PP&amp;L-DN</t>
  </si>
  <si>
    <t>PP&amp;L-Othr</t>
  </si>
  <si>
    <t>LADWP</t>
  </si>
  <si>
    <t>Schedule R-1 effective 2021. CEC staff update, 08/26/21</t>
  </si>
  <si>
    <t>KWh</t>
  </si>
  <si>
    <t>SMUD</t>
  </si>
  <si>
    <t>Per website materials, current as of 1/1/21. CEC staff update 8/27/21.</t>
  </si>
  <si>
    <t>Imperial</t>
  </si>
  <si>
    <t>Anaheim</t>
  </si>
  <si>
    <t>Rates current as of 3/1/21. CEC staff update, 8/16/21.</t>
  </si>
  <si>
    <t>Rate sheets effective as of 3/1/21. CEC staff update. CEC staff update 8/16/21.</t>
  </si>
  <si>
    <t>Riverside</t>
  </si>
  <si>
    <t>Roseville</t>
  </si>
  <si>
    <t>LBGO</t>
  </si>
  <si>
    <t>From Schedule 1 Effective 12/1/20.  CEC staff update, 8/23/21. Core Commodity Cost based on summer and winter month weighted average from data on website.</t>
  </si>
  <si>
    <t>Low Income Discount is 5%.  Current as of 8/23/21. See Standard rate for details.</t>
  </si>
  <si>
    <t>TID</t>
  </si>
  <si>
    <t>Per Schedule DE, Effective 1/1/2015, Surcharges 8/1/2020. CEC staff update 8/23/21.</t>
  </si>
  <si>
    <t>TID-West</t>
  </si>
  <si>
    <t>Palo Alto</t>
  </si>
  <si>
    <t>Updated per Utility Rate Schedule G-1, Effective 07/01/2021.  CEC staff update, 8/23/21.</t>
  </si>
  <si>
    <t>Updated per Utility Rate Schedule G-1, Effective 07/01/2021. CEC staff update, 8/23/21.</t>
  </si>
  <si>
    <t>TDPUD</t>
  </si>
  <si>
    <t>SWG-SoCal</t>
  </si>
  <si>
    <t>Rates effective 8/1/21. CEC staff update 8/27/21.</t>
  </si>
  <si>
    <t>SWG-SLT</t>
  </si>
  <si>
    <t>SWG-NorCal</t>
  </si>
  <si>
    <t>Lompoc</t>
  </si>
  <si>
    <t>Current as of 08/01/2012. CEC staff update, 8/23/21</t>
  </si>
  <si>
    <t>Rate sheet current as of 08/01/2012. CEC staff update, 8/23/21. Low-income residents can receive a monthly credit of $9.00.</t>
  </si>
  <si>
    <t>Redding</t>
  </si>
  <si>
    <t>Updated per Residential Service Schedule effective, 01/01/2020. CEC staff update 8/26/2021.</t>
  </si>
  <si>
    <t>Glendale</t>
  </si>
  <si>
    <t>CEC staff update, 8/16/2021.</t>
  </si>
  <si>
    <t>8/16/2021.</t>
  </si>
  <si>
    <t>Ukiah</t>
  </si>
  <si>
    <t>Current per their website as of 7/1/2020. CEC staff update 11/3/20.</t>
  </si>
  <si>
    <t>Merced</t>
  </si>
  <si>
    <t>Updated per Electric Service Schedule Res-2 effective 5/1/21.  Staff update 8/23/21.</t>
  </si>
  <si>
    <t>Updated per Electric Service Schedule Res-2 effective 5/1/21  CEC Staff update 8/23/21.</t>
  </si>
  <si>
    <t>Burbank</t>
  </si>
  <si>
    <t>Taken from Article X of Fee Schedule 7/1/2021. CEC Staff update, 8/16/2021.</t>
  </si>
  <si>
    <t>MOID</t>
  </si>
  <si>
    <t>Electric Rate Schedule D, Effective 8/1/21.  Staff update 8/23/21</t>
  </si>
  <si>
    <t>Electric Rate Schedule D, Effective 8/1/21, 23% discount.  Staff update 8/23/21</t>
  </si>
  <si>
    <t>MOID-MH</t>
  </si>
  <si>
    <t>Electric Rate Schedule D, Effective 5/1/21  Staff update 8/23/21.</t>
  </si>
  <si>
    <t>Colton</t>
  </si>
  <si>
    <t>CARE: Tier 1 allotment increase of 389 kWh, Tier 2 390-500, Tier 3 501-1500, Tier 4 &gt;1599 kWh. CEC Staff Update 8/16/2021.</t>
  </si>
  <si>
    <t>LMUD</t>
  </si>
  <si>
    <t>Per their website. CEC staff update, 8/23/2021</t>
  </si>
  <si>
    <t>LMUD-SIR</t>
  </si>
  <si>
    <t>HLDBGMU</t>
  </si>
  <si>
    <t>Latest rate sheet 11/1/18.  CEC staff update 8/16/21.</t>
  </si>
  <si>
    <t>Latest rate sheet 11/1/18.  CEC staff update 8/16/21</t>
  </si>
  <si>
    <t>Banning</t>
  </si>
  <si>
    <t>Per City of Banning Electric Utility Rate Schedule Effective 10/1/18. CEC Staff Update, 8/16/21</t>
  </si>
  <si>
    <t>Per City of Banning Electric Utility Rate Schedule Effective 10/1/18. CEC Staff Update, 8/16/21. $30 discount.</t>
  </si>
  <si>
    <t>Alameda</t>
  </si>
  <si>
    <t>Schedule D-1, Rider ERS and No PV Rider, materials current as of 07/01/2021.  CEC update 8/16/21.</t>
  </si>
  <si>
    <t>Schedule D-1, Rider EA, Rider ERS and no solar rider, materials current as of 07/01/2021.  CEC update 8/16/21.</t>
  </si>
  <si>
    <t>Azusa</t>
  </si>
  <si>
    <t>Current rate sheet, 07/01/18.CEC staff update, 8/16/21.</t>
  </si>
  <si>
    <t>CEC staff update 8/16/21.</t>
  </si>
  <si>
    <t>Lodi</t>
  </si>
  <si>
    <t>Based on website information current as of 1/1/19. CEC staff update, 8/23/21</t>
  </si>
  <si>
    <t>CARE/SHARE</t>
  </si>
  <si>
    <t>Gridley</t>
  </si>
  <si>
    <t>Per Master Fee Schedule, Effective as of 11/1/2020. CEC staff update, 8/16/2021. No CARE Program.</t>
  </si>
  <si>
    <t>Needles</t>
  </si>
  <si>
    <t>Rate sheet effective 10/1/2021. Staff update 9/16/21.</t>
  </si>
  <si>
    <t>P-SREC</t>
  </si>
  <si>
    <t>Per website materials (Schedules D-1, D-2 and D-3) current as of 10/6/20.  Used SMUD for Summer/Winter months - no impact.  CEC upate 8/23/2021</t>
  </si>
  <si>
    <t>SLMU</t>
  </si>
  <si>
    <t>SVEC</t>
  </si>
  <si>
    <t>4/1/2020 rate sheet. CEC staff update 8/27/21, No CARE program.</t>
  </si>
  <si>
    <t>Trinity-A</t>
  </si>
  <si>
    <t>Rates effective 04/11/2020.  CEC staff update 8/23/21.</t>
  </si>
  <si>
    <t>Trinity-B</t>
  </si>
  <si>
    <t>Anza</t>
  </si>
  <si>
    <t>Rates current as of 07/05/18. CEC staff update, 8/16/21. Used SDG&amp;E Summer/Winter months - no impact since utility does not use     seasonal baselines/rates. No CARE program. Monthly minimum charge shall be no less than the service avail charge or $24.00.</t>
  </si>
  <si>
    <t>Liberty</t>
  </si>
  <si>
    <t>Per Schedule No. D-1, effective 4/1/21. CEC staff update, 8/23/21</t>
  </si>
  <si>
    <t>Per Schedule No. CARE, effective 4/1/21. CEC staff update, 8/23/21.</t>
  </si>
  <si>
    <t>Bear</t>
  </si>
  <si>
    <t>Per Schedule D effective effective 1/1/2021. CEC staff update, 8/16/2021.</t>
  </si>
  <si>
    <t>Per Schedule D-LI effective 1/1/2021. CEC staff update, 8/16/2021.</t>
  </si>
  <si>
    <t>Island</t>
  </si>
  <si>
    <t>Moreno</t>
  </si>
  <si>
    <t>Rate Schedule R, Schedule SB1 and HGA are Effective 07/01/2021. CEC staff update 8/27/21.</t>
  </si>
  <si>
    <t>Pasadena</t>
  </si>
  <si>
    <t>Rates effective as of 7/1/20. CEC staff update 823/21.</t>
  </si>
  <si>
    <t>BIGGS</t>
  </si>
  <si>
    <t>SFPUC</t>
  </si>
  <si>
    <t>Rates effective as of 7/1/21. CEC staff update 8/27/21.</t>
  </si>
  <si>
    <t>Corona</t>
  </si>
  <si>
    <t>Kirkwood</t>
  </si>
  <si>
    <t>Rancho</t>
  </si>
  <si>
    <t>Rates effective as of 1/1/19. CEC staff update 8/26/21</t>
  </si>
  <si>
    <t>Rates effective as of 1/1/19. CEC staff update 8/26/21.</t>
  </si>
  <si>
    <t>Shelter</t>
  </si>
  <si>
    <t>Silicon</t>
  </si>
  <si>
    <t>Rates effective 04/01/2020. CEC staff update 8/27/21</t>
  </si>
  <si>
    <t>Lathrop</t>
  </si>
  <si>
    <t>Rates effective 11/1/20. CEC staff update 8/17/2021.</t>
  </si>
  <si>
    <t>TerritoryID</t>
  </si>
  <si>
    <t>Territory</t>
  </si>
  <si>
    <t>ElectricEndUseType</t>
  </si>
  <si>
    <t>GasEndUseType</t>
  </si>
  <si>
    <t>SummerKwhPerDay</t>
  </si>
  <si>
    <t>WinterKwhPerDay</t>
  </si>
  <si>
    <t>SummerThermsPerDay</t>
  </si>
  <si>
    <t>WinterThermsPerDay</t>
  </si>
  <si>
    <t>P - Standard</t>
  </si>
  <si>
    <t>All</t>
  </si>
  <si>
    <t>Q - Standard</t>
  </si>
  <si>
    <t>R - Standard</t>
  </si>
  <si>
    <t>S - Standard</t>
  </si>
  <si>
    <t>T - Standard</t>
  </si>
  <si>
    <t>V - Standard</t>
  </si>
  <si>
    <t>W - Standard</t>
  </si>
  <si>
    <t>X - Standard</t>
  </si>
  <si>
    <t>Y - Standard</t>
  </si>
  <si>
    <t>Z - Standard</t>
  </si>
  <si>
    <t>6 - Standard</t>
  </si>
  <si>
    <t>8 - Standard</t>
  </si>
  <si>
    <t>16 - Standard</t>
  </si>
  <si>
    <t>10 - Standard</t>
  </si>
  <si>
    <t>9 - Electric</t>
  </si>
  <si>
    <t>9 - Standard</t>
  </si>
  <si>
    <t>Coastal - Standard</t>
  </si>
  <si>
    <t>Inland - Standard</t>
  </si>
  <si>
    <t>Mountain - Standard</t>
  </si>
  <si>
    <t>Desert - Standard</t>
  </si>
  <si>
    <t>1 - Heat</t>
  </si>
  <si>
    <t>Heat</t>
  </si>
  <si>
    <t>2 - Heat</t>
  </si>
  <si>
    <t>3 - Heat</t>
  </si>
  <si>
    <t>1 - DHW &amp; Heat</t>
  </si>
  <si>
    <t>Heat DHW</t>
  </si>
  <si>
    <t>2 - DHW &amp; Heat</t>
  </si>
  <si>
    <t>3 - DHW &amp; Heat</t>
  </si>
  <si>
    <t>1 - Cook &amp; Heat</t>
  </si>
  <si>
    <t>Heat Cook</t>
  </si>
  <si>
    <t>2 - Cook &amp; Heat</t>
  </si>
  <si>
    <t>3 - Cook &amp; Heat</t>
  </si>
  <si>
    <t>1 - Cook &amp; DHW &amp; Heat</t>
  </si>
  <si>
    <t>Heat DHW Cook</t>
  </si>
  <si>
    <t>2 - Cook &amp; DHW &amp; Heat</t>
  </si>
  <si>
    <t>3 - Cook &amp; DHW &amp; Heat</t>
  </si>
  <si>
    <t>1 - Cook &amp; DHW</t>
  </si>
  <si>
    <t>DHW Cook</t>
  </si>
  <si>
    <t>2 - Cook &amp; DHW</t>
  </si>
  <si>
    <t>3 - Cook &amp; DHW</t>
  </si>
  <si>
    <t>1 - DHW</t>
  </si>
  <si>
    <t>DHW</t>
  </si>
  <si>
    <t>2 - DHW</t>
  </si>
  <si>
    <t>3 - DHW</t>
  </si>
  <si>
    <t>1 - Cook</t>
  </si>
  <si>
    <t>Cook</t>
  </si>
  <si>
    <t>2 - Cook</t>
  </si>
  <si>
    <t>3 - Cook</t>
  </si>
  <si>
    <t>P - Electric</t>
  </si>
  <si>
    <t>Electric Heat</t>
  </si>
  <si>
    <t>Q - Electric</t>
  </si>
  <si>
    <t>R - Electric</t>
  </si>
  <si>
    <t>S - Electric</t>
  </si>
  <si>
    <t>T - Electric</t>
  </si>
  <si>
    <t>V - Electric</t>
  </si>
  <si>
    <t>W - Electric</t>
  </si>
  <si>
    <t>X - Electric</t>
  </si>
  <si>
    <t>Y - Electric</t>
  </si>
  <si>
    <t>Z - Electric</t>
  </si>
  <si>
    <t>Coastal - All Uses</t>
  </si>
  <si>
    <t>Inland - All Uses</t>
  </si>
  <si>
    <t>All - Standard</t>
  </si>
  <si>
    <t>Del Norte County - Standard</t>
  </si>
  <si>
    <t>Del Norte County - Electric</t>
  </si>
  <si>
    <t>Except Del Norte County - Electric</t>
  </si>
  <si>
    <t>Except Del Norte County - Standard</t>
  </si>
  <si>
    <t>Zone 1 - Standard</t>
  </si>
  <si>
    <t>All - Electric</t>
  </si>
  <si>
    <t>6 - Electric</t>
  </si>
  <si>
    <t>8 - Electric</t>
  </si>
  <si>
    <t>5 - Electric</t>
  </si>
  <si>
    <t>13 - Standard</t>
  </si>
  <si>
    <t>15 - Standard</t>
  </si>
  <si>
    <t>14 - Standard</t>
  </si>
  <si>
    <t>Coastal - Electric</t>
  </si>
  <si>
    <t>Inland - Electric</t>
  </si>
  <si>
    <t>Mountain - Electric</t>
  </si>
  <si>
    <t>Desert - Electric</t>
  </si>
  <si>
    <t>All - All Uses</t>
  </si>
  <si>
    <t>Big Bear - All Uses</t>
  </si>
  <si>
    <t>North Lake Tahoe - All Uses</t>
  </si>
  <si>
    <t>South Lake Tahoe - All Uses</t>
  </si>
  <si>
    <t>Truckee - All Uses</t>
  </si>
  <si>
    <t>Barstow - All Uses</t>
  </si>
  <si>
    <t>Needles - All Uses</t>
  </si>
  <si>
    <t>Victorville - All Uses</t>
  </si>
  <si>
    <t>Standard - Standard</t>
  </si>
  <si>
    <t>CARE - Standard</t>
  </si>
  <si>
    <t>Mountain House - Standard</t>
  </si>
  <si>
    <t>Zone 2 - Standard</t>
  </si>
  <si>
    <t>Susanville Indian Rancheria - Standard</t>
  </si>
  <si>
    <t>All -  Standard</t>
  </si>
  <si>
    <t>5 - Standard</t>
  </si>
  <si>
    <t>16 - Electric</t>
  </si>
  <si>
    <t>15 - Electric</t>
  </si>
  <si>
    <t>14 - Electric</t>
  </si>
  <si>
    <t>13 - Electric</t>
  </si>
  <si>
    <t>10 - Electric</t>
  </si>
  <si>
    <t>Zone A - Standard</t>
  </si>
  <si>
    <t>Zone B - Standard</t>
  </si>
  <si>
    <t>UtilityName</t>
  </si>
  <si>
    <t>UtilityNameLong</t>
  </si>
  <si>
    <t>Electric</t>
  </si>
  <si>
    <t>Gas</t>
  </si>
  <si>
    <t>SummerMonths</t>
  </si>
  <si>
    <t>WinterMonths</t>
  </si>
  <si>
    <t>SortOrder</t>
  </si>
  <si>
    <t>Pacific Gas and Electric Company</t>
  </si>
  <si>
    <t>5,6,7,8,9,10</t>
  </si>
  <si>
    <t>1,2,3,4,11,12</t>
  </si>
  <si>
    <t>Southern California Edison</t>
  </si>
  <si>
    <t>6,7,8,9</t>
  </si>
  <si>
    <t>1,2,3,4,5,10,11,12</t>
  </si>
  <si>
    <t>San Diego Gas and Electric Company</t>
  </si>
  <si>
    <t>Other-Propane</t>
  </si>
  <si>
    <t>Southern California Gas Company</t>
  </si>
  <si>
    <t>Electric Only</t>
  </si>
  <si>
    <t>7,8,9</t>
  </si>
  <si>
    <t>1,2,3,4,5,6,10,11,12</t>
  </si>
  <si>
    <t>Pacific Power and Light Company (Del Norte County)</t>
  </si>
  <si>
    <t>Pacific Power and Light Company (except Del Norte)</t>
  </si>
  <si>
    <t>Los Angeles Department of Water and Power</t>
  </si>
  <si>
    <t>Sacramento Municipal Utility District</t>
  </si>
  <si>
    <t>Imperial Irrigation District</t>
  </si>
  <si>
    <t>Anaheim Public Utilites Department</t>
  </si>
  <si>
    <t>Riverside Public Utilities</t>
  </si>
  <si>
    <t>6,7,8</t>
  </si>
  <si>
    <t>1,2,3,4,5,9,10,11,12</t>
  </si>
  <si>
    <t>Roseville Electric</t>
  </si>
  <si>
    <t>Long Beach Gas &amp; Oil Department</t>
  </si>
  <si>
    <t>Turlock Irrigation District</t>
  </si>
  <si>
    <t>6,7,8,9,10,11</t>
  </si>
  <si>
    <t>1,2,3,4,5,12</t>
  </si>
  <si>
    <t>Turlock Irrigation District Westside Zone</t>
  </si>
  <si>
    <t>Palo Alto Utilities Department</t>
  </si>
  <si>
    <t>Truckee Donner Public Utility District</t>
  </si>
  <si>
    <t>Southwest Gas Corporation - Southern California</t>
  </si>
  <si>
    <t>Southwest Gas Corporation - Northern California</t>
  </si>
  <si>
    <t>Southwest Gas Corporation - South Lake Tahoe</t>
  </si>
  <si>
    <t>Lompoc Electric Utility</t>
  </si>
  <si>
    <t>Redding Electric Utility</t>
  </si>
  <si>
    <t>Glendale Water and Power</t>
  </si>
  <si>
    <t>7,8,9,10</t>
  </si>
  <si>
    <t>1,2,3,4,5,6,11,12</t>
  </si>
  <si>
    <t>Ukiah Municipal Utility District</t>
  </si>
  <si>
    <t>Merced Irrigation District</t>
  </si>
  <si>
    <t>Burbank Water and Power</t>
  </si>
  <si>
    <t>Modesto Irrigation District</t>
  </si>
  <si>
    <t>5,6,7,8,9</t>
  </si>
  <si>
    <t>1,2,3,4,10,11,12</t>
  </si>
  <si>
    <t>Modesto Irrigation District - Mountain House</t>
  </si>
  <si>
    <t>Colton Electric Utility</t>
  </si>
  <si>
    <t>Lassen Municipal Utility District</t>
  </si>
  <si>
    <t>Lassen Municipal Utility District - S.I.R.</t>
  </si>
  <si>
    <t>Healdsburg Municipal Utility</t>
  </si>
  <si>
    <t>Banning Electric Utility</t>
  </si>
  <si>
    <t>Alameda Municipal Utility</t>
  </si>
  <si>
    <t>Azusa Light and Water</t>
  </si>
  <si>
    <t>Lodi Electric Utility</t>
  </si>
  <si>
    <t>Gridley Electric Utility</t>
  </si>
  <si>
    <t>Needles Public Utility Authority</t>
  </si>
  <si>
    <t>Plumas Sierra Rural Electric Cooperative</t>
  </si>
  <si>
    <t>Shasta Lake Municipal Utility</t>
  </si>
  <si>
    <t>Surprise Valley Electrification Corporation</t>
  </si>
  <si>
    <t>Trinity Public Utilities District Zone A</t>
  </si>
  <si>
    <t>Trinity Public Utilities District Zone B</t>
  </si>
  <si>
    <t>Anza Electric Cooperative</t>
  </si>
  <si>
    <t>Liberty Energy</t>
  </si>
  <si>
    <t>Bear Valley Electric</t>
  </si>
  <si>
    <t>Island Energy</t>
  </si>
  <si>
    <t>Moreno Valley Utility</t>
  </si>
  <si>
    <t>6,7,8,9,10</t>
  </si>
  <si>
    <t>1,2,3,4,5,11,12</t>
  </si>
  <si>
    <t>Pasadena Water and Power</t>
  </si>
  <si>
    <t>Biggs Municipal Utilities</t>
  </si>
  <si>
    <t>SF Public Utilities Commission</t>
  </si>
  <si>
    <t>City of Corona</t>
  </si>
  <si>
    <t>Kirkwood Meadows Public Utility District</t>
  </si>
  <si>
    <t>Rancho Cucamonga Municipal Utility</t>
  </si>
  <si>
    <t>Shelter Cove Resort Improvement District</t>
  </si>
  <si>
    <t>Silicon Valley Power</t>
  </si>
  <si>
    <t>Lathrop Irrigation District</t>
  </si>
  <si>
    <t>Source Data:</t>
  </si>
  <si>
    <t>CEC CUAC (Calif. Utility Allowance Calculator) Ruleset - 2022</t>
  </si>
  <si>
    <t xml:space="preserve">Utility Company Look-up Table </t>
  </si>
  <si>
    <t>Last Modified:</t>
  </si>
  <si>
    <t>SAC 09/13/22 - created table from prior CUAC program data</t>
  </si>
  <si>
    <t>2022_0718_Export_CUAC_Rates_Territories_Companies.xlsx</t>
  </si>
  <si>
    <t>provided by CEC IT dept. ~7/21/22</t>
  </si>
  <si>
    <t>;</t>
  </si>
  <si>
    <t>Mod History:</t>
  </si>
  <si>
    <t>ENDTABLE</t>
  </si>
  <si>
    <t>IsValid</t>
  </si>
  <si>
    <t>*</t>
  </si>
  <si>
    <t>ERROR</t>
  </si>
  <si>
    <t>TABLE CUAC_UtilityCompanies</t>
  </si>
  <si>
    <t xml:space="preserve">Utility Territory Look-up Table </t>
  </si>
  <si>
    <t>TABLE CUAC_UtilityTerritories</t>
  </si>
  <si>
    <t xml:space="preserve">Utility Rate Look-up Table </t>
  </si>
  <si>
    <t>MonthlyCharge</t>
  </si>
  <si>
    <t>MinMonthlyCharge</t>
  </si>
  <si>
    <t>Bin=</t>
  </si>
  <si>
    <t>---</t>
  </si>
  <si>
    <t>TABLE CUAC_UtilityRates</t>
  </si>
  <si>
    <t>therms</t>
  </si>
  <si>
    <t>gallons</t>
  </si>
  <si>
    <t>SAC 09/14/22 - added missing and adjusted other Units labels (for CBECC consistency)</t>
  </si>
  <si>
    <t>Data re. residential propane is spotty.  Updated 07/08/17 based on data from Michael Sloan at ICF International. / CEC staff update 10/18/2017. / Expecting updates in January 2021.</t>
  </si>
  <si>
    <t>Taken from Pacific Power - California Price Summary In Effect as of 1/1/21 for Schedule D). CEC staff update, 8/23/21. / *Energy rates are the same within the entire territory served in California by the Utility.</t>
  </si>
  <si>
    <t>Taken from Pacific Power - California Price Summary In Effect as of 1/1/2021 for Schedule DL (Residential CARE). CEC staff update, 8/23/21. / *Energy rates are the same within the entire territory served in California by the Utility.</t>
  </si>
  <si>
    <t>Taken from Pacific Power - California Price Summary In Effect as of 1/1/21 for Schedule DL (Residential CARE). CEC staff update, 8/23/21. / *Energy rates are the same within the entire territory served in California by the Utility.</t>
  </si>
  <si>
    <t>Board Res. 11/18/14. Rates effective 01/01/2015. CEC staff update, 9/7/21. / Sch. D has no tiers and no summer/winter rates.  / Summer winter months used are same as SMUD. / Per Month calculated similar manner.</t>
  </si>
  <si>
    <t>Board Res. 11/18/14. Rates effective 01/01/2015. CEC staff update, 9/7/21. No summer/winter rates. / CARE = 20% for LI &amp; 30% for Senior. Summer winter months used are same as SMUD.</t>
  </si>
  <si>
    <t>Schedule D Effective 1/1/2021. / Rate sheet 1/1/19. CEC staff update 8/26/21.</t>
  </si>
  <si>
    <t>Rates effective as of 1/1/21. CEC staff update 8/26/21. / 15.5 /mo SHARE</t>
  </si>
  <si>
    <t>Per Summary of Residential Energy Prices Effective 10/1/20. CEC staff update 8/26/21.</t>
  </si>
  <si>
    <t>Per Schedule DE, Effective 1/1/2015, Surcharges 8/1/2020. CEC staff update 8/23/21. / Note: EAP discount equal to $11 per month plus a 15% discount applies to first 800 kWh/month - applied discount to baseline only.</t>
  </si>
  <si>
    <t>Per Schedule DE, Effective 1/1/2015, Surcharges 8/1/2020. CEC staff update 8/23/21. / Note:  EAP discount equal to $11 per month plus a 15% discount applies to first 800 kWh/month - applied discount to baseline only.</t>
  </si>
  <si>
    <t>Updated per Utility Rate Scheduel E-1, Effective 07/01/2019. / CEC staff update, 8/23/21.</t>
  </si>
  <si>
    <t>Updated per Utility Rate Scheduel E-1, Effective 07/01/2019. / CEC staff update, 8/23/21</t>
  </si>
  <si>
    <t>Resident Rates, Effective 2021. CEC staff update 8/23/21. Used Riverside Summer/Winter months.  Has no impact since no baseline is used at all. / TDPUD has no CARE program.</t>
  </si>
  <si>
    <t>Updated per Residential Service Schedule effective, 01/01/2020. CEC staff update 8/26/2021. / Applies only to senior and disabled.</t>
  </si>
  <si>
    <t>Current per their website as of 7/1/2020. CEC staff update 11/3/20. / Note: Senior CARE is an a additional $10 credit applied to their bill not shown in pre-month charge.</t>
  </si>
  <si>
    <t>Rate Schedule R, Schedule SB1 and HGA are Effective 07/01/2021. CEC staff update 8/27/210 / Lifeline discount rider $16.50 per meter applied to per month charge..</t>
  </si>
  <si>
    <t>Rates current as of FY 20-21. CEC staff update, 9/20 based on email. There is a 20% discount for CARE customers. / *Applies separately to gas and electric.</t>
  </si>
  <si>
    <t>Rates current as of FY 20-21. CEC staff update, 8/16/21 / *Applies separately to gas and electric.</t>
  </si>
  <si>
    <t>Per website for most, email 9/19/21 from city of pittsburg. Avg commodity. CEC staff update, 9/23/21 (email from Vanessa Xie. / Commodity is the energy cost pass through, per Therm.</t>
  </si>
  <si>
    <t>Per website, rates current as of 1/12/21. CEC staff update 8/23/21. 20% discount for CARE customers. / Basic Charge: $0.942916667</t>
  </si>
  <si>
    <t>Per website, rates current as of 1/12/21. CEC staff update 8/23/21. / Basic Charge: $0.942916667</t>
  </si>
  <si>
    <t>Rates effective as of 7/1/20. CEC staff update 8/23/21 / Note: $10.00 discount for care customers</t>
  </si>
  <si>
    <t>8/16/2021. / No discount programs available.</t>
  </si>
  <si>
    <t>Rates effective as of Year 2006. CEC staff update 8/16/2021 / Summer and Winter rates are the same. No discount programs.</t>
  </si>
  <si>
    <t>Rates effective as of 7/10/2021. CEC staff update 8/16/21. / Residential &amp; Commercial rates are the same. No CARE program.</t>
  </si>
  <si>
    <t>Rates effective as of 7/1/21. CEC staff update 8/26/21. / No CARE program available.</t>
  </si>
  <si>
    <t>Month=</t>
  </si>
  <si>
    <t>IsSummer</t>
  </si>
  <si>
    <t>Season=</t>
  </si>
  <si>
    <t>UnitCost</t>
  </si>
  <si>
    <t>Per website materials (Schedules D-1, D-2 and D-3) current as of 10/6/20.  CEC update 8/23/2021.  Note:  This only applies to Winter months.</t>
  </si>
  <si>
    <t>CEC CUAC (Calif. Utility Allowance Calculator) Ruleset - 2023</t>
  </si>
  <si>
    <t>Mapping from prior CUAC Utilities/Territories/Rates to new CPR options</t>
  </si>
  <si>
    <t>CUAC-CPR Mapping 2023.08.24.xlsx</t>
  </si>
  <si>
    <t>provided by CPR/EllieJanzen ~8/25/23</t>
  </si>
  <si>
    <t>SAC 08/25/23 - created initial table from CPR spreadsheet</t>
  </si>
  <si>
    <t>TABLE CUAC_UtilityRateMapping2023</t>
  </si>
  <si>
    <t>Fuel</t>
  </si>
  <si>
    <t>Utility</t>
  </si>
  <si>
    <t>Rate</t>
  </si>
  <si>
    <t>Alameda -- Alameda Municipal Utility</t>
  </si>
  <si>
    <t>&lt;last mod here&gt;</t>
  </si>
  <si>
    <t>Anaheim -- Anaheim Public Utilites Department</t>
  </si>
  <si>
    <t>Anza -- Anza Electric Cooperative</t>
  </si>
  <si>
    <t>Azusa -- Azusa Light and Water</t>
  </si>
  <si>
    <t>Banning -- Banning Electric Utility</t>
  </si>
  <si>
    <t>Bear -- Bear Valley Electric</t>
  </si>
  <si>
    <t>BIGGS -- Biggs Municipal Utilities</t>
  </si>
  <si>
    <t>Burbank -- Burbank Water and Power</t>
  </si>
  <si>
    <t>Colton -- Colton Electric Utility</t>
  </si>
  <si>
    <t>Corona -- City of Corona</t>
  </si>
  <si>
    <t>Glendale -- Glendale Water and Power</t>
  </si>
  <si>
    <t>Gridley -- Gridley Electric Utility</t>
  </si>
  <si>
    <t>HLDBGMU -- Healdsburg Municipal Utility</t>
  </si>
  <si>
    <t>Imperial -- Imperial Irrigation District</t>
  </si>
  <si>
    <t>Island -- Island Energy</t>
  </si>
  <si>
    <t>Kirkwood -- Kirkwood Meadows Public Utility District</t>
  </si>
  <si>
    <t>LADWP -- Los Angeles Department of Water and Power</t>
  </si>
  <si>
    <t>Lathrop -- Lathrop Irrigation District</t>
  </si>
  <si>
    <t>Liberty -- Liberty Energy</t>
  </si>
  <si>
    <t>LMUD -- Lassen Municipal Utility District</t>
  </si>
  <si>
    <t>LMUD-SIR -- Lassen Municipal Utility District - S.I.R.</t>
  </si>
  <si>
    <t>Lodi -- Lodi Electric Utility</t>
  </si>
  <si>
    <t>Lompoc -- Lompoc Electric Utility</t>
  </si>
  <si>
    <t>Merced -- Merced Irrigation District</t>
  </si>
  <si>
    <t>MOID -- Modesto Irrigation District</t>
  </si>
  <si>
    <t>MOID-MH -- Modesto Irrigation District - Mountain House</t>
  </si>
  <si>
    <t>Moreno -- Moreno Valley Utility</t>
  </si>
  <si>
    <t>Needles -- Needles Public Utility Authority</t>
  </si>
  <si>
    <t>Palo Alto -- Palo Alto Utilities Department</t>
  </si>
  <si>
    <t>Pasadena -- Pasadena Water and Power</t>
  </si>
  <si>
    <t>PG&amp;E -- Pacific Gas and Electric Company</t>
  </si>
  <si>
    <t>PP&amp;L-DN -- Pacific Power and Light Company (Del Norte County)</t>
  </si>
  <si>
    <t>PP&amp;L-Othr -- Pacific Power and Light Company (except Del Norte)</t>
  </si>
  <si>
    <t>P-SREC -- Plumas Sierra Rural Electric Cooperative</t>
  </si>
  <si>
    <t>Rancho -- Rancho Cucamonga Municipal Utility</t>
  </si>
  <si>
    <t>Redding -- Redding Electric Utility</t>
  </si>
  <si>
    <t>Riverside -- Riverside Public Utilities</t>
  </si>
  <si>
    <t>Roseville -- Roseville Electric</t>
  </si>
  <si>
    <t>SCE -- Southern California Edison</t>
  </si>
  <si>
    <t>SDG&amp;E -- San Diego Gas and Electric Company</t>
  </si>
  <si>
    <t>SFPUC -- SF Public Utilities Commission</t>
  </si>
  <si>
    <t>Shelter -- Shelter Cove Resort Improvement District</t>
  </si>
  <si>
    <t>Silicon -- Silicon Valley Power</t>
  </si>
  <si>
    <t>SLMU -- Shasta Lake Municipal Utility</t>
  </si>
  <si>
    <t>SMUD -- Sacramento Municipal Utility District</t>
  </si>
  <si>
    <t>SVEC -- Surprise Valley Electrification Corporation</t>
  </si>
  <si>
    <t>TDPUD -- Truckee Donner Public Utility District</t>
  </si>
  <si>
    <t>TID -- Turlock Irrigation District</t>
  </si>
  <si>
    <t>TID-West -- Turlock Irrigation District Westside Zone</t>
  </si>
  <si>
    <t>Trinity-A -- Trinity Public Utilities District Zone A</t>
  </si>
  <si>
    <t>Trinity-B -- Trinity Public Utilities District Zone B</t>
  </si>
  <si>
    <t>Ukiah -- Ukiah Municipal Utility District</t>
  </si>
  <si>
    <t>LBGO -- Long Beach Gas &amp; Oil Department</t>
  </si>
  <si>
    <t>no gas service</t>
  </si>
  <si>
    <t>Propane -- Other-Propane</t>
  </si>
  <si>
    <t>SoCalGas -- Southern California Gas Company</t>
  </si>
  <si>
    <t>SWG-SoCal -- Southwest Gas Corporation - Southern California</t>
  </si>
  <si>
    <t>SWG-NorCal -- Southwest Gas Corporation - Northern California</t>
  </si>
  <si>
    <t>SWG-SLT -- Southwest Gas Corporation - South Lake Tahoe</t>
  </si>
  <si>
    <t>OldUtility</t>
  </si>
  <si>
    <t>OldTerritory</t>
  </si>
  <si>
    <t>OldRate</t>
  </si>
  <si>
    <t>CPR_Utility</t>
  </si>
  <si>
    <t>Alameda Municipal Power</t>
  </si>
  <si>
    <t>Anaheim Public Utilities Department</t>
  </si>
  <si>
    <t>Azusa Light &amp; Water Department</t>
  </si>
  <si>
    <t>Banning Electric Department</t>
  </si>
  <si>
    <t>City of Biggs Electric Utility</t>
  </si>
  <si>
    <t>Burbank Water &amp; Power</t>
  </si>
  <si>
    <t>Colton Public Utilities</t>
  </si>
  <si>
    <t>Corona Department of Water and Power (DWP)</t>
  </si>
  <si>
    <t>Glendale Water &amp; Power</t>
  </si>
  <si>
    <t>City of Gridley</t>
  </si>
  <si>
    <t>Healdsburg, City of</t>
  </si>
  <si>
    <t>Imperial Irrigation District (IID)</t>
  </si>
  <si>
    <t>Los Angeles Department of Water &amp; Power (LADWP)</t>
  </si>
  <si>
    <t>Lathrop Irrigation District LID</t>
  </si>
  <si>
    <t>Long Beach Energy Resources</t>
  </si>
  <si>
    <t>Liberty Utilities (Sierra Pacific Power Co)</t>
  </si>
  <si>
    <t>Lassen Municipal Utility District (LMUD)</t>
  </si>
  <si>
    <t>Lompoc, City of</t>
  </si>
  <si>
    <t>Modesto Irrigation District (MID)</t>
  </si>
  <si>
    <t>Moreno Valley Utility (MVU)</t>
  </si>
  <si>
    <t>City of Needles</t>
  </si>
  <si>
    <t>Palo Alto Utilities Department (CPAU)</t>
  </si>
  <si>
    <t>Pacific Gas and Electric Company (PG&amp;E)</t>
  </si>
  <si>
    <t>Pacific Power (PacifiCorp)</t>
  </si>
  <si>
    <t>Plumas-Sierra Rural Electrical Coop</t>
  </si>
  <si>
    <t>Riverside Utilities Department</t>
  </si>
  <si>
    <t>Southern California Edison (SCE)</t>
  </si>
  <si>
    <t>San Diego Gas &amp; Electric (SDG&amp;E)</t>
  </si>
  <si>
    <t>CleanPowerSF</t>
  </si>
  <si>
    <t>Shelter Cove Resort Improvement District (RID)</t>
  </si>
  <si>
    <t>City of Shasta Lake</t>
  </si>
  <si>
    <t>Sacramento Municipal Utility District (SMUD)</t>
  </si>
  <si>
    <t>Southern California Gas</t>
  </si>
  <si>
    <t>Surprise Valley Electrification Corp.</t>
  </si>
  <si>
    <t>Southwest Gas Company (SWG)</t>
  </si>
  <si>
    <t>Truckee-Donner Public Utility District</t>
  </si>
  <si>
    <t>Turlock Irrigation District (TID)</t>
  </si>
  <si>
    <t>Trinity Public Utilities District</t>
  </si>
  <si>
    <t>Ukiah Utilities</t>
  </si>
  <si>
    <t>CPR_Territory</t>
  </si>
  <si>
    <t>CA_ALAMEDA</t>
  </si>
  <si>
    <t>CA_ANAHEIM</t>
  </si>
  <si>
    <t>CA_ANZA_EC</t>
  </si>
  <si>
    <t>CA_AZUSA</t>
  </si>
  <si>
    <t>CA_BANNING</t>
  </si>
  <si>
    <t>CA_BEAR_VALLEY</t>
  </si>
  <si>
    <t>CA_CITY_OF_BIGGS</t>
  </si>
  <si>
    <t>CA_BURBANK</t>
  </si>
  <si>
    <t>CA_COLTON</t>
  </si>
  <si>
    <t>CA_Corona</t>
  </si>
  <si>
    <t>CA_GLENDALE</t>
  </si>
  <si>
    <t>CA_GRIDLEY</t>
  </si>
  <si>
    <t>CA_HEALDSBURG</t>
  </si>
  <si>
    <t>CA_IID</t>
  </si>
  <si>
    <t>CA_IE</t>
  </si>
  <si>
    <t>CA_KIRKWOOD_MEADOWS_PUD</t>
  </si>
  <si>
    <t>CA_LADWP</t>
  </si>
  <si>
    <t>CA_LATHROP_ID</t>
  </si>
  <si>
    <t>Zone 1</t>
  </si>
  <si>
    <t>Zone 2</t>
  </si>
  <si>
    <t>Susanville Indian Rancheria</t>
  </si>
  <si>
    <t>Mountain House</t>
  </si>
  <si>
    <t>CA_LBER</t>
  </si>
  <si>
    <t>CA_SIERRA_PACIFIC</t>
  </si>
  <si>
    <t>CA_LMUD</t>
  </si>
  <si>
    <t>CA_LMUD_SUSANVILLE_INDIAN_RANCHERIA</t>
  </si>
  <si>
    <t>CA_LODI</t>
  </si>
  <si>
    <t>CA_LOMPOC</t>
  </si>
  <si>
    <t>CA_MERCED_IRRIGATION</t>
  </si>
  <si>
    <t>P</t>
  </si>
  <si>
    <t>CA_MODESTO_IRRIGATION</t>
  </si>
  <si>
    <t>CA_MODESTO_IRRIGATION_MOUNTAIN_HOUSE</t>
  </si>
  <si>
    <t>CA_MORENO_VALLEY_MVU</t>
  </si>
  <si>
    <t>CA_NEEDLES</t>
  </si>
  <si>
    <t>CA_PALO_ALTO</t>
  </si>
  <si>
    <t>CA_PASADENA</t>
  </si>
  <si>
    <t>CA_PGE_P</t>
  </si>
  <si>
    <t>CA_PGE_Q</t>
  </si>
  <si>
    <t>CA_PGE_R</t>
  </si>
  <si>
    <t>CA_PGE_S</t>
  </si>
  <si>
    <t>CA_PGE_T</t>
  </si>
  <si>
    <t>CA_PGE_V</t>
  </si>
  <si>
    <t>CA_PGE_W</t>
  </si>
  <si>
    <t>CA_PGE_X</t>
  </si>
  <si>
    <t>CA_PGE_Y</t>
  </si>
  <si>
    <t>CA_PGE_Z</t>
  </si>
  <si>
    <t>CA_PACIFIC_POWER_DEL_NORTE</t>
  </si>
  <si>
    <t>Q</t>
  </si>
  <si>
    <t>R</t>
  </si>
  <si>
    <t>S</t>
  </si>
  <si>
    <t>T</t>
  </si>
  <si>
    <t>V</t>
  </si>
  <si>
    <t>W</t>
  </si>
  <si>
    <t>X</t>
  </si>
  <si>
    <t>Y</t>
  </si>
  <si>
    <t>Z</t>
  </si>
  <si>
    <t>Del Norte County</t>
  </si>
  <si>
    <t>Except Del Norte County</t>
  </si>
  <si>
    <t>CA_PACIFIC_POWER</t>
  </si>
  <si>
    <t>CA_PLUMAS_SIERRA</t>
  </si>
  <si>
    <t>CA_RANCHO_CUCAMONGA</t>
  </si>
  <si>
    <t>CA_REDDING</t>
  </si>
  <si>
    <t>CA_RIVERSIDE</t>
  </si>
  <si>
    <t>CA_ROSEVILLE</t>
  </si>
  <si>
    <t>CA_SCE_5</t>
  </si>
  <si>
    <t>CA_SCE_6</t>
  </si>
  <si>
    <t>CA_SCE_8</t>
  </si>
  <si>
    <t>CA_SCE_9</t>
  </si>
  <si>
    <t>CA_SCE_10</t>
  </si>
  <si>
    <t>CA_SCE_13</t>
  </si>
  <si>
    <t>CA_SCE_14</t>
  </si>
  <si>
    <t>CA_SCE_15</t>
  </si>
  <si>
    <t>CA_SCE_16</t>
  </si>
  <si>
    <t>CZ 5</t>
  </si>
  <si>
    <t>CZ 6</t>
  </si>
  <si>
    <t>CZ 8</t>
  </si>
  <si>
    <t>CZ 9</t>
  </si>
  <si>
    <t>CZ 10</t>
  </si>
  <si>
    <t>CZ 13</t>
  </si>
  <si>
    <t>CZ 14</t>
  </si>
  <si>
    <t>CZ 15</t>
  </si>
  <si>
    <t>CZ 16</t>
  </si>
  <si>
    <t>CA_SDGE_1_COASTAL</t>
  </si>
  <si>
    <t>CA_SDGE_4_DESERT</t>
  </si>
  <si>
    <t>CA_SDGE_2_INLAND</t>
  </si>
  <si>
    <t>CA_SDGE_3_MOUNTAIN</t>
  </si>
  <si>
    <t>Coastal</t>
  </si>
  <si>
    <t>Inland</t>
  </si>
  <si>
    <t>CA_SAN_FRANCISCO_WPS</t>
  </si>
  <si>
    <t>CA_SHELTER_COVE_IMPROVEMENT_DISTRICT</t>
  </si>
  <si>
    <t>CA_SVP</t>
  </si>
  <si>
    <t>CA_SHASTALAKE</t>
  </si>
  <si>
    <t>CA_SMUD</t>
  </si>
  <si>
    <t>CA_CZ1</t>
  </si>
  <si>
    <t>CA_CZ2</t>
  </si>
  <si>
    <t>CA_CZ3</t>
  </si>
  <si>
    <t>CZ 1</t>
  </si>
  <si>
    <t>CZ 2</t>
  </si>
  <si>
    <t>CZ 3</t>
  </si>
  <si>
    <t>CA_SUPRISE_VALLEY_ELECTRIFICATION_CORP</t>
  </si>
  <si>
    <t>CA_SWG_BIGBEAR</t>
  </si>
  <si>
    <t>CA_SWG_N_LAKE_TAHOE</t>
  </si>
  <si>
    <t>CA_SWG_TRUCKEE</t>
  </si>
  <si>
    <t>CA_SWG_S_LAKE_TAHOE</t>
  </si>
  <si>
    <t>CA_SWG_BARSTOW</t>
  </si>
  <si>
    <t>CA_SWG_NEEDLES</t>
  </si>
  <si>
    <t>CA_SWG_VICTORVILLE</t>
  </si>
  <si>
    <t>Big Bear</t>
  </si>
  <si>
    <t>North Lake Tahoe</t>
  </si>
  <si>
    <t>South Lake Tahoe</t>
  </si>
  <si>
    <t>Barstow</t>
  </si>
  <si>
    <t>Victorville</t>
  </si>
  <si>
    <t>CA_TDPUD</t>
  </si>
  <si>
    <t>CA_TURLOCK_IRRIGATION</t>
  </si>
  <si>
    <t>CA_TURLOCK_IRRIGATION_WESTSIDE</t>
  </si>
  <si>
    <t>CA_TRINITY_PUD_GEO_ZONE_A</t>
  </si>
  <si>
    <t>CA_TRINITY_PUD_GEO_ZONE_B</t>
  </si>
  <si>
    <t>CA_UKIAH</t>
  </si>
  <si>
    <t>Zone A</t>
  </si>
  <si>
    <t>Zone B</t>
  </si>
  <si>
    <t>Westside Zone</t>
  </si>
  <si>
    <t>Coastal (1)</t>
  </si>
  <si>
    <t>Desert (4)</t>
  </si>
  <si>
    <t>Inland (2)</t>
  </si>
  <si>
    <t>Mountain (3)</t>
  </si>
  <si>
    <t>CA_ALAMEDA_D1</t>
  </si>
  <si>
    <t>CA_ALAMEDA_D1_CARE</t>
  </si>
  <si>
    <t>CA_ANAHEIM_DS_A</t>
  </si>
  <si>
    <t>CA_ANAHEIM_DS_A_CARE</t>
  </si>
  <si>
    <t>CA_ANZA_EC_2757</t>
  </si>
  <si>
    <t>CPR_NonTOURateName</t>
  </si>
  <si>
    <t>CPR_TOURateName</t>
  </si>
  <si>
    <t>CA_AZUSA_R</t>
  </si>
  <si>
    <t>CA_AZUSA_R_CARE</t>
  </si>
  <si>
    <t>CA_BANNING_R</t>
  </si>
  <si>
    <t>CA_BANNING_R_LI_1</t>
  </si>
  <si>
    <t>CA_BEAR_VALLEY_R</t>
  </si>
  <si>
    <t>CA_BEAR_VALLEY_R_CARE</t>
  </si>
  <si>
    <t>CA_CITY_OF_BIGGS_DAS_CITY</t>
  </si>
  <si>
    <t>CA_BURBANK_R</t>
  </si>
  <si>
    <t>CA_BURBANK_R_LIFELINLE</t>
  </si>
  <si>
    <t>D1</t>
  </si>
  <si>
    <t>DAS_CITY</t>
  </si>
  <si>
    <t>R_CARE</t>
  </si>
  <si>
    <t>R_LI_1</t>
  </si>
  <si>
    <t>D1_CARE</t>
  </si>
  <si>
    <t>DS_A</t>
  </si>
  <si>
    <t>DS_A_CARE</t>
  </si>
  <si>
    <t>EC_2757</t>
  </si>
  <si>
    <t>R_LIFELINE</t>
  </si>
  <si>
    <t>CA_COLTON_R</t>
  </si>
  <si>
    <t>CA_COLTON_R_CARE</t>
  </si>
  <si>
    <t>CA_Corona_2872</t>
  </si>
  <si>
    <t>CA_GLENDALE_L1A</t>
  </si>
  <si>
    <t>CA_GLENDALE_L1A_CARE</t>
  </si>
  <si>
    <t>CA_GRIDLEY_2682</t>
  </si>
  <si>
    <t>CA_HEALDSBURG_R1</t>
  </si>
  <si>
    <t>CA_HEALDSBURG_R1_CARE</t>
  </si>
  <si>
    <t>CA_IID_D_VOEXP</t>
  </si>
  <si>
    <t>CA_IID_D_1_1_VOEXP</t>
  </si>
  <si>
    <t>CA_ISLAND_ENERGY_RS</t>
  </si>
  <si>
    <t>CA_ISLAND_ENERGY_RS_1_CARE</t>
  </si>
  <si>
    <t>XXX</t>
  </si>
  <si>
    <t>IE_GS_2_GAS</t>
  </si>
  <si>
    <t>GS_2</t>
  </si>
  <si>
    <t>HaveNonTOUMapping</t>
  </si>
  <si>
    <t>HaveTOUMapping</t>
  </si>
  <si>
    <t>CA_KIRKWOOD_MEADOWS_PUD_RS</t>
  </si>
  <si>
    <t>RS</t>
  </si>
  <si>
    <t>CA_LADWP_R1_A</t>
  </si>
  <si>
    <t>CA_LADWP_R1_A_ZONE1_LOW_INCOME</t>
  </si>
  <si>
    <t>CA_LADWP_R1_A_Z2</t>
  </si>
  <si>
    <t>CA_LADWP_R1_A_Z2_LOW_INCOME</t>
  </si>
  <si>
    <t>R1_A</t>
  </si>
  <si>
    <t>R1_A_LOW_INCOME</t>
  </si>
  <si>
    <t>R1</t>
  </si>
  <si>
    <t>R1_CARE</t>
  </si>
  <si>
    <t>D_VOEXP</t>
  </si>
  <si>
    <t>D_1_1_VOEXP</t>
  </si>
  <si>
    <t>L1A</t>
  </si>
  <si>
    <t>L1A_CARE</t>
  </si>
  <si>
    <t>RS_CARE</t>
  </si>
  <si>
    <t>RS_1_CARE</t>
  </si>
  <si>
    <t>CA_LATHROP_ID_RS</t>
  </si>
  <si>
    <t>CA_LATHROP_ID_RS_2_CARES</t>
  </si>
  <si>
    <t>LBER_Sch1_SingleFamily_BasicPlusSpaceHeating</t>
  </si>
  <si>
    <t>LBER_Sch1_SingleFamily_BasicPlusSpaceHeating_LI</t>
  </si>
  <si>
    <t>CA_SIERRA_PACIFIC_2914</t>
  </si>
  <si>
    <t>CA_SIERRA_PACIFIC_D_1_ALL_ELECTRIC_CARE</t>
  </si>
  <si>
    <t>CA_SIERRA_PACIFIC_2913</t>
  </si>
  <si>
    <t>CA_SIERRA_PACIFIC_D_1_CARE</t>
  </si>
  <si>
    <t>CA_LMUD_D</t>
  </si>
  <si>
    <t>CA_LMUD_D_CARE</t>
  </si>
  <si>
    <t>CA_LMUD_SUSANVILLE_INDIAN_RANCHERIA_D</t>
  </si>
  <si>
    <t>CA_LODI_EA_VOEXP</t>
  </si>
  <si>
    <t>CA_LODI_EA_CARE_VOEXP</t>
  </si>
  <si>
    <t>CA_LOMPOC_RS</t>
  </si>
  <si>
    <t>CA_LOMPOC_RS_CARE</t>
  </si>
  <si>
    <t>CA_MERCED_IRRIGATION_R</t>
  </si>
  <si>
    <t>CA_MERCED_IRRIGATION_R_2_CARE</t>
  </si>
  <si>
    <t>CA_MODESTO_IRRIGATION_D</t>
  </si>
  <si>
    <t>CA_MODESTO_IRRIGATION_D_CARES</t>
  </si>
  <si>
    <t>CA_MODESTO_IRRIGATION_MOUNTAIN_HOUSE_</t>
  </si>
  <si>
    <t>CA_MODESTO_IRRIGATION_MOUNTAIN_HOUSE_CAREs</t>
  </si>
  <si>
    <t>CA_MORENO_VALLEY_MVU_A1</t>
  </si>
  <si>
    <t>CA_MORENO_VALLEY_MVU_A1_CARE</t>
  </si>
  <si>
    <t>CA_NEEDLES_R_S_1</t>
  </si>
  <si>
    <t>RS_2_CARES</t>
  </si>
  <si>
    <t>D_1_CARE</t>
  </si>
  <si>
    <t>D</t>
  </si>
  <si>
    <t>D_CARE</t>
  </si>
  <si>
    <t>EA_VOEXP</t>
  </si>
  <si>
    <t>EA_CARE_VOEXP</t>
  </si>
  <si>
    <t>R_2_CARE</t>
  </si>
  <si>
    <t>D_CARES</t>
  </si>
  <si>
    <t>MHCSD</t>
  </si>
  <si>
    <t>MHCSD_CARE</t>
  </si>
  <si>
    <t>A1</t>
  </si>
  <si>
    <t>A1_CARE</t>
  </si>
  <si>
    <t>R_S_1</t>
  </si>
  <si>
    <t>CA_PALO_ALTO_E1_1</t>
  </si>
  <si>
    <t>CA_PALO_ALTO_E1_1_CARE</t>
  </si>
  <si>
    <t>CA_PASADENA_D</t>
  </si>
  <si>
    <t>CA_PASADENA_D_ASSISTANCE_BASIC</t>
  </si>
  <si>
    <t>CPAU_GAS_G1_RESIDENTIAL</t>
  </si>
  <si>
    <t>CPAU_GAS_G1_RESIDENTIAL_RAP</t>
  </si>
  <si>
    <t>CA_PGE_E1_P_B</t>
  </si>
  <si>
    <t>CA_PGE_E1_P_B_CARE</t>
  </si>
  <si>
    <t>CA_PGE_E1_Q_B</t>
  </si>
  <si>
    <t>CA_PGE_E1_Q_B_CARE</t>
  </si>
  <si>
    <t>CA_PGE_E1_R_B</t>
  </si>
  <si>
    <t>CA_PGE_E1_R_B_CARE</t>
  </si>
  <si>
    <t>CA_PGE_E1_S_B</t>
  </si>
  <si>
    <t>CA_PGE_E1_S_B_CARE</t>
  </si>
  <si>
    <t>CA_PGE_E1_T_B</t>
  </si>
  <si>
    <t>CA_PGE_E1_T_B_CARE</t>
  </si>
  <si>
    <t>CA_PGE_E1_V_B</t>
  </si>
  <si>
    <t>CA_PGE_E1_V_B_CARE</t>
  </si>
  <si>
    <t>CA_PGE_E1_W_B</t>
  </si>
  <si>
    <t>CA_PGE_E1_W_B_CARE</t>
  </si>
  <si>
    <t>CA_PGE_E1_X_B</t>
  </si>
  <si>
    <t>CA_PGE_E1_X_B_CARE</t>
  </si>
  <si>
    <t>CA_PGE_E1_Y_B</t>
  </si>
  <si>
    <t>CA_PGE_E1_Y_B_CARE</t>
  </si>
  <si>
    <t>CA_PGE_E1_Z_B</t>
  </si>
  <si>
    <t>CA_PGE_E1_Z_B_CARE</t>
  </si>
  <si>
    <t>CA_PGE_E1_P_H</t>
  </si>
  <si>
    <t>CA_PGE_E1_Q_H</t>
  </si>
  <si>
    <t>CA_PGE_E1_R_H</t>
  </si>
  <si>
    <t>CA_PGE_E1_S_H</t>
  </si>
  <si>
    <t>CA_PGE_E1_T_H</t>
  </si>
  <si>
    <t>CA_PGE_E1_V_H</t>
  </si>
  <si>
    <t>CA_PGE_E1_W_H</t>
  </si>
  <si>
    <t>CA_PGE_E1_X_H</t>
  </si>
  <si>
    <t>CA_PGE_E1_Y_H</t>
  </si>
  <si>
    <t>CA_PGE_E1_Z_H</t>
  </si>
  <si>
    <t>CA_PGE_E1_P_H_CARE</t>
  </si>
  <si>
    <t>CA_PGE_E1_Q_H_CARE</t>
  </si>
  <si>
    <t>CA_PGE_E1_R_H_CARE</t>
  </si>
  <si>
    <t>CA_PGE_E1_S_H_CARE</t>
  </si>
  <si>
    <t>CA_PGE_E1_T_H_CARE</t>
  </si>
  <si>
    <t>CA_PGE_E1_V_H_CARE</t>
  </si>
  <si>
    <t>CA_PGE_E1_W_H_CARE</t>
  </si>
  <si>
    <t>CA_PGE_E1_X_H_CARE</t>
  </si>
  <si>
    <t>CA_PGE_E1_Y_H_CARE</t>
  </si>
  <si>
    <t>CA_PGE_E1_Z_H_CARE</t>
  </si>
  <si>
    <t>CA_PGE_P_RES_GAS_G1</t>
  </si>
  <si>
    <t>CA_PGE_Q_RES_GAS_G1</t>
  </si>
  <si>
    <t>CA_PGE_R_RES_GAS_G1</t>
  </si>
  <si>
    <t>CA_PGE_S_RES_GAS_G1</t>
  </si>
  <si>
    <t>CA_PGE_T_RES_GAS_G1</t>
  </si>
  <si>
    <t>CA_PGE_V_RES_GAS_G1</t>
  </si>
  <si>
    <t>CA_PGE_W_RES_GAS_G1</t>
  </si>
  <si>
    <t>CA_PGE_X_RES_GAS_G1</t>
  </si>
  <si>
    <t>CA_PGE_Y_RES_GAS_G1</t>
  </si>
  <si>
    <t>CA_PGE_Z_RES_GAS_G1</t>
  </si>
  <si>
    <t>CA_PACIFIC_POWER_D</t>
  </si>
  <si>
    <t>CA_PACIFIC_POWER_DEL_NORTE_CARE</t>
  </si>
  <si>
    <t>CA_PACIFIC_POWER_DL_6</t>
  </si>
  <si>
    <t>CA_PACIFIC_POWER_DEL_NORTE_D</t>
  </si>
  <si>
    <t>CA_PLUMAS_SIERRA_2449</t>
  </si>
  <si>
    <t>CA_PLUMAS_SIERRA_RS_ALL_ELEC_WRAP</t>
  </si>
  <si>
    <t>CA_PLUMAS_SIERRA_RS</t>
  </si>
  <si>
    <t>CA_PLUMAS_SIERRA_RS_WRAP</t>
  </si>
  <si>
    <t>CA_RANCHO_CUCAMONGA_R</t>
  </si>
  <si>
    <t>CA_RANCHO_CUCAMONGA_R_CARE</t>
  </si>
  <si>
    <t>CA_REDDING_R</t>
  </si>
  <si>
    <t>CA_REDDING_R_CARE</t>
  </si>
  <si>
    <t>CA_RIVERSIDE_D</t>
  </si>
  <si>
    <t>CA_RIVERSIDE_D_SHARE</t>
  </si>
  <si>
    <t>CA_ROSEVILLE_R</t>
  </si>
  <si>
    <t>CA_ROSEVILLE_R_CARE</t>
  </si>
  <si>
    <t>E1_1</t>
  </si>
  <si>
    <t>E1_1_CARE</t>
  </si>
  <si>
    <t>D_ASSISTANCE_BASIC</t>
  </si>
  <si>
    <t>E1_H</t>
  </si>
  <si>
    <t>E1_H_CARE</t>
  </si>
  <si>
    <t>E1_B</t>
  </si>
  <si>
    <t>E1_B_CARE</t>
  </si>
  <si>
    <t>DL_6</t>
  </si>
  <si>
    <t>RS_ALL_ELEC_WRAP</t>
  </si>
  <si>
    <t>RS_WRAP</t>
  </si>
  <si>
    <t>D_SHARE</t>
  </si>
  <si>
    <t>CA_SCE_5_D_CARE</t>
  </si>
  <si>
    <t>CA_SCE_6_D_CARE</t>
  </si>
  <si>
    <t>CA_SCE_8_D_CARE</t>
  </si>
  <si>
    <t>CA_SCE_9_D_CARE</t>
  </si>
  <si>
    <t>CA_SCE_10_D_CARE</t>
  </si>
  <si>
    <t>CA_SCE_13_D_CARE</t>
  </si>
  <si>
    <t>CA_SCE_14_D_CARE</t>
  </si>
  <si>
    <t>CA_SCE_15_D_CARE</t>
  </si>
  <si>
    <t>CA_SCE_16_D_CARE</t>
  </si>
  <si>
    <t>CA_SCE_5_2706</t>
  </si>
  <si>
    <t>CA_SCE_5_2705</t>
  </si>
  <si>
    <t>CA_SCE_6_2711</t>
  </si>
  <si>
    <t>CA_SCE_6_2710</t>
  </si>
  <si>
    <t>CA_SCE_8_2716</t>
  </si>
  <si>
    <t>CA_SCE_8_2715</t>
  </si>
  <si>
    <t>CA_SCE_9_2721</t>
  </si>
  <si>
    <t>CA_SCE_9_2720</t>
  </si>
  <si>
    <t>CA_SCE_D_10_E</t>
  </si>
  <si>
    <t>CA_SCE_D_10_B</t>
  </si>
  <si>
    <t>CA_SCE_D_13_E</t>
  </si>
  <si>
    <t>CA_SCE_D_13_B</t>
  </si>
  <si>
    <t>CA_SCE_D_14_B</t>
  </si>
  <si>
    <t>CA_SCE_D_14_E</t>
  </si>
  <si>
    <t>CA_SCE_D_15_E</t>
  </si>
  <si>
    <t>CA_SCE_D_15_B</t>
  </si>
  <si>
    <t>CA_SCE_D_16_E</t>
  </si>
  <si>
    <t>CA_SCE_D_16_B</t>
  </si>
  <si>
    <t>D_E</t>
  </si>
  <si>
    <t>D_B</t>
  </si>
  <si>
    <t>CA_SDGE_DR_1_E</t>
  </si>
  <si>
    <t>CA_SDGE_DR_1_B</t>
  </si>
  <si>
    <t>CA_SDGE_DR_4_E</t>
  </si>
  <si>
    <t>CA_SDGE_DR_4_B</t>
  </si>
  <si>
    <t>CA_SDGE_DR_2_E</t>
  </si>
  <si>
    <t>CA_SDGE_DR_2_B</t>
  </si>
  <si>
    <t>CA_SDGE_DR_3_E</t>
  </si>
  <si>
    <t>CA_SDGE_DR_3_B</t>
  </si>
  <si>
    <t>CA_SDGE_DR_LI_1_B</t>
  </si>
  <si>
    <t>CA_SDGE_DR_LI_4_B</t>
  </si>
  <si>
    <t>CA_SDGE_DR_LI_2_B</t>
  </si>
  <si>
    <t>CA_SDGE_DR_LI_3_B</t>
  </si>
  <si>
    <t>SDGE_GR</t>
  </si>
  <si>
    <t>SDGE_GR_CARE</t>
  </si>
  <si>
    <t>CA_SAN_FRANCISCO_WPS_RS_CARE</t>
  </si>
  <si>
    <t>CA_SAN_FRANCISCO_WPS_RS</t>
  </si>
  <si>
    <t>CA_SHELTER_COVE_IMPROVEMENT_DISTRICT_RS</t>
  </si>
  <si>
    <t>CA_SVP_D1</t>
  </si>
  <si>
    <t>CA_SVP_D1_CARE</t>
  </si>
  <si>
    <t>CA_SHASTALAKE_2680</t>
  </si>
  <si>
    <t>CA_SHASTALAKE_RS_LIFELINE</t>
  </si>
  <si>
    <t>CA_SMUD_RES_FIXED</t>
  </si>
  <si>
    <t>CA_SMUD_RES_FIXED_EAPR_50FPL</t>
  </si>
  <si>
    <t>SCG_GR_MultiFamily_CZ1_CookingOnly</t>
  </si>
  <si>
    <t>SCG_GR_MultiFamily_CZ1_WaterHeatingAndCooking</t>
  </si>
  <si>
    <t>SCG_GR_MultiFamily_CZ1_CookingWaterHeatingAndSpaceHeating</t>
  </si>
  <si>
    <t>SCG_GR_MultiFamily_CZ1_CookingAndSpaceHeating</t>
  </si>
  <si>
    <t>SCG_GR_MultiFamily_CZ1_WaterHeatingOnly</t>
  </si>
  <si>
    <t>SCG_GR_MultiFamily_CZ1_WaterHeatingAndSpaceHeating</t>
  </si>
  <si>
    <t>SCG_GR_MultiFamily_CZ1_SpaceHeatingOnly</t>
  </si>
  <si>
    <t>SCG_GR_MultiFamily_CZ2_CookingOnly</t>
  </si>
  <si>
    <t>SCG_GR_MultiFamily_CZ2_WaterHeatingAndCooking</t>
  </si>
  <si>
    <t>SCG_GR_MultiFamily_CZ2_CookingWaterHeatingAndSpaceHeating</t>
  </si>
  <si>
    <t>SCG_GR_MultiFamily_CZ2_CookingAndSpaceHeating</t>
  </si>
  <si>
    <t>SCG_GR_MultiFamily_CZ2_WaterHeatingOnly</t>
  </si>
  <si>
    <t>SCG_GR_MultiFamily_CZ2_WaterHeatingAndSpaceHeating</t>
  </si>
  <si>
    <t>SCG_GR_MultiFamily_CZ2_SpaceHeatingOnly</t>
  </si>
  <si>
    <t>SCG_GR_MultiFamily_CZ3_CookingOnly</t>
  </si>
  <si>
    <t>SCG_GR_MultiFamily_CZ3_WaterHeatingAndCooking</t>
  </si>
  <si>
    <t>SCG_GR_MultiFamily_CZ3_CookingWaterHeatingAndSpaceHeating</t>
  </si>
  <si>
    <t>SCG_GR_MultiFamily_CZ3_CookingAndSpaceHeating</t>
  </si>
  <si>
    <t>SCG_GR_MultiFamily_CZ3_WaterHeatingOnly</t>
  </si>
  <si>
    <t>SCG_GR_MultiFamily_CZ3_WaterHeatingAndSpaceHeating</t>
  </si>
  <si>
    <t>SCG_GR_MultiFamily_CZ3_SpaceHeatingOnly</t>
  </si>
  <si>
    <t>SCG_GR_MultiFamily_CZ1_CookingOnly_CARE</t>
  </si>
  <si>
    <t>SCG_GR_MultiFamily_CZ1_WaterHeatingAndCooking_CARE</t>
  </si>
  <si>
    <t>SCG_GR_MultiFamily_CZ1_CookingWaterHeatingAndSpaceHeating_CARE</t>
  </si>
  <si>
    <t>SCG_GR_MultiFamily_CZ1_CookingAndSpaceHeating_CARE</t>
  </si>
  <si>
    <t>SCG_GR_MultiFamily_CZ1_WaterHeatingOnly_CARE</t>
  </si>
  <si>
    <t>SCG_GR_MultiFamily_CZ1_WaterHeatingAndSpaceHeating_CARE</t>
  </si>
  <si>
    <t>SCG_GR_MultiFamily_CZ1_SpaceHeatingOnly_CARE</t>
  </si>
  <si>
    <t>SCG_GR_MultiFamily_CZ2_CookingOnly_CARE</t>
  </si>
  <si>
    <t>SCG_GR_MultiFamily_CZ2_WaterHeatingAndCooking_CARE</t>
  </si>
  <si>
    <t>SCG_GR_MultiFamily_CZ2_CookingWaterHeatingAndSpaceHeating_CARE</t>
  </si>
  <si>
    <t>SCG_GR_MultiFamily_CZ2_CookingAndSpaceHeating_CARE</t>
  </si>
  <si>
    <t>SCG_GR_MultiFamily_CZ2_WaterHeatingOnly_CARE</t>
  </si>
  <si>
    <t>SCG_GR_MultiFamily_CZ2_WaterHeatingAndSpaceHeating_CARE</t>
  </si>
  <si>
    <t>SCG_GR_MultiFamily_CZ2_SpaceHeatingOnly_CARE</t>
  </si>
  <si>
    <t>SCG_GR_MultiFamily_CZ3_CookingOnly_CARE</t>
  </si>
  <si>
    <t>SCG_GR_MultiFamily_CZ3_WaterHeatingAndCooking_CARE</t>
  </si>
  <si>
    <t>SCG_GR_MultiFamily_CZ3_CookingWaterHeatingAndSpaceHeating_CARE</t>
  </si>
  <si>
    <t>SCG_GR_MultiFamily_CZ3_CookingAndSpaceHeating_CARE</t>
  </si>
  <si>
    <t>SCG_GR_MultiFamily_CZ3_WaterHeatingOnly_CARE</t>
  </si>
  <si>
    <t>SCG_GR_MultiFamily_CZ3_WaterHeatingAndSpaceHeating_CARE</t>
  </si>
  <si>
    <t>SCG_GR_MultiFamily_CZ3_SpaceHeatingOnly_CARE</t>
  </si>
  <si>
    <t>CA_SUPRISE_VALLEY_D</t>
  </si>
  <si>
    <t>CA_SWG_BIGBEAR_RES_GAS_GS10</t>
  </si>
  <si>
    <t>CA_SWG_BIGBEAR_RES_GAS_GS12_CARE</t>
  </si>
  <si>
    <t>CA_SWG_N_LAKE_TAHOE_RES_GAS_GN10</t>
  </si>
  <si>
    <t>CA_SWG_N_LAKE_TAHOE_RES_GAS_GN12_CARE</t>
  </si>
  <si>
    <t>CA_SWG_TRUCKEE_RES_GAS_GN10</t>
  </si>
  <si>
    <t>CA_SWG_TRUCKEE_RES_GAS_GN12_CARE</t>
  </si>
  <si>
    <t>CA_SWG_S_LAKE_TAHOE_RES_GAS_SLT10</t>
  </si>
  <si>
    <t>CA_SWG_S_LAKE_TAHOE_RES_GAS_SLT12_CARE</t>
  </si>
  <si>
    <t>CA_SWG_BARSTOW_RES_GAS_GS10</t>
  </si>
  <si>
    <t>CA_SWG_BARSTOW_RES_GAS_GS12_CARE</t>
  </si>
  <si>
    <t>CA_SWG_NEEDLES_RES_GAS_GS10</t>
  </si>
  <si>
    <t>CA_SWG_NEEDLES_RES_GAS_GS12_CARE</t>
  </si>
  <si>
    <t>CA_SWG_VICTORVILLE_RES_GAS_GS10</t>
  </si>
  <si>
    <t>CA_SWG_VICTORVILLE_RES_GAS_GS12_CARE</t>
  </si>
  <si>
    <t>x</t>
  </si>
  <si>
    <t>CA_TURLOCK_IRRIGATION_DE</t>
  </si>
  <si>
    <t>CA_TURLOCK_IRRIGATION_DE_EAP</t>
  </si>
  <si>
    <t>CA_TURLOCK_IRRIGATION_WESTSIDE_DE</t>
  </si>
  <si>
    <t>CA_TURLOCK_IRRIGATION_WESTSIDE_DE_EAP</t>
  </si>
  <si>
    <t>CA_TDPUD_P10</t>
  </si>
  <si>
    <t>CA_TRINITY_PUD_GEO_ZONE_A_P_R_S_A_1</t>
  </si>
  <si>
    <t>CA_TRINITY_PUD_GEO_ZONE_B_P_R_S_A</t>
  </si>
  <si>
    <t>CA_UKIAH_R</t>
  </si>
  <si>
    <t>CA_UKIAH_R_CARES_30</t>
  </si>
  <si>
    <t>DR_E</t>
  </si>
  <si>
    <t>DR_LI_B</t>
  </si>
  <si>
    <t>DR_B</t>
  </si>
  <si>
    <t>RS_LIFELINE</t>
  </si>
  <si>
    <t>RES_FIXED</t>
  </si>
  <si>
    <t>RES_FIXED_EAPR_50FPL</t>
  </si>
  <si>
    <t>P10</t>
  </si>
  <si>
    <t>DE</t>
  </si>
  <si>
    <t>DE_EAP</t>
  </si>
  <si>
    <t>P_R_S_A_1</t>
  </si>
  <si>
    <t>P_R_S_A</t>
  </si>
  <si>
    <t>R_CARES_30</t>
  </si>
  <si>
    <t>SFam Basic+SpcHeat</t>
  </si>
  <si>
    <t>SFam Basic+SpcHeat_LI</t>
  </si>
  <si>
    <t>Res</t>
  </si>
  <si>
    <t>G1_RES</t>
  </si>
  <si>
    <t>G1_RES_RAP</t>
  </si>
  <si>
    <t>RES_G1</t>
  </si>
  <si>
    <t>GR</t>
  </si>
  <si>
    <t>GR_CARE</t>
  </si>
  <si>
    <t>GR_Heat</t>
  </si>
  <si>
    <t>GR_Heat_CARE</t>
  </si>
  <si>
    <t>GR_DHW &amp; Heat</t>
  </si>
  <si>
    <t>GR_DHW &amp; Heat_CARE</t>
  </si>
  <si>
    <t>GR_Cook &amp; Heat</t>
  </si>
  <si>
    <t>GR_Cook &amp; Heat_CARE</t>
  </si>
  <si>
    <t>GR_Cook &amp; DHW &amp; Heat</t>
  </si>
  <si>
    <t>GR_Cook &amp; DHW &amp; Heat_CARE</t>
  </si>
  <si>
    <t>GR_Cook &amp; DHW</t>
  </si>
  <si>
    <t>GR_Cook &amp; DHW_CARE</t>
  </si>
  <si>
    <t>GR_DHW</t>
  </si>
  <si>
    <t>GR_DHW_CARE</t>
  </si>
  <si>
    <t>GR_Cook</t>
  </si>
  <si>
    <t>GR_Cook_CARE</t>
  </si>
  <si>
    <t>RES_GS10</t>
  </si>
  <si>
    <t>RES_GS12_CARE</t>
  </si>
  <si>
    <t>RES_GN10</t>
  </si>
  <si>
    <t>RES_GN12_CARE</t>
  </si>
  <si>
    <t>RES_SLT10</t>
  </si>
  <si>
    <t>RES_SLT12_CARE</t>
  </si>
  <si>
    <t>D_1_ALL_ELEC_CARE</t>
  </si>
  <si>
    <t>Mapping of CUAC Gen2 (CPR) Utilities/Territories/Rates to certain data</t>
  </si>
  <si>
    <t>SAC 08/30/23 - created initial table from initial CPR rate file download</t>
  </si>
  <si>
    <t>TABLE CUAC_Gen2UtilityRateData</t>
  </si>
  <si>
    <t>WhichGen</t>
  </si>
  <si>
    <t>Gen2RateID</t>
  </si>
  <si>
    <t>XX</t>
  </si>
  <si>
    <t>;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</si>
</sst>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0" tint="-0.34998626667073579"/>
      <name val="Calibri"/>
      <family val="2"/>
    </font>
    <font>
      <sz val="11"/>
      <color theme="0" tint="-0.499984740745262"/>
      <name val="Calibri"/>
      <family val="2"/>
    </font>
    <font>
      <sz val="11"/>
      <color rgb="FFFF000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name val="Calibri"/>
      <family val="2"/>
      <scheme val="minor"/>
    </font>
    <font>
      <sz val="11"/>
      <color theme="5" tint="0.3999755851924192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rgb="FFC00000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D0D7E5"/>
      </left>
      <right style="thin">
        <color rgb="FFD0D7E5"/>
      </right>
      <top/>
      <bottom style="thin">
        <color rgb="FFD0D7E5"/>
      </bottom>
      <diagonal/>
    </border>
    <border>
      <left/>
      <right/>
      <top/>
      <bottom style="hair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/>
      <diagonal/>
    </border>
    <border>
      <left style="thin">
        <color rgb="FFD0D7E5"/>
      </left>
      <right style="thin">
        <color rgb="FFD0D7E5"/>
      </right>
      <top/>
      <bottom/>
      <diagonal/>
    </border>
    <border>
      <left style="thin">
        <color rgb="FFD0D7E5"/>
      </left>
      <right style="thin">
        <color rgb="FFD0D7E5"/>
      </right>
      <top style="thin">
        <color indexed="64"/>
      </top>
      <bottom style="thin">
        <color rgb="FFD0D7E5"/>
      </bottom>
      <diagonal/>
    </border>
    <border>
      <left style="thin">
        <color rgb="FFD0D7E5"/>
      </left>
      <right/>
      <top/>
      <bottom style="thin">
        <color rgb="FFD0D7E5"/>
      </bottom>
      <diagonal/>
    </border>
    <border>
      <left style="thin">
        <color rgb="FFD0D7E5"/>
      </left>
      <right/>
      <top style="thin">
        <color rgb="FFD0D7E5"/>
      </top>
      <bottom style="thin">
        <color rgb="FFD0D7E5"/>
      </bottom>
      <diagonal/>
    </border>
    <border>
      <left style="thin">
        <color rgb="FFD0D7E5"/>
      </left>
      <right/>
      <top style="thin">
        <color rgb="FFD0D7E5"/>
      </top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auto="1"/>
      </left>
      <right style="thin">
        <color rgb="FFD0D7E5"/>
      </right>
      <top/>
      <bottom style="thin">
        <color rgb="FFD0D7E5"/>
      </bottom>
      <diagonal/>
    </border>
    <border>
      <left style="hair">
        <color auto="1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hair">
        <color auto="1"/>
      </left>
      <right style="thin">
        <color rgb="FFD0D7E5"/>
      </right>
      <top style="thin">
        <color rgb="FFD0D7E5"/>
      </top>
      <bottom/>
      <diagonal/>
    </border>
    <border>
      <left style="hair">
        <color auto="1"/>
      </left>
      <right style="thin">
        <color rgb="FFD0D7E5"/>
      </right>
      <top style="thin">
        <color indexed="64"/>
      </top>
      <bottom style="thin">
        <color rgb="FFD0D7E5"/>
      </bottom>
      <diagonal/>
    </border>
    <border>
      <left style="thin">
        <color rgb="FFD0D7E5"/>
      </left>
      <right/>
      <top style="thin">
        <color indexed="64"/>
      </top>
      <bottom style="thin">
        <color rgb="FFD0D7E5"/>
      </bottom>
      <diagonal/>
    </border>
    <border>
      <left style="hair">
        <color auto="1"/>
      </left>
      <right style="thin">
        <color rgb="FFD0D7E5"/>
      </right>
      <top/>
      <bottom/>
      <diagonal/>
    </border>
    <border>
      <left style="thin">
        <color rgb="FFD0D7E5"/>
      </left>
      <right/>
      <top/>
      <bottom/>
      <diagonal/>
    </border>
    <border>
      <left/>
      <right style="thin">
        <color rgb="FFD0D7E5"/>
      </right>
      <top style="thin">
        <color indexed="64"/>
      </top>
      <bottom style="thin">
        <color rgb="FFD0D7E5"/>
      </bottom>
      <diagonal/>
    </border>
    <border>
      <left/>
      <right/>
      <top/>
      <bottom style="thin">
        <color indexed="64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0" fontId="9" fillId="8" borderId="0"/>
  </cellStyleXfs>
  <cellXfs count="9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vertical="center" wrapText="1"/>
    </xf>
    <xf numFmtId="0" fontId="5" fillId="5" borderId="4" xfId="0" applyFont="1" applyFill="1" applyBorder="1" applyAlignment="1">
      <alignment vertical="center" wrapText="1"/>
    </xf>
    <xf numFmtId="0" fontId="6" fillId="6" borderId="5" xfId="0" applyFont="1" applyFill="1" applyBorder="1" applyAlignment="1">
      <alignment horizontal="right" vertical="center" wrapText="1"/>
    </xf>
    <xf numFmtId="0" fontId="8" fillId="8" borderId="7" xfId="0" applyFont="1" applyFill="1" applyBorder="1" applyAlignment="1">
      <alignment horizontal="right" vertical="center" wrapText="1"/>
    </xf>
    <xf numFmtId="0" fontId="1" fillId="2" borderId="1" xfId="1" applyFont="1" applyFill="1" applyBorder="1" applyAlignment="1">
      <alignment horizontal="center" vertical="center"/>
    </xf>
    <xf numFmtId="0" fontId="9" fillId="8" borderId="0" xfId="1"/>
    <xf numFmtId="0" fontId="2" fillId="8" borderId="7" xfId="1" applyFont="1" applyBorder="1" applyAlignment="1">
      <alignment horizontal="right" vertical="center" wrapText="1"/>
    </xf>
    <xf numFmtId="0" fontId="2" fillId="8" borderId="7" xfId="1" applyFont="1" applyBorder="1" applyAlignment="1">
      <alignment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8" fillId="9" borderId="7" xfId="0" applyFont="1" applyFill="1" applyBorder="1" applyAlignment="1">
      <alignment horizontal="right" vertical="center" wrapText="1"/>
    </xf>
    <xf numFmtId="0" fontId="1" fillId="0" borderId="0" xfId="1" applyFont="1" applyFill="1" applyAlignment="1">
      <alignment horizontal="center" vertical="center"/>
    </xf>
    <xf numFmtId="0" fontId="1" fillId="0" borderId="9" xfId="1" applyFont="1" applyFill="1" applyBorder="1" applyAlignment="1">
      <alignment horizontal="center" vertical="center"/>
    </xf>
    <xf numFmtId="0" fontId="1" fillId="0" borderId="10" xfId="1" applyFont="1" applyFill="1" applyBorder="1" applyAlignment="1">
      <alignment horizontal="center" vertical="center"/>
    </xf>
    <xf numFmtId="0" fontId="12" fillId="0" borderId="0" xfId="1" applyFont="1" applyFill="1" applyAlignment="1">
      <alignment horizontal="center" vertical="center"/>
    </xf>
    <xf numFmtId="0" fontId="9" fillId="0" borderId="0" xfId="1" applyFill="1"/>
    <xf numFmtId="0" fontId="2" fillId="8" borderId="7" xfId="1" applyFont="1" applyBorder="1" applyAlignment="1">
      <alignment horizontal="center" vertical="center" wrapText="1"/>
    </xf>
    <xf numFmtId="0" fontId="2" fillId="8" borderId="11" xfId="1" applyFont="1" applyBorder="1" applyAlignment="1">
      <alignment horizontal="center" vertical="center" wrapText="1"/>
    </xf>
    <xf numFmtId="0" fontId="12" fillId="0" borderId="12" xfId="1" applyFont="1" applyFill="1" applyBorder="1" applyAlignment="1">
      <alignment horizontal="center" vertical="center"/>
    </xf>
    <xf numFmtId="0" fontId="13" fillId="8" borderId="11" xfId="1" applyFont="1" applyBorder="1" applyAlignment="1">
      <alignment horizontal="center" vertical="center" wrapText="1"/>
    </xf>
    <xf numFmtId="0" fontId="13" fillId="8" borderId="7" xfId="1" applyFont="1" applyBorder="1" applyAlignment="1">
      <alignment horizontal="center" vertical="center" wrapText="1"/>
    </xf>
    <xf numFmtId="0" fontId="11" fillId="9" borderId="11" xfId="1" applyFont="1" applyFill="1" applyBorder="1" applyAlignment="1">
      <alignment horizontal="center" vertical="center" wrapText="1"/>
    </xf>
    <xf numFmtId="0" fontId="2" fillId="8" borderId="0" xfId="1" applyFont="1" applyAlignment="1">
      <alignment horizontal="right" vertical="center" wrapText="1"/>
    </xf>
    <xf numFmtId="0" fontId="2" fillId="8" borderId="0" xfId="1" applyFont="1" applyAlignment="1">
      <alignment vertical="center" wrapText="1"/>
    </xf>
    <xf numFmtId="0" fontId="13" fillId="0" borderId="0" xfId="1" applyFont="1" applyFill="1" applyAlignment="1">
      <alignment horizontal="center" vertical="center"/>
    </xf>
    <xf numFmtId="0" fontId="2" fillId="8" borderId="14" xfId="1" applyFont="1" applyBorder="1" applyAlignment="1">
      <alignment horizontal="center" vertical="center" wrapText="1"/>
    </xf>
    <xf numFmtId="0" fontId="13" fillId="8" borderId="14" xfId="1" applyFont="1" applyBorder="1" applyAlignment="1">
      <alignment horizontal="center" vertical="center" wrapText="1"/>
    </xf>
    <xf numFmtId="0" fontId="11" fillId="9" borderId="15" xfId="1" applyFont="1" applyFill="1" applyBorder="1" applyAlignment="1">
      <alignment horizontal="center" vertical="center" wrapText="1"/>
    </xf>
    <xf numFmtId="0" fontId="2" fillId="8" borderId="14" xfId="1" applyFont="1" applyBorder="1" applyAlignment="1">
      <alignment vertical="center" wrapText="1"/>
    </xf>
    <xf numFmtId="0" fontId="12" fillId="8" borderId="13" xfId="1" applyFont="1" applyBorder="1" applyAlignment="1">
      <alignment horizontal="center" vertical="center" wrapText="1"/>
    </xf>
    <xf numFmtId="0" fontId="2" fillId="10" borderId="13" xfId="1" applyFont="1" applyFill="1" applyBorder="1" applyAlignment="1">
      <alignment horizontal="center" vertical="center" wrapText="1"/>
    </xf>
    <xf numFmtId="0" fontId="13" fillId="8" borderId="16" xfId="1" applyFont="1" applyBorder="1" applyAlignment="1">
      <alignment horizontal="center" vertical="center" wrapText="1"/>
    </xf>
    <xf numFmtId="0" fontId="13" fillId="0" borderId="13" xfId="1" applyFont="1" applyFill="1" applyBorder="1" applyAlignment="1">
      <alignment horizontal="center" vertical="center"/>
    </xf>
    <xf numFmtId="0" fontId="12" fillId="10" borderId="13" xfId="1" applyFont="1" applyFill="1" applyBorder="1" applyAlignment="1">
      <alignment vertical="center" wrapText="1"/>
    </xf>
    <xf numFmtId="0" fontId="2" fillId="8" borderId="17" xfId="1" applyFont="1" applyBorder="1" applyAlignment="1">
      <alignment horizontal="center" vertical="center" wrapText="1"/>
    </xf>
    <xf numFmtId="0" fontId="2" fillId="8" borderId="18" xfId="1" applyFont="1" applyBorder="1" applyAlignment="1">
      <alignment horizontal="center" vertical="center" wrapText="1"/>
    </xf>
    <xf numFmtId="0" fontId="2" fillId="8" borderId="19" xfId="1" applyFont="1" applyBorder="1" applyAlignment="1">
      <alignment horizontal="center" vertical="center" wrapText="1"/>
    </xf>
    <xf numFmtId="0" fontId="12" fillId="0" borderId="20" xfId="1" applyFont="1" applyFill="1" applyBorder="1" applyAlignment="1">
      <alignment horizontal="center" vertical="center"/>
    </xf>
    <xf numFmtId="0" fontId="13" fillId="8" borderId="21" xfId="1" applyFont="1" applyBorder="1" applyAlignment="1">
      <alignment horizontal="center" vertical="center" wrapText="1"/>
    </xf>
    <xf numFmtId="0" fontId="13" fillId="8" borderId="22" xfId="1" applyFont="1" applyBorder="1" applyAlignment="1">
      <alignment horizontal="center" vertical="center" wrapText="1"/>
    </xf>
    <xf numFmtId="0" fontId="13" fillId="8" borderId="23" xfId="1" applyFont="1" applyBorder="1" applyAlignment="1">
      <alignment horizontal="center" vertical="center" wrapText="1"/>
    </xf>
    <xf numFmtId="0" fontId="13" fillId="8" borderId="24" xfId="1" applyFont="1" applyBorder="1" applyAlignment="1">
      <alignment horizontal="center" vertical="center" wrapText="1"/>
    </xf>
    <xf numFmtId="0" fontId="13" fillId="8" borderId="17" xfId="1" applyFont="1" applyBorder="1" applyAlignment="1">
      <alignment horizontal="center" vertical="center" wrapText="1"/>
    </xf>
    <xf numFmtId="0" fontId="13" fillId="8" borderId="18" xfId="1" applyFont="1" applyBorder="1" applyAlignment="1">
      <alignment horizontal="center" vertical="center" wrapText="1"/>
    </xf>
    <xf numFmtId="0" fontId="13" fillId="8" borderId="19" xfId="1" applyFont="1" applyBorder="1" applyAlignment="1">
      <alignment horizontal="center" vertical="center" wrapText="1"/>
    </xf>
    <xf numFmtId="0" fontId="13" fillId="8" borderId="25" xfId="1" applyFont="1" applyBorder="1" applyAlignment="1">
      <alignment horizontal="center" vertical="center" wrapText="1"/>
    </xf>
    <xf numFmtId="0" fontId="11" fillId="9" borderId="21" xfId="1" applyFont="1" applyFill="1" applyBorder="1" applyAlignment="1">
      <alignment horizontal="center" vertical="center" wrapText="1"/>
    </xf>
    <xf numFmtId="0" fontId="11" fillId="9" borderId="26" xfId="1" applyFont="1" applyFill="1" applyBorder="1" applyAlignment="1">
      <alignment horizontal="center" vertical="center" wrapText="1"/>
    </xf>
    <xf numFmtId="0" fontId="11" fillId="9" borderId="17" xfId="1" applyFont="1" applyFill="1" applyBorder="1" applyAlignment="1">
      <alignment horizontal="center" vertical="center" wrapText="1"/>
    </xf>
    <xf numFmtId="0" fontId="11" fillId="9" borderId="27" xfId="1" applyFont="1" applyFill="1" applyBorder="1" applyAlignment="1">
      <alignment horizontal="center" vertical="center" wrapText="1"/>
    </xf>
    <xf numFmtId="0" fontId="10" fillId="8" borderId="0" xfId="1" applyFont="1"/>
    <xf numFmtId="0" fontId="9" fillId="8" borderId="0" xfId="1" applyAlignment="1">
      <alignment horizontal="center"/>
    </xf>
    <xf numFmtId="0" fontId="13" fillId="8" borderId="28" xfId="1" applyFont="1" applyBorder="1" applyAlignment="1">
      <alignment horizontal="center" vertical="center" wrapText="1"/>
    </xf>
    <xf numFmtId="0" fontId="14" fillId="8" borderId="11" xfId="1" applyFont="1" applyBorder="1" applyAlignment="1">
      <alignment horizontal="center" vertical="center" wrapText="1"/>
    </xf>
    <xf numFmtId="0" fontId="14" fillId="8" borderId="7" xfId="1" applyFont="1" applyBorder="1" applyAlignment="1">
      <alignment horizontal="center" vertical="center" wrapText="1"/>
    </xf>
    <xf numFmtId="0" fontId="14" fillId="8" borderId="11" xfId="1" applyFont="1" applyBorder="1" applyAlignment="1">
      <alignment horizontal="right" vertical="center" wrapText="1"/>
    </xf>
    <xf numFmtId="0" fontId="12" fillId="0" borderId="29" xfId="1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5" fillId="5" borderId="4" xfId="0" applyFont="1" applyFill="1" applyBorder="1" applyAlignment="1">
      <alignment horizontal="center" vertical="center" wrapText="1"/>
    </xf>
    <xf numFmtId="0" fontId="13" fillId="8" borderId="28" xfId="1" quotePrefix="1" applyFont="1" applyBorder="1" applyAlignment="1">
      <alignment horizontal="center" vertical="center" wrapText="1"/>
    </xf>
    <xf numFmtId="0" fontId="13" fillId="9" borderId="24" xfId="1" applyFont="1" applyFill="1" applyBorder="1" applyAlignment="1">
      <alignment horizontal="center" vertical="center" wrapText="1"/>
    </xf>
    <xf numFmtId="0" fontId="13" fillId="9" borderId="16" xfId="1" applyFont="1" applyFill="1" applyBorder="1" applyAlignment="1">
      <alignment horizontal="center" vertical="center" wrapText="1"/>
    </xf>
    <xf numFmtId="0" fontId="13" fillId="9" borderId="25" xfId="1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vertical="center" wrapText="1"/>
    </xf>
    <xf numFmtId="0" fontId="12" fillId="0" borderId="30" xfId="1" applyFont="1" applyFill="1" applyBorder="1" applyAlignment="1">
      <alignment horizontal="center" vertical="center"/>
    </xf>
    <xf numFmtId="0" fontId="12" fillId="0" borderId="31" xfId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7" borderId="6" xfId="0" applyFont="1" applyFill="1" applyBorder="1" applyAlignment="1">
      <alignment horizontal="right" vertical="center" wrapText="1"/>
    </xf>
    <xf numFmtId="0" fontId="2" fillId="0" borderId="29" xfId="1" applyFont="1" applyFill="1" applyBorder="1" applyAlignment="1">
      <alignment horizontal="center" vertical="center"/>
    </xf>
    <xf numFmtId="0" fontId="16" fillId="0" borderId="0" xfId="0" applyFont="1"/>
    <xf numFmtId="0" fontId="10" fillId="0" borderId="0" xfId="0" applyFont="1"/>
    <xf numFmtId="0" fontId="0" fillId="11" borderId="0" xfId="0" applyFill="1"/>
    <xf numFmtId="0" fontId="10" fillId="9" borderId="0" xfId="0" applyFont="1" applyFill="1" applyAlignment="1">
      <alignment horizontal="center"/>
    </xf>
    <xf numFmtId="0" fontId="10" fillId="9" borderId="13" xfId="0" applyFont="1" applyFill="1" applyBorder="1" applyAlignment="1">
      <alignment horizontal="center"/>
    </xf>
    <xf numFmtId="0" fontId="10" fillId="0" borderId="29" xfId="0" applyFont="1" applyBorder="1" applyAlignment="1">
      <alignment horizontal="center"/>
    </xf>
    <xf numFmtId="0" fontId="10" fillId="8" borderId="0" xfId="0" applyFont="1" applyFill="1" applyAlignment="1">
      <alignment horizontal="center"/>
    </xf>
    <xf numFmtId="0" fontId="0" fillId="12" borderId="0" xfId="0" applyFill="1"/>
    <xf numFmtId="0" fontId="15" fillId="0" borderId="0" xfId="0" applyFont="1"/>
    <xf numFmtId="0" fontId="0" fillId="0" borderId="0" xfId="0" applyAlignment="1">
      <alignment horizontal="left"/>
    </xf>
    <xf numFmtId="0" fontId="17" fillId="0" borderId="0" xfId="0" applyFont="1"/>
    <xf numFmtId="0" fontId="17" fillId="0" borderId="0" xfId="0" applyFont="1" applyAlignment="1">
      <alignment horizontal="left"/>
    </xf>
    <xf numFmtId="0" fontId="0" fillId="13" borderId="0" xfId="0" applyFill="1"/>
    <xf numFmtId="0" fontId="15" fillId="13" borderId="0" xfId="0" applyFont="1" applyFill="1"/>
    <xf numFmtId="0" fontId="18" fillId="0" borderId="0" xfId="0" applyFont="1"/>
    <xf numFmtId="0" fontId="0" fillId="12" borderId="0" xfId="0" applyFill="1" applyAlignment="1">
      <alignment horizontal="center"/>
    </xf>
    <xf numFmtId="0" fontId="19" fillId="8" borderId="0" xfId="1" applyFont="1"/>
    <xf numFmtId="0" fontId="10" fillId="8" borderId="29" xfId="0" applyFont="1" applyFill="1" applyBorder="1" applyAlignment="1">
      <alignment horizontal="center"/>
    </xf>
    <xf numFmtId="0" fontId="0" fillId="9" borderId="0" xfId="0" applyFill="1" applyAlignment="1">
      <alignment horizontal="center"/>
    </xf>
    <xf numFmtId="0" fontId="0" fillId="9" borderId="0" xfId="0" applyFill="1"/>
    <xf numFmtId="0" fontId="20" fillId="9" borderId="0" xfId="1" applyFont="1" applyFill="1" applyBorder="1" applyAlignment="1">
      <alignment vertical="center" wrapText="1"/>
    </xf>
  </cellXfs>
  <cellStyles count="2">
    <cellStyle name="Normal" xfId="0" builtinId="0"/>
    <cellStyle name="Normal 2" xfId="1" xr:uid="{D6D3F43C-ACC0-4FC6-A239-784B5B4A95C8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32098-6417-47FA-827E-D11909ED5351}">
  <dimension ref="A1:N318"/>
  <sheetViews>
    <sheetView topLeftCell="E314" workbookViewId="0">
      <selection activeCell="M225" sqref="M225:M315"/>
    </sheetView>
  </sheetViews>
  <sheetFormatPr defaultRowHeight="15" x14ac:dyDescent="0.25"/>
  <cols>
    <col min="3" max="3" width="56" customWidth="1"/>
    <col min="4" max="4" width="28.5703125" customWidth="1"/>
    <col min="5" max="5" width="9.140625" customWidth="1"/>
    <col min="6" max="6" width="21.140625" hidden="1" customWidth="1"/>
    <col min="7" max="7" width="17.42578125" hidden="1" customWidth="1"/>
    <col min="8" max="8" width="38.42578125" hidden="1" customWidth="1"/>
    <col min="9" max="9" width="48.28515625" bestFit="1" customWidth="1"/>
    <col min="10" max="10" width="9.28515625" customWidth="1"/>
    <col min="11" max="11" width="35.85546875" customWidth="1"/>
    <col min="12" max="12" width="28.42578125" customWidth="1"/>
    <col min="13" max="13" width="36.7109375" customWidth="1"/>
    <col min="14" max="14" width="25.28515625" customWidth="1"/>
  </cols>
  <sheetData>
    <row r="1" spans="1:14" x14ac:dyDescent="0.25">
      <c r="A1" s="7" t="s">
        <v>344</v>
      </c>
      <c r="B1" s="7" t="s">
        <v>394</v>
      </c>
      <c r="C1" s="7"/>
      <c r="D1" s="7"/>
    </row>
    <row r="2" spans="1:14" x14ac:dyDescent="0.25">
      <c r="A2" s="7" t="s">
        <v>344</v>
      </c>
      <c r="B2" s="7" t="s">
        <v>395</v>
      </c>
      <c r="C2" s="7"/>
      <c r="D2" s="7"/>
    </row>
    <row r="3" spans="1:14" x14ac:dyDescent="0.25">
      <c r="A3" s="7" t="s">
        <v>344</v>
      </c>
      <c r="B3" s="7"/>
      <c r="C3" s="7"/>
      <c r="D3" s="7"/>
    </row>
    <row r="4" spans="1:14" x14ac:dyDescent="0.25">
      <c r="A4" s="7" t="s">
        <v>344</v>
      </c>
      <c r="B4" s="7" t="s">
        <v>340</v>
      </c>
      <c r="C4" s="7"/>
      <c r="D4" s="7"/>
    </row>
    <row r="5" spans="1:14" x14ac:dyDescent="0.25">
      <c r="A5" s="7" t="s">
        <v>344</v>
      </c>
      <c r="B5" s="7"/>
      <c r="C5" s="7" t="s">
        <v>404</v>
      </c>
      <c r="D5" s="7"/>
    </row>
    <row r="6" spans="1:14" x14ac:dyDescent="0.25">
      <c r="A6" s="7" t="s">
        <v>344</v>
      </c>
      <c r="B6" s="7"/>
      <c r="C6" s="7"/>
      <c r="D6" s="7"/>
    </row>
    <row r="7" spans="1:14" x14ac:dyDescent="0.25">
      <c r="A7" s="7" t="s">
        <v>344</v>
      </c>
      <c r="B7" s="7" t="s">
        <v>337</v>
      </c>
      <c r="C7" s="7"/>
    </row>
    <row r="8" spans="1:14" x14ac:dyDescent="0.25">
      <c r="A8" s="7" t="s">
        <v>344</v>
      </c>
      <c r="B8" s="7"/>
      <c r="C8" s="7" t="s">
        <v>396</v>
      </c>
    </row>
    <row r="9" spans="1:14" x14ac:dyDescent="0.25">
      <c r="A9" s="7" t="s">
        <v>344</v>
      </c>
      <c r="B9" s="7"/>
      <c r="C9" s="7" t="s">
        <v>397</v>
      </c>
      <c r="D9" s="7"/>
    </row>
    <row r="10" spans="1:14" x14ac:dyDescent="0.25">
      <c r="A10" s="7" t="s">
        <v>344</v>
      </c>
      <c r="B10" s="7"/>
      <c r="C10" s="7"/>
      <c r="D10" s="7"/>
    </row>
    <row r="11" spans="1:14" x14ac:dyDescent="0.25">
      <c r="A11" s="7" t="s">
        <v>344</v>
      </c>
      <c r="B11" s="7" t="s">
        <v>345</v>
      </c>
      <c r="C11" s="7"/>
    </row>
    <row r="12" spans="1:14" x14ac:dyDescent="0.25">
      <c r="A12" s="7" t="s">
        <v>344</v>
      </c>
      <c r="B12" s="7"/>
      <c r="C12" s="7" t="s">
        <v>398</v>
      </c>
      <c r="D12" s="7"/>
    </row>
    <row r="13" spans="1:14" x14ac:dyDescent="0.25">
      <c r="A13" s="7" t="s">
        <v>344</v>
      </c>
      <c r="B13" s="7"/>
      <c r="C13" s="7"/>
      <c r="D13" s="7"/>
    </row>
    <row r="14" spans="1:14" x14ac:dyDescent="0.25">
      <c r="A14" s="7" t="s">
        <v>344</v>
      </c>
      <c r="B14" s="7"/>
      <c r="C14" s="7"/>
      <c r="D14" s="7"/>
    </row>
    <row r="15" spans="1:14" x14ac:dyDescent="0.25">
      <c r="A15" s="52" t="s">
        <v>399</v>
      </c>
      <c r="B15" s="7"/>
      <c r="C15" s="7"/>
      <c r="D15" s="7"/>
    </row>
    <row r="16" spans="1:14" x14ac:dyDescent="0.25">
      <c r="B16" s="80" t="s">
        <v>400</v>
      </c>
      <c r="C16" s="80" t="s">
        <v>463</v>
      </c>
      <c r="D16" s="80" t="s">
        <v>464</v>
      </c>
      <c r="E16" s="80" t="s">
        <v>465</v>
      </c>
      <c r="F16" s="81" t="s">
        <v>672</v>
      </c>
      <c r="G16" s="81" t="s">
        <v>673</v>
      </c>
      <c r="H16" s="81" t="s">
        <v>401</v>
      </c>
      <c r="I16" s="81" t="s">
        <v>466</v>
      </c>
      <c r="J16" s="81" t="s">
        <v>147</v>
      </c>
      <c r="K16" s="81" t="s">
        <v>506</v>
      </c>
      <c r="L16" s="81" t="s">
        <v>402</v>
      </c>
      <c r="M16" s="81" t="s">
        <v>637</v>
      </c>
      <c r="N16" s="81" t="s">
        <v>638</v>
      </c>
    </row>
    <row r="17" spans="2:13" x14ac:dyDescent="0.25">
      <c r="B17" s="76" t="s">
        <v>257</v>
      </c>
      <c r="C17" t="s">
        <v>403</v>
      </c>
      <c r="D17" t="s">
        <v>222</v>
      </c>
      <c r="E17" t="s">
        <v>20</v>
      </c>
      <c r="F17" s="11">
        <f>IF( ISBLANK(M17), 0, 1 )</f>
        <v>1</v>
      </c>
      <c r="G17" s="11">
        <f>IF( ISBLANK(N17), 0, 1 )</f>
        <v>0</v>
      </c>
      <c r="I17" t="s">
        <v>467</v>
      </c>
      <c r="J17" t="s">
        <v>155</v>
      </c>
      <c r="K17" t="s">
        <v>507</v>
      </c>
      <c r="L17" t="s">
        <v>648</v>
      </c>
      <c r="M17" t="s">
        <v>632</v>
      </c>
    </row>
    <row r="18" spans="2:13" x14ac:dyDescent="0.25">
      <c r="B18" s="75" t="str">
        <f>B17</f>
        <v>Electric</v>
      </c>
      <c r="C18" s="75" t="str">
        <f t="shared" ref="C18:C20" si="0">C17</f>
        <v>Alameda -- Alameda Municipal Utility</v>
      </c>
      <c r="D18" s="75" t="str">
        <f t="shared" ref="B18:D35" si="1">D17</f>
        <v>All - Electric</v>
      </c>
      <c r="E18" t="s">
        <v>3</v>
      </c>
      <c r="F18" s="11">
        <f t="shared" ref="F18:F81" si="2">IF( ISBLANK(M18), 0, 1 )</f>
        <v>1</v>
      </c>
      <c r="G18" s="11">
        <f t="shared" ref="G18:G81" si="3">IF( ISBLANK(N18), 0, 1 )</f>
        <v>0</v>
      </c>
      <c r="I18" s="75" t="str">
        <f t="shared" ref="I18:I20" si="4">I17</f>
        <v>Alameda Municipal Power</v>
      </c>
      <c r="J18" s="75" t="str">
        <f t="shared" ref="J18:J20" si="5">J17</f>
        <v>All</v>
      </c>
      <c r="K18" s="75" t="str">
        <f t="shared" ref="K18:K20" si="6">K17</f>
        <v>CA_ALAMEDA</v>
      </c>
      <c r="L18" t="s">
        <v>652</v>
      </c>
      <c r="M18" t="s">
        <v>633</v>
      </c>
    </row>
    <row r="19" spans="2:13" x14ac:dyDescent="0.25">
      <c r="B19" s="75" t="str">
        <f t="shared" si="1"/>
        <v>Electric</v>
      </c>
      <c r="C19" s="75" t="str">
        <f t="shared" si="0"/>
        <v>Alameda -- Alameda Municipal Utility</v>
      </c>
      <c r="D19" t="s">
        <v>216</v>
      </c>
      <c r="E19" t="s">
        <v>20</v>
      </c>
      <c r="F19" s="11">
        <f t="shared" si="2"/>
        <v>1</v>
      </c>
      <c r="G19" s="11">
        <f t="shared" si="3"/>
        <v>0</v>
      </c>
      <c r="I19" s="75" t="str">
        <f t="shared" si="4"/>
        <v>Alameda Municipal Power</v>
      </c>
      <c r="J19" s="75" t="str">
        <f t="shared" si="5"/>
        <v>All</v>
      </c>
      <c r="K19" s="75" t="str">
        <f t="shared" si="6"/>
        <v>CA_ALAMEDA</v>
      </c>
      <c r="L19" t="s">
        <v>648</v>
      </c>
      <c r="M19" t="s">
        <v>632</v>
      </c>
    </row>
    <row r="20" spans="2:13" x14ac:dyDescent="0.25">
      <c r="B20" s="75" t="str">
        <f t="shared" si="1"/>
        <v>Electric</v>
      </c>
      <c r="C20" s="75" t="str">
        <f t="shared" si="0"/>
        <v>Alameda -- Alameda Municipal Utility</v>
      </c>
      <c r="D20" s="75" t="str">
        <f t="shared" si="1"/>
        <v>All - Standard</v>
      </c>
      <c r="E20" t="s">
        <v>3</v>
      </c>
      <c r="F20" s="11">
        <f t="shared" si="2"/>
        <v>1</v>
      </c>
      <c r="G20" s="11">
        <f t="shared" si="3"/>
        <v>0</v>
      </c>
      <c r="I20" s="75" t="str">
        <f t="shared" si="4"/>
        <v>Alameda Municipal Power</v>
      </c>
      <c r="J20" s="75" t="str">
        <f t="shared" si="5"/>
        <v>All</v>
      </c>
      <c r="K20" s="75" t="str">
        <f t="shared" si="6"/>
        <v>CA_ALAMEDA</v>
      </c>
      <c r="L20" t="s">
        <v>652</v>
      </c>
      <c r="M20" t="s">
        <v>633</v>
      </c>
    </row>
    <row r="21" spans="2:13" x14ac:dyDescent="0.25">
      <c r="B21" s="75" t="str">
        <f t="shared" si="1"/>
        <v>Electric</v>
      </c>
      <c r="C21" t="s">
        <v>405</v>
      </c>
      <c r="D21" t="s">
        <v>222</v>
      </c>
      <c r="E21" t="s">
        <v>20</v>
      </c>
      <c r="F21" s="11">
        <f t="shared" si="2"/>
        <v>1</v>
      </c>
      <c r="G21" s="11">
        <f t="shared" si="3"/>
        <v>0</v>
      </c>
      <c r="I21" t="s">
        <v>468</v>
      </c>
      <c r="J21" t="s">
        <v>155</v>
      </c>
      <c r="K21" t="s">
        <v>508</v>
      </c>
      <c r="L21" t="s">
        <v>653</v>
      </c>
      <c r="M21" t="s">
        <v>634</v>
      </c>
    </row>
    <row r="22" spans="2:13" x14ac:dyDescent="0.25">
      <c r="B22" s="75" t="str">
        <f t="shared" si="1"/>
        <v>Electric</v>
      </c>
      <c r="C22" s="75" t="str">
        <f t="shared" si="1"/>
        <v>Anaheim -- Anaheim Public Utilites Department</v>
      </c>
      <c r="D22" s="75" t="str">
        <f t="shared" si="1"/>
        <v>All - Electric</v>
      </c>
      <c r="E22" t="s">
        <v>3</v>
      </c>
      <c r="F22" s="11">
        <f t="shared" si="2"/>
        <v>1</v>
      </c>
      <c r="G22" s="11">
        <f t="shared" si="3"/>
        <v>0</v>
      </c>
      <c r="I22" s="75" t="str">
        <f t="shared" ref="I22:I24" si="7">I21</f>
        <v>Anaheim Public Utilities Department</v>
      </c>
      <c r="J22" s="75" t="str">
        <f t="shared" ref="J22:J24" si="8">J21</f>
        <v>All</v>
      </c>
      <c r="K22" s="75" t="str">
        <f t="shared" ref="K22:K24" si="9">K21</f>
        <v>CA_ANAHEIM</v>
      </c>
      <c r="L22" t="s">
        <v>654</v>
      </c>
      <c r="M22" t="s">
        <v>635</v>
      </c>
    </row>
    <row r="23" spans="2:13" x14ac:dyDescent="0.25">
      <c r="B23" s="75" t="str">
        <f t="shared" si="1"/>
        <v>Electric</v>
      </c>
      <c r="C23" s="75" t="str">
        <f t="shared" si="1"/>
        <v>Anaheim -- Anaheim Public Utilites Department</v>
      </c>
      <c r="D23" t="s">
        <v>216</v>
      </c>
      <c r="E23" t="s">
        <v>20</v>
      </c>
      <c r="F23" s="11">
        <f t="shared" si="2"/>
        <v>1</v>
      </c>
      <c r="G23" s="11">
        <f t="shared" si="3"/>
        <v>0</v>
      </c>
      <c r="I23" s="75" t="str">
        <f t="shared" si="7"/>
        <v>Anaheim Public Utilities Department</v>
      </c>
      <c r="J23" s="75" t="str">
        <f t="shared" si="8"/>
        <v>All</v>
      </c>
      <c r="K23" s="75" t="str">
        <f t="shared" si="9"/>
        <v>CA_ANAHEIM</v>
      </c>
      <c r="L23" t="s">
        <v>653</v>
      </c>
      <c r="M23" t="s">
        <v>634</v>
      </c>
    </row>
    <row r="24" spans="2:13" x14ac:dyDescent="0.25">
      <c r="B24" s="75" t="str">
        <f t="shared" si="1"/>
        <v>Electric</v>
      </c>
      <c r="C24" s="75" t="str">
        <f t="shared" si="1"/>
        <v>Anaheim -- Anaheim Public Utilites Department</v>
      </c>
      <c r="D24" s="75" t="str">
        <f t="shared" si="1"/>
        <v>All - Standard</v>
      </c>
      <c r="E24" t="s">
        <v>3</v>
      </c>
      <c r="F24" s="11">
        <f t="shared" si="2"/>
        <v>1</v>
      </c>
      <c r="G24" s="11">
        <f t="shared" si="3"/>
        <v>0</v>
      </c>
      <c r="I24" s="75" t="str">
        <f t="shared" si="7"/>
        <v>Anaheim Public Utilities Department</v>
      </c>
      <c r="J24" s="75" t="str">
        <f t="shared" si="8"/>
        <v>All</v>
      </c>
      <c r="K24" s="75" t="str">
        <f t="shared" si="9"/>
        <v>CA_ANAHEIM</v>
      </c>
      <c r="L24" t="s">
        <v>654</v>
      </c>
      <c r="M24" t="s">
        <v>635</v>
      </c>
    </row>
    <row r="25" spans="2:13" x14ac:dyDescent="0.25">
      <c r="B25" s="75" t="str">
        <f t="shared" si="1"/>
        <v>Electric</v>
      </c>
      <c r="C25" t="s">
        <v>406</v>
      </c>
      <c r="D25" t="s">
        <v>222</v>
      </c>
      <c r="E25" t="s">
        <v>20</v>
      </c>
      <c r="F25" s="11">
        <f t="shared" si="2"/>
        <v>1</v>
      </c>
      <c r="G25" s="11">
        <f t="shared" si="3"/>
        <v>0</v>
      </c>
      <c r="I25" t="s">
        <v>321</v>
      </c>
      <c r="J25" t="s">
        <v>155</v>
      </c>
      <c r="K25" t="s">
        <v>509</v>
      </c>
      <c r="L25" t="s">
        <v>655</v>
      </c>
      <c r="M25" t="s">
        <v>636</v>
      </c>
    </row>
    <row r="26" spans="2:13" x14ac:dyDescent="0.25">
      <c r="B26" s="75" t="str">
        <f t="shared" si="1"/>
        <v>Electric</v>
      </c>
      <c r="C26" t="s">
        <v>407</v>
      </c>
      <c r="D26" t="s">
        <v>222</v>
      </c>
      <c r="E26" t="s">
        <v>20</v>
      </c>
      <c r="F26" s="11">
        <f t="shared" si="2"/>
        <v>1</v>
      </c>
      <c r="G26" s="11">
        <f t="shared" si="3"/>
        <v>0</v>
      </c>
      <c r="I26" t="s">
        <v>469</v>
      </c>
      <c r="J26" t="s">
        <v>155</v>
      </c>
      <c r="K26" t="s">
        <v>510</v>
      </c>
      <c r="L26" t="s">
        <v>555</v>
      </c>
      <c r="M26" t="s">
        <v>639</v>
      </c>
    </row>
    <row r="27" spans="2:13" x14ac:dyDescent="0.25">
      <c r="B27" s="75" t="str">
        <f t="shared" si="1"/>
        <v>Electric</v>
      </c>
      <c r="C27" s="75" t="str">
        <f t="shared" si="1"/>
        <v>Azusa -- Azusa Light and Water</v>
      </c>
      <c r="D27" s="75" t="str">
        <f t="shared" si="1"/>
        <v>All - Electric</v>
      </c>
      <c r="E27" t="s">
        <v>3</v>
      </c>
      <c r="F27" s="11">
        <f t="shared" si="2"/>
        <v>1</v>
      </c>
      <c r="G27" s="11">
        <f t="shared" si="3"/>
        <v>0</v>
      </c>
      <c r="I27" s="75" t="str">
        <f t="shared" ref="I27:I29" si="10">I26</f>
        <v>Azusa Light &amp; Water Department</v>
      </c>
      <c r="J27" s="75" t="str">
        <f t="shared" ref="J27:J29" si="11">J26</f>
        <v>All</v>
      </c>
      <c r="K27" s="75" t="str">
        <f t="shared" ref="K27:K29" si="12">K26</f>
        <v>CA_AZUSA</v>
      </c>
      <c r="L27" t="s">
        <v>650</v>
      </c>
      <c r="M27" t="s">
        <v>640</v>
      </c>
    </row>
    <row r="28" spans="2:13" x14ac:dyDescent="0.25">
      <c r="B28" s="75" t="str">
        <f t="shared" si="1"/>
        <v>Electric</v>
      </c>
      <c r="C28" s="75" t="str">
        <f t="shared" si="1"/>
        <v>Azusa -- Azusa Light and Water</v>
      </c>
      <c r="D28" t="s">
        <v>216</v>
      </c>
      <c r="E28" t="s">
        <v>20</v>
      </c>
      <c r="F28" s="11">
        <f t="shared" si="2"/>
        <v>1</v>
      </c>
      <c r="G28" s="11">
        <f t="shared" si="3"/>
        <v>0</v>
      </c>
      <c r="I28" s="75" t="str">
        <f t="shared" si="10"/>
        <v>Azusa Light &amp; Water Department</v>
      </c>
      <c r="J28" s="75" t="str">
        <f t="shared" si="11"/>
        <v>All</v>
      </c>
      <c r="K28" s="75" t="str">
        <f t="shared" si="12"/>
        <v>CA_AZUSA</v>
      </c>
      <c r="L28" t="s">
        <v>555</v>
      </c>
      <c r="M28" t="s">
        <v>639</v>
      </c>
    </row>
    <row r="29" spans="2:13" x14ac:dyDescent="0.25">
      <c r="B29" s="75" t="str">
        <f t="shared" si="1"/>
        <v>Electric</v>
      </c>
      <c r="C29" s="75" t="str">
        <f t="shared" si="1"/>
        <v>Azusa -- Azusa Light and Water</v>
      </c>
      <c r="D29" s="75" t="str">
        <f t="shared" si="1"/>
        <v>All - Standard</v>
      </c>
      <c r="E29" t="s">
        <v>3</v>
      </c>
      <c r="F29" s="11">
        <f t="shared" si="2"/>
        <v>1</v>
      </c>
      <c r="G29" s="11">
        <f t="shared" si="3"/>
        <v>0</v>
      </c>
      <c r="I29" s="75" t="str">
        <f t="shared" si="10"/>
        <v>Azusa Light &amp; Water Department</v>
      </c>
      <c r="J29" s="75" t="str">
        <f t="shared" si="11"/>
        <v>All</v>
      </c>
      <c r="K29" s="75" t="str">
        <f t="shared" si="12"/>
        <v>CA_AZUSA</v>
      </c>
      <c r="L29" t="s">
        <v>650</v>
      </c>
      <c r="M29" t="s">
        <v>640</v>
      </c>
    </row>
    <row r="30" spans="2:13" x14ac:dyDescent="0.25">
      <c r="B30" s="75" t="str">
        <f t="shared" si="1"/>
        <v>Electric</v>
      </c>
      <c r="C30" t="s">
        <v>408</v>
      </c>
      <c r="D30" t="s">
        <v>222</v>
      </c>
      <c r="E30" t="s">
        <v>20</v>
      </c>
      <c r="F30" s="11">
        <f t="shared" si="2"/>
        <v>1</v>
      </c>
      <c r="G30" s="11">
        <f t="shared" si="3"/>
        <v>0</v>
      </c>
      <c r="I30" t="s">
        <v>470</v>
      </c>
      <c r="J30" t="s">
        <v>155</v>
      </c>
      <c r="K30" t="s">
        <v>511</v>
      </c>
      <c r="L30" t="s">
        <v>555</v>
      </c>
      <c r="M30" t="s">
        <v>641</v>
      </c>
    </row>
    <row r="31" spans="2:13" x14ac:dyDescent="0.25">
      <c r="B31" s="75" t="str">
        <f t="shared" si="1"/>
        <v>Electric</v>
      </c>
      <c r="C31" s="75" t="str">
        <f t="shared" si="1"/>
        <v>Banning -- Banning Electric Utility</v>
      </c>
      <c r="D31" s="75" t="str">
        <f t="shared" si="1"/>
        <v>All - Electric</v>
      </c>
      <c r="E31" t="s">
        <v>3</v>
      </c>
      <c r="F31" s="11">
        <f t="shared" si="2"/>
        <v>1</v>
      </c>
      <c r="G31" s="11">
        <f t="shared" si="3"/>
        <v>0</v>
      </c>
      <c r="I31" s="75" t="str">
        <f t="shared" ref="I31:I33" si="13">I30</f>
        <v>Banning Electric Department</v>
      </c>
      <c r="J31" s="75" t="str">
        <f t="shared" ref="J31:J33" si="14">J30</f>
        <v>All</v>
      </c>
      <c r="K31" s="75" t="str">
        <f t="shared" ref="K31:K33" si="15">K30</f>
        <v>CA_BANNING</v>
      </c>
      <c r="L31" t="s">
        <v>651</v>
      </c>
      <c r="M31" t="s">
        <v>642</v>
      </c>
    </row>
    <row r="32" spans="2:13" x14ac:dyDescent="0.25">
      <c r="B32" s="75" t="str">
        <f t="shared" si="1"/>
        <v>Electric</v>
      </c>
      <c r="C32" s="75" t="str">
        <f t="shared" si="1"/>
        <v>Banning -- Banning Electric Utility</v>
      </c>
      <c r="D32" t="s">
        <v>216</v>
      </c>
      <c r="E32" t="s">
        <v>20</v>
      </c>
      <c r="F32" s="11">
        <f t="shared" si="2"/>
        <v>1</v>
      </c>
      <c r="G32" s="11">
        <f t="shared" si="3"/>
        <v>0</v>
      </c>
      <c r="I32" s="75" t="str">
        <f t="shared" si="13"/>
        <v>Banning Electric Department</v>
      </c>
      <c r="J32" s="75" t="str">
        <f t="shared" si="14"/>
        <v>All</v>
      </c>
      <c r="K32" s="75" t="str">
        <f t="shared" si="15"/>
        <v>CA_BANNING</v>
      </c>
      <c r="L32" t="s">
        <v>555</v>
      </c>
      <c r="M32" t="s">
        <v>641</v>
      </c>
    </row>
    <row r="33" spans="2:13" x14ac:dyDescent="0.25">
      <c r="B33" s="75" t="str">
        <f t="shared" si="1"/>
        <v>Electric</v>
      </c>
      <c r="C33" s="75" t="str">
        <f t="shared" si="1"/>
        <v>Banning -- Banning Electric Utility</v>
      </c>
      <c r="D33" s="75" t="str">
        <f t="shared" si="1"/>
        <v>All - Standard</v>
      </c>
      <c r="E33" t="s">
        <v>3</v>
      </c>
      <c r="F33" s="11">
        <f t="shared" si="2"/>
        <v>1</v>
      </c>
      <c r="G33" s="11">
        <f t="shared" si="3"/>
        <v>0</v>
      </c>
      <c r="I33" s="75" t="str">
        <f t="shared" si="13"/>
        <v>Banning Electric Department</v>
      </c>
      <c r="J33" s="75" t="str">
        <f t="shared" si="14"/>
        <v>All</v>
      </c>
      <c r="K33" s="75" t="str">
        <f t="shared" si="15"/>
        <v>CA_BANNING</v>
      </c>
      <c r="L33" t="s">
        <v>651</v>
      </c>
      <c r="M33" t="s">
        <v>642</v>
      </c>
    </row>
    <row r="34" spans="2:13" x14ac:dyDescent="0.25">
      <c r="B34" s="75" t="str">
        <f t="shared" si="1"/>
        <v>Electric</v>
      </c>
      <c r="C34" t="s">
        <v>409</v>
      </c>
      <c r="D34" t="s">
        <v>222</v>
      </c>
      <c r="E34" t="s">
        <v>20</v>
      </c>
      <c r="F34" s="11">
        <f t="shared" si="2"/>
        <v>1</v>
      </c>
      <c r="G34" s="11">
        <f t="shared" si="3"/>
        <v>0</v>
      </c>
      <c r="I34" t="s">
        <v>323</v>
      </c>
      <c r="J34" t="s">
        <v>155</v>
      </c>
      <c r="K34" t="s">
        <v>512</v>
      </c>
      <c r="L34" t="s">
        <v>555</v>
      </c>
      <c r="M34" t="s">
        <v>643</v>
      </c>
    </row>
    <row r="35" spans="2:13" x14ac:dyDescent="0.25">
      <c r="B35" s="75" t="str">
        <f t="shared" ref="B35:D56" si="16">B34</f>
        <v>Electric</v>
      </c>
      <c r="C35" s="75" t="str">
        <f t="shared" si="1"/>
        <v>Bear -- Bear Valley Electric</v>
      </c>
      <c r="D35" s="75" t="str">
        <f t="shared" si="1"/>
        <v>All - Electric</v>
      </c>
      <c r="E35" t="s">
        <v>3</v>
      </c>
      <c r="F35" s="11">
        <f t="shared" si="2"/>
        <v>1</v>
      </c>
      <c r="G35" s="11">
        <f t="shared" si="3"/>
        <v>0</v>
      </c>
      <c r="I35" s="75" t="str">
        <f t="shared" ref="I35" si="17">I34</f>
        <v>Bear Valley Electric</v>
      </c>
      <c r="J35" s="75" t="str">
        <f t="shared" ref="J35" si="18">J34</f>
        <v>All</v>
      </c>
      <c r="K35" s="75" t="str">
        <f t="shared" ref="K35" si="19">K34</f>
        <v>CA_BEAR_VALLEY</v>
      </c>
      <c r="L35" t="s">
        <v>650</v>
      </c>
      <c r="M35" t="s">
        <v>644</v>
      </c>
    </row>
    <row r="36" spans="2:13" x14ac:dyDescent="0.25">
      <c r="B36" s="75" t="str">
        <f t="shared" si="16"/>
        <v>Electric</v>
      </c>
      <c r="C36" t="s">
        <v>410</v>
      </c>
      <c r="D36" t="s">
        <v>222</v>
      </c>
      <c r="E36" t="s">
        <v>20</v>
      </c>
      <c r="F36" s="11">
        <f t="shared" si="2"/>
        <v>1</v>
      </c>
      <c r="G36" s="11">
        <f t="shared" si="3"/>
        <v>0</v>
      </c>
      <c r="I36" t="s">
        <v>471</v>
      </c>
      <c r="J36" t="s">
        <v>155</v>
      </c>
      <c r="K36" t="s">
        <v>513</v>
      </c>
      <c r="L36" t="s">
        <v>649</v>
      </c>
      <c r="M36" t="s">
        <v>645</v>
      </c>
    </row>
    <row r="37" spans="2:13" x14ac:dyDescent="0.25">
      <c r="B37" s="75" t="str">
        <f t="shared" si="16"/>
        <v>Electric</v>
      </c>
      <c r="C37" t="s">
        <v>411</v>
      </c>
      <c r="D37" t="s">
        <v>242</v>
      </c>
      <c r="E37" t="s">
        <v>20</v>
      </c>
      <c r="F37" s="11">
        <f t="shared" si="2"/>
        <v>1</v>
      </c>
      <c r="G37" s="11">
        <f t="shared" si="3"/>
        <v>0</v>
      </c>
      <c r="I37" t="s">
        <v>472</v>
      </c>
      <c r="J37" t="s">
        <v>155</v>
      </c>
      <c r="K37" t="s">
        <v>514</v>
      </c>
      <c r="L37" t="s">
        <v>555</v>
      </c>
      <c r="M37" t="s">
        <v>646</v>
      </c>
    </row>
    <row r="38" spans="2:13" x14ac:dyDescent="0.25">
      <c r="B38" s="75" t="str">
        <f t="shared" si="16"/>
        <v>Electric</v>
      </c>
      <c r="C38" s="75" t="str">
        <f t="shared" si="16"/>
        <v>Burbank -- Burbank Water and Power</v>
      </c>
      <c r="D38" s="75" t="str">
        <f t="shared" si="16"/>
        <v>CARE - Standard</v>
      </c>
      <c r="E38" t="s">
        <v>3</v>
      </c>
      <c r="F38" s="11">
        <f t="shared" si="2"/>
        <v>1</v>
      </c>
      <c r="G38" s="11">
        <f t="shared" si="3"/>
        <v>0</v>
      </c>
      <c r="I38" s="75" t="str">
        <f t="shared" ref="I38:I40" si="20">I37</f>
        <v>Burbank Water &amp; Power</v>
      </c>
      <c r="J38" s="75" t="str">
        <f t="shared" ref="J38:J40" si="21">J37</f>
        <v>All</v>
      </c>
      <c r="K38" s="75" t="str">
        <f t="shared" ref="K38:K40" si="22">K37</f>
        <v>CA_BURBANK</v>
      </c>
      <c r="L38" t="s">
        <v>656</v>
      </c>
      <c r="M38" t="s">
        <v>647</v>
      </c>
    </row>
    <row r="39" spans="2:13" x14ac:dyDescent="0.25">
      <c r="B39" s="75" t="str">
        <f t="shared" si="16"/>
        <v>Electric</v>
      </c>
      <c r="C39" s="75" t="str">
        <f t="shared" si="16"/>
        <v>Burbank -- Burbank Water and Power</v>
      </c>
      <c r="D39" t="s">
        <v>241</v>
      </c>
      <c r="E39" t="s">
        <v>20</v>
      </c>
      <c r="F39" s="11">
        <f t="shared" si="2"/>
        <v>1</v>
      </c>
      <c r="G39" s="11">
        <f t="shared" si="3"/>
        <v>0</v>
      </c>
      <c r="I39" s="75" t="str">
        <f t="shared" si="20"/>
        <v>Burbank Water &amp; Power</v>
      </c>
      <c r="J39" s="75" t="str">
        <f t="shared" si="21"/>
        <v>All</v>
      </c>
      <c r="K39" s="75" t="str">
        <f t="shared" si="22"/>
        <v>CA_BURBANK</v>
      </c>
      <c r="L39" t="s">
        <v>555</v>
      </c>
      <c r="M39" t="s">
        <v>646</v>
      </c>
    </row>
    <row r="40" spans="2:13" x14ac:dyDescent="0.25">
      <c r="B40" s="75" t="str">
        <f t="shared" si="16"/>
        <v>Electric</v>
      </c>
      <c r="C40" s="75" t="str">
        <f t="shared" si="16"/>
        <v>Burbank -- Burbank Water and Power</v>
      </c>
      <c r="D40" s="75" t="str">
        <f t="shared" si="16"/>
        <v>Standard - Standard</v>
      </c>
      <c r="E40" t="s">
        <v>3</v>
      </c>
      <c r="F40" s="11">
        <f t="shared" si="2"/>
        <v>1</v>
      </c>
      <c r="G40" s="11">
        <f t="shared" si="3"/>
        <v>0</v>
      </c>
      <c r="I40" s="75" t="str">
        <f t="shared" si="20"/>
        <v>Burbank Water &amp; Power</v>
      </c>
      <c r="J40" s="75" t="str">
        <f t="shared" si="21"/>
        <v>All</v>
      </c>
      <c r="K40" s="75" t="str">
        <f t="shared" si="22"/>
        <v>CA_BURBANK</v>
      </c>
      <c r="L40" t="s">
        <v>656</v>
      </c>
      <c r="M40" t="s">
        <v>647</v>
      </c>
    </row>
    <row r="41" spans="2:13" x14ac:dyDescent="0.25">
      <c r="B41" s="75" t="str">
        <f t="shared" si="16"/>
        <v>Electric</v>
      </c>
      <c r="C41" t="s">
        <v>412</v>
      </c>
      <c r="D41" t="s">
        <v>216</v>
      </c>
      <c r="E41" t="s">
        <v>20</v>
      </c>
      <c r="F41" s="11">
        <f t="shared" si="2"/>
        <v>1</v>
      </c>
      <c r="G41" s="11">
        <f t="shared" si="3"/>
        <v>0</v>
      </c>
      <c r="I41" t="s">
        <v>473</v>
      </c>
      <c r="J41" t="s">
        <v>155</v>
      </c>
      <c r="K41" t="s">
        <v>515</v>
      </c>
      <c r="L41" t="s">
        <v>555</v>
      </c>
      <c r="M41" t="s">
        <v>657</v>
      </c>
    </row>
    <row r="42" spans="2:13" x14ac:dyDescent="0.25">
      <c r="B42" s="75" t="str">
        <f t="shared" si="16"/>
        <v>Electric</v>
      </c>
      <c r="C42" s="75" t="str">
        <f t="shared" si="16"/>
        <v>Colton -- Colton Electric Utility</v>
      </c>
      <c r="D42" s="75" t="str">
        <f t="shared" si="16"/>
        <v>All - Standard</v>
      </c>
      <c r="E42" t="s">
        <v>3</v>
      </c>
      <c r="F42" s="11">
        <f t="shared" si="2"/>
        <v>1</v>
      </c>
      <c r="G42" s="11">
        <f t="shared" si="3"/>
        <v>0</v>
      </c>
      <c r="I42" s="75" t="str">
        <f t="shared" ref="I42:I44" si="23">I41</f>
        <v>Colton Public Utilities</v>
      </c>
      <c r="J42" s="75" t="str">
        <f t="shared" ref="J42:J44" si="24">J41</f>
        <v>All</v>
      </c>
      <c r="K42" s="75" t="str">
        <f t="shared" ref="K42:K44" si="25">K41</f>
        <v>CA_COLTON</v>
      </c>
      <c r="L42" t="s">
        <v>650</v>
      </c>
      <c r="M42" t="s">
        <v>658</v>
      </c>
    </row>
    <row r="43" spans="2:13" x14ac:dyDescent="0.25">
      <c r="B43" s="75" t="str">
        <f t="shared" si="16"/>
        <v>Electric</v>
      </c>
      <c r="C43" s="75" t="str">
        <f t="shared" si="16"/>
        <v>Colton -- Colton Electric Utility</v>
      </c>
      <c r="D43" t="s">
        <v>242</v>
      </c>
      <c r="E43" t="s">
        <v>20</v>
      </c>
      <c r="F43" s="11">
        <f t="shared" si="2"/>
        <v>1</v>
      </c>
      <c r="G43" s="11">
        <f t="shared" si="3"/>
        <v>0</v>
      </c>
      <c r="I43" s="75" t="str">
        <f t="shared" si="23"/>
        <v>Colton Public Utilities</v>
      </c>
      <c r="J43" s="75" t="str">
        <f t="shared" si="24"/>
        <v>All</v>
      </c>
      <c r="K43" s="75" t="str">
        <f t="shared" si="25"/>
        <v>CA_COLTON</v>
      </c>
      <c r="L43" t="s">
        <v>555</v>
      </c>
      <c r="M43" t="s">
        <v>657</v>
      </c>
    </row>
    <row r="44" spans="2:13" x14ac:dyDescent="0.25">
      <c r="B44" s="75" t="str">
        <f t="shared" si="16"/>
        <v>Electric</v>
      </c>
      <c r="C44" s="75" t="str">
        <f t="shared" si="16"/>
        <v>Colton -- Colton Electric Utility</v>
      </c>
      <c r="D44" s="75" t="str">
        <f t="shared" si="16"/>
        <v>CARE - Standard</v>
      </c>
      <c r="E44" t="s">
        <v>3</v>
      </c>
      <c r="F44" s="11">
        <f t="shared" si="2"/>
        <v>1</v>
      </c>
      <c r="G44" s="11">
        <f t="shared" si="3"/>
        <v>0</v>
      </c>
      <c r="I44" s="75" t="str">
        <f t="shared" si="23"/>
        <v>Colton Public Utilities</v>
      </c>
      <c r="J44" s="75" t="str">
        <f t="shared" si="24"/>
        <v>All</v>
      </c>
      <c r="K44" s="75" t="str">
        <f t="shared" si="25"/>
        <v>CA_COLTON</v>
      </c>
      <c r="L44" t="s">
        <v>650</v>
      </c>
      <c r="M44" t="s">
        <v>658</v>
      </c>
    </row>
    <row r="45" spans="2:13" x14ac:dyDescent="0.25">
      <c r="B45" s="75" t="str">
        <f t="shared" si="16"/>
        <v>Electric</v>
      </c>
      <c r="C45" t="s">
        <v>413</v>
      </c>
      <c r="D45" t="s">
        <v>222</v>
      </c>
      <c r="E45" t="s">
        <v>20</v>
      </c>
      <c r="F45" s="11">
        <f t="shared" si="2"/>
        <v>1</v>
      </c>
      <c r="G45" s="11">
        <f t="shared" si="3"/>
        <v>0</v>
      </c>
      <c r="I45" t="s">
        <v>474</v>
      </c>
      <c r="J45" t="s">
        <v>155</v>
      </c>
      <c r="K45" t="s">
        <v>516</v>
      </c>
      <c r="L45" s="84">
        <v>2872</v>
      </c>
      <c r="M45" t="s">
        <v>659</v>
      </c>
    </row>
    <row r="46" spans="2:13" x14ac:dyDescent="0.25">
      <c r="B46" s="75" t="str">
        <f t="shared" si="16"/>
        <v>Electric</v>
      </c>
      <c r="C46" t="s">
        <v>414</v>
      </c>
      <c r="D46" t="s">
        <v>216</v>
      </c>
      <c r="E46" t="s">
        <v>20</v>
      </c>
      <c r="F46" s="11">
        <f t="shared" si="2"/>
        <v>1</v>
      </c>
      <c r="G46" s="11">
        <f t="shared" si="3"/>
        <v>0</v>
      </c>
      <c r="I46" t="s">
        <v>475</v>
      </c>
      <c r="J46" t="s">
        <v>155</v>
      </c>
      <c r="K46" t="s">
        <v>517</v>
      </c>
      <c r="L46" t="s">
        <v>686</v>
      </c>
      <c r="M46" t="s">
        <v>660</v>
      </c>
    </row>
    <row r="47" spans="2:13" x14ac:dyDescent="0.25">
      <c r="B47" s="75" t="str">
        <f t="shared" si="16"/>
        <v>Electric</v>
      </c>
      <c r="C47" s="75" t="str">
        <f t="shared" si="16"/>
        <v>Glendale -- Glendale Water and Power</v>
      </c>
      <c r="D47" s="75" t="str">
        <f t="shared" si="16"/>
        <v>All - Standard</v>
      </c>
      <c r="E47" t="s">
        <v>3</v>
      </c>
      <c r="F47" s="11">
        <f t="shared" si="2"/>
        <v>1</v>
      </c>
      <c r="G47" s="11">
        <f t="shared" si="3"/>
        <v>0</v>
      </c>
      <c r="I47" s="75" t="str">
        <f t="shared" ref="I47" si="26">I46</f>
        <v>Glendale Water &amp; Power</v>
      </c>
      <c r="J47" s="75" t="str">
        <f t="shared" ref="J47" si="27">J46</f>
        <v>All</v>
      </c>
      <c r="K47" s="75" t="str">
        <f t="shared" ref="K47" si="28">K46</f>
        <v>CA_GLENDALE</v>
      </c>
      <c r="L47" t="s">
        <v>687</v>
      </c>
      <c r="M47" t="s">
        <v>661</v>
      </c>
    </row>
    <row r="48" spans="2:13" x14ac:dyDescent="0.25">
      <c r="B48" s="75" t="str">
        <f t="shared" si="16"/>
        <v>Electric</v>
      </c>
      <c r="C48" t="s">
        <v>415</v>
      </c>
      <c r="D48" t="s">
        <v>216</v>
      </c>
      <c r="E48" t="s">
        <v>20</v>
      </c>
      <c r="F48" s="11">
        <f t="shared" si="2"/>
        <v>1</v>
      </c>
      <c r="G48" s="11">
        <f t="shared" si="3"/>
        <v>0</v>
      </c>
      <c r="I48" t="s">
        <v>476</v>
      </c>
      <c r="J48" t="s">
        <v>155</v>
      </c>
      <c r="K48" t="s">
        <v>518</v>
      </c>
      <c r="L48" s="84">
        <v>2682</v>
      </c>
      <c r="M48" t="s">
        <v>662</v>
      </c>
    </row>
    <row r="49" spans="2:13" x14ac:dyDescent="0.25">
      <c r="B49" s="75" t="str">
        <f t="shared" si="16"/>
        <v>Electric</v>
      </c>
      <c r="C49" t="s">
        <v>416</v>
      </c>
      <c r="D49" t="s">
        <v>222</v>
      </c>
      <c r="E49" t="s">
        <v>20</v>
      </c>
      <c r="F49" s="11">
        <f t="shared" si="2"/>
        <v>1</v>
      </c>
      <c r="G49" s="11">
        <f t="shared" si="3"/>
        <v>0</v>
      </c>
      <c r="I49" t="s">
        <v>477</v>
      </c>
      <c r="J49" t="s">
        <v>155</v>
      </c>
      <c r="K49" t="s">
        <v>519</v>
      </c>
      <c r="L49" t="s">
        <v>682</v>
      </c>
      <c r="M49" t="s">
        <v>663</v>
      </c>
    </row>
    <row r="50" spans="2:13" x14ac:dyDescent="0.25">
      <c r="B50" s="75" t="str">
        <f t="shared" si="16"/>
        <v>Electric</v>
      </c>
      <c r="C50" s="75" t="str">
        <f t="shared" si="16"/>
        <v>HLDBGMU -- Healdsburg Municipal Utility</v>
      </c>
      <c r="D50" s="75" t="str">
        <f t="shared" si="16"/>
        <v>All - Electric</v>
      </c>
      <c r="E50" t="s">
        <v>3</v>
      </c>
      <c r="F50" s="11">
        <f t="shared" si="2"/>
        <v>1</v>
      </c>
      <c r="G50" s="11">
        <f t="shared" si="3"/>
        <v>0</v>
      </c>
      <c r="I50" s="75" t="str">
        <f t="shared" ref="I50:I52" si="29">I49</f>
        <v>Healdsburg, City of</v>
      </c>
      <c r="J50" s="75" t="str">
        <f t="shared" ref="J50:J52" si="30">J49</f>
        <v>All</v>
      </c>
      <c r="K50" s="75" t="str">
        <f t="shared" ref="K50:K52" si="31">K49</f>
        <v>CA_HEALDSBURG</v>
      </c>
      <c r="L50" t="s">
        <v>683</v>
      </c>
      <c r="M50" t="s">
        <v>664</v>
      </c>
    </row>
    <row r="51" spans="2:13" x14ac:dyDescent="0.25">
      <c r="B51" s="75" t="str">
        <f t="shared" ref="B51:D69" si="32">B50</f>
        <v>Electric</v>
      </c>
      <c r="C51" s="75" t="str">
        <f t="shared" si="32"/>
        <v>HLDBGMU -- Healdsburg Municipal Utility</v>
      </c>
      <c r="D51" t="s">
        <v>216</v>
      </c>
      <c r="E51" t="s">
        <v>20</v>
      </c>
      <c r="F51" s="11">
        <f t="shared" si="2"/>
        <v>1</v>
      </c>
      <c r="G51" s="11">
        <f t="shared" si="3"/>
        <v>0</v>
      </c>
      <c r="I51" s="75" t="str">
        <f t="shared" si="29"/>
        <v>Healdsburg, City of</v>
      </c>
      <c r="J51" s="75" t="str">
        <f t="shared" si="30"/>
        <v>All</v>
      </c>
      <c r="K51" s="75" t="str">
        <f t="shared" si="31"/>
        <v>CA_HEALDSBURG</v>
      </c>
      <c r="L51" t="s">
        <v>682</v>
      </c>
      <c r="M51" t="s">
        <v>663</v>
      </c>
    </row>
    <row r="52" spans="2:13" x14ac:dyDescent="0.25">
      <c r="B52" s="75" t="str">
        <f t="shared" si="32"/>
        <v>Electric</v>
      </c>
      <c r="C52" s="75" t="str">
        <f t="shared" si="32"/>
        <v>HLDBGMU -- Healdsburg Municipal Utility</v>
      </c>
      <c r="D52" s="75" t="str">
        <f t="shared" si="16"/>
        <v>All - Standard</v>
      </c>
      <c r="E52" t="s">
        <v>3</v>
      </c>
      <c r="F52" s="11">
        <f t="shared" si="2"/>
        <v>1</v>
      </c>
      <c r="G52" s="11">
        <f t="shared" si="3"/>
        <v>0</v>
      </c>
      <c r="I52" s="75" t="str">
        <f t="shared" si="29"/>
        <v>Healdsburg, City of</v>
      </c>
      <c r="J52" s="75" t="str">
        <f t="shared" si="30"/>
        <v>All</v>
      </c>
      <c r="K52" s="75" t="str">
        <f t="shared" si="31"/>
        <v>CA_HEALDSBURG</v>
      </c>
      <c r="L52" t="s">
        <v>683</v>
      </c>
      <c r="M52" t="s">
        <v>664</v>
      </c>
    </row>
    <row r="53" spans="2:13" x14ac:dyDescent="0.25">
      <c r="B53" s="75" t="str">
        <f t="shared" si="32"/>
        <v>Electric</v>
      </c>
      <c r="C53" t="s">
        <v>417</v>
      </c>
      <c r="D53" t="s">
        <v>216</v>
      </c>
      <c r="E53" t="s">
        <v>20</v>
      </c>
      <c r="F53" s="11">
        <f t="shared" si="2"/>
        <v>1</v>
      </c>
      <c r="G53" s="11">
        <f t="shared" si="3"/>
        <v>0</v>
      </c>
      <c r="I53" t="s">
        <v>478</v>
      </c>
      <c r="J53" t="s">
        <v>155</v>
      </c>
      <c r="K53" t="s">
        <v>520</v>
      </c>
      <c r="L53" t="s">
        <v>684</v>
      </c>
      <c r="M53" t="s">
        <v>665</v>
      </c>
    </row>
    <row r="54" spans="2:13" x14ac:dyDescent="0.25">
      <c r="B54" s="75" t="str">
        <f t="shared" si="32"/>
        <v>Electric</v>
      </c>
      <c r="C54" s="75" t="str">
        <f t="shared" si="32"/>
        <v>Imperial -- Imperial Irrigation District</v>
      </c>
      <c r="D54" s="75" t="str">
        <f t="shared" si="16"/>
        <v>All - Standard</v>
      </c>
      <c r="E54" t="s">
        <v>3</v>
      </c>
      <c r="F54" s="11">
        <f t="shared" si="2"/>
        <v>1</v>
      </c>
      <c r="G54" s="11">
        <f t="shared" si="3"/>
        <v>0</v>
      </c>
      <c r="I54" s="75" t="str">
        <f t="shared" ref="I54" si="33">I53</f>
        <v>Imperial Irrigation District (IID)</v>
      </c>
      <c r="J54" s="75" t="str">
        <f t="shared" ref="J54" si="34">J53</f>
        <v>All</v>
      </c>
      <c r="K54" s="75" t="str">
        <f t="shared" ref="K54" si="35">K53</f>
        <v>CA_IID</v>
      </c>
      <c r="L54" t="s">
        <v>685</v>
      </c>
      <c r="M54" t="s">
        <v>666</v>
      </c>
    </row>
    <row r="55" spans="2:13" x14ac:dyDescent="0.25">
      <c r="B55" s="75" t="str">
        <f t="shared" si="32"/>
        <v>Electric</v>
      </c>
      <c r="C55" t="s">
        <v>418</v>
      </c>
      <c r="D55" t="s">
        <v>222</v>
      </c>
      <c r="E55" t="s">
        <v>20</v>
      </c>
      <c r="F55" s="11">
        <f t="shared" si="2"/>
        <v>1</v>
      </c>
      <c r="G55" s="11">
        <f t="shared" si="3"/>
        <v>0</v>
      </c>
      <c r="I55" t="s">
        <v>324</v>
      </c>
      <c r="J55" t="s">
        <v>155</v>
      </c>
      <c r="K55" t="s">
        <v>521</v>
      </c>
      <c r="L55" t="s">
        <v>675</v>
      </c>
      <c r="M55" t="s">
        <v>667</v>
      </c>
    </row>
    <row r="56" spans="2:13" x14ac:dyDescent="0.25">
      <c r="B56" s="75" t="str">
        <f t="shared" si="32"/>
        <v>Electric</v>
      </c>
      <c r="C56" s="75" t="str">
        <f t="shared" si="32"/>
        <v>Island -- Island Energy</v>
      </c>
      <c r="D56" s="75" t="str">
        <f t="shared" si="16"/>
        <v>All - Electric</v>
      </c>
      <c r="E56" t="s">
        <v>3</v>
      </c>
      <c r="F56" s="11">
        <f t="shared" si="2"/>
        <v>1</v>
      </c>
      <c r="G56" s="11">
        <f t="shared" si="3"/>
        <v>0</v>
      </c>
      <c r="I56" s="75" t="str">
        <f t="shared" ref="I56" si="36">I55</f>
        <v>Island Energy</v>
      </c>
      <c r="J56" s="75" t="str">
        <f t="shared" ref="J56" si="37">J55</f>
        <v>All</v>
      </c>
      <c r="K56" s="75" t="str">
        <f t="shared" ref="K56" si="38">K55</f>
        <v>CA_IE</v>
      </c>
      <c r="L56" t="s">
        <v>689</v>
      </c>
      <c r="M56" t="s">
        <v>668</v>
      </c>
    </row>
    <row r="57" spans="2:13" x14ac:dyDescent="0.25">
      <c r="B57" s="75" t="str">
        <f t="shared" si="32"/>
        <v>Electric</v>
      </c>
      <c r="C57" t="s">
        <v>419</v>
      </c>
      <c r="D57" t="s">
        <v>222</v>
      </c>
      <c r="E57" t="s">
        <v>20</v>
      </c>
      <c r="F57" s="11">
        <f t="shared" si="2"/>
        <v>1</v>
      </c>
      <c r="G57" s="11">
        <f t="shared" si="3"/>
        <v>0</v>
      </c>
      <c r="I57" t="s">
        <v>332</v>
      </c>
      <c r="J57" t="s">
        <v>155</v>
      </c>
      <c r="K57" t="s">
        <v>522</v>
      </c>
      <c r="L57" t="s">
        <v>675</v>
      </c>
      <c r="M57" t="s">
        <v>674</v>
      </c>
    </row>
    <row r="58" spans="2:13" x14ac:dyDescent="0.25">
      <c r="B58" s="75" t="str">
        <f t="shared" si="32"/>
        <v>Electric</v>
      </c>
      <c r="C58" t="s">
        <v>420</v>
      </c>
      <c r="D58" t="s">
        <v>221</v>
      </c>
      <c r="E58" t="s">
        <v>20</v>
      </c>
      <c r="F58" s="11">
        <f t="shared" si="2"/>
        <v>1</v>
      </c>
      <c r="G58" s="11">
        <f t="shared" si="3"/>
        <v>0</v>
      </c>
      <c r="I58" t="s">
        <v>479</v>
      </c>
      <c r="J58" t="s">
        <v>525</v>
      </c>
      <c r="K58" t="s">
        <v>523</v>
      </c>
      <c r="L58" t="s">
        <v>680</v>
      </c>
      <c r="M58" s="83" t="s">
        <v>676</v>
      </c>
    </row>
    <row r="59" spans="2:13" x14ac:dyDescent="0.25">
      <c r="B59" s="75" t="str">
        <f t="shared" si="32"/>
        <v>Electric</v>
      </c>
      <c r="C59" s="75" t="str">
        <f t="shared" si="32"/>
        <v>LADWP -- Los Angeles Department of Water and Power</v>
      </c>
      <c r="D59" s="75" t="str">
        <f t="shared" si="32"/>
        <v>Zone 1 - Standard</v>
      </c>
      <c r="E59" t="s">
        <v>3</v>
      </c>
      <c r="F59" s="11">
        <f t="shared" si="2"/>
        <v>1</v>
      </c>
      <c r="G59" s="11">
        <f t="shared" si="3"/>
        <v>0</v>
      </c>
      <c r="I59" s="75" t="str">
        <f t="shared" ref="I59:I61" si="39">I58</f>
        <v>Los Angeles Department of Water &amp; Power (LADWP)</v>
      </c>
      <c r="J59" s="75" t="str">
        <f t="shared" ref="J59" si="40">J58</f>
        <v>Zone 1</v>
      </c>
      <c r="K59" s="75" t="str">
        <f t="shared" ref="K59:K61" si="41">K58</f>
        <v>CA_LADWP</v>
      </c>
      <c r="L59" t="s">
        <v>681</v>
      </c>
      <c r="M59" s="83" t="s">
        <v>677</v>
      </c>
    </row>
    <row r="60" spans="2:13" x14ac:dyDescent="0.25">
      <c r="B60" s="75" t="str">
        <f t="shared" si="32"/>
        <v>Electric</v>
      </c>
      <c r="C60" s="75" t="str">
        <f t="shared" si="32"/>
        <v>LADWP -- Los Angeles Department of Water and Power</v>
      </c>
      <c r="D60" t="s">
        <v>244</v>
      </c>
      <c r="E60" t="s">
        <v>20</v>
      </c>
      <c r="F60" s="11">
        <f t="shared" si="2"/>
        <v>1</v>
      </c>
      <c r="G60" s="11">
        <f t="shared" si="3"/>
        <v>0</v>
      </c>
      <c r="I60" s="75" t="str">
        <f t="shared" si="39"/>
        <v>Los Angeles Department of Water &amp; Power (LADWP)</v>
      </c>
      <c r="J60" t="s">
        <v>526</v>
      </c>
      <c r="K60" s="75" t="str">
        <f t="shared" si="41"/>
        <v>CA_LADWP</v>
      </c>
      <c r="L60" t="s">
        <v>680</v>
      </c>
      <c r="M60" s="83" t="s">
        <v>678</v>
      </c>
    </row>
    <row r="61" spans="2:13" x14ac:dyDescent="0.25">
      <c r="B61" s="75" t="str">
        <f t="shared" si="32"/>
        <v>Electric</v>
      </c>
      <c r="C61" s="75" t="str">
        <f t="shared" si="32"/>
        <v>LADWP -- Los Angeles Department of Water and Power</v>
      </c>
      <c r="D61" s="75" t="str">
        <f t="shared" si="32"/>
        <v>Zone 2 - Standard</v>
      </c>
      <c r="E61" t="s">
        <v>3</v>
      </c>
      <c r="F61" s="11">
        <f t="shared" si="2"/>
        <v>1</v>
      </c>
      <c r="G61" s="11">
        <f t="shared" si="3"/>
        <v>0</v>
      </c>
      <c r="I61" s="75" t="str">
        <f t="shared" si="39"/>
        <v>Los Angeles Department of Water &amp; Power (LADWP)</v>
      </c>
      <c r="J61" s="75" t="str">
        <f t="shared" ref="J61" si="42">J60</f>
        <v>Zone 2</v>
      </c>
      <c r="K61" s="75" t="str">
        <f t="shared" si="41"/>
        <v>CA_LADWP</v>
      </c>
      <c r="L61" t="s">
        <v>681</v>
      </c>
      <c r="M61" s="83" t="s">
        <v>679</v>
      </c>
    </row>
    <row r="62" spans="2:13" x14ac:dyDescent="0.25">
      <c r="B62" s="75" t="str">
        <f t="shared" si="32"/>
        <v>Electric</v>
      </c>
      <c r="C62" t="s">
        <v>421</v>
      </c>
      <c r="D62" t="s">
        <v>222</v>
      </c>
      <c r="E62" t="s">
        <v>20</v>
      </c>
      <c r="F62" s="11">
        <f t="shared" si="2"/>
        <v>1</v>
      </c>
      <c r="G62" s="11">
        <f t="shared" si="3"/>
        <v>0</v>
      </c>
      <c r="I62" t="s">
        <v>480</v>
      </c>
      <c r="J62" t="s">
        <v>155</v>
      </c>
      <c r="K62" t="s">
        <v>524</v>
      </c>
      <c r="L62" t="s">
        <v>675</v>
      </c>
      <c r="M62" t="s">
        <v>690</v>
      </c>
    </row>
    <row r="63" spans="2:13" x14ac:dyDescent="0.25">
      <c r="B63" s="75" t="str">
        <f t="shared" si="32"/>
        <v>Electric</v>
      </c>
      <c r="C63" s="75" t="str">
        <f t="shared" si="32"/>
        <v>Lathrop -- Lathrop Irrigation District</v>
      </c>
      <c r="D63" s="75" t="str">
        <f t="shared" si="32"/>
        <v>All - Electric</v>
      </c>
      <c r="E63" t="s">
        <v>3</v>
      </c>
      <c r="F63" s="11">
        <f t="shared" si="2"/>
        <v>1</v>
      </c>
      <c r="G63" s="11">
        <f t="shared" si="3"/>
        <v>0</v>
      </c>
      <c r="I63" s="75" t="str">
        <f t="shared" ref="I63" si="43">I62</f>
        <v>Lathrop Irrigation District LID</v>
      </c>
      <c r="J63" s="75" t="str">
        <f t="shared" ref="J63" si="44">J62</f>
        <v>All</v>
      </c>
      <c r="K63" s="75" t="str">
        <f t="shared" ref="K63" si="45">K62</f>
        <v>CA_LATHROP_ID</v>
      </c>
      <c r="L63" t="s">
        <v>714</v>
      </c>
      <c r="M63" t="s">
        <v>691</v>
      </c>
    </row>
    <row r="64" spans="2:13" x14ac:dyDescent="0.25">
      <c r="B64" s="75" t="str">
        <f t="shared" si="32"/>
        <v>Electric</v>
      </c>
      <c r="C64" t="s">
        <v>422</v>
      </c>
      <c r="D64" t="s">
        <v>222</v>
      </c>
      <c r="E64" t="s">
        <v>20</v>
      </c>
      <c r="F64" s="11">
        <f t="shared" si="2"/>
        <v>1</v>
      </c>
      <c r="G64" s="11">
        <f t="shared" si="3"/>
        <v>0</v>
      </c>
      <c r="I64" t="s">
        <v>482</v>
      </c>
      <c r="J64" t="s">
        <v>155</v>
      </c>
      <c r="K64" t="s">
        <v>530</v>
      </c>
      <c r="L64" s="86">
        <v>2914</v>
      </c>
      <c r="M64" s="83" t="s">
        <v>694</v>
      </c>
    </row>
    <row r="65" spans="2:13" x14ac:dyDescent="0.25">
      <c r="B65" s="75" t="str">
        <f t="shared" si="32"/>
        <v>Electric</v>
      </c>
      <c r="C65" s="75" t="str">
        <f t="shared" si="32"/>
        <v>Liberty -- Liberty Energy</v>
      </c>
      <c r="D65" s="75" t="str">
        <f t="shared" si="32"/>
        <v>All - Electric</v>
      </c>
      <c r="E65" t="s">
        <v>3</v>
      </c>
      <c r="F65" s="11">
        <f t="shared" si="2"/>
        <v>1</v>
      </c>
      <c r="G65" s="11">
        <f t="shared" si="3"/>
        <v>0</v>
      </c>
      <c r="I65" s="75" t="str">
        <f t="shared" ref="I65:I67" si="46">I64</f>
        <v>Liberty Utilities (Sierra Pacific Power Co)</v>
      </c>
      <c r="J65" s="75" t="str">
        <f t="shared" ref="J65:J67" si="47">J64</f>
        <v>All</v>
      </c>
      <c r="K65" s="75" t="str">
        <f t="shared" ref="K65:K67" si="48">K64</f>
        <v>CA_SIERRA_PACIFIC</v>
      </c>
      <c r="L65" s="85" t="s">
        <v>969</v>
      </c>
      <c r="M65" s="83" t="s">
        <v>695</v>
      </c>
    </row>
    <row r="66" spans="2:13" x14ac:dyDescent="0.25">
      <c r="B66" s="75" t="str">
        <f t="shared" si="32"/>
        <v>Electric</v>
      </c>
      <c r="C66" s="75" t="str">
        <f t="shared" si="32"/>
        <v>Liberty -- Liberty Energy</v>
      </c>
      <c r="D66" t="s">
        <v>216</v>
      </c>
      <c r="E66" t="s">
        <v>20</v>
      </c>
      <c r="F66" s="11">
        <f t="shared" si="2"/>
        <v>1</v>
      </c>
      <c r="G66" s="11">
        <f t="shared" si="3"/>
        <v>0</v>
      </c>
      <c r="I66" s="75" t="str">
        <f t="shared" si="46"/>
        <v>Liberty Utilities (Sierra Pacific Power Co)</v>
      </c>
      <c r="J66" s="75" t="str">
        <f t="shared" si="47"/>
        <v>All</v>
      </c>
      <c r="K66" s="75" t="str">
        <f t="shared" si="48"/>
        <v>CA_SIERRA_PACIFIC</v>
      </c>
      <c r="L66" s="84">
        <v>2913</v>
      </c>
      <c r="M66" t="s">
        <v>696</v>
      </c>
    </row>
    <row r="67" spans="2:13" x14ac:dyDescent="0.25">
      <c r="B67" s="75" t="str">
        <f t="shared" ref="B67:D86" si="49">B66</f>
        <v>Electric</v>
      </c>
      <c r="C67" s="75" t="str">
        <f t="shared" si="49"/>
        <v>Liberty -- Liberty Energy</v>
      </c>
      <c r="D67" s="75" t="str">
        <f t="shared" si="32"/>
        <v>All - Standard</v>
      </c>
      <c r="E67" t="s">
        <v>3</v>
      </c>
      <c r="F67" s="11">
        <f t="shared" si="2"/>
        <v>1</v>
      </c>
      <c r="G67" s="11">
        <f t="shared" si="3"/>
        <v>0</v>
      </c>
      <c r="I67" s="75" t="str">
        <f t="shared" si="46"/>
        <v>Liberty Utilities (Sierra Pacific Power Co)</v>
      </c>
      <c r="J67" s="75" t="str">
        <f t="shared" si="47"/>
        <v>All</v>
      </c>
      <c r="K67" s="75" t="str">
        <f t="shared" si="48"/>
        <v>CA_SIERRA_PACIFIC</v>
      </c>
      <c r="L67" t="s">
        <v>715</v>
      </c>
      <c r="M67" t="s">
        <v>697</v>
      </c>
    </row>
    <row r="68" spans="2:13" x14ac:dyDescent="0.25">
      <c r="B68" s="75" t="str">
        <f t="shared" si="49"/>
        <v>Electric</v>
      </c>
      <c r="C68" t="s">
        <v>423</v>
      </c>
      <c r="D68" t="s">
        <v>216</v>
      </c>
      <c r="E68" t="s">
        <v>20</v>
      </c>
      <c r="F68" s="11">
        <f t="shared" si="2"/>
        <v>1</v>
      </c>
      <c r="G68" s="11">
        <f t="shared" si="3"/>
        <v>0</v>
      </c>
      <c r="I68" t="s">
        <v>483</v>
      </c>
      <c r="J68" t="s">
        <v>155</v>
      </c>
      <c r="K68" t="s">
        <v>531</v>
      </c>
      <c r="L68" t="s">
        <v>716</v>
      </c>
      <c r="M68" t="s">
        <v>698</v>
      </c>
    </row>
    <row r="69" spans="2:13" x14ac:dyDescent="0.25">
      <c r="B69" s="75" t="str">
        <f t="shared" si="49"/>
        <v>Electric</v>
      </c>
      <c r="C69" s="75" t="str">
        <f t="shared" si="49"/>
        <v>LMUD -- Lassen Municipal Utility District</v>
      </c>
      <c r="D69" s="75" t="str">
        <f t="shared" si="32"/>
        <v>All - Standard</v>
      </c>
      <c r="E69" t="s">
        <v>3</v>
      </c>
      <c r="F69" s="11">
        <f t="shared" si="2"/>
        <v>1</v>
      </c>
      <c r="G69" s="11">
        <f t="shared" si="3"/>
        <v>0</v>
      </c>
      <c r="I69" s="75" t="str">
        <f t="shared" ref="I69:K82" si="50">I68</f>
        <v>Lassen Municipal Utility District (LMUD)</v>
      </c>
      <c r="J69" s="75" t="str">
        <f t="shared" ref="J69" si="51">J68</f>
        <v>All</v>
      </c>
      <c r="K69" s="75" t="str">
        <f t="shared" ref="K69" si="52">K68</f>
        <v>CA_LMUD</v>
      </c>
      <c r="L69" t="s">
        <v>717</v>
      </c>
      <c r="M69" t="s">
        <v>699</v>
      </c>
    </row>
    <row r="70" spans="2:13" x14ac:dyDescent="0.25">
      <c r="B70" s="75" t="str">
        <f t="shared" si="49"/>
        <v>Electric</v>
      </c>
      <c r="C70" t="s">
        <v>424</v>
      </c>
      <c r="D70" t="s">
        <v>245</v>
      </c>
      <c r="E70" t="s">
        <v>20</v>
      </c>
      <c r="F70" s="11">
        <f t="shared" si="2"/>
        <v>1</v>
      </c>
      <c r="G70" s="11">
        <f t="shared" si="3"/>
        <v>0</v>
      </c>
      <c r="I70" s="75" t="str">
        <f t="shared" si="50"/>
        <v>Lassen Municipal Utility District (LMUD)</v>
      </c>
      <c r="J70" t="s">
        <v>527</v>
      </c>
      <c r="K70" t="s">
        <v>532</v>
      </c>
      <c r="L70" t="s">
        <v>716</v>
      </c>
      <c r="M70" t="s">
        <v>700</v>
      </c>
    </row>
    <row r="71" spans="2:13" x14ac:dyDescent="0.25">
      <c r="B71" s="75" t="str">
        <f t="shared" si="49"/>
        <v>Electric</v>
      </c>
      <c r="C71" t="s">
        <v>425</v>
      </c>
      <c r="D71" t="s">
        <v>216</v>
      </c>
      <c r="E71" t="s">
        <v>20</v>
      </c>
      <c r="F71" s="11">
        <f t="shared" si="2"/>
        <v>1</v>
      </c>
      <c r="G71" s="11">
        <f t="shared" si="3"/>
        <v>0</v>
      </c>
      <c r="I71" t="s">
        <v>313</v>
      </c>
      <c r="J71" t="s">
        <v>155</v>
      </c>
      <c r="K71" t="s">
        <v>533</v>
      </c>
      <c r="L71" t="s">
        <v>718</v>
      </c>
      <c r="M71" t="s">
        <v>701</v>
      </c>
    </row>
    <row r="72" spans="2:13" x14ac:dyDescent="0.25">
      <c r="B72" s="75" t="str">
        <f t="shared" si="49"/>
        <v>Electric</v>
      </c>
      <c r="C72" s="75" t="str">
        <f t="shared" si="49"/>
        <v>Lodi -- Lodi Electric Utility</v>
      </c>
      <c r="D72" s="75" t="str">
        <f t="shared" si="49"/>
        <v>All - Standard</v>
      </c>
      <c r="E72" t="s">
        <v>107</v>
      </c>
      <c r="F72" s="11">
        <f t="shared" si="2"/>
        <v>1</v>
      </c>
      <c r="G72" s="11">
        <f t="shared" si="3"/>
        <v>0</v>
      </c>
      <c r="I72" s="75" t="str">
        <f t="shared" si="50"/>
        <v>Lodi Electric Utility</v>
      </c>
      <c r="J72" s="75" t="str">
        <f t="shared" ref="J72:K76" si="53">J71</f>
        <v>All</v>
      </c>
      <c r="K72" s="75" t="str">
        <f t="shared" si="53"/>
        <v>CA_LODI</v>
      </c>
      <c r="L72" t="s">
        <v>719</v>
      </c>
      <c r="M72" t="s">
        <v>702</v>
      </c>
    </row>
    <row r="73" spans="2:13" x14ac:dyDescent="0.25">
      <c r="B73" s="75" t="str">
        <f t="shared" si="49"/>
        <v>Electric</v>
      </c>
      <c r="C73" t="s">
        <v>426</v>
      </c>
      <c r="D73" t="s">
        <v>216</v>
      </c>
      <c r="E73" t="s">
        <v>20</v>
      </c>
      <c r="F73" s="11">
        <f t="shared" si="2"/>
        <v>1</v>
      </c>
      <c r="G73" s="11">
        <f t="shared" si="3"/>
        <v>0</v>
      </c>
      <c r="I73" t="s">
        <v>484</v>
      </c>
      <c r="J73" t="s">
        <v>155</v>
      </c>
      <c r="K73" t="s">
        <v>534</v>
      </c>
      <c r="L73" t="s">
        <v>675</v>
      </c>
      <c r="M73" t="s">
        <v>703</v>
      </c>
    </row>
    <row r="74" spans="2:13" x14ac:dyDescent="0.25">
      <c r="B74" s="75" t="str">
        <f t="shared" si="49"/>
        <v>Electric</v>
      </c>
      <c r="C74" s="75" t="str">
        <f t="shared" si="49"/>
        <v>Lompoc -- Lompoc Electric Utility</v>
      </c>
      <c r="D74" s="75" t="str">
        <f t="shared" si="49"/>
        <v>All - Standard</v>
      </c>
      <c r="E74" t="s">
        <v>3</v>
      </c>
      <c r="F74" s="11">
        <f t="shared" si="2"/>
        <v>1</v>
      </c>
      <c r="G74" s="11">
        <f t="shared" si="3"/>
        <v>0</v>
      </c>
      <c r="I74" s="75" t="str">
        <f t="shared" si="50"/>
        <v>Lompoc, City of</v>
      </c>
      <c r="J74" s="75" t="str">
        <f t="shared" si="53"/>
        <v>All</v>
      </c>
      <c r="K74" s="75" t="str">
        <f t="shared" si="53"/>
        <v>CA_LOMPOC</v>
      </c>
      <c r="L74" t="s">
        <v>688</v>
      </c>
      <c r="M74" t="s">
        <v>704</v>
      </c>
    </row>
    <row r="75" spans="2:13" x14ac:dyDescent="0.25">
      <c r="B75" s="75" t="str">
        <f t="shared" si="49"/>
        <v>Electric</v>
      </c>
      <c r="C75" t="s">
        <v>427</v>
      </c>
      <c r="D75" t="s">
        <v>216</v>
      </c>
      <c r="E75" t="s">
        <v>20</v>
      </c>
      <c r="F75" s="11">
        <f t="shared" si="2"/>
        <v>1</v>
      </c>
      <c r="G75" s="11">
        <f t="shared" si="3"/>
        <v>0</v>
      </c>
      <c r="I75" t="s">
        <v>300</v>
      </c>
      <c r="J75" t="s">
        <v>155</v>
      </c>
      <c r="K75" t="s">
        <v>535</v>
      </c>
      <c r="L75" t="s">
        <v>555</v>
      </c>
      <c r="M75" t="s">
        <v>705</v>
      </c>
    </row>
    <row r="76" spans="2:13" x14ac:dyDescent="0.25">
      <c r="B76" s="75" t="str">
        <f t="shared" si="49"/>
        <v>Electric</v>
      </c>
      <c r="C76" s="75" t="str">
        <f t="shared" si="49"/>
        <v>Merced -- Merced Irrigation District</v>
      </c>
      <c r="D76" s="75" t="str">
        <f t="shared" si="49"/>
        <v>All - Standard</v>
      </c>
      <c r="E76" t="s">
        <v>3</v>
      </c>
      <c r="F76" s="11">
        <f t="shared" si="2"/>
        <v>1</v>
      </c>
      <c r="G76" s="11">
        <f t="shared" si="3"/>
        <v>0</v>
      </c>
      <c r="I76" s="75" t="str">
        <f t="shared" si="50"/>
        <v>Merced Irrigation District</v>
      </c>
      <c r="J76" s="75" t="str">
        <f t="shared" si="53"/>
        <v>All</v>
      </c>
      <c r="K76" s="75" t="str">
        <f t="shared" si="53"/>
        <v>CA_MERCED_IRRIGATION</v>
      </c>
      <c r="L76" t="s">
        <v>720</v>
      </c>
      <c r="M76" t="s">
        <v>706</v>
      </c>
    </row>
    <row r="77" spans="2:13" x14ac:dyDescent="0.25">
      <c r="B77" s="75" t="str">
        <f t="shared" si="49"/>
        <v>Electric</v>
      </c>
      <c r="C77" t="s">
        <v>428</v>
      </c>
      <c r="D77" t="s">
        <v>216</v>
      </c>
      <c r="E77" t="s">
        <v>20</v>
      </c>
      <c r="F77" s="11">
        <f t="shared" si="2"/>
        <v>1</v>
      </c>
      <c r="G77" s="11">
        <f t="shared" si="3"/>
        <v>0</v>
      </c>
      <c r="I77" t="s">
        <v>485</v>
      </c>
      <c r="J77" t="s">
        <v>155</v>
      </c>
      <c r="K77" t="s">
        <v>537</v>
      </c>
      <c r="L77" t="s">
        <v>716</v>
      </c>
      <c r="M77" t="s">
        <v>707</v>
      </c>
    </row>
    <row r="78" spans="2:13" x14ac:dyDescent="0.25">
      <c r="B78" s="75" t="str">
        <f t="shared" si="49"/>
        <v>Electric</v>
      </c>
      <c r="C78" s="75" t="str">
        <f t="shared" si="49"/>
        <v>MOID -- Modesto Irrigation District</v>
      </c>
      <c r="D78" s="75" t="str">
        <f t="shared" si="49"/>
        <v>All - Standard</v>
      </c>
      <c r="E78" t="s">
        <v>3</v>
      </c>
      <c r="F78" s="11">
        <f t="shared" si="2"/>
        <v>1</v>
      </c>
      <c r="G78" s="11">
        <f t="shared" si="3"/>
        <v>0</v>
      </c>
      <c r="I78" s="75" t="str">
        <f t="shared" si="50"/>
        <v>Modesto Irrigation District (MID)</v>
      </c>
      <c r="J78" s="75" t="str">
        <f t="shared" si="50"/>
        <v>All</v>
      </c>
      <c r="K78" s="75" t="str">
        <f t="shared" si="50"/>
        <v>CA_MODESTO_IRRIGATION</v>
      </c>
      <c r="L78" t="s">
        <v>721</v>
      </c>
      <c r="M78" t="s">
        <v>708</v>
      </c>
    </row>
    <row r="79" spans="2:13" x14ac:dyDescent="0.25">
      <c r="B79" s="75" t="str">
        <f t="shared" si="49"/>
        <v>Electric</v>
      </c>
      <c r="C79" t="s">
        <v>429</v>
      </c>
      <c r="D79" t="s">
        <v>243</v>
      </c>
      <c r="E79" t="s">
        <v>20</v>
      </c>
      <c r="F79" s="11">
        <f t="shared" si="2"/>
        <v>1</v>
      </c>
      <c r="G79" s="11">
        <f t="shared" si="3"/>
        <v>0</v>
      </c>
      <c r="I79" s="75" t="str">
        <f t="shared" si="50"/>
        <v>Modesto Irrigation District (MID)</v>
      </c>
      <c r="J79" t="s">
        <v>528</v>
      </c>
      <c r="K79" t="s">
        <v>538</v>
      </c>
      <c r="L79" t="s">
        <v>722</v>
      </c>
      <c r="M79" t="s">
        <v>709</v>
      </c>
    </row>
    <row r="80" spans="2:13" x14ac:dyDescent="0.25">
      <c r="B80" s="75" t="str">
        <f t="shared" si="49"/>
        <v>Electric</v>
      </c>
      <c r="C80" s="75" t="str">
        <f t="shared" si="49"/>
        <v>MOID-MH -- Modesto Irrigation District - Mountain House</v>
      </c>
      <c r="D80" s="75" t="str">
        <f t="shared" si="49"/>
        <v>Mountain House - Standard</v>
      </c>
      <c r="E80" t="s">
        <v>3</v>
      </c>
      <c r="F80" s="11">
        <f t="shared" si="2"/>
        <v>1</v>
      </c>
      <c r="G80" s="11">
        <f t="shared" si="3"/>
        <v>0</v>
      </c>
      <c r="I80" s="75" t="str">
        <f t="shared" si="50"/>
        <v>Modesto Irrigation District (MID)</v>
      </c>
      <c r="J80" s="75" t="str">
        <f t="shared" si="50"/>
        <v>Mountain House</v>
      </c>
      <c r="K80" s="75" t="str">
        <f t="shared" si="50"/>
        <v>CA_MODESTO_IRRIGATION_MOUNTAIN_HOUSE</v>
      </c>
      <c r="L80" t="s">
        <v>723</v>
      </c>
      <c r="M80" t="s">
        <v>710</v>
      </c>
    </row>
    <row r="81" spans="2:13" x14ac:dyDescent="0.25">
      <c r="B81" s="75" t="str">
        <f t="shared" si="49"/>
        <v>Electric</v>
      </c>
      <c r="C81" t="s">
        <v>430</v>
      </c>
      <c r="D81" t="s">
        <v>216</v>
      </c>
      <c r="E81" t="s">
        <v>20</v>
      </c>
      <c r="F81" s="11">
        <f t="shared" si="2"/>
        <v>1</v>
      </c>
      <c r="G81" s="11">
        <f t="shared" si="3"/>
        <v>0</v>
      </c>
      <c r="I81" t="s">
        <v>486</v>
      </c>
      <c r="J81" t="s">
        <v>155</v>
      </c>
      <c r="K81" t="s">
        <v>539</v>
      </c>
      <c r="L81" t="s">
        <v>724</v>
      </c>
      <c r="M81" t="s">
        <v>711</v>
      </c>
    </row>
    <row r="82" spans="2:13" x14ac:dyDescent="0.25">
      <c r="B82" s="75" t="str">
        <f t="shared" si="49"/>
        <v>Electric</v>
      </c>
      <c r="C82" s="75" t="str">
        <f t="shared" si="49"/>
        <v>Moreno -- Moreno Valley Utility</v>
      </c>
      <c r="D82" s="75" t="str">
        <f t="shared" si="49"/>
        <v>All - Standard</v>
      </c>
      <c r="E82" t="s">
        <v>3</v>
      </c>
      <c r="F82" s="11">
        <f t="shared" ref="F82:F145" si="54">IF( ISBLANK(M82), 0, 1 )</f>
        <v>1</v>
      </c>
      <c r="G82" s="11">
        <f t="shared" ref="G82:G145" si="55">IF( ISBLANK(N82), 0, 1 )</f>
        <v>0</v>
      </c>
      <c r="I82" s="75" t="str">
        <f t="shared" si="50"/>
        <v>Moreno Valley Utility (MVU)</v>
      </c>
      <c r="J82" s="75" t="str">
        <f t="shared" si="50"/>
        <v>All</v>
      </c>
      <c r="K82" s="75" t="str">
        <f t="shared" si="50"/>
        <v>CA_MORENO_VALLEY_MVU</v>
      </c>
      <c r="L82" t="s">
        <v>725</v>
      </c>
      <c r="M82" t="s">
        <v>712</v>
      </c>
    </row>
    <row r="83" spans="2:13" x14ac:dyDescent="0.25">
      <c r="B83" s="75" t="str">
        <f t="shared" si="49"/>
        <v>Electric</v>
      </c>
      <c r="C83" t="s">
        <v>431</v>
      </c>
      <c r="D83" t="s">
        <v>216</v>
      </c>
      <c r="E83" t="s">
        <v>20</v>
      </c>
      <c r="F83" s="11">
        <f t="shared" si="54"/>
        <v>1</v>
      </c>
      <c r="G83" s="11">
        <f t="shared" si="55"/>
        <v>0</v>
      </c>
      <c r="I83" t="s">
        <v>487</v>
      </c>
      <c r="J83" t="s">
        <v>155</v>
      </c>
      <c r="K83" t="s">
        <v>540</v>
      </c>
      <c r="L83" t="s">
        <v>726</v>
      </c>
      <c r="M83" t="s">
        <v>713</v>
      </c>
    </row>
    <row r="84" spans="2:13" x14ac:dyDescent="0.25">
      <c r="B84" s="75" t="str">
        <f t="shared" si="49"/>
        <v>Electric</v>
      </c>
      <c r="C84" t="s">
        <v>432</v>
      </c>
      <c r="D84" t="s">
        <v>216</v>
      </c>
      <c r="E84" t="s">
        <v>20</v>
      </c>
      <c r="F84" s="11">
        <f t="shared" si="54"/>
        <v>1</v>
      </c>
      <c r="G84" s="11">
        <f t="shared" si="55"/>
        <v>0</v>
      </c>
      <c r="I84" t="s">
        <v>488</v>
      </c>
      <c r="J84" t="s">
        <v>155</v>
      </c>
      <c r="K84" t="s">
        <v>541</v>
      </c>
      <c r="L84" t="s">
        <v>799</v>
      </c>
      <c r="M84" t="s">
        <v>727</v>
      </c>
    </row>
    <row r="85" spans="2:13" x14ac:dyDescent="0.25">
      <c r="B85" s="75" t="str">
        <f t="shared" si="49"/>
        <v>Electric</v>
      </c>
      <c r="C85" s="75" t="str">
        <f t="shared" si="49"/>
        <v>Palo Alto -- Palo Alto Utilities Department</v>
      </c>
      <c r="D85" s="75" t="str">
        <f t="shared" si="49"/>
        <v>All - Standard</v>
      </c>
      <c r="E85" t="s">
        <v>3</v>
      </c>
      <c r="F85" s="11">
        <f t="shared" si="54"/>
        <v>1</v>
      </c>
      <c r="G85" s="11">
        <f t="shared" si="55"/>
        <v>0</v>
      </c>
      <c r="I85" s="75" t="str">
        <f t="shared" ref="I85:J85" si="56">I84</f>
        <v>Palo Alto Utilities Department (CPAU)</v>
      </c>
      <c r="J85" s="75" t="str">
        <f t="shared" si="56"/>
        <v>All</v>
      </c>
      <c r="K85" s="75" t="str">
        <f t="shared" ref="K85" si="57">K84</f>
        <v>CA_PALO_ALTO</v>
      </c>
      <c r="L85" t="s">
        <v>800</v>
      </c>
      <c r="M85" t="s">
        <v>728</v>
      </c>
    </row>
    <row r="86" spans="2:13" x14ac:dyDescent="0.25">
      <c r="B86" s="75" t="str">
        <f t="shared" si="49"/>
        <v>Electric</v>
      </c>
      <c r="C86" t="s">
        <v>433</v>
      </c>
      <c r="D86" t="s">
        <v>222</v>
      </c>
      <c r="E86" t="s">
        <v>20</v>
      </c>
      <c r="F86" s="11">
        <f t="shared" si="54"/>
        <v>1</v>
      </c>
      <c r="G86" s="11">
        <f t="shared" si="55"/>
        <v>0</v>
      </c>
      <c r="I86" t="s">
        <v>328</v>
      </c>
      <c r="J86" t="s">
        <v>155</v>
      </c>
      <c r="K86" t="s">
        <v>542</v>
      </c>
      <c r="L86" t="s">
        <v>716</v>
      </c>
      <c r="M86" t="s">
        <v>729</v>
      </c>
    </row>
    <row r="87" spans="2:13" x14ac:dyDescent="0.25">
      <c r="B87" s="75" t="str">
        <f t="shared" ref="B87:D129" si="58">B86</f>
        <v>Electric</v>
      </c>
      <c r="C87" s="75" t="str">
        <f t="shared" ref="C87" si="59">C86</f>
        <v>Pasadena -- Pasadena Water and Power</v>
      </c>
      <c r="D87" s="75" t="str">
        <f t="shared" ref="D87" si="60">D86</f>
        <v>All - Electric</v>
      </c>
      <c r="E87" t="s">
        <v>3</v>
      </c>
      <c r="F87" s="11">
        <f t="shared" si="54"/>
        <v>1</v>
      </c>
      <c r="G87" s="11">
        <f t="shared" si="55"/>
        <v>0</v>
      </c>
      <c r="I87" s="75" t="str">
        <f t="shared" ref="I87:J87" si="61">I86</f>
        <v>Pasadena Water and Power</v>
      </c>
      <c r="J87" s="75" t="str">
        <f t="shared" si="61"/>
        <v>All</v>
      </c>
      <c r="K87" s="75" t="str">
        <f t="shared" ref="K87" si="62">K86</f>
        <v>CA_PASADENA</v>
      </c>
      <c r="L87" t="s">
        <v>801</v>
      </c>
      <c r="M87" t="s">
        <v>730</v>
      </c>
    </row>
    <row r="88" spans="2:13" x14ac:dyDescent="0.25">
      <c r="B88" s="75" t="str">
        <f t="shared" si="58"/>
        <v>Electric</v>
      </c>
      <c r="C88" t="s">
        <v>434</v>
      </c>
      <c r="D88" t="s">
        <v>203</v>
      </c>
      <c r="E88" t="s">
        <v>20</v>
      </c>
      <c r="F88" s="11">
        <f t="shared" si="54"/>
        <v>1</v>
      </c>
      <c r="G88" s="11">
        <f t="shared" si="55"/>
        <v>0</v>
      </c>
      <c r="I88" t="s">
        <v>489</v>
      </c>
      <c r="J88" t="s">
        <v>536</v>
      </c>
      <c r="K88" t="s">
        <v>543</v>
      </c>
      <c r="L88" t="s">
        <v>802</v>
      </c>
      <c r="M88" s="83" t="s">
        <v>753</v>
      </c>
    </row>
    <row r="89" spans="2:13" x14ac:dyDescent="0.25">
      <c r="B89" s="75" t="str">
        <f t="shared" si="58"/>
        <v>Electric</v>
      </c>
      <c r="C89" s="75" t="str">
        <f t="shared" si="58"/>
        <v>PG&amp;E -- Pacific Gas and Electric Company</v>
      </c>
      <c r="D89" s="75" t="str">
        <f t="shared" si="58"/>
        <v>P - Electric</v>
      </c>
      <c r="E89" t="s">
        <v>3</v>
      </c>
      <c r="F89" s="11">
        <f t="shared" si="54"/>
        <v>1</v>
      </c>
      <c r="G89" s="11">
        <f t="shared" si="55"/>
        <v>0</v>
      </c>
      <c r="I89" s="75" t="str">
        <f t="shared" ref="I89:K152" si="63">I88</f>
        <v>Pacific Gas and Electric Company (PG&amp;E)</v>
      </c>
      <c r="J89" s="75" t="str">
        <f t="shared" ref="J89:J91" si="64">J88</f>
        <v>P</v>
      </c>
      <c r="K89" s="75" t="str">
        <f t="shared" ref="K89:K91" si="65">K88</f>
        <v>CA_PGE_P</v>
      </c>
      <c r="L89" t="s">
        <v>803</v>
      </c>
      <c r="M89" s="83" t="s">
        <v>763</v>
      </c>
    </row>
    <row r="90" spans="2:13" x14ac:dyDescent="0.25">
      <c r="B90" s="75" t="str">
        <f t="shared" si="58"/>
        <v>Electric</v>
      </c>
      <c r="C90" s="75" t="str">
        <f t="shared" si="58"/>
        <v>PG&amp;E -- Pacific Gas and Electric Company</v>
      </c>
      <c r="D90" t="s">
        <v>154</v>
      </c>
      <c r="E90" t="s">
        <v>20</v>
      </c>
      <c r="F90" s="11">
        <f t="shared" si="54"/>
        <v>1</v>
      </c>
      <c r="G90" s="11">
        <f t="shared" si="55"/>
        <v>0</v>
      </c>
      <c r="I90" s="75" t="str">
        <f t="shared" si="63"/>
        <v>Pacific Gas and Electric Company (PG&amp;E)</v>
      </c>
      <c r="J90" s="75" t="str">
        <f t="shared" si="64"/>
        <v>P</v>
      </c>
      <c r="K90" s="75" t="str">
        <f t="shared" si="65"/>
        <v>CA_PGE_P</v>
      </c>
      <c r="L90" t="s">
        <v>804</v>
      </c>
      <c r="M90" s="83" t="s">
        <v>733</v>
      </c>
    </row>
    <row r="91" spans="2:13" x14ac:dyDescent="0.25">
      <c r="B91" s="75" t="str">
        <f t="shared" si="58"/>
        <v>Electric</v>
      </c>
      <c r="C91" s="75" t="str">
        <f t="shared" si="58"/>
        <v>PG&amp;E -- Pacific Gas and Electric Company</v>
      </c>
      <c r="D91" s="75" t="str">
        <f t="shared" si="58"/>
        <v>P - Standard</v>
      </c>
      <c r="E91" t="s">
        <v>3</v>
      </c>
      <c r="F91" s="11">
        <f t="shared" si="54"/>
        <v>1</v>
      </c>
      <c r="G91" s="11">
        <f t="shared" si="55"/>
        <v>0</v>
      </c>
      <c r="I91" s="75" t="str">
        <f t="shared" si="63"/>
        <v>Pacific Gas and Electric Company (PG&amp;E)</v>
      </c>
      <c r="J91" s="75" t="str">
        <f t="shared" si="64"/>
        <v>P</v>
      </c>
      <c r="K91" s="75" t="str">
        <f t="shared" si="65"/>
        <v>CA_PGE_P</v>
      </c>
      <c r="L91" t="s">
        <v>805</v>
      </c>
      <c r="M91" s="83" t="s">
        <v>734</v>
      </c>
    </row>
    <row r="92" spans="2:13" x14ac:dyDescent="0.25">
      <c r="B92" s="75" t="str">
        <f t="shared" si="58"/>
        <v>Electric</v>
      </c>
      <c r="C92" s="75" t="str">
        <f t="shared" si="58"/>
        <v>PG&amp;E -- Pacific Gas and Electric Company</v>
      </c>
      <c r="D92" t="s">
        <v>205</v>
      </c>
      <c r="E92" t="s">
        <v>20</v>
      </c>
      <c r="F92" s="11">
        <f t="shared" si="54"/>
        <v>1</v>
      </c>
      <c r="G92" s="11">
        <f t="shared" si="55"/>
        <v>0</v>
      </c>
      <c r="I92" s="75" t="str">
        <f t="shared" si="63"/>
        <v>Pacific Gas and Electric Company (PG&amp;E)</v>
      </c>
      <c r="J92" t="s">
        <v>554</v>
      </c>
      <c r="K92" t="s">
        <v>544</v>
      </c>
      <c r="L92" t="s">
        <v>802</v>
      </c>
      <c r="M92" s="83" t="s">
        <v>754</v>
      </c>
    </row>
    <row r="93" spans="2:13" x14ac:dyDescent="0.25">
      <c r="B93" s="75" t="str">
        <f t="shared" si="58"/>
        <v>Electric</v>
      </c>
      <c r="C93" s="75" t="str">
        <f t="shared" si="58"/>
        <v>PG&amp;E -- Pacific Gas and Electric Company</v>
      </c>
      <c r="D93" s="75" t="str">
        <f t="shared" si="58"/>
        <v>Q - Electric</v>
      </c>
      <c r="E93" t="s">
        <v>3</v>
      </c>
      <c r="F93" s="11">
        <f t="shared" si="54"/>
        <v>1</v>
      </c>
      <c r="G93" s="11">
        <f t="shared" si="55"/>
        <v>0</v>
      </c>
      <c r="I93" s="75" t="str">
        <f t="shared" si="63"/>
        <v>Pacific Gas and Electric Company (PG&amp;E)</v>
      </c>
      <c r="J93" s="75" t="str">
        <f t="shared" ref="J93:J95" si="66">J92</f>
        <v>Q</v>
      </c>
      <c r="K93" s="75" t="str">
        <f t="shared" ref="K93:K95" si="67">K92</f>
        <v>CA_PGE_Q</v>
      </c>
      <c r="L93" t="s">
        <v>803</v>
      </c>
      <c r="M93" s="83" t="s">
        <v>764</v>
      </c>
    </row>
    <row r="94" spans="2:13" x14ac:dyDescent="0.25">
      <c r="B94" s="75" t="str">
        <f t="shared" si="58"/>
        <v>Electric</v>
      </c>
      <c r="C94" s="75" t="str">
        <f t="shared" si="58"/>
        <v>PG&amp;E -- Pacific Gas and Electric Company</v>
      </c>
      <c r="D94" t="s">
        <v>156</v>
      </c>
      <c r="E94" t="s">
        <v>20</v>
      </c>
      <c r="F94" s="11">
        <f t="shared" si="54"/>
        <v>1</v>
      </c>
      <c r="G94" s="11">
        <f t="shared" si="55"/>
        <v>0</v>
      </c>
      <c r="I94" s="75" t="str">
        <f t="shared" si="63"/>
        <v>Pacific Gas and Electric Company (PG&amp;E)</v>
      </c>
      <c r="J94" s="75" t="str">
        <f t="shared" si="66"/>
        <v>Q</v>
      </c>
      <c r="K94" s="75" t="str">
        <f t="shared" si="67"/>
        <v>CA_PGE_Q</v>
      </c>
      <c r="L94" t="s">
        <v>804</v>
      </c>
      <c r="M94" s="83" t="s">
        <v>735</v>
      </c>
    </row>
    <row r="95" spans="2:13" x14ac:dyDescent="0.25">
      <c r="B95" s="75" t="str">
        <f t="shared" si="58"/>
        <v>Electric</v>
      </c>
      <c r="C95" s="75" t="str">
        <f t="shared" si="58"/>
        <v>PG&amp;E -- Pacific Gas and Electric Company</v>
      </c>
      <c r="D95" s="75" t="str">
        <f t="shared" si="58"/>
        <v>Q - Standard</v>
      </c>
      <c r="E95" t="s">
        <v>3</v>
      </c>
      <c r="F95" s="11">
        <f t="shared" si="54"/>
        <v>1</v>
      </c>
      <c r="G95" s="11">
        <f t="shared" si="55"/>
        <v>0</v>
      </c>
      <c r="I95" s="75" t="str">
        <f t="shared" si="63"/>
        <v>Pacific Gas and Electric Company (PG&amp;E)</v>
      </c>
      <c r="J95" s="75" t="str">
        <f t="shared" si="66"/>
        <v>Q</v>
      </c>
      <c r="K95" s="75" t="str">
        <f t="shared" si="67"/>
        <v>CA_PGE_Q</v>
      </c>
      <c r="L95" t="s">
        <v>805</v>
      </c>
      <c r="M95" s="83" t="s">
        <v>736</v>
      </c>
    </row>
    <row r="96" spans="2:13" x14ac:dyDescent="0.25">
      <c r="B96" s="75" t="str">
        <f t="shared" si="58"/>
        <v>Electric</v>
      </c>
      <c r="C96" s="75" t="str">
        <f t="shared" si="58"/>
        <v>PG&amp;E -- Pacific Gas and Electric Company</v>
      </c>
      <c r="D96" t="s">
        <v>206</v>
      </c>
      <c r="E96" t="s">
        <v>20</v>
      </c>
      <c r="F96" s="11">
        <f t="shared" si="54"/>
        <v>1</v>
      </c>
      <c r="G96" s="11">
        <f t="shared" si="55"/>
        <v>0</v>
      </c>
      <c r="I96" s="75" t="str">
        <f t="shared" si="63"/>
        <v>Pacific Gas and Electric Company (PG&amp;E)</v>
      </c>
      <c r="J96" t="s">
        <v>555</v>
      </c>
      <c r="K96" t="s">
        <v>545</v>
      </c>
      <c r="L96" t="s">
        <v>802</v>
      </c>
      <c r="M96" s="83" t="s">
        <v>755</v>
      </c>
    </row>
    <row r="97" spans="2:13" x14ac:dyDescent="0.25">
      <c r="B97" s="75" t="str">
        <f t="shared" si="58"/>
        <v>Electric</v>
      </c>
      <c r="C97" s="75" t="str">
        <f t="shared" si="58"/>
        <v>PG&amp;E -- Pacific Gas and Electric Company</v>
      </c>
      <c r="D97" s="75" t="str">
        <f t="shared" si="58"/>
        <v>R - Electric</v>
      </c>
      <c r="E97" t="s">
        <v>3</v>
      </c>
      <c r="F97" s="11">
        <f t="shared" si="54"/>
        <v>1</v>
      </c>
      <c r="G97" s="11">
        <f t="shared" si="55"/>
        <v>0</v>
      </c>
      <c r="I97" s="75" t="str">
        <f t="shared" si="63"/>
        <v>Pacific Gas and Electric Company (PG&amp;E)</v>
      </c>
      <c r="J97" s="75" t="str">
        <f t="shared" ref="J97:J99" si="68">J96</f>
        <v>R</v>
      </c>
      <c r="K97" s="75" t="str">
        <f t="shared" ref="K97:K99" si="69">K96</f>
        <v>CA_PGE_R</v>
      </c>
      <c r="L97" t="s">
        <v>803</v>
      </c>
      <c r="M97" s="83" t="s">
        <v>765</v>
      </c>
    </row>
    <row r="98" spans="2:13" x14ac:dyDescent="0.25">
      <c r="B98" s="75" t="str">
        <f t="shared" si="58"/>
        <v>Electric</v>
      </c>
      <c r="C98" s="75" t="str">
        <f t="shared" si="58"/>
        <v>PG&amp;E -- Pacific Gas and Electric Company</v>
      </c>
      <c r="D98" t="s">
        <v>157</v>
      </c>
      <c r="E98" t="s">
        <v>20</v>
      </c>
      <c r="F98" s="11">
        <f t="shared" si="54"/>
        <v>1</v>
      </c>
      <c r="G98" s="11">
        <f t="shared" si="55"/>
        <v>0</v>
      </c>
      <c r="I98" s="75" t="str">
        <f t="shared" si="63"/>
        <v>Pacific Gas and Electric Company (PG&amp;E)</v>
      </c>
      <c r="J98" s="75" t="str">
        <f t="shared" si="68"/>
        <v>R</v>
      </c>
      <c r="K98" s="75" t="str">
        <f t="shared" si="69"/>
        <v>CA_PGE_R</v>
      </c>
      <c r="L98" t="s">
        <v>804</v>
      </c>
      <c r="M98" s="83" t="s">
        <v>737</v>
      </c>
    </row>
    <row r="99" spans="2:13" x14ac:dyDescent="0.25">
      <c r="B99" s="75" t="str">
        <f t="shared" si="58"/>
        <v>Electric</v>
      </c>
      <c r="C99" s="75" t="str">
        <f t="shared" si="58"/>
        <v>PG&amp;E -- Pacific Gas and Electric Company</v>
      </c>
      <c r="D99" s="75" t="str">
        <f t="shared" si="58"/>
        <v>R - Standard</v>
      </c>
      <c r="E99" t="s">
        <v>3</v>
      </c>
      <c r="F99" s="11">
        <f t="shared" si="54"/>
        <v>1</v>
      </c>
      <c r="G99" s="11">
        <f t="shared" si="55"/>
        <v>0</v>
      </c>
      <c r="I99" s="75" t="str">
        <f t="shared" si="63"/>
        <v>Pacific Gas and Electric Company (PG&amp;E)</v>
      </c>
      <c r="J99" s="75" t="str">
        <f t="shared" si="68"/>
        <v>R</v>
      </c>
      <c r="K99" s="75" t="str">
        <f t="shared" si="69"/>
        <v>CA_PGE_R</v>
      </c>
      <c r="L99" t="s">
        <v>805</v>
      </c>
      <c r="M99" s="83" t="s">
        <v>738</v>
      </c>
    </row>
    <row r="100" spans="2:13" x14ac:dyDescent="0.25">
      <c r="B100" s="75" t="str">
        <f t="shared" si="58"/>
        <v>Electric</v>
      </c>
      <c r="C100" s="75" t="str">
        <f t="shared" si="58"/>
        <v>PG&amp;E -- Pacific Gas and Electric Company</v>
      </c>
      <c r="D100" t="s">
        <v>207</v>
      </c>
      <c r="E100" t="s">
        <v>20</v>
      </c>
      <c r="F100" s="11">
        <f t="shared" si="54"/>
        <v>1</v>
      </c>
      <c r="G100" s="11">
        <f t="shared" si="55"/>
        <v>0</v>
      </c>
      <c r="I100" s="75" t="str">
        <f t="shared" si="63"/>
        <v>Pacific Gas and Electric Company (PG&amp;E)</v>
      </c>
      <c r="J100" t="s">
        <v>556</v>
      </c>
      <c r="K100" t="s">
        <v>546</v>
      </c>
      <c r="L100" t="s">
        <v>802</v>
      </c>
      <c r="M100" s="83" t="s">
        <v>756</v>
      </c>
    </row>
    <row r="101" spans="2:13" x14ac:dyDescent="0.25">
      <c r="B101" s="75" t="str">
        <f t="shared" si="58"/>
        <v>Electric</v>
      </c>
      <c r="C101" s="75" t="str">
        <f t="shared" si="58"/>
        <v>PG&amp;E -- Pacific Gas and Electric Company</v>
      </c>
      <c r="D101" s="75" t="str">
        <f t="shared" si="58"/>
        <v>S - Electric</v>
      </c>
      <c r="E101" t="s">
        <v>3</v>
      </c>
      <c r="F101" s="11">
        <f t="shared" si="54"/>
        <v>1</v>
      </c>
      <c r="G101" s="11">
        <f t="shared" si="55"/>
        <v>0</v>
      </c>
      <c r="I101" s="75" t="str">
        <f t="shared" si="63"/>
        <v>Pacific Gas and Electric Company (PG&amp;E)</v>
      </c>
      <c r="J101" s="75" t="str">
        <f t="shared" ref="J101:J103" si="70">J100</f>
        <v>S</v>
      </c>
      <c r="K101" s="75" t="str">
        <f t="shared" ref="K101:K103" si="71">K100</f>
        <v>CA_PGE_S</v>
      </c>
      <c r="L101" t="s">
        <v>803</v>
      </c>
      <c r="M101" s="83" t="s">
        <v>766</v>
      </c>
    </row>
    <row r="102" spans="2:13" x14ac:dyDescent="0.25">
      <c r="B102" s="75" t="str">
        <f t="shared" si="58"/>
        <v>Electric</v>
      </c>
      <c r="C102" s="75" t="str">
        <f t="shared" si="58"/>
        <v>PG&amp;E -- Pacific Gas and Electric Company</v>
      </c>
      <c r="D102" t="s">
        <v>158</v>
      </c>
      <c r="E102" t="s">
        <v>20</v>
      </c>
      <c r="F102" s="11">
        <f t="shared" si="54"/>
        <v>1</v>
      </c>
      <c r="G102" s="11">
        <f t="shared" si="55"/>
        <v>0</v>
      </c>
      <c r="I102" s="75" t="str">
        <f t="shared" si="63"/>
        <v>Pacific Gas and Electric Company (PG&amp;E)</v>
      </c>
      <c r="J102" s="75" t="str">
        <f t="shared" si="70"/>
        <v>S</v>
      </c>
      <c r="K102" s="75" t="str">
        <f t="shared" si="71"/>
        <v>CA_PGE_S</v>
      </c>
      <c r="L102" t="s">
        <v>804</v>
      </c>
      <c r="M102" s="83" t="s">
        <v>739</v>
      </c>
    </row>
    <row r="103" spans="2:13" x14ac:dyDescent="0.25">
      <c r="B103" s="75" t="str">
        <f t="shared" si="58"/>
        <v>Electric</v>
      </c>
      <c r="C103" s="75" t="str">
        <f t="shared" si="58"/>
        <v>PG&amp;E -- Pacific Gas and Electric Company</v>
      </c>
      <c r="D103" s="75" t="str">
        <f t="shared" si="58"/>
        <v>S - Standard</v>
      </c>
      <c r="E103" t="s">
        <v>3</v>
      </c>
      <c r="F103" s="11">
        <f t="shared" si="54"/>
        <v>1</v>
      </c>
      <c r="G103" s="11">
        <f t="shared" si="55"/>
        <v>0</v>
      </c>
      <c r="I103" s="75" t="str">
        <f t="shared" si="63"/>
        <v>Pacific Gas and Electric Company (PG&amp;E)</v>
      </c>
      <c r="J103" s="75" t="str">
        <f t="shared" si="70"/>
        <v>S</v>
      </c>
      <c r="K103" s="75" t="str">
        <f t="shared" si="71"/>
        <v>CA_PGE_S</v>
      </c>
      <c r="L103" t="s">
        <v>805</v>
      </c>
      <c r="M103" s="83" t="s">
        <v>740</v>
      </c>
    </row>
    <row r="104" spans="2:13" x14ac:dyDescent="0.25">
      <c r="B104" s="75" t="str">
        <f t="shared" si="58"/>
        <v>Electric</v>
      </c>
      <c r="C104" s="75" t="str">
        <f t="shared" si="58"/>
        <v>PG&amp;E -- Pacific Gas and Electric Company</v>
      </c>
      <c r="D104" t="s">
        <v>208</v>
      </c>
      <c r="E104" t="s">
        <v>20</v>
      </c>
      <c r="F104" s="11">
        <f t="shared" si="54"/>
        <v>1</v>
      </c>
      <c r="G104" s="11">
        <f t="shared" si="55"/>
        <v>0</v>
      </c>
      <c r="I104" s="75" t="str">
        <f t="shared" si="63"/>
        <v>Pacific Gas and Electric Company (PG&amp;E)</v>
      </c>
      <c r="J104" t="s">
        <v>557</v>
      </c>
      <c r="K104" t="s">
        <v>547</v>
      </c>
      <c r="L104" t="s">
        <v>802</v>
      </c>
      <c r="M104" s="83" t="s">
        <v>757</v>
      </c>
    </row>
    <row r="105" spans="2:13" x14ac:dyDescent="0.25">
      <c r="B105" s="75" t="str">
        <f t="shared" si="58"/>
        <v>Electric</v>
      </c>
      <c r="C105" s="75" t="str">
        <f t="shared" si="58"/>
        <v>PG&amp;E -- Pacific Gas and Electric Company</v>
      </c>
      <c r="D105" s="75" t="str">
        <f t="shared" si="58"/>
        <v>T - Electric</v>
      </c>
      <c r="E105" t="s">
        <v>3</v>
      </c>
      <c r="F105" s="11">
        <f t="shared" si="54"/>
        <v>1</v>
      </c>
      <c r="G105" s="11">
        <f t="shared" si="55"/>
        <v>0</v>
      </c>
      <c r="I105" s="75" t="str">
        <f t="shared" si="63"/>
        <v>Pacific Gas and Electric Company (PG&amp;E)</v>
      </c>
      <c r="J105" s="75" t="str">
        <f t="shared" ref="J105:J107" si="72">J104</f>
        <v>T</v>
      </c>
      <c r="K105" s="75" t="str">
        <f t="shared" ref="K105:K107" si="73">K104</f>
        <v>CA_PGE_T</v>
      </c>
      <c r="L105" t="s">
        <v>803</v>
      </c>
      <c r="M105" s="83" t="s">
        <v>767</v>
      </c>
    </row>
    <row r="106" spans="2:13" x14ac:dyDescent="0.25">
      <c r="B106" s="75" t="str">
        <f t="shared" si="58"/>
        <v>Electric</v>
      </c>
      <c r="C106" s="75" t="str">
        <f t="shared" si="58"/>
        <v>PG&amp;E -- Pacific Gas and Electric Company</v>
      </c>
      <c r="D106" t="s">
        <v>159</v>
      </c>
      <c r="E106" t="s">
        <v>20</v>
      </c>
      <c r="F106" s="11">
        <f t="shared" si="54"/>
        <v>1</v>
      </c>
      <c r="G106" s="11">
        <f t="shared" si="55"/>
        <v>0</v>
      </c>
      <c r="I106" s="75" t="str">
        <f t="shared" si="63"/>
        <v>Pacific Gas and Electric Company (PG&amp;E)</v>
      </c>
      <c r="J106" s="75" t="str">
        <f t="shared" si="72"/>
        <v>T</v>
      </c>
      <c r="K106" s="75" t="str">
        <f t="shared" si="73"/>
        <v>CA_PGE_T</v>
      </c>
      <c r="L106" t="s">
        <v>804</v>
      </c>
      <c r="M106" s="83" t="s">
        <v>741</v>
      </c>
    </row>
    <row r="107" spans="2:13" x14ac:dyDescent="0.25">
      <c r="B107" s="75" t="str">
        <f t="shared" si="58"/>
        <v>Electric</v>
      </c>
      <c r="C107" s="75" t="str">
        <f t="shared" si="58"/>
        <v>PG&amp;E -- Pacific Gas and Electric Company</v>
      </c>
      <c r="D107" s="75" t="str">
        <f t="shared" si="58"/>
        <v>T - Standard</v>
      </c>
      <c r="E107" t="s">
        <v>3</v>
      </c>
      <c r="F107" s="11">
        <f t="shared" si="54"/>
        <v>1</v>
      </c>
      <c r="G107" s="11">
        <f t="shared" si="55"/>
        <v>0</v>
      </c>
      <c r="I107" s="75" t="str">
        <f t="shared" si="63"/>
        <v>Pacific Gas and Electric Company (PG&amp;E)</v>
      </c>
      <c r="J107" s="75" t="str">
        <f t="shared" si="72"/>
        <v>T</v>
      </c>
      <c r="K107" s="75" t="str">
        <f t="shared" si="73"/>
        <v>CA_PGE_T</v>
      </c>
      <c r="L107" t="s">
        <v>805</v>
      </c>
      <c r="M107" s="83" t="s">
        <v>742</v>
      </c>
    </row>
    <row r="108" spans="2:13" x14ac:dyDescent="0.25">
      <c r="B108" s="75" t="str">
        <f t="shared" si="58"/>
        <v>Electric</v>
      </c>
      <c r="C108" s="75" t="str">
        <f t="shared" si="58"/>
        <v>PG&amp;E -- Pacific Gas and Electric Company</v>
      </c>
      <c r="D108" t="s">
        <v>209</v>
      </c>
      <c r="E108" t="s">
        <v>20</v>
      </c>
      <c r="F108" s="11">
        <f t="shared" si="54"/>
        <v>1</v>
      </c>
      <c r="G108" s="11">
        <f t="shared" si="55"/>
        <v>0</v>
      </c>
      <c r="I108" s="75" t="str">
        <f t="shared" si="63"/>
        <v>Pacific Gas and Electric Company (PG&amp;E)</v>
      </c>
      <c r="J108" t="s">
        <v>558</v>
      </c>
      <c r="K108" t="s">
        <v>548</v>
      </c>
      <c r="L108" t="s">
        <v>802</v>
      </c>
      <c r="M108" s="83" t="s">
        <v>758</v>
      </c>
    </row>
    <row r="109" spans="2:13" x14ac:dyDescent="0.25">
      <c r="B109" s="75" t="str">
        <f t="shared" si="58"/>
        <v>Electric</v>
      </c>
      <c r="C109" s="75" t="str">
        <f t="shared" si="58"/>
        <v>PG&amp;E -- Pacific Gas and Electric Company</v>
      </c>
      <c r="D109" s="75" t="str">
        <f t="shared" si="58"/>
        <v>V - Electric</v>
      </c>
      <c r="E109" t="s">
        <v>3</v>
      </c>
      <c r="F109" s="11">
        <f t="shared" si="54"/>
        <v>1</v>
      </c>
      <c r="G109" s="11">
        <f t="shared" si="55"/>
        <v>0</v>
      </c>
      <c r="I109" s="75" t="str">
        <f t="shared" si="63"/>
        <v>Pacific Gas and Electric Company (PG&amp;E)</v>
      </c>
      <c r="J109" s="75" t="str">
        <f t="shared" ref="J109:J111" si="74">J108</f>
        <v>V</v>
      </c>
      <c r="K109" s="75" t="str">
        <f t="shared" ref="K109:K111" si="75">K108</f>
        <v>CA_PGE_V</v>
      </c>
      <c r="L109" t="s">
        <v>803</v>
      </c>
      <c r="M109" s="83" t="s">
        <v>768</v>
      </c>
    </row>
    <row r="110" spans="2:13" x14ac:dyDescent="0.25">
      <c r="B110" s="75" t="str">
        <f t="shared" si="58"/>
        <v>Electric</v>
      </c>
      <c r="C110" s="75" t="str">
        <f t="shared" si="58"/>
        <v>PG&amp;E -- Pacific Gas and Electric Company</v>
      </c>
      <c r="D110" t="s">
        <v>160</v>
      </c>
      <c r="E110" t="s">
        <v>20</v>
      </c>
      <c r="F110" s="11">
        <f t="shared" si="54"/>
        <v>1</v>
      </c>
      <c r="G110" s="11">
        <f t="shared" si="55"/>
        <v>0</v>
      </c>
      <c r="I110" s="75" t="str">
        <f t="shared" si="63"/>
        <v>Pacific Gas and Electric Company (PG&amp;E)</v>
      </c>
      <c r="J110" s="75" t="str">
        <f t="shared" si="74"/>
        <v>V</v>
      </c>
      <c r="K110" s="75" t="str">
        <f t="shared" si="75"/>
        <v>CA_PGE_V</v>
      </c>
      <c r="L110" t="s">
        <v>804</v>
      </c>
      <c r="M110" s="83" t="s">
        <v>743</v>
      </c>
    </row>
    <row r="111" spans="2:13" x14ac:dyDescent="0.25">
      <c r="B111" s="75" t="str">
        <f t="shared" si="58"/>
        <v>Electric</v>
      </c>
      <c r="C111" s="75" t="str">
        <f t="shared" si="58"/>
        <v>PG&amp;E -- Pacific Gas and Electric Company</v>
      </c>
      <c r="D111" s="75" t="str">
        <f t="shared" si="58"/>
        <v>V - Standard</v>
      </c>
      <c r="E111" t="s">
        <v>3</v>
      </c>
      <c r="F111" s="11">
        <f t="shared" si="54"/>
        <v>1</v>
      </c>
      <c r="G111" s="11">
        <f t="shared" si="55"/>
        <v>0</v>
      </c>
      <c r="I111" s="75" t="str">
        <f t="shared" si="63"/>
        <v>Pacific Gas and Electric Company (PG&amp;E)</v>
      </c>
      <c r="J111" s="75" t="str">
        <f t="shared" si="74"/>
        <v>V</v>
      </c>
      <c r="K111" s="75" t="str">
        <f t="shared" si="75"/>
        <v>CA_PGE_V</v>
      </c>
      <c r="L111" t="s">
        <v>805</v>
      </c>
      <c r="M111" s="83" t="s">
        <v>744</v>
      </c>
    </row>
    <row r="112" spans="2:13" x14ac:dyDescent="0.25">
      <c r="B112" s="75" t="str">
        <f t="shared" si="58"/>
        <v>Electric</v>
      </c>
      <c r="C112" s="75" t="str">
        <f t="shared" si="58"/>
        <v>PG&amp;E -- Pacific Gas and Electric Company</v>
      </c>
      <c r="D112" t="s">
        <v>210</v>
      </c>
      <c r="E112" t="s">
        <v>20</v>
      </c>
      <c r="F112" s="11">
        <f t="shared" si="54"/>
        <v>1</v>
      </c>
      <c r="G112" s="11">
        <f t="shared" si="55"/>
        <v>0</v>
      </c>
      <c r="I112" s="75" t="str">
        <f t="shared" si="63"/>
        <v>Pacific Gas and Electric Company (PG&amp;E)</v>
      </c>
      <c r="J112" t="s">
        <v>559</v>
      </c>
      <c r="K112" t="s">
        <v>549</v>
      </c>
      <c r="L112" t="s">
        <v>802</v>
      </c>
      <c r="M112" s="83" t="s">
        <v>759</v>
      </c>
    </row>
    <row r="113" spans="2:13" x14ac:dyDescent="0.25">
      <c r="B113" s="75" t="str">
        <f t="shared" si="58"/>
        <v>Electric</v>
      </c>
      <c r="C113" s="75" t="str">
        <f t="shared" si="58"/>
        <v>PG&amp;E -- Pacific Gas and Electric Company</v>
      </c>
      <c r="D113" s="75" t="str">
        <f t="shared" si="58"/>
        <v>W - Electric</v>
      </c>
      <c r="E113" t="s">
        <v>3</v>
      </c>
      <c r="F113" s="11">
        <f t="shared" si="54"/>
        <v>1</v>
      </c>
      <c r="G113" s="11">
        <f t="shared" si="55"/>
        <v>0</v>
      </c>
      <c r="I113" s="75" t="str">
        <f t="shared" si="63"/>
        <v>Pacific Gas and Electric Company (PG&amp;E)</v>
      </c>
      <c r="J113" s="75" t="str">
        <f t="shared" ref="J113:J115" si="76">J112</f>
        <v>W</v>
      </c>
      <c r="K113" s="75" t="str">
        <f t="shared" ref="K113:K115" si="77">K112</f>
        <v>CA_PGE_W</v>
      </c>
      <c r="L113" t="s">
        <v>803</v>
      </c>
      <c r="M113" s="83" t="s">
        <v>769</v>
      </c>
    </row>
    <row r="114" spans="2:13" x14ac:dyDescent="0.25">
      <c r="B114" s="75" t="str">
        <f t="shared" si="58"/>
        <v>Electric</v>
      </c>
      <c r="C114" s="75" t="str">
        <f t="shared" si="58"/>
        <v>PG&amp;E -- Pacific Gas and Electric Company</v>
      </c>
      <c r="D114" t="s">
        <v>161</v>
      </c>
      <c r="E114" t="s">
        <v>20</v>
      </c>
      <c r="F114" s="11">
        <f t="shared" si="54"/>
        <v>1</v>
      </c>
      <c r="G114" s="11">
        <f t="shared" si="55"/>
        <v>0</v>
      </c>
      <c r="I114" s="75" t="str">
        <f t="shared" si="63"/>
        <v>Pacific Gas and Electric Company (PG&amp;E)</v>
      </c>
      <c r="J114" s="75" t="str">
        <f t="shared" si="76"/>
        <v>W</v>
      </c>
      <c r="K114" s="75" t="str">
        <f t="shared" si="77"/>
        <v>CA_PGE_W</v>
      </c>
      <c r="L114" t="s">
        <v>804</v>
      </c>
      <c r="M114" s="83" t="s">
        <v>745</v>
      </c>
    </row>
    <row r="115" spans="2:13" x14ac:dyDescent="0.25">
      <c r="B115" s="75" t="str">
        <f t="shared" si="58"/>
        <v>Electric</v>
      </c>
      <c r="C115" s="75" t="str">
        <f t="shared" si="58"/>
        <v>PG&amp;E -- Pacific Gas and Electric Company</v>
      </c>
      <c r="D115" s="75" t="str">
        <f t="shared" si="58"/>
        <v>W - Standard</v>
      </c>
      <c r="E115" t="s">
        <v>3</v>
      </c>
      <c r="F115" s="11">
        <f t="shared" si="54"/>
        <v>1</v>
      </c>
      <c r="G115" s="11">
        <f t="shared" si="55"/>
        <v>0</v>
      </c>
      <c r="I115" s="75" t="str">
        <f t="shared" si="63"/>
        <v>Pacific Gas and Electric Company (PG&amp;E)</v>
      </c>
      <c r="J115" s="75" t="str">
        <f t="shared" si="76"/>
        <v>W</v>
      </c>
      <c r="K115" s="75" t="str">
        <f t="shared" si="77"/>
        <v>CA_PGE_W</v>
      </c>
      <c r="L115" t="s">
        <v>805</v>
      </c>
      <c r="M115" s="83" t="s">
        <v>746</v>
      </c>
    </row>
    <row r="116" spans="2:13" x14ac:dyDescent="0.25">
      <c r="B116" s="75" t="str">
        <f t="shared" si="58"/>
        <v>Electric</v>
      </c>
      <c r="C116" s="75" t="str">
        <f t="shared" si="58"/>
        <v>PG&amp;E -- Pacific Gas and Electric Company</v>
      </c>
      <c r="D116" t="s">
        <v>211</v>
      </c>
      <c r="E116" t="s">
        <v>20</v>
      </c>
      <c r="F116" s="11">
        <f t="shared" si="54"/>
        <v>1</v>
      </c>
      <c r="G116" s="11">
        <f t="shared" si="55"/>
        <v>0</v>
      </c>
      <c r="I116" s="75" t="str">
        <f t="shared" si="63"/>
        <v>Pacific Gas and Electric Company (PG&amp;E)</v>
      </c>
      <c r="J116" t="s">
        <v>560</v>
      </c>
      <c r="K116" t="s">
        <v>550</v>
      </c>
      <c r="L116" t="s">
        <v>802</v>
      </c>
      <c r="M116" s="83" t="s">
        <v>760</v>
      </c>
    </row>
    <row r="117" spans="2:13" x14ac:dyDescent="0.25">
      <c r="B117" s="75" t="str">
        <f t="shared" si="58"/>
        <v>Electric</v>
      </c>
      <c r="C117" s="75" t="str">
        <f t="shared" si="58"/>
        <v>PG&amp;E -- Pacific Gas and Electric Company</v>
      </c>
      <c r="D117" s="75" t="str">
        <f t="shared" si="58"/>
        <v>X - Electric</v>
      </c>
      <c r="E117" t="s">
        <v>3</v>
      </c>
      <c r="F117" s="11">
        <f t="shared" si="54"/>
        <v>1</v>
      </c>
      <c r="G117" s="11">
        <f t="shared" si="55"/>
        <v>0</v>
      </c>
      <c r="I117" s="75" t="str">
        <f t="shared" si="63"/>
        <v>Pacific Gas and Electric Company (PG&amp;E)</v>
      </c>
      <c r="J117" s="75" t="str">
        <f t="shared" ref="J117:J119" si="78">J116</f>
        <v>X</v>
      </c>
      <c r="K117" s="75" t="str">
        <f t="shared" ref="K117:K119" si="79">K116</f>
        <v>CA_PGE_X</v>
      </c>
      <c r="L117" t="s">
        <v>803</v>
      </c>
      <c r="M117" s="83" t="s">
        <v>770</v>
      </c>
    </row>
    <row r="118" spans="2:13" x14ac:dyDescent="0.25">
      <c r="B118" s="75" t="str">
        <f t="shared" si="58"/>
        <v>Electric</v>
      </c>
      <c r="C118" s="75" t="str">
        <f t="shared" si="58"/>
        <v>PG&amp;E -- Pacific Gas and Electric Company</v>
      </c>
      <c r="D118" t="s">
        <v>162</v>
      </c>
      <c r="E118" t="s">
        <v>20</v>
      </c>
      <c r="F118" s="11">
        <f t="shared" si="54"/>
        <v>1</v>
      </c>
      <c r="G118" s="11">
        <f t="shared" si="55"/>
        <v>0</v>
      </c>
      <c r="I118" s="75" t="str">
        <f t="shared" si="63"/>
        <v>Pacific Gas and Electric Company (PG&amp;E)</v>
      </c>
      <c r="J118" s="75" t="str">
        <f t="shared" si="78"/>
        <v>X</v>
      </c>
      <c r="K118" s="75" t="str">
        <f t="shared" si="79"/>
        <v>CA_PGE_X</v>
      </c>
      <c r="L118" t="s">
        <v>804</v>
      </c>
      <c r="M118" s="83" t="s">
        <v>747</v>
      </c>
    </row>
    <row r="119" spans="2:13" x14ac:dyDescent="0.25">
      <c r="B119" s="75" t="str">
        <f t="shared" si="58"/>
        <v>Electric</v>
      </c>
      <c r="C119" s="75" t="str">
        <f t="shared" si="58"/>
        <v>PG&amp;E -- Pacific Gas and Electric Company</v>
      </c>
      <c r="D119" s="75" t="str">
        <f t="shared" si="58"/>
        <v>X - Standard</v>
      </c>
      <c r="E119" t="s">
        <v>3</v>
      </c>
      <c r="F119" s="11">
        <f t="shared" si="54"/>
        <v>1</v>
      </c>
      <c r="G119" s="11">
        <f t="shared" si="55"/>
        <v>0</v>
      </c>
      <c r="I119" s="75" t="str">
        <f t="shared" si="63"/>
        <v>Pacific Gas and Electric Company (PG&amp;E)</v>
      </c>
      <c r="J119" s="75" t="str">
        <f t="shared" si="78"/>
        <v>X</v>
      </c>
      <c r="K119" s="75" t="str">
        <f t="shared" si="79"/>
        <v>CA_PGE_X</v>
      </c>
      <c r="L119" t="s">
        <v>805</v>
      </c>
      <c r="M119" s="83" t="s">
        <v>748</v>
      </c>
    </row>
    <row r="120" spans="2:13" x14ac:dyDescent="0.25">
      <c r="B120" s="75" t="str">
        <f t="shared" si="58"/>
        <v>Electric</v>
      </c>
      <c r="C120" s="75" t="str">
        <f t="shared" si="58"/>
        <v>PG&amp;E -- Pacific Gas and Electric Company</v>
      </c>
      <c r="D120" t="s">
        <v>212</v>
      </c>
      <c r="E120" t="s">
        <v>20</v>
      </c>
      <c r="F120" s="11">
        <f t="shared" si="54"/>
        <v>1</v>
      </c>
      <c r="G120" s="11">
        <f t="shared" si="55"/>
        <v>0</v>
      </c>
      <c r="I120" s="75" t="str">
        <f t="shared" si="63"/>
        <v>Pacific Gas and Electric Company (PG&amp;E)</v>
      </c>
      <c r="J120" t="s">
        <v>561</v>
      </c>
      <c r="K120" t="s">
        <v>551</v>
      </c>
      <c r="L120" t="s">
        <v>802</v>
      </c>
      <c r="M120" s="83" t="s">
        <v>761</v>
      </c>
    </row>
    <row r="121" spans="2:13" x14ac:dyDescent="0.25">
      <c r="B121" s="75" t="str">
        <f t="shared" si="58"/>
        <v>Electric</v>
      </c>
      <c r="C121" s="75" t="str">
        <f t="shared" si="58"/>
        <v>PG&amp;E -- Pacific Gas and Electric Company</v>
      </c>
      <c r="D121" s="75" t="str">
        <f t="shared" si="58"/>
        <v>Y - Electric</v>
      </c>
      <c r="E121" t="s">
        <v>3</v>
      </c>
      <c r="F121" s="11">
        <f t="shared" si="54"/>
        <v>1</v>
      </c>
      <c r="G121" s="11">
        <f t="shared" si="55"/>
        <v>0</v>
      </c>
      <c r="I121" s="75" t="str">
        <f t="shared" si="63"/>
        <v>Pacific Gas and Electric Company (PG&amp;E)</v>
      </c>
      <c r="J121" s="75" t="str">
        <f t="shared" ref="J121:J123" si="80">J120</f>
        <v>Y</v>
      </c>
      <c r="K121" s="75" t="str">
        <f t="shared" ref="K121:K123" si="81">K120</f>
        <v>CA_PGE_Y</v>
      </c>
      <c r="L121" t="s">
        <v>803</v>
      </c>
      <c r="M121" s="83" t="s">
        <v>771</v>
      </c>
    </row>
    <row r="122" spans="2:13" x14ac:dyDescent="0.25">
      <c r="B122" s="75" t="str">
        <f t="shared" si="58"/>
        <v>Electric</v>
      </c>
      <c r="C122" s="75" t="str">
        <f t="shared" si="58"/>
        <v>PG&amp;E -- Pacific Gas and Electric Company</v>
      </c>
      <c r="D122" t="s">
        <v>163</v>
      </c>
      <c r="E122" t="s">
        <v>20</v>
      </c>
      <c r="F122" s="11">
        <f t="shared" si="54"/>
        <v>1</v>
      </c>
      <c r="G122" s="11">
        <f t="shared" si="55"/>
        <v>0</v>
      </c>
      <c r="I122" s="75" t="str">
        <f t="shared" si="63"/>
        <v>Pacific Gas and Electric Company (PG&amp;E)</v>
      </c>
      <c r="J122" s="75" t="str">
        <f t="shared" si="80"/>
        <v>Y</v>
      </c>
      <c r="K122" s="75" t="str">
        <f t="shared" si="81"/>
        <v>CA_PGE_Y</v>
      </c>
      <c r="L122" t="s">
        <v>804</v>
      </c>
      <c r="M122" s="83" t="s">
        <v>749</v>
      </c>
    </row>
    <row r="123" spans="2:13" x14ac:dyDescent="0.25">
      <c r="B123" s="75" t="str">
        <f t="shared" si="58"/>
        <v>Electric</v>
      </c>
      <c r="C123" s="75" t="str">
        <f t="shared" si="58"/>
        <v>PG&amp;E -- Pacific Gas and Electric Company</v>
      </c>
      <c r="D123" s="75" t="str">
        <f t="shared" si="58"/>
        <v>Y - Standard</v>
      </c>
      <c r="E123" t="s">
        <v>3</v>
      </c>
      <c r="F123" s="11">
        <f t="shared" si="54"/>
        <v>1</v>
      </c>
      <c r="G123" s="11">
        <f t="shared" si="55"/>
        <v>0</v>
      </c>
      <c r="I123" s="75" t="str">
        <f t="shared" si="63"/>
        <v>Pacific Gas and Electric Company (PG&amp;E)</v>
      </c>
      <c r="J123" s="75" t="str">
        <f t="shared" si="80"/>
        <v>Y</v>
      </c>
      <c r="K123" s="75" t="str">
        <f t="shared" si="81"/>
        <v>CA_PGE_Y</v>
      </c>
      <c r="L123" t="s">
        <v>805</v>
      </c>
      <c r="M123" s="83" t="s">
        <v>750</v>
      </c>
    </row>
    <row r="124" spans="2:13" x14ac:dyDescent="0.25">
      <c r="B124" s="75" t="str">
        <f t="shared" si="58"/>
        <v>Electric</v>
      </c>
      <c r="C124" s="75" t="str">
        <f t="shared" si="58"/>
        <v>PG&amp;E -- Pacific Gas and Electric Company</v>
      </c>
      <c r="D124" t="s">
        <v>213</v>
      </c>
      <c r="E124" t="s">
        <v>20</v>
      </c>
      <c r="F124" s="11">
        <f t="shared" si="54"/>
        <v>1</v>
      </c>
      <c r="G124" s="11">
        <f t="shared" si="55"/>
        <v>0</v>
      </c>
      <c r="I124" s="75" t="str">
        <f t="shared" si="63"/>
        <v>Pacific Gas and Electric Company (PG&amp;E)</v>
      </c>
      <c r="J124" t="s">
        <v>562</v>
      </c>
      <c r="K124" t="s">
        <v>552</v>
      </c>
      <c r="L124" t="s">
        <v>802</v>
      </c>
      <c r="M124" s="83" t="s">
        <v>762</v>
      </c>
    </row>
    <row r="125" spans="2:13" x14ac:dyDescent="0.25">
      <c r="B125" s="75" t="str">
        <f t="shared" si="58"/>
        <v>Electric</v>
      </c>
      <c r="C125" s="75" t="str">
        <f t="shared" si="58"/>
        <v>PG&amp;E -- Pacific Gas and Electric Company</v>
      </c>
      <c r="D125" s="75" t="str">
        <f t="shared" si="58"/>
        <v>Z - Electric</v>
      </c>
      <c r="E125" t="s">
        <v>3</v>
      </c>
      <c r="F125" s="11">
        <f t="shared" si="54"/>
        <v>1</v>
      </c>
      <c r="G125" s="11">
        <f t="shared" si="55"/>
        <v>0</v>
      </c>
      <c r="I125" s="75" t="str">
        <f t="shared" si="63"/>
        <v>Pacific Gas and Electric Company (PG&amp;E)</v>
      </c>
      <c r="J125" s="75" t="str">
        <f t="shared" ref="J125:J127" si="82">J124</f>
        <v>Z</v>
      </c>
      <c r="K125" s="75" t="str">
        <f t="shared" ref="K125:K127" si="83">K124</f>
        <v>CA_PGE_Z</v>
      </c>
      <c r="L125" t="s">
        <v>803</v>
      </c>
      <c r="M125" s="83" t="s">
        <v>772</v>
      </c>
    </row>
    <row r="126" spans="2:13" x14ac:dyDescent="0.25">
      <c r="B126" s="75" t="str">
        <f t="shared" si="58"/>
        <v>Electric</v>
      </c>
      <c r="C126" s="75" t="str">
        <f t="shared" si="58"/>
        <v>PG&amp;E -- Pacific Gas and Electric Company</v>
      </c>
      <c r="D126" t="s">
        <v>164</v>
      </c>
      <c r="E126" t="s">
        <v>20</v>
      </c>
      <c r="F126" s="11">
        <f t="shared" si="54"/>
        <v>1</v>
      </c>
      <c r="G126" s="11">
        <f t="shared" si="55"/>
        <v>0</v>
      </c>
      <c r="I126" s="75" t="str">
        <f t="shared" si="63"/>
        <v>Pacific Gas and Electric Company (PG&amp;E)</v>
      </c>
      <c r="J126" s="75" t="str">
        <f t="shared" si="82"/>
        <v>Z</v>
      </c>
      <c r="K126" s="75" t="str">
        <f t="shared" si="83"/>
        <v>CA_PGE_Z</v>
      </c>
      <c r="L126" t="s">
        <v>804</v>
      </c>
      <c r="M126" s="83" t="s">
        <v>751</v>
      </c>
    </row>
    <row r="127" spans="2:13" x14ac:dyDescent="0.25">
      <c r="B127" s="75" t="str">
        <f t="shared" si="58"/>
        <v>Electric</v>
      </c>
      <c r="C127" s="75" t="str">
        <f t="shared" si="58"/>
        <v>PG&amp;E -- Pacific Gas and Electric Company</v>
      </c>
      <c r="D127" s="75" t="str">
        <f t="shared" si="58"/>
        <v>Z - Standard</v>
      </c>
      <c r="E127" t="s">
        <v>3</v>
      </c>
      <c r="F127" s="11">
        <f t="shared" si="54"/>
        <v>1</v>
      </c>
      <c r="G127" s="11">
        <f t="shared" si="55"/>
        <v>0</v>
      </c>
      <c r="I127" s="75" t="str">
        <f t="shared" si="63"/>
        <v>Pacific Gas and Electric Company (PG&amp;E)</v>
      </c>
      <c r="J127" s="75" t="str">
        <f t="shared" si="82"/>
        <v>Z</v>
      </c>
      <c r="K127" s="75" t="str">
        <f t="shared" si="83"/>
        <v>CA_PGE_Z</v>
      </c>
      <c r="L127" t="s">
        <v>805</v>
      </c>
      <c r="M127" s="83" t="s">
        <v>752</v>
      </c>
    </row>
    <row r="128" spans="2:13" x14ac:dyDescent="0.25">
      <c r="B128" s="75" t="str">
        <f t="shared" si="58"/>
        <v>Electric</v>
      </c>
      <c r="C128" t="s">
        <v>435</v>
      </c>
      <c r="D128" t="s">
        <v>218</v>
      </c>
      <c r="E128" t="s">
        <v>20</v>
      </c>
      <c r="F128" s="11">
        <f t="shared" si="54"/>
        <v>1</v>
      </c>
      <c r="G128" s="11">
        <f t="shared" si="55"/>
        <v>0</v>
      </c>
      <c r="I128" t="s">
        <v>490</v>
      </c>
      <c r="J128" t="s">
        <v>563</v>
      </c>
      <c r="K128" t="s">
        <v>553</v>
      </c>
      <c r="L128" t="s">
        <v>716</v>
      </c>
      <c r="M128" s="87" t="s">
        <v>786</v>
      </c>
    </row>
    <row r="129" spans="2:13" x14ac:dyDescent="0.25">
      <c r="B129" s="75" t="str">
        <f t="shared" ref="B129:D155" si="84">B128</f>
        <v>Electric</v>
      </c>
      <c r="C129" s="75" t="str">
        <f t="shared" si="58"/>
        <v>PP&amp;L-DN -- Pacific Power and Light Company (Del Norte County)</v>
      </c>
      <c r="E129" t="s">
        <v>3</v>
      </c>
      <c r="F129" s="11">
        <f t="shared" si="54"/>
        <v>1</v>
      </c>
      <c r="G129" s="11">
        <f t="shared" si="55"/>
        <v>0</v>
      </c>
      <c r="I129" s="75" t="str">
        <f t="shared" si="63"/>
        <v>Pacific Power (PacifiCorp)</v>
      </c>
      <c r="J129" s="75" t="str">
        <f t="shared" ref="J129:J131" si="85">J128</f>
        <v>Del Norte County</v>
      </c>
      <c r="K129" s="75" t="str">
        <f t="shared" ref="K129:K131" si="86">K128</f>
        <v>CA_PACIFIC_POWER_DEL_NORTE</v>
      </c>
      <c r="L129" t="s">
        <v>3</v>
      </c>
      <c r="M129" t="s">
        <v>784</v>
      </c>
    </row>
    <row r="130" spans="2:13" x14ac:dyDescent="0.25">
      <c r="B130" s="75" t="str">
        <f t="shared" si="84"/>
        <v>Electric</v>
      </c>
      <c r="C130" s="75" t="str">
        <f t="shared" si="84"/>
        <v>PP&amp;L-DN -- Pacific Power and Light Company (Del Norte County)</v>
      </c>
      <c r="D130" t="s">
        <v>217</v>
      </c>
      <c r="E130" t="s">
        <v>20</v>
      </c>
      <c r="F130" s="11">
        <f t="shared" si="54"/>
        <v>1</v>
      </c>
      <c r="G130" s="11">
        <f t="shared" si="55"/>
        <v>0</v>
      </c>
      <c r="I130" s="75" t="str">
        <f t="shared" si="63"/>
        <v>Pacific Power (PacifiCorp)</v>
      </c>
      <c r="J130" s="75" t="str">
        <f t="shared" si="85"/>
        <v>Del Norte County</v>
      </c>
      <c r="K130" s="75" t="str">
        <f t="shared" si="86"/>
        <v>CA_PACIFIC_POWER_DEL_NORTE</v>
      </c>
      <c r="L130" t="s">
        <v>716</v>
      </c>
      <c r="M130" s="87" t="s">
        <v>786</v>
      </c>
    </row>
    <row r="131" spans="2:13" x14ac:dyDescent="0.25">
      <c r="B131" s="75" t="str">
        <f t="shared" si="84"/>
        <v>Electric</v>
      </c>
      <c r="C131" s="75" t="str">
        <f t="shared" si="84"/>
        <v>PP&amp;L-DN -- Pacific Power and Light Company (Del Norte County)</v>
      </c>
      <c r="E131" t="s">
        <v>3</v>
      </c>
      <c r="F131" s="11">
        <f t="shared" si="54"/>
        <v>1</v>
      </c>
      <c r="G131" s="11">
        <f t="shared" si="55"/>
        <v>0</v>
      </c>
      <c r="I131" s="75" t="str">
        <f t="shared" si="63"/>
        <v>Pacific Power (PacifiCorp)</v>
      </c>
      <c r="J131" s="75" t="str">
        <f t="shared" si="85"/>
        <v>Del Norte County</v>
      </c>
      <c r="K131" s="75" t="str">
        <f t="shared" si="86"/>
        <v>CA_PACIFIC_POWER_DEL_NORTE</v>
      </c>
      <c r="L131" t="s">
        <v>3</v>
      </c>
      <c r="M131" t="s">
        <v>784</v>
      </c>
    </row>
    <row r="132" spans="2:13" x14ac:dyDescent="0.25">
      <c r="B132" s="75" t="str">
        <f t="shared" si="84"/>
        <v>Electric</v>
      </c>
      <c r="C132" t="s">
        <v>436</v>
      </c>
      <c r="D132" t="s">
        <v>219</v>
      </c>
      <c r="E132" t="s">
        <v>20</v>
      </c>
      <c r="F132" s="11">
        <f t="shared" si="54"/>
        <v>1</v>
      </c>
      <c r="G132" s="11">
        <f t="shared" si="55"/>
        <v>0</v>
      </c>
      <c r="I132" s="75" t="str">
        <f t="shared" si="63"/>
        <v>Pacific Power (PacifiCorp)</v>
      </c>
      <c r="J132" t="s">
        <v>564</v>
      </c>
      <c r="K132" t="s">
        <v>565</v>
      </c>
      <c r="L132" t="s">
        <v>716</v>
      </c>
      <c r="M132" s="87" t="s">
        <v>783</v>
      </c>
    </row>
    <row r="133" spans="2:13" x14ac:dyDescent="0.25">
      <c r="B133" s="75" t="str">
        <f t="shared" si="84"/>
        <v>Electric</v>
      </c>
      <c r="C133" s="75" t="str">
        <f t="shared" si="84"/>
        <v>PP&amp;L-Othr -- Pacific Power and Light Company (except Del Norte)</v>
      </c>
      <c r="E133" t="s">
        <v>3</v>
      </c>
      <c r="F133" s="11">
        <f t="shared" si="54"/>
        <v>1</v>
      </c>
      <c r="G133" s="11">
        <f t="shared" si="55"/>
        <v>0</v>
      </c>
      <c r="I133" s="75" t="str">
        <f t="shared" si="63"/>
        <v>Pacific Power (PacifiCorp)</v>
      </c>
      <c r="J133" s="75" t="str">
        <f t="shared" ref="J133:J135" si="87">J132</f>
        <v>Except Del Norte County</v>
      </c>
      <c r="K133" s="75" t="str">
        <f t="shared" ref="K133:K135" si="88">K132</f>
        <v>CA_PACIFIC_POWER</v>
      </c>
      <c r="L133" t="s">
        <v>806</v>
      </c>
      <c r="M133" t="s">
        <v>785</v>
      </c>
    </row>
    <row r="134" spans="2:13" x14ac:dyDescent="0.25">
      <c r="B134" s="75" t="str">
        <f t="shared" si="84"/>
        <v>Electric</v>
      </c>
      <c r="C134" s="75" t="str">
        <f t="shared" si="84"/>
        <v>PP&amp;L-Othr -- Pacific Power and Light Company (except Del Norte)</v>
      </c>
      <c r="D134" t="s">
        <v>220</v>
      </c>
      <c r="E134" t="s">
        <v>20</v>
      </c>
      <c r="F134" s="11">
        <f t="shared" si="54"/>
        <v>1</v>
      </c>
      <c r="G134" s="11">
        <f t="shared" si="55"/>
        <v>0</v>
      </c>
      <c r="I134" s="75" t="str">
        <f t="shared" si="63"/>
        <v>Pacific Power (PacifiCorp)</v>
      </c>
      <c r="J134" s="75" t="str">
        <f t="shared" si="87"/>
        <v>Except Del Norte County</v>
      </c>
      <c r="K134" s="75" t="str">
        <f t="shared" si="88"/>
        <v>CA_PACIFIC_POWER</v>
      </c>
      <c r="L134" t="s">
        <v>716</v>
      </c>
      <c r="M134" s="87" t="s">
        <v>783</v>
      </c>
    </row>
    <row r="135" spans="2:13" x14ac:dyDescent="0.25">
      <c r="B135" s="75" t="str">
        <f t="shared" si="84"/>
        <v>Electric</v>
      </c>
      <c r="C135" s="75" t="str">
        <f t="shared" si="84"/>
        <v>PP&amp;L-Othr -- Pacific Power and Light Company (except Del Norte)</v>
      </c>
      <c r="E135" t="s">
        <v>3</v>
      </c>
      <c r="F135" s="11">
        <f t="shared" si="54"/>
        <v>1</v>
      </c>
      <c r="G135" s="11">
        <f t="shared" si="55"/>
        <v>0</v>
      </c>
      <c r="I135" s="75" t="str">
        <f t="shared" si="63"/>
        <v>Pacific Power (PacifiCorp)</v>
      </c>
      <c r="J135" s="75" t="str">
        <f t="shared" si="87"/>
        <v>Except Del Norte County</v>
      </c>
      <c r="K135" s="75" t="str">
        <f t="shared" si="88"/>
        <v>CA_PACIFIC_POWER</v>
      </c>
      <c r="L135" t="s">
        <v>806</v>
      </c>
      <c r="M135" t="s">
        <v>785</v>
      </c>
    </row>
    <row r="136" spans="2:13" x14ac:dyDescent="0.25">
      <c r="B136" s="75" t="str">
        <f t="shared" si="84"/>
        <v>Electric</v>
      </c>
      <c r="C136" t="s">
        <v>437</v>
      </c>
      <c r="D136" t="s">
        <v>222</v>
      </c>
      <c r="E136" t="s">
        <v>20</v>
      </c>
      <c r="F136" s="11">
        <f t="shared" si="54"/>
        <v>1</v>
      </c>
      <c r="G136" s="11">
        <f t="shared" si="55"/>
        <v>0</v>
      </c>
      <c r="I136" t="s">
        <v>491</v>
      </c>
      <c r="J136" t="s">
        <v>155</v>
      </c>
      <c r="K136" t="s">
        <v>566</v>
      </c>
      <c r="L136" s="84">
        <v>2449</v>
      </c>
      <c r="M136" s="83" t="s">
        <v>787</v>
      </c>
    </row>
    <row r="137" spans="2:13" x14ac:dyDescent="0.25">
      <c r="B137" s="75" t="str">
        <f t="shared" si="84"/>
        <v>Electric</v>
      </c>
      <c r="C137" s="75" t="str">
        <f t="shared" si="84"/>
        <v>P-SREC -- Plumas Sierra Rural Electric Cooperative</v>
      </c>
      <c r="D137" s="75" t="str">
        <f t="shared" si="84"/>
        <v>All - Electric</v>
      </c>
      <c r="E137" t="s">
        <v>3</v>
      </c>
      <c r="F137" s="11">
        <f t="shared" si="54"/>
        <v>1</v>
      </c>
      <c r="G137" s="11">
        <f t="shared" si="55"/>
        <v>0</v>
      </c>
      <c r="I137" s="75" t="str">
        <f t="shared" si="63"/>
        <v>Plumas-Sierra Rural Electrical Coop</v>
      </c>
      <c r="J137" s="75" t="str">
        <f t="shared" si="63"/>
        <v>All</v>
      </c>
      <c r="K137" s="75" t="str">
        <f t="shared" si="63"/>
        <v>CA_PLUMAS_SIERRA</v>
      </c>
      <c r="L137" t="s">
        <v>807</v>
      </c>
      <c r="M137" s="83" t="s">
        <v>788</v>
      </c>
    </row>
    <row r="138" spans="2:13" x14ac:dyDescent="0.25">
      <c r="B138" s="75" t="str">
        <f t="shared" si="84"/>
        <v>Electric</v>
      </c>
      <c r="C138" s="75" t="str">
        <f t="shared" si="84"/>
        <v>P-SREC -- Plumas Sierra Rural Electric Cooperative</v>
      </c>
      <c r="D138" t="s">
        <v>216</v>
      </c>
      <c r="E138" t="s">
        <v>20</v>
      </c>
      <c r="F138" s="11">
        <f t="shared" si="54"/>
        <v>1</v>
      </c>
      <c r="G138" s="11">
        <f t="shared" si="55"/>
        <v>0</v>
      </c>
      <c r="I138" s="75" t="str">
        <f t="shared" si="63"/>
        <v>Plumas-Sierra Rural Electrical Coop</v>
      </c>
      <c r="J138" s="75" t="str">
        <f t="shared" ref="J138:J139" si="89">J137</f>
        <v>All</v>
      </c>
      <c r="K138" s="75" t="str">
        <f t="shared" ref="K138:K139" si="90">K137</f>
        <v>CA_PLUMAS_SIERRA</v>
      </c>
      <c r="L138" t="s">
        <v>675</v>
      </c>
      <c r="M138" s="83" t="s">
        <v>789</v>
      </c>
    </row>
    <row r="139" spans="2:13" x14ac:dyDescent="0.25">
      <c r="B139" s="75" t="str">
        <f t="shared" si="84"/>
        <v>Electric</v>
      </c>
      <c r="C139" s="75" t="str">
        <f t="shared" si="84"/>
        <v>P-SREC -- Plumas Sierra Rural Electric Cooperative</v>
      </c>
      <c r="D139" s="75" t="str">
        <f t="shared" si="84"/>
        <v>All - Standard</v>
      </c>
      <c r="E139" t="s">
        <v>3</v>
      </c>
      <c r="F139" s="11">
        <f t="shared" si="54"/>
        <v>1</v>
      </c>
      <c r="G139" s="11">
        <f t="shared" si="55"/>
        <v>0</v>
      </c>
      <c r="I139" s="75" t="str">
        <f t="shared" si="63"/>
        <v>Plumas-Sierra Rural Electrical Coop</v>
      </c>
      <c r="J139" s="75" t="str">
        <f t="shared" si="89"/>
        <v>All</v>
      </c>
      <c r="K139" s="75" t="str">
        <f t="shared" si="90"/>
        <v>CA_PLUMAS_SIERRA</v>
      </c>
      <c r="L139" t="s">
        <v>808</v>
      </c>
      <c r="M139" s="83" t="s">
        <v>790</v>
      </c>
    </row>
    <row r="140" spans="2:13" x14ac:dyDescent="0.25">
      <c r="B140" s="75" t="str">
        <f t="shared" si="84"/>
        <v>Electric</v>
      </c>
      <c r="C140" t="s">
        <v>438</v>
      </c>
      <c r="D140" t="s">
        <v>222</v>
      </c>
      <c r="E140" t="s">
        <v>20</v>
      </c>
      <c r="F140" s="11">
        <f t="shared" si="54"/>
        <v>1</v>
      </c>
      <c r="G140" s="11">
        <f t="shared" si="55"/>
        <v>0</v>
      </c>
      <c r="I140" t="s">
        <v>333</v>
      </c>
      <c r="J140" t="s">
        <v>155</v>
      </c>
      <c r="K140" t="s">
        <v>567</v>
      </c>
      <c r="L140" t="s">
        <v>555</v>
      </c>
      <c r="M140" t="s">
        <v>791</v>
      </c>
    </row>
    <row r="141" spans="2:13" x14ac:dyDescent="0.25">
      <c r="B141" s="75" t="str">
        <f t="shared" si="84"/>
        <v>Electric</v>
      </c>
      <c r="C141" s="75" t="str">
        <f t="shared" si="84"/>
        <v>Rancho -- Rancho Cucamonga Municipal Utility</v>
      </c>
      <c r="D141" s="75" t="str">
        <f t="shared" si="84"/>
        <v>All - Electric</v>
      </c>
      <c r="E141" t="s">
        <v>3</v>
      </c>
      <c r="F141" s="11">
        <f t="shared" si="54"/>
        <v>1</v>
      </c>
      <c r="G141" s="11">
        <f t="shared" si="55"/>
        <v>0</v>
      </c>
      <c r="I141" s="75" t="str">
        <f t="shared" si="63"/>
        <v>Rancho Cucamonga Municipal Utility</v>
      </c>
      <c r="J141" s="75" t="str">
        <f t="shared" si="63"/>
        <v>All</v>
      </c>
      <c r="K141" s="75" t="str">
        <f t="shared" si="63"/>
        <v>CA_RANCHO_CUCAMONGA</v>
      </c>
      <c r="L141" t="s">
        <v>650</v>
      </c>
      <c r="M141" t="s">
        <v>792</v>
      </c>
    </row>
    <row r="142" spans="2:13" x14ac:dyDescent="0.25">
      <c r="B142" s="75" t="str">
        <f t="shared" si="84"/>
        <v>Electric</v>
      </c>
      <c r="C142" t="s">
        <v>439</v>
      </c>
      <c r="D142" t="s">
        <v>216</v>
      </c>
      <c r="E142" t="s">
        <v>20</v>
      </c>
      <c r="F142" s="11">
        <f t="shared" si="54"/>
        <v>1</v>
      </c>
      <c r="G142" s="11">
        <f t="shared" si="55"/>
        <v>0</v>
      </c>
      <c r="I142" t="s">
        <v>295</v>
      </c>
      <c r="J142" t="s">
        <v>155</v>
      </c>
      <c r="K142" t="s">
        <v>568</v>
      </c>
      <c r="L142" t="s">
        <v>555</v>
      </c>
      <c r="M142" t="s">
        <v>793</v>
      </c>
    </row>
    <row r="143" spans="2:13" x14ac:dyDescent="0.25">
      <c r="B143" s="75" t="str">
        <f t="shared" si="84"/>
        <v>Electric</v>
      </c>
      <c r="C143" s="75" t="str">
        <f t="shared" si="84"/>
        <v>Redding -- Redding Electric Utility</v>
      </c>
      <c r="D143" s="75" t="str">
        <f t="shared" si="84"/>
        <v>All - Standard</v>
      </c>
      <c r="E143" t="s">
        <v>3</v>
      </c>
      <c r="F143" s="11">
        <f t="shared" si="54"/>
        <v>1</v>
      </c>
      <c r="G143" s="11">
        <f t="shared" si="55"/>
        <v>0</v>
      </c>
      <c r="I143" s="75" t="str">
        <f t="shared" si="63"/>
        <v>Redding Electric Utility</v>
      </c>
      <c r="J143" s="75" t="str">
        <f t="shared" si="63"/>
        <v>All</v>
      </c>
      <c r="K143" s="75" t="str">
        <f t="shared" si="63"/>
        <v>CA_REDDING</v>
      </c>
      <c r="L143" t="s">
        <v>650</v>
      </c>
      <c r="M143" t="s">
        <v>794</v>
      </c>
    </row>
    <row r="144" spans="2:13" x14ac:dyDescent="0.25">
      <c r="B144" s="75" t="str">
        <f t="shared" si="84"/>
        <v>Electric</v>
      </c>
      <c r="C144" t="s">
        <v>440</v>
      </c>
      <c r="D144" t="s">
        <v>216</v>
      </c>
      <c r="E144" t="s">
        <v>20</v>
      </c>
      <c r="F144" s="11">
        <f t="shared" si="54"/>
        <v>1</v>
      </c>
      <c r="G144" s="11">
        <f t="shared" si="55"/>
        <v>0</v>
      </c>
      <c r="I144" t="s">
        <v>492</v>
      </c>
      <c r="J144" t="s">
        <v>155</v>
      </c>
      <c r="K144" t="s">
        <v>569</v>
      </c>
      <c r="L144" t="s">
        <v>716</v>
      </c>
      <c r="M144" t="s">
        <v>795</v>
      </c>
    </row>
    <row r="145" spans="2:13" x14ac:dyDescent="0.25">
      <c r="B145" s="75" t="str">
        <f t="shared" si="84"/>
        <v>Electric</v>
      </c>
      <c r="C145" s="75" t="str">
        <f t="shared" si="84"/>
        <v>Riverside -- Riverside Public Utilities</v>
      </c>
      <c r="D145" s="75" t="str">
        <f t="shared" si="84"/>
        <v>All - Standard</v>
      </c>
      <c r="E145" t="s">
        <v>3</v>
      </c>
      <c r="F145" s="11">
        <f t="shared" si="54"/>
        <v>1</v>
      </c>
      <c r="G145" s="11">
        <f t="shared" si="55"/>
        <v>0</v>
      </c>
      <c r="I145" s="75" t="str">
        <f t="shared" si="63"/>
        <v>Riverside Utilities Department</v>
      </c>
      <c r="J145" s="75" t="str">
        <f t="shared" si="63"/>
        <v>All</v>
      </c>
      <c r="K145" s="75" t="str">
        <f t="shared" si="63"/>
        <v>CA_RIVERSIDE</v>
      </c>
      <c r="L145" t="s">
        <v>809</v>
      </c>
      <c r="M145" t="s">
        <v>796</v>
      </c>
    </row>
    <row r="146" spans="2:13" x14ac:dyDescent="0.25">
      <c r="B146" s="75" t="str">
        <f t="shared" si="84"/>
        <v>Electric</v>
      </c>
      <c r="C146" t="s">
        <v>441</v>
      </c>
      <c r="D146" t="s">
        <v>216</v>
      </c>
      <c r="E146" t="s">
        <v>20</v>
      </c>
      <c r="F146" s="11">
        <f t="shared" ref="F146:F209" si="91">IF( ISBLANK(M146), 0, 1 )</f>
        <v>1</v>
      </c>
      <c r="G146" s="11">
        <f t="shared" ref="G146:G209" si="92">IF( ISBLANK(N146), 0, 1 )</f>
        <v>0</v>
      </c>
      <c r="I146" t="s">
        <v>283</v>
      </c>
      <c r="J146" t="s">
        <v>155</v>
      </c>
      <c r="K146" t="s">
        <v>570</v>
      </c>
      <c r="L146" t="s">
        <v>555</v>
      </c>
      <c r="M146" t="s">
        <v>797</v>
      </c>
    </row>
    <row r="147" spans="2:13" x14ac:dyDescent="0.25">
      <c r="B147" s="75" t="str">
        <f t="shared" si="84"/>
        <v>Electric</v>
      </c>
      <c r="C147" s="75" t="str">
        <f t="shared" si="84"/>
        <v>Roseville -- Roseville Electric</v>
      </c>
      <c r="D147" s="75" t="str">
        <f t="shared" si="84"/>
        <v>All - Standard</v>
      </c>
      <c r="E147" t="s">
        <v>3</v>
      </c>
      <c r="F147" s="11">
        <f t="shared" si="91"/>
        <v>1</v>
      </c>
      <c r="G147" s="11">
        <f t="shared" si="92"/>
        <v>0</v>
      </c>
      <c r="I147" s="75" t="str">
        <f t="shared" si="63"/>
        <v>Roseville Electric</v>
      </c>
      <c r="J147" s="75" t="str">
        <f t="shared" si="63"/>
        <v>All</v>
      </c>
      <c r="K147" s="75" t="str">
        <f t="shared" si="63"/>
        <v>CA_ROSEVILLE</v>
      </c>
      <c r="L147" t="s">
        <v>650</v>
      </c>
      <c r="M147" t="s">
        <v>798</v>
      </c>
    </row>
    <row r="148" spans="2:13" x14ac:dyDescent="0.25">
      <c r="B148" s="75" t="str">
        <f t="shared" si="84"/>
        <v>Electric</v>
      </c>
      <c r="C148" t="s">
        <v>442</v>
      </c>
      <c r="D148" t="s">
        <v>225</v>
      </c>
      <c r="E148" t="s">
        <v>20</v>
      </c>
      <c r="F148" s="11">
        <f t="shared" si="91"/>
        <v>1</v>
      </c>
      <c r="G148" s="11">
        <f t="shared" si="92"/>
        <v>0</v>
      </c>
      <c r="I148" t="s">
        <v>493</v>
      </c>
      <c r="J148" t="s">
        <v>580</v>
      </c>
      <c r="K148" t="s">
        <v>571</v>
      </c>
      <c r="L148" s="84">
        <v>2706</v>
      </c>
      <c r="M148" s="83" t="s">
        <v>819</v>
      </c>
    </row>
    <row r="149" spans="2:13" x14ac:dyDescent="0.25">
      <c r="B149" s="75" t="str">
        <f t="shared" si="84"/>
        <v>Electric</v>
      </c>
      <c r="C149" s="75" t="str">
        <f t="shared" si="84"/>
        <v>SCE -- Southern California Edison</v>
      </c>
      <c r="D149" s="75" t="str">
        <f t="shared" si="84"/>
        <v>5 - Electric</v>
      </c>
      <c r="E149" t="s">
        <v>3</v>
      </c>
      <c r="F149" s="11">
        <f t="shared" si="91"/>
        <v>1</v>
      </c>
      <c r="G149" s="11">
        <f t="shared" si="92"/>
        <v>0</v>
      </c>
      <c r="I149" s="75" t="str">
        <f t="shared" si="63"/>
        <v>Southern California Edison (SCE)</v>
      </c>
      <c r="J149" s="75" t="str">
        <f t="shared" ref="J149:J151" si="93">J148</f>
        <v>CZ 5</v>
      </c>
      <c r="K149" s="75" t="str">
        <f t="shared" ref="K149:K151" si="94">K148</f>
        <v>CA_SCE_5</v>
      </c>
      <c r="L149" t="s">
        <v>717</v>
      </c>
      <c r="M149" s="89" t="s">
        <v>810</v>
      </c>
    </row>
    <row r="150" spans="2:13" x14ac:dyDescent="0.25">
      <c r="B150" s="75" t="str">
        <f t="shared" si="84"/>
        <v>Electric</v>
      </c>
      <c r="C150" s="75" t="str">
        <f t="shared" si="84"/>
        <v>SCE -- Southern California Edison</v>
      </c>
      <c r="D150" t="s">
        <v>247</v>
      </c>
      <c r="E150" t="s">
        <v>20</v>
      </c>
      <c r="F150" s="11">
        <f t="shared" si="91"/>
        <v>1</v>
      </c>
      <c r="G150" s="11">
        <f t="shared" si="92"/>
        <v>0</v>
      </c>
      <c r="I150" s="75" t="str">
        <f t="shared" si="63"/>
        <v>Southern California Edison (SCE)</v>
      </c>
      <c r="J150" s="75" t="str">
        <f t="shared" si="93"/>
        <v>CZ 5</v>
      </c>
      <c r="K150" s="75" t="str">
        <f t="shared" si="94"/>
        <v>CA_SCE_5</v>
      </c>
      <c r="L150" s="84">
        <v>2705</v>
      </c>
      <c r="M150" s="83" t="s">
        <v>820</v>
      </c>
    </row>
    <row r="151" spans="2:13" x14ac:dyDescent="0.25">
      <c r="B151" s="75" t="str">
        <f t="shared" si="84"/>
        <v>Electric</v>
      </c>
      <c r="C151" s="75" t="str">
        <f t="shared" si="84"/>
        <v>SCE -- Southern California Edison</v>
      </c>
      <c r="D151" s="75" t="str">
        <f t="shared" si="84"/>
        <v>5 - Standard</v>
      </c>
      <c r="E151" t="s">
        <v>3</v>
      </c>
      <c r="F151" s="11">
        <f t="shared" si="91"/>
        <v>1</v>
      </c>
      <c r="G151" s="11">
        <f t="shared" si="92"/>
        <v>0</v>
      </c>
      <c r="I151" s="75" t="str">
        <f t="shared" si="63"/>
        <v>Southern California Edison (SCE)</v>
      </c>
      <c r="J151" s="75" t="str">
        <f t="shared" si="93"/>
        <v>CZ 5</v>
      </c>
      <c r="K151" s="75" t="str">
        <f t="shared" si="94"/>
        <v>CA_SCE_5</v>
      </c>
      <c r="L151" t="s">
        <v>717</v>
      </c>
      <c r="M151" s="83" t="s">
        <v>810</v>
      </c>
    </row>
    <row r="152" spans="2:13" x14ac:dyDescent="0.25">
      <c r="B152" s="75" t="str">
        <f t="shared" si="84"/>
        <v>Electric</v>
      </c>
      <c r="C152" s="75" t="str">
        <f t="shared" si="84"/>
        <v>SCE -- Southern California Edison</v>
      </c>
      <c r="D152" t="s">
        <v>223</v>
      </c>
      <c r="E152" t="s">
        <v>20</v>
      </c>
      <c r="F152" s="11">
        <f t="shared" si="91"/>
        <v>1</v>
      </c>
      <c r="G152" s="11">
        <f t="shared" si="92"/>
        <v>0</v>
      </c>
      <c r="I152" s="75" t="str">
        <f t="shared" si="63"/>
        <v>Southern California Edison (SCE)</v>
      </c>
      <c r="J152" t="s">
        <v>581</v>
      </c>
      <c r="K152" t="s">
        <v>572</v>
      </c>
      <c r="L152" s="84">
        <v>2711</v>
      </c>
      <c r="M152" s="83" t="s">
        <v>821</v>
      </c>
    </row>
    <row r="153" spans="2:13" x14ac:dyDescent="0.25">
      <c r="B153" s="75" t="str">
        <f t="shared" si="84"/>
        <v>Electric</v>
      </c>
      <c r="C153" s="75" t="str">
        <f t="shared" si="84"/>
        <v>SCE -- Southern California Edison</v>
      </c>
      <c r="D153" s="75" t="str">
        <f t="shared" si="84"/>
        <v>6 - Electric</v>
      </c>
      <c r="E153" t="s">
        <v>3</v>
      </c>
      <c r="F153" s="11">
        <f t="shared" si="91"/>
        <v>1</v>
      </c>
      <c r="G153" s="11">
        <f t="shared" si="92"/>
        <v>0</v>
      </c>
      <c r="I153" s="75" t="str">
        <f t="shared" ref="I153:K201" si="95">I152</f>
        <v>Southern California Edison (SCE)</v>
      </c>
      <c r="J153" s="75" t="str">
        <f t="shared" ref="J153:J155" si="96">J152</f>
        <v>CZ 6</v>
      </c>
      <c r="K153" s="75" t="str">
        <f t="shared" ref="K153:K155" si="97">K152</f>
        <v>CA_SCE_6</v>
      </c>
      <c r="L153" t="s">
        <v>717</v>
      </c>
      <c r="M153" s="89" t="s">
        <v>811</v>
      </c>
    </row>
    <row r="154" spans="2:13" x14ac:dyDescent="0.25">
      <c r="B154" s="75" t="str">
        <f t="shared" si="84"/>
        <v>Electric</v>
      </c>
      <c r="C154" s="75" t="str">
        <f t="shared" si="84"/>
        <v>SCE -- Southern California Edison</v>
      </c>
      <c r="D154" t="s">
        <v>165</v>
      </c>
      <c r="E154" t="s">
        <v>20</v>
      </c>
      <c r="F154" s="11">
        <f t="shared" si="91"/>
        <v>1</v>
      </c>
      <c r="G154" s="11">
        <f t="shared" si="92"/>
        <v>0</v>
      </c>
      <c r="I154" s="75" t="str">
        <f t="shared" si="95"/>
        <v>Southern California Edison (SCE)</v>
      </c>
      <c r="J154" s="75" t="str">
        <f t="shared" si="96"/>
        <v>CZ 6</v>
      </c>
      <c r="K154" s="75" t="str">
        <f t="shared" si="97"/>
        <v>CA_SCE_6</v>
      </c>
      <c r="L154" s="84">
        <v>2710</v>
      </c>
      <c r="M154" s="83" t="s">
        <v>822</v>
      </c>
    </row>
    <row r="155" spans="2:13" x14ac:dyDescent="0.25">
      <c r="B155" s="75" t="str">
        <f t="shared" si="84"/>
        <v>Electric</v>
      </c>
      <c r="C155" s="75" t="str">
        <f t="shared" si="84"/>
        <v>SCE -- Southern California Edison</v>
      </c>
      <c r="D155" s="75" t="str">
        <f t="shared" si="84"/>
        <v>6 - Standard</v>
      </c>
      <c r="E155" t="s">
        <v>3</v>
      </c>
      <c r="F155" s="11">
        <f t="shared" si="91"/>
        <v>1</v>
      </c>
      <c r="G155" s="11">
        <f t="shared" si="92"/>
        <v>0</v>
      </c>
      <c r="I155" s="75" t="str">
        <f t="shared" si="95"/>
        <v>Southern California Edison (SCE)</v>
      </c>
      <c r="J155" s="75" t="str">
        <f t="shared" si="96"/>
        <v>CZ 6</v>
      </c>
      <c r="K155" s="75" t="str">
        <f t="shared" si="97"/>
        <v>CA_SCE_6</v>
      </c>
      <c r="L155" t="s">
        <v>717</v>
      </c>
      <c r="M155" s="83" t="s">
        <v>811</v>
      </c>
    </row>
    <row r="156" spans="2:13" x14ac:dyDescent="0.25">
      <c r="B156" s="75" t="str">
        <f t="shared" ref="B156:D199" si="98">B155</f>
        <v>Electric</v>
      </c>
      <c r="C156" s="75" t="str">
        <f t="shared" ref="C156:C183" si="99">C155</f>
        <v>SCE -- Southern California Edison</v>
      </c>
      <c r="D156" t="s">
        <v>224</v>
      </c>
      <c r="E156" t="s">
        <v>20</v>
      </c>
      <c r="F156" s="11">
        <f t="shared" si="91"/>
        <v>1</v>
      </c>
      <c r="G156" s="11">
        <f t="shared" si="92"/>
        <v>0</v>
      </c>
      <c r="I156" s="75" t="str">
        <f t="shared" si="95"/>
        <v>Southern California Edison (SCE)</v>
      </c>
      <c r="J156" t="s">
        <v>582</v>
      </c>
      <c r="K156" t="s">
        <v>573</v>
      </c>
      <c r="L156" s="84">
        <v>2716</v>
      </c>
      <c r="M156" s="83" t="s">
        <v>823</v>
      </c>
    </row>
    <row r="157" spans="2:13" x14ac:dyDescent="0.25">
      <c r="B157" s="75" t="str">
        <f t="shared" si="98"/>
        <v>Electric</v>
      </c>
      <c r="C157" s="75" t="str">
        <f t="shared" si="99"/>
        <v>SCE -- Southern California Edison</v>
      </c>
      <c r="D157" s="75" t="str">
        <f t="shared" ref="D157" si="100">D156</f>
        <v>8 - Electric</v>
      </c>
      <c r="E157" t="s">
        <v>3</v>
      </c>
      <c r="F157" s="11">
        <f t="shared" si="91"/>
        <v>1</v>
      </c>
      <c r="G157" s="11">
        <f t="shared" si="92"/>
        <v>0</v>
      </c>
      <c r="I157" s="75" t="str">
        <f t="shared" si="95"/>
        <v>Southern California Edison (SCE)</v>
      </c>
      <c r="J157" s="75" t="str">
        <f t="shared" ref="J157:J159" si="101">J156</f>
        <v>CZ 8</v>
      </c>
      <c r="K157" s="75" t="str">
        <f t="shared" ref="K157:K159" si="102">K156</f>
        <v>CA_SCE_8</v>
      </c>
      <c r="L157" t="s">
        <v>717</v>
      </c>
      <c r="M157" s="89" t="s">
        <v>812</v>
      </c>
    </row>
    <row r="158" spans="2:13" x14ac:dyDescent="0.25">
      <c r="B158" s="75" t="str">
        <f t="shared" si="98"/>
        <v>Electric</v>
      </c>
      <c r="C158" s="75" t="str">
        <f t="shared" si="99"/>
        <v>SCE -- Southern California Edison</v>
      </c>
      <c r="D158" t="s">
        <v>166</v>
      </c>
      <c r="E158" t="s">
        <v>20</v>
      </c>
      <c r="F158" s="11">
        <f t="shared" si="91"/>
        <v>1</v>
      </c>
      <c r="G158" s="11">
        <f t="shared" si="92"/>
        <v>0</v>
      </c>
      <c r="I158" s="75" t="str">
        <f t="shared" si="95"/>
        <v>Southern California Edison (SCE)</v>
      </c>
      <c r="J158" s="75" t="str">
        <f t="shared" si="101"/>
        <v>CZ 8</v>
      </c>
      <c r="K158" s="75" t="str">
        <f t="shared" si="102"/>
        <v>CA_SCE_8</v>
      </c>
      <c r="L158" s="84">
        <v>2715</v>
      </c>
      <c r="M158" s="83" t="s">
        <v>824</v>
      </c>
    </row>
    <row r="159" spans="2:13" x14ac:dyDescent="0.25">
      <c r="B159" s="75" t="str">
        <f t="shared" si="98"/>
        <v>Electric</v>
      </c>
      <c r="C159" s="75" t="str">
        <f t="shared" si="99"/>
        <v>SCE -- Southern California Edison</v>
      </c>
      <c r="D159" s="75" t="str">
        <f t="shared" ref="D159" si="103">D158</f>
        <v>8 - Standard</v>
      </c>
      <c r="E159" t="s">
        <v>3</v>
      </c>
      <c r="F159" s="11">
        <f t="shared" si="91"/>
        <v>1</v>
      </c>
      <c r="G159" s="11">
        <f t="shared" si="92"/>
        <v>0</v>
      </c>
      <c r="I159" s="75" t="str">
        <f t="shared" si="95"/>
        <v>Southern California Edison (SCE)</v>
      </c>
      <c r="J159" s="75" t="str">
        <f t="shared" si="101"/>
        <v>CZ 8</v>
      </c>
      <c r="K159" s="75" t="str">
        <f t="shared" si="102"/>
        <v>CA_SCE_8</v>
      </c>
      <c r="L159" t="s">
        <v>717</v>
      </c>
      <c r="M159" s="83" t="s">
        <v>812</v>
      </c>
    </row>
    <row r="160" spans="2:13" x14ac:dyDescent="0.25">
      <c r="B160" s="75" t="str">
        <f t="shared" si="98"/>
        <v>Electric</v>
      </c>
      <c r="C160" s="75" t="str">
        <f t="shared" si="99"/>
        <v>SCE -- Southern California Edison</v>
      </c>
      <c r="D160" t="s">
        <v>169</v>
      </c>
      <c r="E160" t="s">
        <v>20</v>
      </c>
      <c r="F160" s="11">
        <f t="shared" si="91"/>
        <v>1</v>
      </c>
      <c r="G160" s="11">
        <f t="shared" si="92"/>
        <v>0</v>
      </c>
      <c r="I160" s="75" t="str">
        <f t="shared" si="95"/>
        <v>Southern California Edison (SCE)</v>
      </c>
      <c r="J160" t="s">
        <v>583</v>
      </c>
      <c r="K160" t="s">
        <v>574</v>
      </c>
      <c r="L160" s="84">
        <v>2721</v>
      </c>
      <c r="M160" s="83" t="s">
        <v>825</v>
      </c>
    </row>
    <row r="161" spans="2:13" x14ac:dyDescent="0.25">
      <c r="B161" s="75" t="str">
        <f t="shared" si="98"/>
        <v>Electric</v>
      </c>
      <c r="C161" s="75" t="str">
        <f t="shared" si="99"/>
        <v>SCE -- Southern California Edison</v>
      </c>
      <c r="D161" s="75" t="str">
        <f t="shared" ref="D161" si="104">D160</f>
        <v>9 - Electric</v>
      </c>
      <c r="E161" t="s">
        <v>3</v>
      </c>
      <c r="F161" s="11">
        <f t="shared" si="91"/>
        <v>1</v>
      </c>
      <c r="G161" s="11">
        <f t="shared" si="92"/>
        <v>0</v>
      </c>
      <c r="I161" s="75" t="str">
        <f t="shared" si="95"/>
        <v>Southern California Edison (SCE)</v>
      </c>
      <c r="J161" s="75" t="str">
        <f t="shared" ref="J161:J163" si="105">J160</f>
        <v>CZ 9</v>
      </c>
      <c r="K161" s="75" t="str">
        <f t="shared" ref="K161:K163" si="106">K160</f>
        <v>CA_SCE_9</v>
      </c>
      <c r="L161" t="s">
        <v>717</v>
      </c>
      <c r="M161" s="89" t="s">
        <v>813</v>
      </c>
    </row>
    <row r="162" spans="2:13" x14ac:dyDescent="0.25">
      <c r="B162" s="75" t="str">
        <f t="shared" si="98"/>
        <v>Electric</v>
      </c>
      <c r="C162" s="75" t="str">
        <f t="shared" si="99"/>
        <v>SCE -- Southern California Edison</v>
      </c>
      <c r="D162" t="s">
        <v>170</v>
      </c>
      <c r="E162" t="s">
        <v>20</v>
      </c>
      <c r="F162" s="11">
        <f t="shared" si="91"/>
        <v>1</v>
      </c>
      <c r="G162" s="11">
        <f t="shared" si="92"/>
        <v>0</v>
      </c>
      <c r="I162" s="75" t="str">
        <f t="shared" si="95"/>
        <v>Southern California Edison (SCE)</v>
      </c>
      <c r="J162" s="75" t="str">
        <f t="shared" si="105"/>
        <v>CZ 9</v>
      </c>
      <c r="K162" s="75" t="str">
        <f t="shared" si="106"/>
        <v>CA_SCE_9</v>
      </c>
      <c r="L162" s="84">
        <v>2720</v>
      </c>
      <c r="M162" s="83" t="s">
        <v>826</v>
      </c>
    </row>
    <row r="163" spans="2:13" x14ac:dyDescent="0.25">
      <c r="B163" s="75" t="str">
        <f t="shared" si="98"/>
        <v>Electric</v>
      </c>
      <c r="C163" s="75" t="str">
        <f t="shared" si="99"/>
        <v>SCE -- Southern California Edison</v>
      </c>
      <c r="D163" s="75" t="str">
        <f t="shared" ref="D163" si="107">D162</f>
        <v>9 - Standard</v>
      </c>
      <c r="E163" t="s">
        <v>3</v>
      </c>
      <c r="F163" s="11">
        <f t="shared" si="91"/>
        <v>1</v>
      </c>
      <c r="G163" s="11">
        <f t="shared" si="92"/>
        <v>0</v>
      </c>
      <c r="I163" s="75" t="str">
        <f t="shared" si="95"/>
        <v>Southern California Edison (SCE)</v>
      </c>
      <c r="J163" s="75" t="str">
        <f t="shared" si="105"/>
        <v>CZ 9</v>
      </c>
      <c r="K163" s="75" t="str">
        <f t="shared" si="106"/>
        <v>CA_SCE_9</v>
      </c>
      <c r="L163" t="s">
        <v>717</v>
      </c>
      <c r="M163" s="83" t="s">
        <v>813</v>
      </c>
    </row>
    <row r="164" spans="2:13" x14ac:dyDescent="0.25">
      <c r="B164" s="75" t="str">
        <f t="shared" si="98"/>
        <v>Electric</v>
      </c>
      <c r="C164" s="75" t="str">
        <f t="shared" si="99"/>
        <v>SCE -- Southern California Edison</v>
      </c>
      <c r="D164" t="s">
        <v>252</v>
      </c>
      <c r="E164" t="s">
        <v>20</v>
      </c>
      <c r="F164" s="11">
        <f t="shared" si="91"/>
        <v>1</v>
      </c>
      <c r="G164" s="11">
        <f t="shared" si="92"/>
        <v>0</v>
      </c>
      <c r="I164" s="75" t="str">
        <f t="shared" si="95"/>
        <v>Southern California Edison (SCE)</v>
      </c>
      <c r="J164" t="s">
        <v>584</v>
      </c>
      <c r="K164" t="s">
        <v>575</v>
      </c>
      <c r="L164" t="s">
        <v>837</v>
      </c>
      <c r="M164" s="83" t="s">
        <v>827</v>
      </c>
    </row>
    <row r="165" spans="2:13" x14ac:dyDescent="0.25">
      <c r="B165" s="75" t="str">
        <f t="shared" si="98"/>
        <v>Electric</v>
      </c>
      <c r="C165" s="75" t="str">
        <f t="shared" si="99"/>
        <v>SCE -- Southern California Edison</v>
      </c>
      <c r="D165" s="75" t="str">
        <f t="shared" ref="D165" si="108">D164</f>
        <v>10 - Electric</v>
      </c>
      <c r="E165" t="s">
        <v>3</v>
      </c>
      <c r="F165" s="11">
        <f t="shared" si="91"/>
        <v>1</v>
      </c>
      <c r="G165" s="11">
        <f t="shared" si="92"/>
        <v>0</v>
      </c>
      <c r="I165" s="75" t="str">
        <f t="shared" si="95"/>
        <v>Southern California Edison (SCE)</v>
      </c>
      <c r="J165" s="75" t="str">
        <f t="shared" ref="J165:J167" si="109">J164</f>
        <v>CZ 10</v>
      </c>
      <c r="K165" s="75" t="str">
        <f t="shared" ref="K165:K167" si="110">K164</f>
        <v>CA_SCE_10</v>
      </c>
      <c r="L165" t="s">
        <v>717</v>
      </c>
      <c r="M165" s="89" t="s">
        <v>814</v>
      </c>
    </row>
    <row r="166" spans="2:13" x14ac:dyDescent="0.25">
      <c r="B166" s="75" t="str">
        <f t="shared" si="98"/>
        <v>Electric</v>
      </c>
      <c r="C166" s="75" t="str">
        <f t="shared" si="99"/>
        <v>SCE -- Southern California Edison</v>
      </c>
      <c r="D166" t="s">
        <v>168</v>
      </c>
      <c r="E166" t="s">
        <v>20</v>
      </c>
      <c r="F166" s="11">
        <f t="shared" si="91"/>
        <v>1</v>
      </c>
      <c r="G166" s="11">
        <f t="shared" si="92"/>
        <v>0</v>
      </c>
      <c r="I166" s="75" t="str">
        <f t="shared" si="95"/>
        <v>Southern California Edison (SCE)</v>
      </c>
      <c r="J166" s="75" t="str">
        <f t="shared" si="109"/>
        <v>CZ 10</v>
      </c>
      <c r="K166" s="75" t="str">
        <f t="shared" si="110"/>
        <v>CA_SCE_10</v>
      </c>
      <c r="L166" t="s">
        <v>838</v>
      </c>
      <c r="M166" s="83" t="s">
        <v>828</v>
      </c>
    </row>
    <row r="167" spans="2:13" x14ac:dyDescent="0.25">
      <c r="B167" s="75" t="str">
        <f t="shared" si="98"/>
        <v>Electric</v>
      </c>
      <c r="C167" s="75" t="str">
        <f t="shared" si="99"/>
        <v>SCE -- Southern California Edison</v>
      </c>
      <c r="D167" s="75" t="str">
        <f t="shared" ref="D167" si="111">D166</f>
        <v>10 - Standard</v>
      </c>
      <c r="E167" t="s">
        <v>3</v>
      </c>
      <c r="F167" s="11">
        <f t="shared" si="91"/>
        <v>1</v>
      </c>
      <c r="G167" s="11">
        <f t="shared" si="92"/>
        <v>0</v>
      </c>
      <c r="I167" s="75" t="str">
        <f t="shared" si="95"/>
        <v>Southern California Edison (SCE)</v>
      </c>
      <c r="J167" s="75" t="str">
        <f t="shared" si="109"/>
        <v>CZ 10</v>
      </c>
      <c r="K167" s="75" t="str">
        <f t="shared" si="110"/>
        <v>CA_SCE_10</v>
      </c>
      <c r="L167" t="s">
        <v>717</v>
      </c>
      <c r="M167" s="83" t="s">
        <v>814</v>
      </c>
    </row>
    <row r="168" spans="2:13" x14ac:dyDescent="0.25">
      <c r="B168" s="75" t="str">
        <f t="shared" si="98"/>
        <v>Electric</v>
      </c>
      <c r="C168" s="75" t="str">
        <f t="shared" si="99"/>
        <v>SCE -- Southern California Edison</v>
      </c>
      <c r="D168" t="s">
        <v>251</v>
      </c>
      <c r="E168" t="s">
        <v>20</v>
      </c>
      <c r="F168" s="11">
        <f t="shared" si="91"/>
        <v>1</v>
      </c>
      <c r="G168" s="11">
        <f t="shared" si="92"/>
        <v>0</v>
      </c>
      <c r="I168" s="75" t="str">
        <f t="shared" si="95"/>
        <v>Southern California Edison (SCE)</v>
      </c>
      <c r="J168" t="s">
        <v>585</v>
      </c>
      <c r="K168" t="s">
        <v>576</v>
      </c>
      <c r="L168" t="s">
        <v>837</v>
      </c>
      <c r="M168" s="83" t="s">
        <v>829</v>
      </c>
    </row>
    <row r="169" spans="2:13" x14ac:dyDescent="0.25">
      <c r="B169" s="75" t="str">
        <f t="shared" si="98"/>
        <v>Electric</v>
      </c>
      <c r="C169" s="75" t="str">
        <f t="shared" si="99"/>
        <v>SCE -- Southern California Edison</v>
      </c>
      <c r="D169" s="75" t="str">
        <f t="shared" ref="D169" si="112">D168</f>
        <v>13 - Electric</v>
      </c>
      <c r="E169" t="s">
        <v>3</v>
      </c>
      <c r="F169" s="11">
        <f t="shared" si="91"/>
        <v>1</v>
      </c>
      <c r="G169" s="11">
        <f t="shared" si="92"/>
        <v>0</v>
      </c>
      <c r="I169" s="75" t="str">
        <f t="shared" si="95"/>
        <v>Southern California Edison (SCE)</v>
      </c>
      <c r="J169" s="75" t="str">
        <f t="shared" ref="J169:J171" si="113">J168</f>
        <v>CZ 13</v>
      </c>
      <c r="K169" s="75" t="str">
        <f t="shared" ref="K169:K171" si="114">K168</f>
        <v>CA_SCE_13</v>
      </c>
      <c r="L169" t="s">
        <v>717</v>
      </c>
      <c r="M169" s="89" t="s">
        <v>815</v>
      </c>
    </row>
    <row r="170" spans="2:13" x14ac:dyDescent="0.25">
      <c r="B170" s="75" t="str">
        <f t="shared" si="98"/>
        <v>Electric</v>
      </c>
      <c r="C170" s="75" t="str">
        <f t="shared" si="99"/>
        <v>SCE -- Southern California Edison</v>
      </c>
      <c r="D170" t="s">
        <v>226</v>
      </c>
      <c r="E170" t="s">
        <v>20</v>
      </c>
      <c r="F170" s="11">
        <f t="shared" si="91"/>
        <v>1</v>
      </c>
      <c r="G170" s="11">
        <f t="shared" si="92"/>
        <v>0</v>
      </c>
      <c r="I170" s="75" t="str">
        <f t="shared" si="95"/>
        <v>Southern California Edison (SCE)</v>
      </c>
      <c r="J170" s="75" t="str">
        <f t="shared" si="113"/>
        <v>CZ 13</v>
      </c>
      <c r="K170" s="75" t="str">
        <f t="shared" si="114"/>
        <v>CA_SCE_13</v>
      </c>
      <c r="L170" t="s">
        <v>838</v>
      </c>
      <c r="M170" s="83" t="s">
        <v>830</v>
      </c>
    </row>
    <row r="171" spans="2:13" x14ac:dyDescent="0.25">
      <c r="B171" s="75" t="str">
        <f t="shared" si="98"/>
        <v>Electric</v>
      </c>
      <c r="C171" s="75" t="str">
        <f t="shared" si="99"/>
        <v>SCE -- Southern California Edison</v>
      </c>
      <c r="D171" s="75" t="str">
        <f t="shared" ref="D171" si="115">D170</f>
        <v>13 - Standard</v>
      </c>
      <c r="E171" t="s">
        <v>3</v>
      </c>
      <c r="F171" s="11">
        <f t="shared" si="91"/>
        <v>1</v>
      </c>
      <c r="G171" s="11">
        <f t="shared" si="92"/>
        <v>0</v>
      </c>
      <c r="I171" s="75" t="str">
        <f t="shared" si="95"/>
        <v>Southern California Edison (SCE)</v>
      </c>
      <c r="J171" s="75" t="str">
        <f t="shared" si="113"/>
        <v>CZ 13</v>
      </c>
      <c r="K171" s="75" t="str">
        <f t="shared" si="114"/>
        <v>CA_SCE_13</v>
      </c>
      <c r="L171" t="s">
        <v>717</v>
      </c>
      <c r="M171" s="83" t="s">
        <v>815</v>
      </c>
    </row>
    <row r="172" spans="2:13" x14ac:dyDescent="0.25">
      <c r="B172" s="75" t="str">
        <f t="shared" si="98"/>
        <v>Electric</v>
      </c>
      <c r="C172" s="75" t="str">
        <f t="shared" si="99"/>
        <v>SCE -- Southern California Edison</v>
      </c>
      <c r="D172" t="s">
        <v>250</v>
      </c>
      <c r="E172" t="s">
        <v>20</v>
      </c>
      <c r="F172" s="11">
        <f t="shared" si="91"/>
        <v>1</v>
      </c>
      <c r="G172" s="11">
        <f t="shared" si="92"/>
        <v>0</v>
      </c>
      <c r="I172" s="75" t="str">
        <f t="shared" si="95"/>
        <v>Southern California Edison (SCE)</v>
      </c>
      <c r="J172" t="s">
        <v>586</v>
      </c>
      <c r="K172" t="s">
        <v>577</v>
      </c>
      <c r="L172" t="s">
        <v>837</v>
      </c>
      <c r="M172" s="88" t="s">
        <v>832</v>
      </c>
    </row>
    <row r="173" spans="2:13" x14ac:dyDescent="0.25">
      <c r="B173" s="75" t="str">
        <f t="shared" si="98"/>
        <v>Electric</v>
      </c>
      <c r="C173" s="75" t="str">
        <f t="shared" si="99"/>
        <v>SCE -- Southern California Edison</v>
      </c>
      <c r="D173" s="75" t="str">
        <f t="shared" ref="D173" si="116">D172</f>
        <v>14 - Electric</v>
      </c>
      <c r="E173" t="s">
        <v>3</v>
      </c>
      <c r="F173" s="11">
        <f t="shared" si="91"/>
        <v>1</v>
      </c>
      <c r="G173" s="11">
        <f t="shared" si="92"/>
        <v>0</v>
      </c>
      <c r="I173" s="75" t="str">
        <f t="shared" si="95"/>
        <v>Southern California Edison (SCE)</v>
      </c>
      <c r="J173" s="75" t="str">
        <f t="shared" ref="J173:J175" si="117">J172</f>
        <v>CZ 14</v>
      </c>
      <c r="K173" s="75" t="str">
        <f t="shared" ref="K173:K175" si="118">K172</f>
        <v>CA_SCE_14</v>
      </c>
      <c r="L173" t="s">
        <v>717</v>
      </c>
      <c r="M173" s="89" t="s">
        <v>816</v>
      </c>
    </row>
    <row r="174" spans="2:13" x14ac:dyDescent="0.25">
      <c r="B174" s="75" t="str">
        <f t="shared" si="98"/>
        <v>Electric</v>
      </c>
      <c r="C174" s="75" t="str">
        <f t="shared" si="99"/>
        <v>SCE -- Southern California Edison</v>
      </c>
      <c r="D174" t="s">
        <v>228</v>
      </c>
      <c r="E174" t="s">
        <v>20</v>
      </c>
      <c r="F174" s="11">
        <f t="shared" si="91"/>
        <v>1</v>
      </c>
      <c r="G174" s="11">
        <f t="shared" si="92"/>
        <v>0</v>
      </c>
      <c r="I174" s="75" t="str">
        <f t="shared" si="95"/>
        <v>Southern California Edison (SCE)</v>
      </c>
      <c r="J174" s="75" t="str">
        <f t="shared" si="117"/>
        <v>CZ 14</v>
      </c>
      <c r="K174" s="75" t="str">
        <f t="shared" si="118"/>
        <v>CA_SCE_14</v>
      </c>
      <c r="L174" t="s">
        <v>838</v>
      </c>
      <c r="M174" s="88" t="s">
        <v>831</v>
      </c>
    </row>
    <row r="175" spans="2:13" x14ac:dyDescent="0.25">
      <c r="B175" s="75" t="str">
        <f t="shared" si="98"/>
        <v>Electric</v>
      </c>
      <c r="C175" s="75" t="str">
        <f t="shared" si="99"/>
        <v>SCE -- Southern California Edison</v>
      </c>
      <c r="D175" s="75" t="str">
        <f t="shared" ref="D175" si="119">D174</f>
        <v>14 - Standard</v>
      </c>
      <c r="E175" t="s">
        <v>3</v>
      </c>
      <c r="F175" s="11">
        <f t="shared" si="91"/>
        <v>1</v>
      </c>
      <c r="G175" s="11">
        <f t="shared" si="92"/>
        <v>0</v>
      </c>
      <c r="I175" s="75" t="str">
        <f t="shared" si="95"/>
        <v>Southern California Edison (SCE)</v>
      </c>
      <c r="J175" s="75" t="str">
        <f t="shared" si="117"/>
        <v>CZ 14</v>
      </c>
      <c r="K175" s="75" t="str">
        <f t="shared" si="118"/>
        <v>CA_SCE_14</v>
      </c>
      <c r="L175" t="s">
        <v>717</v>
      </c>
      <c r="M175" s="83" t="s">
        <v>816</v>
      </c>
    </row>
    <row r="176" spans="2:13" x14ac:dyDescent="0.25">
      <c r="B176" s="75" t="str">
        <f t="shared" si="98"/>
        <v>Electric</v>
      </c>
      <c r="C176" s="75" t="str">
        <f t="shared" si="99"/>
        <v>SCE -- Southern California Edison</v>
      </c>
      <c r="D176" t="s">
        <v>249</v>
      </c>
      <c r="E176" t="s">
        <v>20</v>
      </c>
      <c r="F176" s="11">
        <f t="shared" si="91"/>
        <v>1</v>
      </c>
      <c r="G176" s="11">
        <f t="shared" si="92"/>
        <v>0</v>
      </c>
      <c r="I176" s="75" t="str">
        <f t="shared" si="95"/>
        <v>Southern California Edison (SCE)</v>
      </c>
      <c r="J176" t="s">
        <v>587</v>
      </c>
      <c r="K176" t="s">
        <v>578</v>
      </c>
      <c r="L176" t="s">
        <v>837</v>
      </c>
      <c r="M176" s="83" t="s">
        <v>833</v>
      </c>
    </row>
    <row r="177" spans="2:13" x14ac:dyDescent="0.25">
      <c r="B177" s="75" t="str">
        <f t="shared" si="98"/>
        <v>Electric</v>
      </c>
      <c r="C177" s="75" t="str">
        <f t="shared" si="99"/>
        <v>SCE -- Southern California Edison</v>
      </c>
      <c r="D177" s="75" t="str">
        <f t="shared" ref="D177" si="120">D176</f>
        <v>15 - Electric</v>
      </c>
      <c r="E177" t="s">
        <v>3</v>
      </c>
      <c r="F177" s="11">
        <f t="shared" si="91"/>
        <v>1</v>
      </c>
      <c r="G177" s="11">
        <f t="shared" si="92"/>
        <v>0</v>
      </c>
      <c r="I177" s="75" t="str">
        <f t="shared" si="95"/>
        <v>Southern California Edison (SCE)</v>
      </c>
      <c r="J177" s="75" t="str">
        <f t="shared" ref="J177:J179" si="121">J176</f>
        <v>CZ 15</v>
      </c>
      <c r="K177" s="75" t="str">
        <f t="shared" ref="K177:K179" si="122">K176</f>
        <v>CA_SCE_15</v>
      </c>
      <c r="L177" t="s">
        <v>717</v>
      </c>
      <c r="M177" s="89" t="s">
        <v>817</v>
      </c>
    </row>
    <row r="178" spans="2:13" x14ac:dyDescent="0.25">
      <c r="B178" s="75" t="str">
        <f t="shared" si="98"/>
        <v>Electric</v>
      </c>
      <c r="C178" s="75" t="str">
        <f t="shared" si="99"/>
        <v>SCE -- Southern California Edison</v>
      </c>
      <c r="D178" t="s">
        <v>227</v>
      </c>
      <c r="E178" t="s">
        <v>20</v>
      </c>
      <c r="F178" s="11">
        <f t="shared" si="91"/>
        <v>1</v>
      </c>
      <c r="G178" s="11">
        <f t="shared" si="92"/>
        <v>0</v>
      </c>
      <c r="I178" s="75" t="str">
        <f t="shared" si="95"/>
        <v>Southern California Edison (SCE)</v>
      </c>
      <c r="J178" s="75" t="str">
        <f t="shared" si="121"/>
        <v>CZ 15</v>
      </c>
      <c r="K178" s="75" t="str">
        <f t="shared" si="122"/>
        <v>CA_SCE_15</v>
      </c>
      <c r="L178" t="s">
        <v>838</v>
      </c>
      <c r="M178" s="83" t="s">
        <v>834</v>
      </c>
    </row>
    <row r="179" spans="2:13" x14ac:dyDescent="0.25">
      <c r="B179" s="75" t="str">
        <f t="shared" si="98"/>
        <v>Electric</v>
      </c>
      <c r="C179" s="75" t="str">
        <f t="shared" si="99"/>
        <v>SCE -- Southern California Edison</v>
      </c>
      <c r="D179" s="75" t="str">
        <f t="shared" ref="D179" si="123">D178</f>
        <v>15 - Standard</v>
      </c>
      <c r="E179" t="s">
        <v>3</v>
      </c>
      <c r="F179" s="11">
        <f t="shared" si="91"/>
        <v>1</v>
      </c>
      <c r="G179" s="11">
        <f t="shared" si="92"/>
        <v>0</v>
      </c>
      <c r="I179" s="75" t="str">
        <f t="shared" si="95"/>
        <v>Southern California Edison (SCE)</v>
      </c>
      <c r="J179" s="75" t="str">
        <f t="shared" si="121"/>
        <v>CZ 15</v>
      </c>
      <c r="K179" s="75" t="str">
        <f t="shared" si="122"/>
        <v>CA_SCE_15</v>
      </c>
      <c r="L179" t="s">
        <v>717</v>
      </c>
      <c r="M179" s="83" t="s">
        <v>817</v>
      </c>
    </row>
    <row r="180" spans="2:13" x14ac:dyDescent="0.25">
      <c r="B180" s="75" t="str">
        <f t="shared" si="98"/>
        <v>Electric</v>
      </c>
      <c r="C180" s="75" t="str">
        <f t="shared" si="99"/>
        <v>SCE -- Southern California Edison</v>
      </c>
      <c r="D180" t="s">
        <v>248</v>
      </c>
      <c r="E180" t="s">
        <v>20</v>
      </c>
      <c r="F180" s="11">
        <f t="shared" si="91"/>
        <v>1</v>
      </c>
      <c r="G180" s="11">
        <f t="shared" si="92"/>
        <v>0</v>
      </c>
      <c r="I180" s="75" t="str">
        <f t="shared" si="95"/>
        <v>Southern California Edison (SCE)</v>
      </c>
      <c r="J180" t="s">
        <v>588</v>
      </c>
      <c r="K180" t="s">
        <v>579</v>
      </c>
      <c r="L180" t="s">
        <v>837</v>
      </c>
      <c r="M180" s="83" t="s">
        <v>835</v>
      </c>
    </row>
    <row r="181" spans="2:13" x14ac:dyDescent="0.25">
      <c r="B181" s="75" t="str">
        <f t="shared" si="98"/>
        <v>Electric</v>
      </c>
      <c r="C181" s="75" t="str">
        <f t="shared" si="99"/>
        <v>SCE -- Southern California Edison</v>
      </c>
      <c r="D181" s="75" t="str">
        <f t="shared" ref="D181" si="124">D180</f>
        <v>16 - Electric</v>
      </c>
      <c r="E181" t="s">
        <v>3</v>
      </c>
      <c r="F181" s="11">
        <f t="shared" si="91"/>
        <v>1</v>
      </c>
      <c r="G181" s="11">
        <f t="shared" si="92"/>
        <v>0</v>
      </c>
      <c r="I181" s="75" t="str">
        <f t="shared" si="95"/>
        <v>Southern California Edison (SCE)</v>
      </c>
      <c r="J181" s="75" t="str">
        <f t="shared" ref="J181:J183" si="125">J180</f>
        <v>CZ 16</v>
      </c>
      <c r="K181" s="75" t="str">
        <f t="shared" ref="K181:K183" si="126">K180</f>
        <v>CA_SCE_16</v>
      </c>
      <c r="L181" t="s">
        <v>717</v>
      </c>
      <c r="M181" s="89" t="s">
        <v>818</v>
      </c>
    </row>
    <row r="182" spans="2:13" x14ac:dyDescent="0.25">
      <c r="B182" s="75" t="str">
        <f t="shared" si="98"/>
        <v>Electric</v>
      </c>
      <c r="C182" s="75" t="str">
        <f t="shared" si="99"/>
        <v>SCE -- Southern California Edison</v>
      </c>
      <c r="D182" t="s">
        <v>167</v>
      </c>
      <c r="E182" t="s">
        <v>20</v>
      </c>
      <c r="F182" s="11">
        <f t="shared" si="91"/>
        <v>1</v>
      </c>
      <c r="G182" s="11">
        <f t="shared" si="92"/>
        <v>0</v>
      </c>
      <c r="I182" s="75" t="str">
        <f t="shared" si="95"/>
        <v>Southern California Edison (SCE)</v>
      </c>
      <c r="J182" s="75" t="str">
        <f t="shared" si="125"/>
        <v>CZ 16</v>
      </c>
      <c r="K182" s="75" t="str">
        <f t="shared" si="126"/>
        <v>CA_SCE_16</v>
      </c>
      <c r="L182" t="s">
        <v>838</v>
      </c>
      <c r="M182" s="83" t="s">
        <v>836</v>
      </c>
    </row>
    <row r="183" spans="2:13" x14ac:dyDescent="0.25">
      <c r="B183" s="75" t="str">
        <f t="shared" si="98"/>
        <v>Electric</v>
      </c>
      <c r="C183" s="75" t="str">
        <f t="shared" si="99"/>
        <v>SCE -- Southern California Edison</v>
      </c>
      <c r="D183" s="75" t="str">
        <f t="shared" ref="D183" si="127">D182</f>
        <v>16 - Standard</v>
      </c>
      <c r="E183" t="s">
        <v>3</v>
      </c>
      <c r="F183" s="11">
        <f t="shared" si="91"/>
        <v>1</v>
      </c>
      <c r="G183" s="11">
        <f t="shared" si="92"/>
        <v>0</v>
      </c>
      <c r="I183" s="75" t="str">
        <f t="shared" si="95"/>
        <v>Southern California Edison (SCE)</v>
      </c>
      <c r="J183" s="75" t="str">
        <f t="shared" si="125"/>
        <v>CZ 16</v>
      </c>
      <c r="K183" s="75" t="str">
        <f t="shared" si="126"/>
        <v>CA_SCE_16</v>
      </c>
      <c r="L183" t="s">
        <v>717</v>
      </c>
      <c r="M183" s="83" t="s">
        <v>818</v>
      </c>
    </row>
    <row r="184" spans="2:13" x14ac:dyDescent="0.25">
      <c r="B184" s="75" t="str">
        <f t="shared" si="98"/>
        <v>Electric</v>
      </c>
      <c r="C184" t="s">
        <v>443</v>
      </c>
      <c r="D184" t="s">
        <v>229</v>
      </c>
      <c r="E184" t="s">
        <v>20</v>
      </c>
      <c r="F184" s="11">
        <f t="shared" si="91"/>
        <v>1</v>
      </c>
      <c r="G184" s="11">
        <f t="shared" si="92"/>
        <v>0</v>
      </c>
      <c r="I184" t="s">
        <v>494</v>
      </c>
      <c r="J184" t="s">
        <v>628</v>
      </c>
      <c r="K184" t="s">
        <v>589</v>
      </c>
      <c r="L184" t="s">
        <v>929</v>
      </c>
      <c r="M184" s="83" t="s">
        <v>839</v>
      </c>
    </row>
    <row r="185" spans="2:13" x14ac:dyDescent="0.25">
      <c r="B185" s="75" t="str">
        <f t="shared" ref="B185:D201" si="128">B184</f>
        <v>Electric</v>
      </c>
      <c r="C185" s="75" t="str">
        <f t="shared" ref="C185:C199" si="129">C184</f>
        <v>SDG&amp;E -- San Diego Gas and Electric Company</v>
      </c>
      <c r="D185" s="75" t="str">
        <f t="shared" si="98"/>
        <v>Coastal - Electric</v>
      </c>
      <c r="E185" t="s">
        <v>3</v>
      </c>
      <c r="F185" s="11">
        <f t="shared" si="91"/>
        <v>1</v>
      </c>
      <c r="G185" s="11">
        <f t="shared" si="92"/>
        <v>0</v>
      </c>
      <c r="I185" s="75" t="str">
        <f t="shared" si="95"/>
        <v>San Diego Gas &amp; Electric (SDG&amp;E)</v>
      </c>
      <c r="J185" s="75" t="str">
        <f t="shared" ref="J185:J187" si="130">J184</f>
        <v>Coastal (1)</v>
      </c>
      <c r="K185" s="75" t="str">
        <f t="shared" ref="K185:K187" si="131">K184</f>
        <v>CA_SDGE_1_COASTAL</v>
      </c>
      <c r="L185" t="s">
        <v>930</v>
      </c>
      <c r="M185" s="89" t="s">
        <v>847</v>
      </c>
    </row>
    <row r="186" spans="2:13" x14ac:dyDescent="0.25">
      <c r="B186" s="75" t="str">
        <f t="shared" si="128"/>
        <v>Electric</v>
      </c>
      <c r="C186" s="75" t="str">
        <f t="shared" si="129"/>
        <v>SDG&amp;E -- San Diego Gas and Electric Company</v>
      </c>
      <c r="D186" t="s">
        <v>171</v>
      </c>
      <c r="E186" t="s">
        <v>20</v>
      </c>
      <c r="F186" s="11">
        <f t="shared" si="91"/>
        <v>1</v>
      </c>
      <c r="G186" s="11">
        <f t="shared" si="92"/>
        <v>0</v>
      </c>
      <c r="I186" s="75" t="str">
        <f t="shared" si="95"/>
        <v>San Diego Gas &amp; Electric (SDG&amp;E)</v>
      </c>
      <c r="J186" s="75" t="str">
        <f t="shared" si="130"/>
        <v>Coastal (1)</v>
      </c>
      <c r="K186" s="75" t="str">
        <f t="shared" si="131"/>
        <v>CA_SDGE_1_COASTAL</v>
      </c>
      <c r="L186" t="s">
        <v>931</v>
      </c>
      <c r="M186" s="83" t="s">
        <v>840</v>
      </c>
    </row>
    <row r="187" spans="2:13" x14ac:dyDescent="0.25">
      <c r="B187" s="75" t="str">
        <f t="shared" si="128"/>
        <v>Electric</v>
      </c>
      <c r="C187" s="75" t="str">
        <f t="shared" si="129"/>
        <v>SDG&amp;E -- San Diego Gas and Electric Company</v>
      </c>
      <c r="D187" s="75" t="str">
        <f t="shared" si="98"/>
        <v>Coastal - Standard</v>
      </c>
      <c r="E187" t="s">
        <v>3</v>
      </c>
      <c r="F187" s="11">
        <f t="shared" si="91"/>
        <v>1</v>
      </c>
      <c r="G187" s="11">
        <f t="shared" si="92"/>
        <v>0</v>
      </c>
      <c r="I187" s="75" t="str">
        <f t="shared" si="95"/>
        <v>San Diego Gas &amp; Electric (SDG&amp;E)</v>
      </c>
      <c r="J187" s="75" t="str">
        <f t="shared" si="130"/>
        <v>Coastal (1)</v>
      </c>
      <c r="K187" s="75" t="str">
        <f t="shared" si="131"/>
        <v>CA_SDGE_1_COASTAL</v>
      </c>
      <c r="L187" t="s">
        <v>930</v>
      </c>
      <c r="M187" s="83" t="s">
        <v>847</v>
      </c>
    </row>
    <row r="188" spans="2:13" x14ac:dyDescent="0.25">
      <c r="B188" s="75" t="str">
        <f t="shared" si="128"/>
        <v>Electric</v>
      </c>
      <c r="C188" s="75" t="str">
        <f t="shared" si="129"/>
        <v>SDG&amp;E -- San Diego Gas and Electric Company</v>
      </c>
      <c r="D188" t="s">
        <v>232</v>
      </c>
      <c r="E188" t="s">
        <v>20</v>
      </c>
      <c r="F188" s="11">
        <f t="shared" si="91"/>
        <v>1</v>
      </c>
      <c r="G188" s="11">
        <f t="shared" si="92"/>
        <v>0</v>
      </c>
      <c r="I188" s="75" t="str">
        <f t="shared" si="95"/>
        <v>San Diego Gas &amp; Electric (SDG&amp;E)</v>
      </c>
      <c r="J188" t="s">
        <v>629</v>
      </c>
      <c r="K188" t="s">
        <v>590</v>
      </c>
      <c r="L188" t="s">
        <v>929</v>
      </c>
      <c r="M188" s="83" t="s">
        <v>841</v>
      </c>
    </row>
    <row r="189" spans="2:13" x14ac:dyDescent="0.25">
      <c r="B189" s="75" t="str">
        <f t="shared" si="128"/>
        <v>Electric</v>
      </c>
      <c r="C189" s="75" t="str">
        <f t="shared" si="129"/>
        <v>SDG&amp;E -- San Diego Gas and Electric Company</v>
      </c>
      <c r="D189" s="75" t="str">
        <f t="shared" si="98"/>
        <v>Desert - Electric</v>
      </c>
      <c r="E189" t="s">
        <v>3</v>
      </c>
      <c r="F189" s="11">
        <f t="shared" si="91"/>
        <v>1</v>
      </c>
      <c r="G189" s="11">
        <f t="shared" si="92"/>
        <v>0</v>
      </c>
      <c r="I189" s="75" t="str">
        <f t="shared" si="95"/>
        <v>San Diego Gas &amp; Electric (SDG&amp;E)</v>
      </c>
      <c r="J189" s="75" t="str">
        <f t="shared" ref="J189:J191" si="132">J188</f>
        <v>Desert (4)</v>
      </c>
      <c r="K189" s="75" t="str">
        <f t="shared" ref="K189:K191" si="133">K188</f>
        <v>CA_SDGE_4_DESERT</v>
      </c>
      <c r="L189" t="s">
        <v>930</v>
      </c>
      <c r="M189" s="89" t="s">
        <v>848</v>
      </c>
    </row>
    <row r="190" spans="2:13" x14ac:dyDescent="0.25">
      <c r="B190" s="75" t="str">
        <f t="shared" si="128"/>
        <v>Electric</v>
      </c>
      <c r="C190" s="75" t="str">
        <f t="shared" si="129"/>
        <v>SDG&amp;E -- San Diego Gas and Electric Company</v>
      </c>
      <c r="D190" t="s">
        <v>174</v>
      </c>
      <c r="E190" t="s">
        <v>20</v>
      </c>
      <c r="F190" s="11">
        <f t="shared" si="91"/>
        <v>1</v>
      </c>
      <c r="G190" s="11">
        <f t="shared" si="92"/>
        <v>0</v>
      </c>
      <c r="I190" s="75" t="str">
        <f t="shared" si="95"/>
        <v>San Diego Gas &amp; Electric (SDG&amp;E)</v>
      </c>
      <c r="J190" s="75" t="str">
        <f t="shared" si="132"/>
        <v>Desert (4)</v>
      </c>
      <c r="K190" s="75" t="str">
        <f t="shared" si="133"/>
        <v>CA_SDGE_4_DESERT</v>
      </c>
      <c r="L190" t="s">
        <v>931</v>
      </c>
      <c r="M190" s="83" t="s">
        <v>842</v>
      </c>
    </row>
    <row r="191" spans="2:13" x14ac:dyDescent="0.25">
      <c r="B191" s="75" t="str">
        <f t="shared" si="128"/>
        <v>Electric</v>
      </c>
      <c r="C191" s="75" t="str">
        <f t="shared" si="129"/>
        <v>SDG&amp;E -- San Diego Gas and Electric Company</v>
      </c>
      <c r="D191" s="75" t="str">
        <f t="shared" si="98"/>
        <v>Desert - Standard</v>
      </c>
      <c r="E191" t="s">
        <v>3</v>
      </c>
      <c r="F191" s="11">
        <f t="shared" si="91"/>
        <v>1</v>
      </c>
      <c r="G191" s="11">
        <f t="shared" si="92"/>
        <v>0</v>
      </c>
      <c r="I191" s="75" t="str">
        <f t="shared" si="95"/>
        <v>San Diego Gas &amp; Electric (SDG&amp;E)</v>
      </c>
      <c r="J191" s="75" t="str">
        <f t="shared" si="132"/>
        <v>Desert (4)</v>
      </c>
      <c r="K191" s="75" t="str">
        <f t="shared" si="133"/>
        <v>CA_SDGE_4_DESERT</v>
      </c>
      <c r="L191" t="s">
        <v>930</v>
      </c>
      <c r="M191" s="83" t="s">
        <v>848</v>
      </c>
    </row>
    <row r="192" spans="2:13" x14ac:dyDescent="0.25">
      <c r="B192" s="75" t="str">
        <f t="shared" si="128"/>
        <v>Electric</v>
      </c>
      <c r="C192" s="75" t="str">
        <f t="shared" si="129"/>
        <v>SDG&amp;E -- San Diego Gas and Electric Company</v>
      </c>
      <c r="D192" t="s">
        <v>230</v>
      </c>
      <c r="E192" t="s">
        <v>20</v>
      </c>
      <c r="F192" s="11">
        <f t="shared" si="91"/>
        <v>1</v>
      </c>
      <c r="G192" s="11">
        <f t="shared" si="92"/>
        <v>0</v>
      </c>
      <c r="I192" s="75" t="str">
        <f t="shared" si="95"/>
        <v>San Diego Gas &amp; Electric (SDG&amp;E)</v>
      </c>
      <c r="J192" t="s">
        <v>630</v>
      </c>
      <c r="K192" t="s">
        <v>591</v>
      </c>
      <c r="L192" t="s">
        <v>929</v>
      </c>
      <c r="M192" s="83" t="s">
        <v>843</v>
      </c>
    </row>
    <row r="193" spans="2:13" x14ac:dyDescent="0.25">
      <c r="B193" s="75" t="str">
        <f t="shared" si="128"/>
        <v>Electric</v>
      </c>
      <c r="C193" s="75" t="str">
        <f t="shared" si="129"/>
        <v>SDG&amp;E -- San Diego Gas and Electric Company</v>
      </c>
      <c r="D193" s="75" t="str">
        <f t="shared" si="98"/>
        <v>Inland - Electric</v>
      </c>
      <c r="E193" t="s">
        <v>3</v>
      </c>
      <c r="F193" s="11">
        <f t="shared" si="91"/>
        <v>1</v>
      </c>
      <c r="G193" s="11">
        <f t="shared" si="92"/>
        <v>0</v>
      </c>
      <c r="I193" s="75" t="str">
        <f t="shared" si="95"/>
        <v>San Diego Gas &amp; Electric (SDG&amp;E)</v>
      </c>
      <c r="J193" s="75" t="str">
        <f t="shared" ref="J193:J195" si="134">J192</f>
        <v>Inland (2)</v>
      </c>
      <c r="K193" s="75" t="str">
        <f t="shared" ref="K193:K195" si="135">K192</f>
        <v>CA_SDGE_2_INLAND</v>
      </c>
      <c r="L193" t="s">
        <v>930</v>
      </c>
      <c r="M193" s="89" t="s">
        <v>849</v>
      </c>
    </row>
    <row r="194" spans="2:13" x14ac:dyDescent="0.25">
      <c r="B194" s="75" t="str">
        <f t="shared" si="128"/>
        <v>Electric</v>
      </c>
      <c r="C194" s="75" t="str">
        <f t="shared" si="129"/>
        <v>SDG&amp;E -- San Diego Gas and Electric Company</v>
      </c>
      <c r="D194" t="s">
        <v>172</v>
      </c>
      <c r="E194" t="s">
        <v>20</v>
      </c>
      <c r="F194" s="11">
        <f t="shared" si="91"/>
        <v>1</v>
      </c>
      <c r="G194" s="11">
        <f t="shared" si="92"/>
        <v>0</v>
      </c>
      <c r="I194" s="75" t="str">
        <f t="shared" si="95"/>
        <v>San Diego Gas &amp; Electric (SDG&amp;E)</v>
      </c>
      <c r="J194" s="75" t="str">
        <f t="shared" si="134"/>
        <v>Inland (2)</v>
      </c>
      <c r="K194" s="75" t="str">
        <f t="shared" si="135"/>
        <v>CA_SDGE_2_INLAND</v>
      </c>
      <c r="L194" t="s">
        <v>931</v>
      </c>
      <c r="M194" s="83" t="s">
        <v>844</v>
      </c>
    </row>
    <row r="195" spans="2:13" x14ac:dyDescent="0.25">
      <c r="B195" s="75" t="str">
        <f t="shared" si="128"/>
        <v>Electric</v>
      </c>
      <c r="C195" s="75" t="str">
        <f t="shared" si="129"/>
        <v>SDG&amp;E -- San Diego Gas and Electric Company</v>
      </c>
      <c r="D195" s="75" t="str">
        <f t="shared" si="98"/>
        <v>Inland - Standard</v>
      </c>
      <c r="E195" t="s">
        <v>3</v>
      </c>
      <c r="F195" s="11">
        <f t="shared" si="91"/>
        <v>1</v>
      </c>
      <c r="G195" s="11">
        <f t="shared" si="92"/>
        <v>0</v>
      </c>
      <c r="I195" s="75" t="str">
        <f t="shared" si="95"/>
        <v>San Diego Gas &amp; Electric (SDG&amp;E)</v>
      </c>
      <c r="J195" s="75" t="str">
        <f t="shared" si="134"/>
        <v>Inland (2)</v>
      </c>
      <c r="K195" s="75" t="str">
        <f t="shared" si="135"/>
        <v>CA_SDGE_2_INLAND</v>
      </c>
      <c r="L195" t="s">
        <v>930</v>
      </c>
      <c r="M195" s="83" t="s">
        <v>849</v>
      </c>
    </row>
    <row r="196" spans="2:13" x14ac:dyDescent="0.25">
      <c r="B196" s="75" t="str">
        <f t="shared" si="128"/>
        <v>Electric</v>
      </c>
      <c r="C196" s="75" t="str">
        <f t="shared" si="129"/>
        <v>SDG&amp;E -- San Diego Gas and Electric Company</v>
      </c>
      <c r="D196" t="s">
        <v>231</v>
      </c>
      <c r="E196" t="s">
        <v>20</v>
      </c>
      <c r="F196" s="11">
        <f t="shared" si="91"/>
        <v>1</v>
      </c>
      <c r="G196" s="11">
        <f t="shared" si="92"/>
        <v>0</v>
      </c>
      <c r="I196" s="75" t="str">
        <f t="shared" si="95"/>
        <v>San Diego Gas &amp; Electric (SDG&amp;E)</v>
      </c>
      <c r="J196" t="s">
        <v>631</v>
      </c>
      <c r="K196" t="s">
        <v>592</v>
      </c>
      <c r="L196" t="s">
        <v>929</v>
      </c>
      <c r="M196" s="83" t="s">
        <v>845</v>
      </c>
    </row>
    <row r="197" spans="2:13" x14ac:dyDescent="0.25">
      <c r="B197" s="75" t="str">
        <f t="shared" si="128"/>
        <v>Electric</v>
      </c>
      <c r="C197" s="75" t="str">
        <f t="shared" si="129"/>
        <v>SDG&amp;E -- San Diego Gas and Electric Company</v>
      </c>
      <c r="D197" s="75" t="str">
        <f t="shared" si="98"/>
        <v>Mountain - Electric</v>
      </c>
      <c r="E197" t="s">
        <v>3</v>
      </c>
      <c r="F197" s="11">
        <f t="shared" si="91"/>
        <v>1</v>
      </c>
      <c r="G197" s="11">
        <f t="shared" si="92"/>
        <v>0</v>
      </c>
      <c r="I197" s="75" t="str">
        <f t="shared" si="95"/>
        <v>San Diego Gas &amp; Electric (SDG&amp;E)</v>
      </c>
      <c r="J197" s="75" t="str">
        <f t="shared" ref="J197:J199" si="136">J196</f>
        <v>Mountain (3)</v>
      </c>
      <c r="K197" s="75" t="str">
        <f t="shared" ref="K197:K199" si="137">K196</f>
        <v>CA_SDGE_3_MOUNTAIN</v>
      </c>
      <c r="L197" t="s">
        <v>930</v>
      </c>
      <c r="M197" s="89" t="s">
        <v>850</v>
      </c>
    </row>
    <row r="198" spans="2:13" x14ac:dyDescent="0.25">
      <c r="B198" s="75" t="str">
        <f t="shared" si="128"/>
        <v>Electric</v>
      </c>
      <c r="C198" s="75" t="str">
        <f t="shared" si="129"/>
        <v>SDG&amp;E -- San Diego Gas and Electric Company</v>
      </c>
      <c r="D198" t="s">
        <v>173</v>
      </c>
      <c r="E198" t="s">
        <v>20</v>
      </c>
      <c r="F198" s="11">
        <f t="shared" si="91"/>
        <v>1</v>
      </c>
      <c r="G198" s="11">
        <f t="shared" si="92"/>
        <v>0</v>
      </c>
      <c r="I198" s="75" t="str">
        <f t="shared" si="95"/>
        <v>San Diego Gas &amp; Electric (SDG&amp;E)</v>
      </c>
      <c r="J198" s="75" t="str">
        <f t="shared" si="136"/>
        <v>Mountain (3)</v>
      </c>
      <c r="K198" s="75" t="str">
        <f t="shared" si="137"/>
        <v>CA_SDGE_3_MOUNTAIN</v>
      </c>
      <c r="L198" t="s">
        <v>931</v>
      </c>
      <c r="M198" s="83" t="s">
        <v>846</v>
      </c>
    </row>
    <row r="199" spans="2:13" x14ac:dyDescent="0.25">
      <c r="B199" s="75" t="str">
        <f t="shared" si="128"/>
        <v>Electric</v>
      </c>
      <c r="C199" s="75" t="str">
        <f t="shared" si="129"/>
        <v>SDG&amp;E -- San Diego Gas and Electric Company</v>
      </c>
      <c r="D199" s="75" t="str">
        <f t="shared" si="98"/>
        <v>Mountain - Standard</v>
      </c>
      <c r="E199" t="s">
        <v>3</v>
      </c>
      <c r="F199" s="11">
        <f t="shared" si="91"/>
        <v>1</v>
      </c>
      <c r="G199" s="11">
        <f t="shared" si="92"/>
        <v>0</v>
      </c>
      <c r="I199" s="75" t="str">
        <f t="shared" si="95"/>
        <v>San Diego Gas &amp; Electric (SDG&amp;E)</v>
      </c>
      <c r="J199" s="75" t="str">
        <f t="shared" si="136"/>
        <v>Mountain (3)</v>
      </c>
      <c r="K199" s="75" t="str">
        <f t="shared" si="137"/>
        <v>CA_SDGE_3_MOUNTAIN</v>
      </c>
      <c r="L199" t="s">
        <v>930</v>
      </c>
      <c r="M199" s="83" t="s">
        <v>850</v>
      </c>
    </row>
    <row r="200" spans="2:13" x14ac:dyDescent="0.25">
      <c r="B200" s="75" t="str">
        <f t="shared" si="128"/>
        <v>Electric</v>
      </c>
      <c r="C200" t="s">
        <v>444</v>
      </c>
      <c r="D200" t="s">
        <v>222</v>
      </c>
      <c r="E200" t="s">
        <v>20</v>
      </c>
      <c r="F200" s="11">
        <f t="shared" si="91"/>
        <v>1</v>
      </c>
      <c r="G200" s="11">
        <f t="shared" si="92"/>
        <v>0</v>
      </c>
      <c r="I200" t="s">
        <v>495</v>
      </c>
      <c r="J200" t="s">
        <v>155</v>
      </c>
      <c r="K200" t="s">
        <v>595</v>
      </c>
      <c r="L200" t="s">
        <v>675</v>
      </c>
      <c r="M200" t="s">
        <v>854</v>
      </c>
    </row>
    <row r="201" spans="2:13" x14ac:dyDescent="0.25">
      <c r="B201" s="75" t="str">
        <f t="shared" ref="B201:D217" si="138">B200</f>
        <v>Electric</v>
      </c>
      <c r="C201" s="75" t="str">
        <f t="shared" si="128"/>
        <v>SFPUC -- SF Public Utilities Commission</v>
      </c>
      <c r="D201" s="75" t="str">
        <f t="shared" si="128"/>
        <v>All - Electric</v>
      </c>
      <c r="E201" t="s">
        <v>3</v>
      </c>
      <c r="F201" s="11">
        <f t="shared" si="91"/>
        <v>1</v>
      </c>
      <c r="G201" s="11">
        <f t="shared" si="92"/>
        <v>0</v>
      </c>
      <c r="I201" s="75" t="str">
        <f t="shared" si="95"/>
        <v>CleanPowerSF</v>
      </c>
      <c r="J201" s="75" t="str">
        <f t="shared" si="95"/>
        <v>All</v>
      </c>
      <c r="K201" s="75" t="str">
        <f t="shared" si="95"/>
        <v>CA_SAN_FRANCISCO_WPS</v>
      </c>
      <c r="L201" t="s">
        <v>688</v>
      </c>
      <c r="M201" t="s">
        <v>853</v>
      </c>
    </row>
    <row r="202" spans="2:13" x14ac:dyDescent="0.25">
      <c r="B202" s="75" t="str">
        <f t="shared" si="138"/>
        <v>Electric</v>
      </c>
      <c r="C202" t="s">
        <v>445</v>
      </c>
      <c r="D202" t="s">
        <v>222</v>
      </c>
      <c r="E202" t="s">
        <v>20</v>
      </c>
      <c r="F202" s="11">
        <f t="shared" si="91"/>
        <v>1</v>
      </c>
      <c r="G202" s="11">
        <f t="shared" si="92"/>
        <v>0</v>
      </c>
      <c r="I202" t="s">
        <v>496</v>
      </c>
      <c r="J202" t="s">
        <v>155</v>
      </c>
      <c r="K202" t="s">
        <v>596</v>
      </c>
      <c r="L202" t="s">
        <v>675</v>
      </c>
      <c r="M202" t="s">
        <v>855</v>
      </c>
    </row>
    <row r="203" spans="2:13" x14ac:dyDescent="0.25">
      <c r="B203" s="75" t="str">
        <f t="shared" si="138"/>
        <v>Electric</v>
      </c>
      <c r="C203" t="s">
        <v>446</v>
      </c>
      <c r="D203" t="s">
        <v>222</v>
      </c>
      <c r="E203" t="s">
        <v>20</v>
      </c>
      <c r="F203" s="11">
        <f t="shared" si="91"/>
        <v>1</v>
      </c>
      <c r="G203" s="11">
        <f t="shared" si="92"/>
        <v>0</v>
      </c>
      <c r="I203" t="s">
        <v>335</v>
      </c>
      <c r="J203" t="s">
        <v>155</v>
      </c>
      <c r="K203" t="s">
        <v>597</v>
      </c>
      <c r="L203" t="s">
        <v>648</v>
      </c>
      <c r="M203" t="s">
        <v>856</v>
      </c>
    </row>
    <row r="204" spans="2:13" x14ac:dyDescent="0.25">
      <c r="B204" s="75" t="str">
        <f t="shared" si="138"/>
        <v>Electric</v>
      </c>
      <c r="C204" s="75" t="str">
        <f t="shared" si="138"/>
        <v>Silicon -- Silicon Valley Power</v>
      </c>
      <c r="D204" s="75" t="str">
        <f t="shared" si="138"/>
        <v>All - Electric</v>
      </c>
      <c r="E204" t="s">
        <v>3</v>
      </c>
      <c r="F204" s="11">
        <f t="shared" si="91"/>
        <v>1</v>
      </c>
      <c r="G204" s="11">
        <f t="shared" si="92"/>
        <v>0</v>
      </c>
      <c r="I204" s="75" t="str">
        <f t="shared" ref="I204:K204" si="139">I203</f>
        <v>Silicon Valley Power</v>
      </c>
      <c r="J204" s="75" t="str">
        <f t="shared" si="139"/>
        <v>All</v>
      </c>
      <c r="K204" s="75" t="str">
        <f t="shared" si="139"/>
        <v>CA_SVP</v>
      </c>
      <c r="L204" t="s">
        <v>652</v>
      </c>
      <c r="M204" t="s">
        <v>857</v>
      </c>
    </row>
    <row r="205" spans="2:13" x14ac:dyDescent="0.25">
      <c r="B205" s="75" t="str">
        <f t="shared" si="138"/>
        <v>Electric</v>
      </c>
      <c r="C205" t="s">
        <v>447</v>
      </c>
      <c r="D205" t="s">
        <v>216</v>
      </c>
      <c r="E205" t="s">
        <v>20</v>
      </c>
      <c r="F205" s="11">
        <f t="shared" si="91"/>
        <v>1</v>
      </c>
      <c r="G205" s="11">
        <f t="shared" si="92"/>
        <v>0</v>
      </c>
      <c r="I205" t="s">
        <v>497</v>
      </c>
      <c r="J205" t="s">
        <v>155</v>
      </c>
      <c r="K205" t="s">
        <v>598</v>
      </c>
      <c r="L205" s="84">
        <v>2680</v>
      </c>
      <c r="M205" t="s">
        <v>858</v>
      </c>
    </row>
    <row r="206" spans="2:13" x14ac:dyDescent="0.25">
      <c r="B206" s="75" t="str">
        <f t="shared" si="138"/>
        <v>Electric</v>
      </c>
      <c r="C206" s="75" t="str">
        <f t="shared" si="138"/>
        <v>SLMU -- Shasta Lake Municipal Utility</v>
      </c>
      <c r="D206" s="75" t="str">
        <f t="shared" si="138"/>
        <v>All - Standard</v>
      </c>
      <c r="E206" t="s">
        <v>3</v>
      </c>
      <c r="F206" s="11">
        <f t="shared" si="91"/>
        <v>1</v>
      </c>
      <c r="G206" s="11">
        <f t="shared" si="92"/>
        <v>0</v>
      </c>
      <c r="I206" s="75" t="str">
        <f t="shared" ref="I206:J206" si="140">I205</f>
        <v>City of Shasta Lake</v>
      </c>
      <c r="J206" s="75" t="str">
        <f t="shared" si="140"/>
        <v>All</v>
      </c>
      <c r="K206" s="75" t="str">
        <f t="shared" ref="I206:K210" si="141">K205</f>
        <v>CA_SHASTALAKE</v>
      </c>
      <c r="L206" t="s">
        <v>932</v>
      </c>
      <c r="M206" s="83" t="s">
        <v>859</v>
      </c>
    </row>
    <row r="207" spans="2:13" x14ac:dyDescent="0.25">
      <c r="B207" s="75" t="str">
        <f t="shared" si="138"/>
        <v>Electric</v>
      </c>
      <c r="C207" t="s">
        <v>448</v>
      </c>
      <c r="D207" t="s">
        <v>222</v>
      </c>
      <c r="E207" t="s">
        <v>20</v>
      </c>
      <c r="F207" s="11">
        <f t="shared" si="91"/>
        <v>1</v>
      </c>
      <c r="G207" s="11">
        <f t="shared" si="92"/>
        <v>0</v>
      </c>
      <c r="I207" t="s">
        <v>498</v>
      </c>
      <c r="J207" t="s">
        <v>155</v>
      </c>
      <c r="K207" t="s">
        <v>599</v>
      </c>
      <c r="L207" t="s">
        <v>933</v>
      </c>
      <c r="M207" s="75" t="s">
        <v>860</v>
      </c>
    </row>
    <row r="208" spans="2:13" x14ac:dyDescent="0.25">
      <c r="B208" s="75" t="str">
        <f t="shared" si="138"/>
        <v>Electric</v>
      </c>
      <c r="C208" s="75" t="str">
        <f t="shared" si="138"/>
        <v>SMUD -- Sacramento Municipal Utility District</v>
      </c>
      <c r="D208" s="75" t="str">
        <f t="shared" si="138"/>
        <v>All - Electric</v>
      </c>
      <c r="E208" t="s">
        <v>3</v>
      </c>
      <c r="F208" s="11">
        <f t="shared" si="91"/>
        <v>1</v>
      </c>
      <c r="G208" s="11">
        <f t="shared" si="92"/>
        <v>0</v>
      </c>
      <c r="I208" s="75" t="str">
        <f t="shared" si="141"/>
        <v>Sacramento Municipal Utility District (SMUD)</v>
      </c>
      <c r="J208" s="75" t="str">
        <f t="shared" si="141"/>
        <v>All</v>
      </c>
      <c r="K208" s="75" t="str">
        <f t="shared" si="141"/>
        <v>CA_SMUD</v>
      </c>
      <c r="L208" t="s">
        <v>934</v>
      </c>
      <c r="M208" s="75" t="s">
        <v>861</v>
      </c>
    </row>
    <row r="209" spans="1:14" x14ac:dyDescent="0.25">
      <c r="B209" s="75" t="str">
        <f t="shared" si="138"/>
        <v>Electric</v>
      </c>
      <c r="C209" s="75" t="str">
        <f t="shared" si="138"/>
        <v>SMUD -- Sacramento Municipal Utility District</v>
      </c>
      <c r="D209" t="s">
        <v>216</v>
      </c>
      <c r="E209" t="s">
        <v>20</v>
      </c>
      <c r="F209" s="11">
        <f t="shared" si="91"/>
        <v>1</v>
      </c>
      <c r="G209" s="11">
        <f t="shared" si="92"/>
        <v>0</v>
      </c>
      <c r="I209" s="75" t="str">
        <f t="shared" si="141"/>
        <v>Sacramento Municipal Utility District (SMUD)</v>
      </c>
      <c r="J209" s="75" t="str">
        <f t="shared" si="141"/>
        <v>All</v>
      </c>
      <c r="K209" s="75" t="str">
        <f t="shared" si="141"/>
        <v>CA_SMUD</v>
      </c>
      <c r="L209" t="s">
        <v>933</v>
      </c>
      <c r="M209" t="s">
        <v>860</v>
      </c>
    </row>
    <row r="210" spans="1:14" x14ac:dyDescent="0.25">
      <c r="B210" s="75" t="str">
        <f t="shared" si="138"/>
        <v>Electric</v>
      </c>
      <c r="C210" s="75" t="str">
        <f t="shared" si="138"/>
        <v>SMUD -- Sacramento Municipal Utility District</v>
      </c>
      <c r="D210" s="75" t="str">
        <f t="shared" si="138"/>
        <v>All - Standard</v>
      </c>
      <c r="E210" t="s">
        <v>3</v>
      </c>
      <c r="F210" s="11">
        <f t="shared" ref="F210:F222" si="142">IF( ISBLANK(M210), 0, 1 )</f>
        <v>1</v>
      </c>
      <c r="G210" s="11">
        <f t="shared" ref="G210:G222" si="143">IF( ISBLANK(N210), 0, 1 )</f>
        <v>0</v>
      </c>
      <c r="I210" s="75" t="str">
        <f t="shared" si="141"/>
        <v>Sacramento Municipal Utility District (SMUD)</v>
      </c>
      <c r="J210" s="75" t="str">
        <f t="shared" si="141"/>
        <v>All</v>
      </c>
      <c r="K210" s="75" t="str">
        <f t="shared" si="141"/>
        <v>CA_SMUD</v>
      </c>
      <c r="L210" t="s">
        <v>934</v>
      </c>
      <c r="M210" t="s">
        <v>861</v>
      </c>
    </row>
    <row r="211" spans="1:14" x14ac:dyDescent="0.25">
      <c r="B211" s="75" t="str">
        <f t="shared" si="138"/>
        <v>Electric</v>
      </c>
      <c r="C211" t="s">
        <v>449</v>
      </c>
      <c r="D211" t="s">
        <v>216</v>
      </c>
      <c r="E211" t="s">
        <v>20</v>
      </c>
      <c r="F211" s="11">
        <f t="shared" si="142"/>
        <v>1</v>
      </c>
      <c r="G211" s="11">
        <f t="shared" si="143"/>
        <v>0</v>
      </c>
      <c r="I211" t="s">
        <v>500</v>
      </c>
      <c r="J211" t="s">
        <v>155</v>
      </c>
      <c r="K211" t="s">
        <v>606</v>
      </c>
      <c r="L211" t="s">
        <v>716</v>
      </c>
      <c r="M211" t="s">
        <v>904</v>
      </c>
    </row>
    <row r="212" spans="1:14" x14ac:dyDescent="0.25">
      <c r="B212" s="75" t="str">
        <f t="shared" si="138"/>
        <v>Electric</v>
      </c>
      <c r="C212" t="s">
        <v>450</v>
      </c>
      <c r="D212" t="s">
        <v>216</v>
      </c>
      <c r="E212" t="s">
        <v>20</v>
      </c>
      <c r="F212" s="11">
        <f t="shared" si="142"/>
        <v>1</v>
      </c>
      <c r="G212" s="11">
        <f t="shared" si="143"/>
        <v>0</v>
      </c>
      <c r="I212" t="s">
        <v>502</v>
      </c>
      <c r="J212" t="s">
        <v>155</v>
      </c>
      <c r="K212" t="s">
        <v>619</v>
      </c>
      <c r="L212" t="s">
        <v>935</v>
      </c>
      <c r="M212" t="s">
        <v>924</v>
      </c>
    </row>
    <row r="213" spans="1:14" x14ac:dyDescent="0.25">
      <c r="B213" s="75" t="str">
        <f t="shared" si="138"/>
        <v>Electric</v>
      </c>
      <c r="C213" t="s">
        <v>451</v>
      </c>
      <c r="D213" t="s">
        <v>216</v>
      </c>
      <c r="E213" t="s">
        <v>20</v>
      </c>
      <c r="F213" s="11">
        <f t="shared" si="142"/>
        <v>1</v>
      </c>
      <c r="G213" s="11">
        <f t="shared" si="143"/>
        <v>0</v>
      </c>
      <c r="I213" t="s">
        <v>503</v>
      </c>
      <c r="J213" t="s">
        <v>155</v>
      </c>
      <c r="K213" t="s">
        <v>620</v>
      </c>
      <c r="L213" t="s">
        <v>936</v>
      </c>
      <c r="M213" t="s">
        <v>920</v>
      </c>
    </row>
    <row r="214" spans="1:14" x14ac:dyDescent="0.25">
      <c r="B214" s="75" t="str">
        <f t="shared" ref="B214:B215" si="144">B213</f>
        <v>Electric</v>
      </c>
      <c r="C214" s="75" t="str">
        <f t="shared" si="138"/>
        <v>TID -- Turlock Irrigation District</v>
      </c>
      <c r="D214" t="s">
        <v>216</v>
      </c>
      <c r="E214" t="s">
        <v>3</v>
      </c>
      <c r="F214" s="11">
        <f t="shared" ref="F214" si="145">IF( ISBLANK(M214), 0, 1 )</f>
        <v>1</v>
      </c>
      <c r="G214" s="11">
        <f t="shared" ref="G214" si="146">IF( ISBLANK(N214), 0, 1 )</f>
        <v>0</v>
      </c>
      <c r="I214" s="75" t="str">
        <f t="shared" ref="I214:K216" si="147">I213</f>
        <v>Turlock Irrigation District (TID)</v>
      </c>
      <c r="J214" s="75" t="str">
        <f t="shared" si="147"/>
        <v>All</v>
      </c>
      <c r="K214" t="s">
        <v>620</v>
      </c>
      <c r="L214" t="s">
        <v>937</v>
      </c>
      <c r="M214" t="s">
        <v>921</v>
      </c>
    </row>
    <row r="215" spans="1:14" x14ac:dyDescent="0.25">
      <c r="B215" s="75" t="str">
        <f t="shared" si="144"/>
        <v>Electric</v>
      </c>
      <c r="C215" t="s">
        <v>452</v>
      </c>
      <c r="D215" t="s">
        <v>216</v>
      </c>
      <c r="E215" t="s">
        <v>20</v>
      </c>
      <c r="F215" s="11">
        <f t="shared" si="142"/>
        <v>1</v>
      </c>
      <c r="G215" s="11">
        <f t="shared" si="143"/>
        <v>0</v>
      </c>
      <c r="I215" s="75" t="str">
        <f t="shared" si="147"/>
        <v>Turlock Irrigation District (TID)</v>
      </c>
      <c r="J215" t="s">
        <v>627</v>
      </c>
      <c r="K215" t="s">
        <v>621</v>
      </c>
      <c r="L215" t="s">
        <v>936</v>
      </c>
      <c r="M215" t="s">
        <v>922</v>
      </c>
    </row>
    <row r="216" spans="1:14" x14ac:dyDescent="0.25">
      <c r="B216" s="75" t="str">
        <f t="shared" si="138"/>
        <v>Electric</v>
      </c>
      <c r="C216" s="75" t="str">
        <f t="shared" si="138"/>
        <v>TID-West -- Turlock Irrigation District Westside Zone</v>
      </c>
      <c r="D216" s="75" t="str">
        <f t="shared" si="138"/>
        <v>All - Standard</v>
      </c>
      <c r="E216" t="s">
        <v>3</v>
      </c>
      <c r="F216" s="11">
        <f t="shared" si="142"/>
        <v>1</v>
      </c>
      <c r="G216" s="11">
        <f t="shared" si="143"/>
        <v>0</v>
      </c>
      <c r="I216" s="75" t="str">
        <f t="shared" si="147"/>
        <v>Turlock Irrigation District (TID)</v>
      </c>
      <c r="J216" s="75" t="str">
        <f t="shared" si="147"/>
        <v>Westside Zone</v>
      </c>
      <c r="K216" s="75" t="str">
        <f t="shared" si="147"/>
        <v>CA_TURLOCK_IRRIGATION_WESTSIDE</v>
      </c>
      <c r="L216" t="s">
        <v>937</v>
      </c>
      <c r="M216" t="s">
        <v>923</v>
      </c>
    </row>
    <row r="217" spans="1:14" x14ac:dyDescent="0.25">
      <c r="B217" s="75" t="str">
        <f t="shared" si="138"/>
        <v>Electric</v>
      </c>
      <c r="C217" t="s">
        <v>453</v>
      </c>
      <c r="D217" t="s">
        <v>253</v>
      </c>
      <c r="E217" t="s">
        <v>20</v>
      </c>
      <c r="F217" s="11">
        <f t="shared" si="142"/>
        <v>1</v>
      </c>
      <c r="G217" s="11">
        <f t="shared" si="143"/>
        <v>0</v>
      </c>
      <c r="I217" t="s">
        <v>504</v>
      </c>
      <c r="J217" t="s">
        <v>625</v>
      </c>
      <c r="K217" t="s">
        <v>622</v>
      </c>
      <c r="L217" t="s">
        <v>938</v>
      </c>
      <c r="M217" t="s">
        <v>925</v>
      </c>
    </row>
    <row r="218" spans="1:14" x14ac:dyDescent="0.25">
      <c r="B218" s="75" t="str">
        <f t="shared" ref="B218:D222" si="148">B217</f>
        <v>Electric</v>
      </c>
      <c r="C218" t="s">
        <v>454</v>
      </c>
      <c r="D218" t="s">
        <v>254</v>
      </c>
      <c r="E218" t="s">
        <v>20</v>
      </c>
      <c r="F218" s="11">
        <f t="shared" si="142"/>
        <v>1</v>
      </c>
      <c r="G218" s="11">
        <f t="shared" si="143"/>
        <v>0</v>
      </c>
      <c r="I218" s="75" t="str">
        <f t="shared" ref="I218" si="149">I217</f>
        <v>Trinity Public Utilities District</v>
      </c>
      <c r="J218" t="s">
        <v>626</v>
      </c>
      <c r="K218" t="s">
        <v>623</v>
      </c>
      <c r="L218" t="s">
        <v>939</v>
      </c>
      <c r="M218" t="s">
        <v>926</v>
      </c>
    </row>
    <row r="219" spans="1:14" x14ac:dyDescent="0.25">
      <c r="B219" s="75" t="str">
        <f t="shared" si="148"/>
        <v>Electric</v>
      </c>
      <c r="C219" t="s">
        <v>455</v>
      </c>
      <c r="D219" t="s">
        <v>222</v>
      </c>
      <c r="E219" t="s">
        <v>20</v>
      </c>
      <c r="F219" s="11">
        <f t="shared" si="142"/>
        <v>1</v>
      </c>
      <c r="G219" s="11">
        <f t="shared" si="143"/>
        <v>0</v>
      </c>
      <c r="I219" t="s">
        <v>505</v>
      </c>
      <c r="J219" t="s">
        <v>155</v>
      </c>
      <c r="K219" t="s">
        <v>624</v>
      </c>
      <c r="L219" t="s">
        <v>555</v>
      </c>
      <c r="M219" s="75" t="s">
        <v>927</v>
      </c>
    </row>
    <row r="220" spans="1:14" x14ac:dyDescent="0.25">
      <c r="B220" s="75" t="str">
        <f t="shared" si="148"/>
        <v>Electric</v>
      </c>
      <c r="C220" s="75" t="str">
        <f t="shared" si="148"/>
        <v>Ukiah -- Ukiah Municipal Utility District</v>
      </c>
      <c r="D220" s="75" t="str">
        <f t="shared" si="148"/>
        <v>All - Electric</v>
      </c>
      <c r="E220" t="s">
        <v>3</v>
      </c>
      <c r="F220" s="11">
        <f t="shared" si="142"/>
        <v>1</v>
      </c>
      <c r="G220" s="11">
        <f t="shared" si="143"/>
        <v>0</v>
      </c>
      <c r="I220" s="75" t="str">
        <f t="shared" ref="I220:K222" si="150">I219</f>
        <v>Ukiah Utilities</v>
      </c>
      <c r="J220" s="75" t="str">
        <f t="shared" si="150"/>
        <v>All</v>
      </c>
      <c r="K220" s="75" t="str">
        <f t="shared" si="150"/>
        <v>CA_UKIAH</v>
      </c>
      <c r="L220" t="s">
        <v>940</v>
      </c>
      <c r="M220" s="75" t="s">
        <v>928</v>
      </c>
    </row>
    <row r="221" spans="1:14" x14ac:dyDescent="0.25">
      <c r="B221" s="75" t="str">
        <f t="shared" si="148"/>
        <v>Electric</v>
      </c>
      <c r="C221" s="75" t="str">
        <f t="shared" si="148"/>
        <v>Ukiah -- Ukiah Municipal Utility District</v>
      </c>
      <c r="D221" t="s">
        <v>216</v>
      </c>
      <c r="E221" t="s">
        <v>20</v>
      </c>
      <c r="F221" s="11">
        <f t="shared" si="142"/>
        <v>1</v>
      </c>
      <c r="G221" s="11">
        <f t="shared" si="143"/>
        <v>0</v>
      </c>
      <c r="I221" s="75" t="str">
        <f t="shared" si="150"/>
        <v>Ukiah Utilities</v>
      </c>
      <c r="J221" s="75" t="str">
        <f t="shared" si="150"/>
        <v>All</v>
      </c>
      <c r="K221" s="75" t="str">
        <f t="shared" si="150"/>
        <v>CA_UKIAH</v>
      </c>
      <c r="L221" t="s">
        <v>555</v>
      </c>
      <c r="M221" t="s">
        <v>927</v>
      </c>
    </row>
    <row r="222" spans="1:14" x14ac:dyDescent="0.25">
      <c r="B222" s="75" t="str">
        <f t="shared" si="148"/>
        <v>Electric</v>
      </c>
      <c r="C222" s="75" t="str">
        <f t="shared" si="148"/>
        <v>Ukiah -- Ukiah Municipal Utility District</v>
      </c>
      <c r="D222" s="75" t="str">
        <f t="shared" si="148"/>
        <v>All - Standard</v>
      </c>
      <c r="E222" t="s">
        <v>3</v>
      </c>
      <c r="F222" s="11">
        <f t="shared" si="142"/>
        <v>1</v>
      </c>
      <c r="G222" s="11">
        <f t="shared" si="143"/>
        <v>0</v>
      </c>
      <c r="I222" s="75" t="str">
        <f t="shared" si="150"/>
        <v>Ukiah Utilities</v>
      </c>
      <c r="J222" s="75" t="str">
        <f t="shared" si="150"/>
        <v>All</v>
      </c>
      <c r="K222" s="75" t="str">
        <f t="shared" si="150"/>
        <v>CA_UKIAH</v>
      </c>
      <c r="L222" t="s">
        <v>940</v>
      </c>
      <c r="M222" t="s">
        <v>928</v>
      </c>
    </row>
    <row r="223" spans="1:14" ht="7.5" customHeight="1" x14ac:dyDescent="0.25">
      <c r="A223" s="77" t="s">
        <v>344</v>
      </c>
      <c r="B223" s="77"/>
      <c r="C223" s="77"/>
      <c r="D223" s="77"/>
      <c r="E223" s="77"/>
      <c r="F223" s="77"/>
      <c r="G223" s="77"/>
      <c r="H223" s="77"/>
      <c r="I223" s="77"/>
      <c r="J223" s="77"/>
      <c r="K223" s="77"/>
      <c r="L223" s="77"/>
      <c r="M223" s="77"/>
      <c r="N223" s="77"/>
    </row>
    <row r="224" spans="1:14" x14ac:dyDescent="0.25">
      <c r="B224" s="76" t="s">
        <v>258</v>
      </c>
      <c r="C224" t="s">
        <v>457</v>
      </c>
      <c r="D224" t="s">
        <v>348</v>
      </c>
      <c r="E224" t="s">
        <v>348</v>
      </c>
      <c r="F224" s="78">
        <v>0</v>
      </c>
      <c r="G224" s="78">
        <v>0</v>
      </c>
      <c r="I224" s="90" t="s">
        <v>919</v>
      </c>
      <c r="J224" t="s">
        <v>155</v>
      </c>
      <c r="K224" s="90" t="s">
        <v>919</v>
      </c>
      <c r="L224" s="82"/>
      <c r="M224" s="90" t="s">
        <v>919</v>
      </c>
      <c r="N224" s="90" t="s">
        <v>919</v>
      </c>
    </row>
    <row r="225" spans="2:13" x14ac:dyDescent="0.25">
      <c r="B225" s="75" t="str">
        <f t="shared" ref="B225:B226" si="151">B224</f>
        <v>Gas</v>
      </c>
      <c r="C225" t="s">
        <v>669</v>
      </c>
      <c r="D225" t="s">
        <v>669</v>
      </c>
      <c r="E225" t="s">
        <v>669</v>
      </c>
      <c r="F225" s="11">
        <f t="shared" ref="F225:F249" si="152">IF( ISBLANK(M225), 0, 1 )</f>
        <v>1</v>
      </c>
      <c r="G225" s="11">
        <f t="shared" ref="G225:G249" si="153">IF( ISBLANK(N225), 0, 1 )</f>
        <v>0</v>
      </c>
      <c r="I225" t="s">
        <v>324</v>
      </c>
      <c r="J225" t="s">
        <v>155</v>
      </c>
      <c r="K225" t="s">
        <v>521</v>
      </c>
      <c r="L225" t="s">
        <v>671</v>
      </c>
      <c r="M225" t="s">
        <v>670</v>
      </c>
    </row>
    <row r="226" spans="2:13" x14ac:dyDescent="0.25">
      <c r="B226" s="75" t="str">
        <f t="shared" si="151"/>
        <v>Gas</v>
      </c>
      <c r="C226" t="s">
        <v>456</v>
      </c>
      <c r="D226" t="s">
        <v>233</v>
      </c>
      <c r="E226" t="s">
        <v>20</v>
      </c>
      <c r="F226" s="11">
        <f t="shared" si="152"/>
        <v>1</v>
      </c>
      <c r="G226" s="11">
        <f t="shared" si="153"/>
        <v>0</v>
      </c>
      <c r="I226" t="s">
        <v>481</v>
      </c>
      <c r="J226" t="s">
        <v>155</v>
      </c>
      <c r="K226" t="s">
        <v>529</v>
      </c>
      <c r="L226" t="s">
        <v>941</v>
      </c>
      <c r="M226" t="s">
        <v>692</v>
      </c>
    </row>
    <row r="227" spans="2:13" x14ac:dyDescent="0.25">
      <c r="B227" s="75" t="str">
        <f>B226</f>
        <v>Gas</v>
      </c>
      <c r="C227" s="75" t="str">
        <f t="shared" ref="C227" si="154">C226</f>
        <v>LBGO -- Long Beach Gas &amp; Oil Department</v>
      </c>
      <c r="D227" s="75" t="str">
        <f t="shared" ref="D227" si="155">D226</f>
        <v>All - All Uses</v>
      </c>
      <c r="E227" t="s">
        <v>3</v>
      </c>
      <c r="F227" s="11">
        <f t="shared" si="152"/>
        <v>1</v>
      </c>
      <c r="G227" s="11">
        <f t="shared" si="153"/>
        <v>0</v>
      </c>
      <c r="I227" s="75" t="str">
        <f t="shared" ref="I227" si="156">I226</f>
        <v>Long Beach Energy Resources</v>
      </c>
      <c r="J227" s="75" t="str">
        <f t="shared" ref="J227:K229" si="157">J226</f>
        <v>All</v>
      </c>
      <c r="K227" s="75" t="str">
        <f t="shared" si="157"/>
        <v>CA_LBER</v>
      </c>
      <c r="L227" t="s">
        <v>942</v>
      </c>
      <c r="M227" t="s">
        <v>693</v>
      </c>
    </row>
    <row r="228" spans="2:13" x14ac:dyDescent="0.25">
      <c r="B228" s="75" t="str">
        <f t="shared" ref="B228:B233" si="158">B227</f>
        <v>Gas</v>
      </c>
      <c r="C228" t="s">
        <v>432</v>
      </c>
      <c r="D228" t="s">
        <v>216</v>
      </c>
      <c r="E228" t="s">
        <v>20</v>
      </c>
      <c r="F228" s="11">
        <f t="shared" si="152"/>
        <v>1</v>
      </c>
      <c r="G228" s="11">
        <f t="shared" si="153"/>
        <v>0</v>
      </c>
      <c r="I228" t="s">
        <v>488</v>
      </c>
      <c r="J228" t="s">
        <v>155</v>
      </c>
      <c r="K228" t="s">
        <v>541</v>
      </c>
      <c r="L228" t="s">
        <v>944</v>
      </c>
      <c r="M228" t="s">
        <v>731</v>
      </c>
    </row>
    <row r="229" spans="2:13" x14ac:dyDescent="0.25">
      <c r="B229" s="75" t="str">
        <f t="shared" si="158"/>
        <v>Gas</v>
      </c>
      <c r="C229" s="75" t="str">
        <f t="shared" ref="C229" si="159">C228</f>
        <v>Palo Alto -- Palo Alto Utilities Department</v>
      </c>
      <c r="D229" s="75" t="str">
        <f t="shared" ref="D229" si="160">D228</f>
        <v>All - Standard</v>
      </c>
      <c r="E229" t="s">
        <v>3</v>
      </c>
      <c r="F229" s="11">
        <f t="shared" si="152"/>
        <v>1</v>
      </c>
      <c r="G229" s="11">
        <f t="shared" si="153"/>
        <v>0</v>
      </c>
      <c r="I229" s="75" t="str">
        <f t="shared" ref="I229" si="161">I228</f>
        <v>Palo Alto Utilities Department (CPAU)</v>
      </c>
      <c r="J229" s="75" t="str">
        <f t="shared" si="157"/>
        <v>All</v>
      </c>
      <c r="K229" s="75" t="str">
        <f t="shared" ref="K229" si="162">K228</f>
        <v>CA_PALO_ALTO</v>
      </c>
      <c r="L229" t="s">
        <v>945</v>
      </c>
      <c r="M229" t="s">
        <v>732</v>
      </c>
    </row>
    <row r="230" spans="2:13" x14ac:dyDescent="0.25">
      <c r="B230" s="75" t="str">
        <f t="shared" si="158"/>
        <v>Gas</v>
      </c>
      <c r="C230" t="s">
        <v>434</v>
      </c>
      <c r="D230" t="s">
        <v>154</v>
      </c>
      <c r="E230" t="s">
        <v>20</v>
      </c>
      <c r="F230" s="11">
        <f t="shared" si="152"/>
        <v>1</v>
      </c>
      <c r="G230" s="11">
        <f t="shared" si="153"/>
        <v>0</v>
      </c>
      <c r="I230" t="s">
        <v>489</v>
      </c>
      <c r="J230" t="s">
        <v>536</v>
      </c>
      <c r="K230" t="s">
        <v>543</v>
      </c>
      <c r="L230" s="83" t="s">
        <v>946</v>
      </c>
      <c r="M230" s="83" t="s">
        <v>773</v>
      </c>
    </row>
    <row r="231" spans="2:13" x14ac:dyDescent="0.25">
      <c r="B231" s="75" t="str">
        <f t="shared" si="158"/>
        <v>Gas</v>
      </c>
      <c r="C231" s="75" t="str">
        <f t="shared" ref="C231:C233" si="163">C230</f>
        <v>PG&amp;E -- Pacific Gas and Electric Company</v>
      </c>
      <c r="D231" s="75" t="str">
        <f t="shared" ref="D231" si="164">D230</f>
        <v>P - Standard</v>
      </c>
      <c r="E231" t="s">
        <v>3</v>
      </c>
      <c r="F231" s="11">
        <f t="shared" si="152"/>
        <v>1</v>
      </c>
      <c r="G231" s="11">
        <f t="shared" si="153"/>
        <v>0</v>
      </c>
      <c r="I231" s="75" t="str">
        <f t="shared" ref="I231:I249" si="165">I230</f>
        <v>Pacific Gas and Electric Company (PG&amp;E)</v>
      </c>
      <c r="J231" s="75" t="str">
        <f t="shared" ref="J231" si="166">J230</f>
        <v>P</v>
      </c>
      <c r="K231" s="75" t="str">
        <f t="shared" ref="K231" si="167">K230</f>
        <v>CA_PGE_P</v>
      </c>
      <c r="L231" s="89" t="s">
        <v>946</v>
      </c>
      <c r="M231" s="89" t="s">
        <v>773</v>
      </c>
    </row>
    <row r="232" spans="2:13" x14ac:dyDescent="0.25">
      <c r="B232" s="75" t="str">
        <f t="shared" si="158"/>
        <v>Gas</v>
      </c>
      <c r="C232" s="75" t="str">
        <f t="shared" si="163"/>
        <v>PG&amp;E -- Pacific Gas and Electric Company</v>
      </c>
      <c r="D232" t="s">
        <v>156</v>
      </c>
      <c r="E232" t="s">
        <v>20</v>
      </c>
      <c r="F232" s="11">
        <f t="shared" si="152"/>
        <v>1</v>
      </c>
      <c r="G232" s="11">
        <f t="shared" si="153"/>
        <v>0</v>
      </c>
      <c r="I232" s="75" t="str">
        <f t="shared" si="165"/>
        <v>Pacific Gas and Electric Company (PG&amp;E)</v>
      </c>
      <c r="J232" t="s">
        <v>554</v>
      </c>
      <c r="K232" t="s">
        <v>544</v>
      </c>
      <c r="L232" s="83" t="s">
        <v>946</v>
      </c>
      <c r="M232" s="83" t="s">
        <v>774</v>
      </c>
    </row>
    <row r="233" spans="2:13" x14ac:dyDescent="0.25">
      <c r="B233" s="75" t="str">
        <f t="shared" si="158"/>
        <v>Gas</v>
      </c>
      <c r="C233" s="75" t="str">
        <f t="shared" si="163"/>
        <v>PG&amp;E -- Pacific Gas and Electric Company</v>
      </c>
      <c r="D233" s="75" t="str">
        <f t="shared" ref="D233" si="168">D232</f>
        <v>Q - Standard</v>
      </c>
      <c r="E233" t="s">
        <v>3</v>
      </c>
      <c r="F233" s="11">
        <f t="shared" si="152"/>
        <v>1</v>
      </c>
      <c r="G233" s="11">
        <f t="shared" si="153"/>
        <v>0</v>
      </c>
      <c r="I233" s="75" t="str">
        <f t="shared" si="165"/>
        <v>Pacific Gas and Electric Company (PG&amp;E)</v>
      </c>
      <c r="J233" s="75" t="str">
        <f t="shared" ref="J233" si="169">J232</f>
        <v>Q</v>
      </c>
      <c r="K233" s="75" t="str">
        <f t="shared" ref="K233" si="170">K232</f>
        <v>CA_PGE_Q</v>
      </c>
      <c r="L233" s="89" t="s">
        <v>946</v>
      </c>
      <c r="M233" s="89" t="s">
        <v>774</v>
      </c>
    </row>
    <row r="234" spans="2:13" x14ac:dyDescent="0.25">
      <c r="B234" s="75" t="str">
        <f t="shared" ref="B234:B243" si="171">B233</f>
        <v>Gas</v>
      </c>
      <c r="C234" s="75" t="str">
        <f t="shared" ref="C234:C243" si="172">C233</f>
        <v>PG&amp;E -- Pacific Gas and Electric Company</v>
      </c>
      <c r="D234" t="s">
        <v>157</v>
      </c>
      <c r="E234" t="s">
        <v>20</v>
      </c>
      <c r="F234" s="11">
        <f t="shared" si="152"/>
        <v>1</v>
      </c>
      <c r="G234" s="11">
        <f t="shared" si="153"/>
        <v>0</v>
      </c>
      <c r="I234" s="75" t="str">
        <f t="shared" si="165"/>
        <v>Pacific Gas and Electric Company (PG&amp;E)</v>
      </c>
      <c r="J234" t="s">
        <v>555</v>
      </c>
      <c r="K234" t="s">
        <v>545</v>
      </c>
      <c r="L234" s="83" t="s">
        <v>946</v>
      </c>
      <c r="M234" s="83" t="s">
        <v>775</v>
      </c>
    </row>
    <row r="235" spans="2:13" x14ac:dyDescent="0.25">
      <c r="B235" s="75" t="str">
        <f t="shared" si="171"/>
        <v>Gas</v>
      </c>
      <c r="C235" s="75" t="str">
        <f t="shared" si="172"/>
        <v>PG&amp;E -- Pacific Gas and Electric Company</v>
      </c>
      <c r="D235" s="75" t="str">
        <f t="shared" ref="D235" si="173">D234</f>
        <v>R - Standard</v>
      </c>
      <c r="E235" t="s">
        <v>3</v>
      </c>
      <c r="F235" s="11">
        <f t="shared" si="152"/>
        <v>1</v>
      </c>
      <c r="G235" s="11">
        <f t="shared" si="153"/>
        <v>0</v>
      </c>
      <c r="I235" s="75" t="str">
        <f t="shared" si="165"/>
        <v>Pacific Gas and Electric Company (PG&amp;E)</v>
      </c>
      <c r="J235" s="75" t="str">
        <f t="shared" ref="J235" si="174">J234</f>
        <v>R</v>
      </c>
      <c r="K235" s="75" t="str">
        <f t="shared" ref="K235" si="175">K234</f>
        <v>CA_PGE_R</v>
      </c>
      <c r="L235" s="89" t="s">
        <v>946</v>
      </c>
      <c r="M235" s="89" t="s">
        <v>775</v>
      </c>
    </row>
    <row r="236" spans="2:13" x14ac:dyDescent="0.25">
      <c r="B236" s="75" t="str">
        <f t="shared" si="171"/>
        <v>Gas</v>
      </c>
      <c r="C236" s="75" t="str">
        <f t="shared" si="172"/>
        <v>PG&amp;E -- Pacific Gas and Electric Company</v>
      </c>
      <c r="D236" t="s">
        <v>158</v>
      </c>
      <c r="E236" t="s">
        <v>20</v>
      </c>
      <c r="F236" s="11">
        <f t="shared" si="152"/>
        <v>1</v>
      </c>
      <c r="G236" s="11">
        <f t="shared" si="153"/>
        <v>0</v>
      </c>
      <c r="I236" s="75" t="str">
        <f t="shared" si="165"/>
        <v>Pacific Gas and Electric Company (PG&amp;E)</v>
      </c>
      <c r="J236" t="s">
        <v>556</v>
      </c>
      <c r="K236" t="s">
        <v>546</v>
      </c>
      <c r="L236" s="83" t="s">
        <v>946</v>
      </c>
      <c r="M236" s="83" t="s">
        <v>776</v>
      </c>
    </row>
    <row r="237" spans="2:13" x14ac:dyDescent="0.25">
      <c r="B237" s="75" t="str">
        <f t="shared" si="171"/>
        <v>Gas</v>
      </c>
      <c r="C237" s="75" t="str">
        <f t="shared" si="172"/>
        <v>PG&amp;E -- Pacific Gas and Electric Company</v>
      </c>
      <c r="D237" s="75" t="str">
        <f t="shared" ref="D237" si="176">D236</f>
        <v>S - Standard</v>
      </c>
      <c r="E237" t="s">
        <v>3</v>
      </c>
      <c r="F237" s="11">
        <f t="shared" si="152"/>
        <v>1</v>
      </c>
      <c r="G237" s="11">
        <f t="shared" si="153"/>
        <v>0</v>
      </c>
      <c r="I237" s="75" t="str">
        <f t="shared" si="165"/>
        <v>Pacific Gas and Electric Company (PG&amp;E)</v>
      </c>
      <c r="J237" s="75" t="str">
        <f t="shared" ref="J237" si="177">J236</f>
        <v>S</v>
      </c>
      <c r="K237" s="75" t="str">
        <f t="shared" ref="K237" si="178">K236</f>
        <v>CA_PGE_S</v>
      </c>
      <c r="L237" s="89" t="s">
        <v>946</v>
      </c>
      <c r="M237" s="89" t="s">
        <v>776</v>
      </c>
    </row>
    <row r="238" spans="2:13" x14ac:dyDescent="0.25">
      <c r="B238" s="75" t="str">
        <f t="shared" si="171"/>
        <v>Gas</v>
      </c>
      <c r="C238" s="75" t="str">
        <f t="shared" si="172"/>
        <v>PG&amp;E -- Pacific Gas and Electric Company</v>
      </c>
      <c r="D238" t="s">
        <v>159</v>
      </c>
      <c r="E238" t="s">
        <v>20</v>
      </c>
      <c r="F238" s="11">
        <f t="shared" si="152"/>
        <v>1</v>
      </c>
      <c r="G238" s="11">
        <f t="shared" si="153"/>
        <v>0</v>
      </c>
      <c r="I238" s="75" t="str">
        <f t="shared" si="165"/>
        <v>Pacific Gas and Electric Company (PG&amp;E)</v>
      </c>
      <c r="J238" t="s">
        <v>557</v>
      </c>
      <c r="K238" t="s">
        <v>547</v>
      </c>
      <c r="L238" s="83" t="s">
        <v>946</v>
      </c>
      <c r="M238" s="83" t="s">
        <v>777</v>
      </c>
    </row>
    <row r="239" spans="2:13" x14ac:dyDescent="0.25">
      <c r="B239" s="75" t="str">
        <f t="shared" si="171"/>
        <v>Gas</v>
      </c>
      <c r="C239" s="75" t="str">
        <f t="shared" si="172"/>
        <v>PG&amp;E -- Pacific Gas and Electric Company</v>
      </c>
      <c r="D239" s="75" t="str">
        <f t="shared" ref="D239" si="179">D238</f>
        <v>T - Standard</v>
      </c>
      <c r="E239" t="s">
        <v>3</v>
      </c>
      <c r="F239" s="11">
        <f t="shared" si="152"/>
        <v>1</v>
      </c>
      <c r="G239" s="11">
        <f t="shared" si="153"/>
        <v>0</v>
      </c>
      <c r="I239" s="75" t="str">
        <f t="shared" si="165"/>
        <v>Pacific Gas and Electric Company (PG&amp;E)</v>
      </c>
      <c r="J239" s="75" t="str">
        <f t="shared" ref="J239" si="180">J238</f>
        <v>T</v>
      </c>
      <c r="K239" s="75" t="str">
        <f t="shared" ref="K239" si="181">K238</f>
        <v>CA_PGE_T</v>
      </c>
      <c r="L239" s="89" t="s">
        <v>946</v>
      </c>
      <c r="M239" s="89" t="s">
        <v>777</v>
      </c>
    </row>
    <row r="240" spans="2:13" x14ac:dyDescent="0.25">
      <c r="B240" s="75" t="str">
        <f t="shared" si="171"/>
        <v>Gas</v>
      </c>
      <c r="C240" s="75" t="str">
        <f t="shared" si="172"/>
        <v>PG&amp;E -- Pacific Gas and Electric Company</v>
      </c>
      <c r="D240" t="s">
        <v>160</v>
      </c>
      <c r="E240" t="s">
        <v>20</v>
      </c>
      <c r="F240" s="11">
        <f t="shared" si="152"/>
        <v>1</v>
      </c>
      <c r="G240" s="11">
        <f t="shared" si="153"/>
        <v>0</v>
      </c>
      <c r="I240" s="75" t="str">
        <f t="shared" si="165"/>
        <v>Pacific Gas and Electric Company (PG&amp;E)</v>
      </c>
      <c r="J240" t="s">
        <v>558</v>
      </c>
      <c r="K240" t="s">
        <v>548</v>
      </c>
      <c r="L240" s="83" t="s">
        <v>946</v>
      </c>
      <c r="M240" s="83" t="s">
        <v>778</v>
      </c>
    </row>
    <row r="241" spans="2:14" x14ac:dyDescent="0.25">
      <c r="B241" s="75" t="str">
        <f t="shared" si="171"/>
        <v>Gas</v>
      </c>
      <c r="C241" s="75" t="str">
        <f t="shared" si="172"/>
        <v>PG&amp;E -- Pacific Gas and Electric Company</v>
      </c>
      <c r="D241" s="75" t="str">
        <f t="shared" ref="D241" si="182">D240</f>
        <v>V - Standard</v>
      </c>
      <c r="E241" t="s">
        <v>3</v>
      </c>
      <c r="F241" s="11">
        <f t="shared" si="152"/>
        <v>1</v>
      </c>
      <c r="G241" s="11">
        <f t="shared" si="153"/>
        <v>0</v>
      </c>
      <c r="I241" s="75" t="str">
        <f t="shared" si="165"/>
        <v>Pacific Gas and Electric Company (PG&amp;E)</v>
      </c>
      <c r="J241" s="75" t="str">
        <f t="shared" ref="J241" si="183">J240</f>
        <v>V</v>
      </c>
      <c r="K241" s="75" t="str">
        <f t="shared" ref="K241" si="184">K240</f>
        <v>CA_PGE_V</v>
      </c>
      <c r="L241" s="89" t="s">
        <v>946</v>
      </c>
      <c r="M241" s="89" t="s">
        <v>778</v>
      </c>
    </row>
    <row r="242" spans="2:14" x14ac:dyDescent="0.25">
      <c r="B242" s="75" t="str">
        <f t="shared" si="171"/>
        <v>Gas</v>
      </c>
      <c r="C242" s="75" t="str">
        <f t="shared" si="172"/>
        <v>PG&amp;E -- Pacific Gas and Electric Company</v>
      </c>
      <c r="D242" t="s">
        <v>161</v>
      </c>
      <c r="E242" t="s">
        <v>20</v>
      </c>
      <c r="F242" s="11">
        <f t="shared" si="152"/>
        <v>1</v>
      </c>
      <c r="G242" s="11">
        <f t="shared" si="153"/>
        <v>0</v>
      </c>
      <c r="I242" s="75" t="str">
        <f t="shared" si="165"/>
        <v>Pacific Gas and Electric Company (PG&amp;E)</v>
      </c>
      <c r="J242" t="s">
        <v>559</v>
      </c>
      <c r="K242" t="s">
        <v>549</v>
      </c>
      <c r="L242" s="83" t="s">
        <v>946</v>
      </c>
      <c r="M242" s="83" t="s">
        <v>779</v>
      </c>
    </row>
    <row r="243" spans="2:14" x14ac:dyDescent="0.25">
      <c r="B243" s="75" t="str">
        <f t="shared" si="171"/>
        <v>Gas</v>
      </c>
      <c r="C243" s="75" t="str">
        <f t="shared" si="172"/>
        <v>PG&amp;E -- Pacific Gas and Electric Company</v>
      </c>
      <c r="D243" s="75" t="str">
        <f t="shared" ref="D243" si="185">D242</f>
        <v>W - Standard</v>
      </c>
      <c r="E243" t="s">
        <v>3</v>
      </c>
      <c r="F243" s="11">
        <f t="shared" si="152"/>
        <v>1</v>
      </c>
      <c r="G243" s="11">
        <f t="shared" si="153"/>
        <v>0</v>
      </c>
      <c r="I243" s="75" t="str">
        <f t="shared" si="165"/>
        <v>Pacific Gas and Electric Company (PG&amp;E)</v>
      </c>
      <c r="J243" s="75" t="str">
        <f t="shared" ref="J243" si="186">J242</f>
        <v>W</v>
      </c>
      <c r="K243" s="75" t="str">
        <f t="shared" ref="K243" si="187">K242</f>
        <v>CA_PGE_W</v>
      </c>
      <c r="L243" s="89" t="s">
        <v>946</v>
      </c>
      <c r="M243" s="89" t="s">
        <v>779</v>
      </c>
    </row>
    <row r="244" spans="2:14" x14ac:dyDescent="0.25">
      <c r="B244" s="75" t="str">
        <f t="shared" ref="B244:B250" si="188">B243</f>
        <v>Gas</v>
      </c>
      <c r="C244" s="75" t="str">
        <f t="shared" ref="C244:C249" si="189">C243</f>
        <v>PG&amp;E -- Pacific Gas and Electric Company</v>
      </c>
      <c r="D244" t="s">
        <v>162</v>
      </c>
      <c r="E244" t="s">
        <v>20</v>
      </c>
      <c r="F244" s="11">
        <f t="shared" si="152"/>
        <v>1</v>
      </c>
      <c r="G244" s="11">
        <f t="shared" si="153"/>
        <v>0</v>
      </c>
      <c r="I244" s="75" t="str">
        <f t="shared" si="165"/>
        <v>Pacific Gas and Electric Company (PG&amp;E)</v>
      </c>
      <c r="J244" t="s">
        <v>560</v>
      </c>
      <c r="K244" t="s">
        <v>550</v>
      </c>
      <c r="L244" s="83" t="s">
        <v>946</v>
      </c>
      <c r="M244" s="83" t="s">
        <v>780</v>
      </c>
    </row>
    <row r="245" spans="2:14" x14ac:dyDescent="0.25">
      <c r="B245" s="75" t="str">
        <f t="shared" si="188"/>
        <v>Gas</v>
      </c>
      <c r="C245" s="75" t="str">
        <f t="shared" si="189"/>
        <v>PG&amp;E -- Pacific Gas and Electric Company</v>
      </c>
      <c r="D245" s="75" t="str">
        <f t="shared" ref="D245" si="190">D244</f>
        <v>X - Standard</v>
      </c>
      <c r="E245" t="s">
        <v>3</v>
      </c>
      <c r="F245" s="11">
        <f t="shared" si="152"/>
        <v>1</v>
      </c>
      <c r="G245" s="11">
        <f t="shared" si="153"/>
        <v>0</v>
      </c>
      <c r="I245" s="75" t="str">
        <f t="shared" si="165"/>
        <v>Pacific Gas and Electric Company (PG&amp;E)</v>
      </c>
      <c r="J245" s="75" t="str">
        <f t="shared" ref="J245" si="191">J244</f>
        <v>X</v>
      </c>
      <c r="K245" s="75" t="str">
        <f t="shared" ref="K245" si="192">K244</f>
        <v>CA_PGE_X</v>
      </c>
      <c r="L245" s="89" t="s">
        <v>946</v>
      </c>
      <c r="M245" s="89" t="s">
        <v>780</v>
      </c>
    </row>
    <row r="246" spans="2:14" x14ac:dyDescent="0.25">
      <c r="B246" s="75" t="str">
        <f t="shared" si="188"/>
        <v>Gas</v>
      </c>
      <c r="C246" s="75" t="str">
        <f t="shared" si="189"/>
        <v>PG&amp;E -- Pacific Gas and Electric Company</v>
      </c>
      <c r="D246" t="s">
        <v>163</v>
      </c>
      <c r="E246" t="s">
        <v>20</v>
      </c>
      <c r="F246" s="11">
        <f t="shared" si="152"/>
        <v>1</v>
      </c>
      <c r="G246" s="11">
        <f t="shared" si="153"/>
        <v>0</v>
      </c>
      <c r="I246" s="75" t="str">
        <f t="shared" si="165"/>
        <v>Pacific Gas and Electric Company (PG&amp;E)</v>
      </c>
      <c r="J246" t="s">
        <v>561</v>
      </c>
      <c r="K246" t="s">
        <v>551</v>
      </c>
      <c r="L246" s="83" t="s">
        <v>946</v>
      </c>
      <c r="M246" s="83" t="s">
        <v>781</v>
      </c>
    </row>
    <row r="247" spans="2:14" x14ac:dyDescent="0.25">
      <c r="B247" s="75" t="str">
        <f t="shared" si="188"/>
        <v>Gas</v>
      </c>
      <c r="C247" s="75" t="str">
        <f t="shared" si="189"/>
        <v>PG&amp;E -- Pacific Gas and Electric Company</v>
      </c>
      <c r="D247" s="75" t="str">
        <f t="shared" ref="D247" si="193">D246</f>
        <v>Y - Standard</v>
      </c>
      <c r="E247" t="s">
        <v>3</v>
      </c>
      <c r="F247" s="11">
        <f t="shared" si="152"/>
        <v>1</v>
      </c>
      <c r="G247" s="11">
        <f t="shared" si="153"/>
        <v>0</v>
      </c>
      <c r="I247" s="75" t="str">
        <f t="shared" si="165"/>
        <v>Pacific Gas and Electric Company (PG&amp;E)</v>
      </c>
      <c r="J247" s="75" t="str">
        <f t="shared" ref="J247" si="194">J246</f>
        <v>Y</v>
      </c>
      <c r="K247" s="75" t="str">
        <f t="shared" ref="K247" si="195">K246</f>
        <v>CA_PGE_Y</v>
      </c>
      <c r="L247" s="89" t="s">
        <v>946</v>
      </c>
      <c r="M247" s="89" t="s">
        <v>781</v>
      </c>
    </row>
    <row r="248" spans="2:14" x14ac:dyDescent="0.25">
      <c r="B248" s="75" t="str">
        <f t="shared" si="188"/>
        <v>Gas</v>
      </c>
      <c r="C248" s="75" t="str">
        <f t="shared" si="189"/>
        <v>PG&amp;E -- Pacific Gas and Electric Company</v>
      </c>
      <c r="D248" t="s">
        <v>164</v>
      </c>
      <c r="E248" t="s">
        <v>20</v>
      </c>
      <c r="F248" s="11">
        <f t="shared" si="152"/>
        <v>1</v>
      </c>
      <c r="G248" s="11">
        <f t="shared" si="153"/>
        <v>0</v>
      </c>
      <c r="I248" s="75" t="str">
        <f t="shared" si="165"/>
        <v>Pacific Gas and Electric Company (PG&amp;E)</v>
      </c>
      <c r="J248" t="s">
        <v>562</v>
      </c>
      <c r="K248" t="s">
        <v>552</v>
      </c>
      <c r="L248" s="83" t="s">
        <v>946</v>
      </c>
      <c r="M248" s="83" t="s">
        <v>782</v>
      </c>
    </row>
    <row r="249" spans="2:14" x14ac:dyDescent="0.25">
      <c r="B249" s="75" t="str">
        <f t="shared" si="188"/>
        <v>Gas</v>
      </c>
      <c r="C249" s="75" t="str">
        <f t="shared" si="189"/>
        <v>PG&amp;E -- Pacific Gas and Electric Company</v>
      </c>
      <c r="D249" s="75" t="str">
        <f t="shared" ref="D249" si="196">D248</f>
        <v>Z - Standard</v>
      </c>
      <c r="E249" t="s">
        <v>3</v>
      </c>
      <c r="F249" s="11">
        <f t="shared" si="152"/>
        <v>1</v>
      </c>
      <c r="G249" s="11">
        <f t="shared" si="153"/>
        <v>0</v>
      </c>
      <c r="I249" s="75" t="str">
        <f t="shared" si="165"/>
        <v>Pacific Gas and Electric Company (PG&amp;E)</v>
      </c>
      <c r="J249" s="75" t="str">
        <f t="shared" ref="J249" si="197">J248</f>
        <v>Z</v>
      </c>
      <c r="K249" s="75" t="str">
        <f t="shared" ref="K249" si="198">K248</f>
        <v>CA_PGE_Z</v>
      </c>
      <c r="L249" s="89" t="s">
        <v>946</v>
      </c>
      <c r="M249" s="89" t="s">
        <v>782</v>
      </c>
    </row>
    <row r="250" spans="2:14" x14ac:dyDescent="0.25">
      <c r="B250" s="75" t="str">
        <f t="shared" si="188"/>
        <v>Gas</v>
      </c>
      <c r="C250" t="s">
        <v>458</v>
      </c>
      <c r="D250" t="s">
        <v>214</v>
      </c>
      <c r="E250" t="s">
        <v>348</v>
      </c>
      <c r="F250" s="78">
        <v>0</v>
      </c>
      <c r="G250" s="78">
        <v>0</v>
      </c>
      <c r="I250" s="90" t="s">
        <v>919</v>
      </c>
      <c r="J250" t="s">
        <v>593</v>
      </c>
      <c r="K250" s="90" t="s">
        <v>919</v>
      </c>
      <c r="L250" s="85" t="s">
        <v>943</v>
      </c>
      <c r="M250" s="90" t="s">
        <v>919</v>
      </c>
      <c r="N250" s="90" t="s">
        <v>919</v>
      </c>
    </row>
    <row r="251" spans="2:14" x14ac:dyDescent="0.25">
      <c r="B251" s="75" t="str">
        <f t="shared" ref="B251:D315" si="199">B250</f>
        <v>Gas</v>
      </c>
      <c r="C251" s="75" t="str">
        <f t="shared" ref="C251" si="200">C250</f>
        <v>Propane -- Other-Propane</v>
      </c>
      <c r="D251" t="s">
        <v>215</v>
      </c>
      <c r="E251" t="s">
        <v>348</v>
      </c>
      <c r="F251" s="78">
        <v>0</v>
      </c>
      <c r="G251" s="78">
        <v>0</v>
      </c>
      <c r="I251" s="90" t="s">
        <v>919</v>
      </c>
      <c r="J251" t="s">
        <v>594</v>
      </c>
      <c r="K251" s="90" t="s">
        <v>919</v>
      </c>
      <c r="L251" s="85" t="s">
        <v>943</v>
      </c>
      <c r="M251" s="90" t="s">
        <v>919</v>
      </c>
      <c r="N251" s="90" t="s">
        <v>919</v>
      </c>
    </row>
    <row r="252" spans="2:14" x14ac:dyDescent="0.25">
      <c r="B252" s="75" t="str">
        <f t="shared" si="199"/>
        <v>Gas</v>
      </c>
      <c r="C252" t="s">
        <v>443</v>
      </c>
      <c r="D252" t="s">
        <v>171</v>
      </c>
      <c r="E252" t="s">
        <v>20</v>
      </c>
      <c r="F252" s="11">
        <f t="shared" ref="F252:F315" si="201">IF( ISBLANK(M252), 0, 1 )</f>
        <v>1</v>
      </c>
      <c r="G252" s="11">
        <f t="shared" ref="G252:G315" si="202">IF( ISBLANK(N252), 0, 1 )</f>
        <v>0</v>
      </c>
      <c r="I252" t="s">
        <v>494</v>
      </c>
      <c r="J252" t="s">
        <v>628</v>
      </c>
      <c r="K252" t="s">
        <v>589</v>
      </c>
      <c r="L252" t="s">
        <v>947</v>
      </c>
      <c r="M252" t="s">
        <v>851</v>
      </c>
    </row>
    <row r="253" spans="2:14" x14ac:dyDescent="0.25">
      <c r="B253" s="75" t="str">
        <f t="shared" si="199"/>
        <v>Gas</v>
      </c>
      <c r="C253" s="75" t="str">
        <f t="shared" si="199"/>
        <v>SDG&amp;E -- San Diego Gas and Electric Company</v>
      </c>
      <c r="D253" s="75" t="str">
        <f t="shared" si="199"/>
        <v>Coastal - Standard</v>
      </c>
      <c r="E253" t="s">
        <v>3</v>
      </c>
      <c r="F253" s="11">
        <f t="shared" si="201"/>
        <v>1</v>
      </c>
      <c r="G253" s="11">
        <f t="shared" si="202"/>
        <v>0</v>
      </c>
      <c r="I253" s="75" t="str">
        <f t="shared" ref="I253:K259" si="203">I252</f>
        <v>San Diego Gas &amp; Electric (SDG&amp;E)</v>
      </c>
      <c r="J253" s="75" t="str">
        <f t="shared" si="203"/>
        <v>Coastal (1)</v>
      </c>
      <c r="K253" s="75" t="str">
        <f t="shared" si="203"/>
        <v>CA_SDGE_1_COASTAL</v>
      </c>
      <c r="L253" t="s">
        <v>948</v>
      </c>
      <c r="M253" t="s">
        <v>852</v>
      </c>
    </row>
    <row r="254" spans="2:14" x14ac:dyDescent="0.25">
      <c r="B254" s="75" t="str">
        <f t="shared" si="199"/>
        <v>Gas</v>
      </c>
      <c r="C254" s="75" t="str">
        <f t="shared" si="199"/>
        <v>SDG&amp;E -- San Diego Gas and Electric Company</v>
      </c>
      <c r="D254" t="s">
        <v>172</v>
      </c>
      <c r="E254" t="s">
        <v>20</v>
      </c>
      <c r="F254" s="11">
        <f t="shared" si="201"/>
        <v>1</v>
      </c>
      <c r="G254" s="11">
        <f t="shared" si="202"/>
        <v>0</v>
      </c>
      <c r="I254" s="75" t="str">
        <f t="shared" si="203"/>
        <v>San Diego Gas &amp; Electric (SDG&amp;E)</v>
      </c>
      <c r="J254" t="s">
        <v>629</v>
      </c>
      <c r="K254" t="s">
        <v>590</v>
      </c>
      <c r="L254" t="s">
        <v>947</v>
      </c>
      <c r="M254" t="s">
        <v>851</v>
      </c>
    </row>
    <row r="255" spans="2:14" x14ac:dyDescent="0.25">
      <c r="B255" s="75" t="str">
        <f t="shared" si="199"/>
        <v>Gas</v>
      </c>
      <c r="C255" s="75" t="str">
        <f t="shared" si="199"/>
        <v>SDG&amp;E -- San Diego Gas and Electric Company</v>
      </c>
      <c r="D255" s="75" t="str">
        <f t="shared" si="199"/>
        <v>Inland - Standard</v>
      </c>
      <c r="E255" t="s">
        <v>3</v>
      </c>
      <c r="F255" s="11">
        <f t="shared" si="201"/>
        <v>1</v>
      </c>
      <c r="G255" s="11">
        <f t="shared" si="202"/>
        <v>0</v>
      </c>
      <c r="I255" s="75" t="str">
        <f t="shared" si="203"/>
        <v>San Diego Gas &amp; Electric (SDG&amp;E)</v>
      </c>
      <c r="J255" s="75" t="str">
        <f t="shared" si="203"/>
        <v>Desert (4)</v>
      </c>
      <c r="K255" s="75" t="str">
        <f t="shared" si="203"/>
        <v>CA_SDGE_4_DESERT</v>
      </c>
      <c r="L255" t="s">
        <v>948</v>
      </c>
      <c r="M255" t="s">
        <v>852</v>
      </c>
    </row>
    <row r="256" spans="2:14" x14ac:dyDescent="0.25">
      <c r="B256" s="75" t="str">
        <f t="shared" si="199"/>
        <v>Gas</v>
      </c>
      <c r="C256" s="75" t="str">
        <f t="shared" si="199"/>
        <v>SDG&amp;E -- San Diego Gas and Electric Company</v>
      </c>
      <c r="D256" t="s">
        <v>173</v>
      </c>
      <c r="E256" t="s">
        <v>20</v>
      </c>
      <c r="F256" s="11">
        <f t="shared" si="201"/>
        <v>1</v>
      </c>
      <c r="G256" s="11">
        <f t="shared" si="202"/>
        <v>0</v>
      </c>
      <c r="I256" s="75" t="str">
        <f t="shared" si="203"/>
        <v>San Diego Gas &amp; Electric (SDG&amp;E)</v>
      </c>
      <c r="J256" t="s">
        <v>630</v>
      </c>
      <c r="K256" t="s">
        <v>591</v>
      </c>
      <c r="L256" t="s">
        <v>947</v>
      </c>
      <c r="M256" t="s">
        <v>851</v>
      </c>
    </row>
    <row r="257" spans="2:13" x14ac:dyDescent="0.25">
      <c r="B257" s="75" t="str">
        <f t="shared" si="199"/>
        <v>Gas</v>
      </c>
      <c r="C257" s="75" t="str">
        <f t="shared" si="199"/>
        <v>SDG&amp;E -- San Diego Gas and Electric Company</v>
      </c>
      <c r="D257" s="75" t="str">
        <f t="shared" si="199"/>
        <v>Mountain - Standard</v>
      </c>
      <c r="E257" t="s">
        <v>3</v>
      </c>
      <c r="F257" s="11">
        <f t="shared" si="201"/>
        <v>1</v>
      </c>
      <c r="G257" s="11">
        <f t="shared" si="202"/>
        <v>0</v>
      </c>
      <c r="I257" s="75" t="str">
        <f t="shared" si="203"/>
        <v>San Diego Gas &amp; Electric (SDG&amp;E)</v>
      </c>
      <c r="J257" s="75" t="str">
        <f t="shared" ref="J257" si="204">J256</f>
        <v>Inland (2)</v>
      </c>
      <c r="K257" s="75" t="str">
        <f t="shared" ref="K257" si="205">K256</f>
        <v>CA_SDGE_2_INLAND</v>
      </c>
      <c r="L257" t="s">
        <v>948</v>
      </c>
      <c r="M257" t="s">
        <v>852</v>
      </c>
    </row>
    <row r="258" spans="2:13" x14ac:dyDescent="0.25">
      <c r="B258" s="75" t="str">
        <f t="shared" si="199"/>
        <v>Gas</v>
      </c>
      <c r="C258" s="75" t="str">
        <f t="shared" si="199"/>
        <v>SDG&amp;E -- San Diego Gas and Electric Company</v>
      </c>
      <c r="D258" t="s">
        <v>174</v>
      </c>
      <c r="E258" t="s">
        <v>20</v>
      </c>
      <c r="F258" s="11">
        <f t="shared" si="201"/>
        <v>1</v>
      </c>
      <c r="G258" s="11">
        <f t="shared" si="202"/>
        <v>0</v>
      </c>
      <c r="I258" s="75" t="str">
        <f t="shared" si="203"/>
        <v>San Diego Gas &amp; Electric (SDG&amp;E)</v>
      </c>
      <c r="J258" t="s">
        <v>631</v>
      </c>
      <c r="K258" t="s">
        <v>592</v>
      </c>
      <c r="L258" t="s">
        <v>947</v>
      </c>
      <c r="M258" t="s">
        <v>851</v>
      </c>
    </row>
    <row r="259" spans="2:13" x14ac:dyDescent="0.25">
      <c r="B259" s="75" t="str">
        <f t="shared" si="199"/>
        <v>Gas</v>
      </c>
      <c r="C259" s="75" t="str">
        <f t="shared" si="199"/>
        <v>SDG&amp;E -- San Diego Gas and Electric Company</v>
      </c>
      <c r="D259" s="75" t="str">
        <f t="shared" si="199"/>
        <v>Desert - Standard</v>
      </c>
      <c r="E259" t="s">
        <v>3</v>
      </c>
      <c r="F259" s="11">
        <f t="shared" si="201"/>
        <v>1</v>
      </c>
      <c r="G259" s="11">
        <f t="shared" si="202"/>
        <v>0</v>
      </c>
      <c r="I259" s="75" t="str">
        <f t="shared" si="203"/>
        <v>San Diego Gas &amp; Electric (SDG&amp;E)</v>
      </c>
      <c r="J259" s="75" t="str">
        <f t="shared" ref="J259" si="206">J258</f>
        <v>Mountain (3)</v>
      </c>
      <c r="K259" s="75" t="str">
        <f t="shared" ref="K259" si="207">K258</f>
        <v>CA_SDGE_3_MOUNTAIN</v>
      </c>
      <c r="L259" t="s">
        <v>948</v>
      </c>
      <c r="M259" t="s">
        <v>852</v>
      </c>
    </row>
    <row r="260" spans="2:13" x14ac:dyDescent="0.25">
      <c r="B260" s="75" t="str">
        <f t="shared" si="199"/>
        <v>Gas</v>
      </c>
      <c r="C260" t="s">
        <v>459</v>
      </c>
      <c r="D260" t="s">
        <v>175</v>
      </c>
      <c r="E260" t="s">
        <v>20</v>
      </c>
      <c r="F260" s="11">
        <f t="shared" si="201"/>
        <v>1</v>
      </c>
      <c r="G260" s="11">
        <f t="shared" si="202"/>
        <v>0</v>
      </c>
      <c r="I260" t="s">
        <v>499</v>
      </c>
      <c r="J260" t="s">
        <v>603</v>
      </c>
      <c r="K260" t="s">
        <v>600</v>
      </c>
      <c r="L260" t="s">
        <v>949</v>
      </c>
      <c r="M260" s="83" t="s">
        <v>868</v>
      </c>
    </row>
    <row r="261" spans="2:13" x14ac:dyDescent="0.25">
      <c r="B261" s="75" t="str">
        <f t="shared" si="199"/>
        <v>Gas</v>
      </c>
      <c r="C261" s="75" t="str">
        <f t="shared" si="199"/>
        <v>SoCalGas -- Southern California Gas Company</v>
      </c>
      <c r="D261" s="75" t="str">
        <f t="shared" si="199"/>
        <v>1 - Heat</v>
      </c>
      <c r="E261" t="s">
        <v>3</v>
      </c>
      <c r="F261" s="11">
        <f t="shared" si="201"/>
        <v>1</v>
      </c>
      <c r="G261" s="11">
        <f t="shared" si="202"/>
        <v>0</v>
      </c>
      <c r="I261" s="75" t="str">
        <f t="shared" ref="I261:K301" si="208">I260</f>
        <v>Southern California Gas</v>
      </c>
      <c r="J261" s="75" t="str">
        <f t="shared" ref="J261" si="209">J260</f>
        <v>CZ 1</v>
      </c>
      <c r="K261" s="75" t="str">
        <f t="shared" ref="K261" si="210">K260</f>
        <v>CA_CZ1</v>
      </c>
      <c r="L261" t="s">
        <v>950</v>
      </c>
      <c r="M261" s="83" t="s">
        <v>889</v>
      </c>
    </row>
    <row r="262" spans="2:13" x14ac:dyDescent="0.25">
      <c r="B262" s="75" t="str">
        <f t="shared" si="199"/>
        <v>Gas</v>
      </c>
      <c r="C262" s="75" t="str">
        <f t="shared" si="199"/>
        <v>SoCalGas -- Southern California Gas Company</v>
      </c>
      <c r="D262" t="s">
        <v>177</v>
      </c>
      <c r="E262" t="s">
        <v>20</v>
      </c>
      <c r="F262" s="11">
        <f t="shared" si="201"/>
        <v>1</v>
      </c>
      <c r="G262" s="11">
        <f t="shared" si="202"/>
        <v>0</v>
      </c>
      <c r="I262" s="75" t="str">
        <f t="shared" si="208"/>
        <v>Southern California Gas</v>
      </c>
      <c r="J262" t="s">
        <v>604</v>
      </c>
      <c r="K262" t="s">
        <v>601</v>
      </c>
      <c r="L262" t="s">
        <v>949</v>
      </c>
      <c r="M262" s="83" t="s">
        <v>875</v>
      </c>
    </row>
    <row r="263" spans="2:13" x14ac:dyDescent="0.25">
      <c r="B263" s="75" t="str">
        <f t="shared" si="199"/>
        <v>Gas</v>
      </c>
      <c r="C263" s="75" t="str">
        <f t="shared" si="199"/>
        <v>SoCalGas -- Southern California Gas Company</v>
      </c>
      <c r="D263" s="75" t="str">
        <f t="shared" si="199"/>
        <v>2 - Heat</v>
      </c>
      <c r="E263" t="s">
        <v>3</v>
      </c>
      <c r="F263" s="11">
        <f t="shared" si="201"/>
        <v>1</v>
      </c>
      <c r="G263" s="11">
        <f t="shared" si="202"/>
        <v>0</v>
      </c>
      <c r="I263" s="75" t="str">
        <f t="shared" si="208"/>
        <v>Southern California Gas</v>
      </c>
      <c r="J263" s="75" t="str">
        <f t="shared" si="208"/>
        <v>CZ 2</v>
      </c>
      <c r="K263" s="75" t="str">
        <f t="shared" si="208"/>
        <v>CA_CZ2</v>
      </c>
      <c r="L263" t="s">
        <v>950</v>
      </c>
      <c r="M263" s="83" t="s">
        <v>896</v>
      </c>
    </row>
    <row r="264" spans="2:13" x14ac:dyDescent="0.25">
      <c r="B264" s="75" t="str">
        <f t="shared" si="199"/>
        <v>Gas</v>
      </c>
      <c r="C264" s="75" t="str">
        <f t="shared" si="199"/>
        <v>SoCalGas -- Southern California Gas Company</v>
      </c>
      <c r="D264" t="s">
        <v>178</v>
      </c>
      <c r="E264" t="s">
        <v>20</v>
      </c>
      <c r="F264" s="11">
        <f t="shared" si="201"/>
        <v>1</v>
      </c>
      <c r="G264" s="11">
        <f t="shared" si="202"/>
        <v>0</v>
      </c>
      <c r="I264" s="75" t="str">
        <f t="shared" si="208"/>
        <v>Southern California Gas</v>
      </c>
      <c r="J264" t="s">
        <v>605</v>
      </c>
      <c r="K264" t="s">
        <v>602</v>
      </c>
      <c r="L264" t="s">
        <v>949</v>
      </c>
      <c r="M264" s="83" t="s">
        <v>882</v>
      </c>
    </row>
    <row r="265" spans="2:13" x14ac:dyDescent="0.25">
      <c r="B265" s="75" t="str">
        <f t="shared" si="199"/>
        <v>Gas</v>
      </c>
      <c r="C265" s="75" t="str">
        <f t="shared" si="199"/>
        <v>SoCalGas -- Southern California Gas Company</v>
      </c>
      <c r="D265" s="75" t="str">
        <f t="shared" si="199"/>
        <v>3 - Heat</v>
      </c>
      <c r="E265" t="s">
        <v>3</v>
      </c>
      <c r="F265" s="11">
        <f t="shared" si="201"/>
        <v>1</v>
      </c>
      <c r="G265" s="11">
        <f t="shared" si="202"/>
        <v>0</v>
      </c>
      <c r="I265" s="75" t="str">
        <f t="shared" si="208"/>
        <v>Southern California Gas</v>
      </c>
      <c r="J265" s="75" t="str">
        <f t="shared" ref="J265" si="211">J264</f>
        <v>CZ 3</v>
      </c>
      <c r="K265" s="75" t="str">
        <f t="shared" ref="K265" si="212">K264</f>
        <v>CA_CZ3</v>
      </c>
      <c r="L265" t="s">
        <v>950</v>
      </c>
      <c r="M265" s="83" t="s">
        <v>903</v>
      </c>
    </row>
    <row r="266" spans="2:13" x14ac:dyDescent="0.25">
      <c r="B266" s="75" t="str">
        <f t="shared" si="199"/>
        <v>Gas</v>
      </c>
      <c r="C266" s="75" t="str">
        <f t="shared" si="199"/>
        <v>SoCalGas -- Southern California Gas Company</v>
      </c>
      <c r="D266" t="s">
        <v>179</v>
      </c>
      <c r="E266" t="s">
        <v>20</v>
      </c>
      <c r="F266" s="11">
        <f t="shared" si="201"/>
        <v>1</v>
      </c>
      <c r="G266" s="11">
        <f t="shared" si="202"/>
        <v>0</v>
      </c>
      <c r="I266" s="75" t="str">
        <f t="shared" si="208"/>
        <v>Southern California Gas</v>
      </c>
      <c r="J266" t="s">
        <v>603</v>
      </c>
      <c r="K266" t="s">
        <v>600</v>
      </c>
      <c r="L266" t="s">
        <v>951</v>
      </c>
      <c r="M266" s="83" t="s">
        <v>867</v>
      </c>
    </row>
    <row r="267" spans="2:13" x14ac:dyDescent="0.25">
      <c r="B267" s="75" t="str">
        <f t="shared" ref="B267:C287" si="213">B266</f>
        <v>Gas</v>
      </c>
      <c r="C267" s="75" t="str">
        <f t="shared" si="213"/>
        <v>SoCalGas -- Southern California Gas Company</v>
      </c>
      <c r="D267" s="75" t="str">
        <f t="shared" si="199"/>
        <v>1 - DHW &amp; Heat</v>
      </c>
      <c r="E267" t="s">
        <v>3</v>
      </c>
      <c r="F267" s="11">
        <f t="shared" si="201"/>
        <v>1</v>
      </c>
      <c r="G267" s="11">
        <f t="shared" si="202"/>
        <v>0</v>
      </c>
      <c r="I267" s="75" t="str">
        <f t="shared" si="208"/>
        <v>Southern California Gas</v>
      </c>
      <c r="J267" s="75" t="str">
        <f t="shared" ref="J267" si="214">J266</f>
        <v>CZ 1</v>
      </c>
      <c r="K267" s="75" t="str">
        <f t="shared" ref="K267" si="215">K266</f>
        <v>CA_CZ1</v>
      </c>
      <c r="L267" t="s">
        <v>952</v>
      </c>
      <c r="M267" s="83" t="s">
        <v>888</v>
      </c>
    </row>
    <row r="268" spans="2:13" x14ac:dyDescent="0.25">
      <c r="B268" s="75" t="str">
        <f t="shared" si="213"/>
        <v>Gas</v>
      </c>
      <c r="C268" s="75" t="str">
        <f t="shared" si="213"/>
        <v>SoCalGas -- Southern California Gas Company</v>
      </c>
      <c r="D268" t="s">
        <v>181</v>
      </c>
      <c r="E268" t="s">
        <v>20</v>
      </c>
      <c r="F268" s="11">
        <f t="shared" si="201"/>
        <v>1</v>
      </c>
      <c r="G268" s="11">
        <f t="shared" si="202"/>
        <v>0</v>
      </c>
      <c r="I268" s="75" t="str">
        <f t="shared" si="208"/>
        <v>Southern California Gas</v>
      </c>
      <c r="J268" t="s">
        <v>604</v>
      </c>
      <c r="K268" t="s">
        <v>601</v>
      </c>
      <c r="L268" t="s">
        <v>951</v>
      </c>
      <c r="M268" s="83" t="s">
        <v>874</v>
      </c>
    </row>
    <row r="269" spans="2:13" x14ac:dyDescent="0.25">
      <c r="B269" s="75" t="str">
        <f t="shared" si="213"/>
        <v>Gas</v>
      </c>
      <c r="C269" s="75" t="str">
        <f t="shared" si="213"/>
        <v>SoCalGas -- Southern California Gas Company</v>
      </c>
      <c r="D269" s="75" t="str">
        <f t="shared" si="199"/>
        <v>2 - DHW &amp; Heat</v>
      </c>
      <c r="E269" t="s">
        <v>3</v>
      </c>
      <c r="F269" s="11">
        <f t="shared" si="201"/>
        <v>1</v>
      </c>
      <c r="G269" s="11">
        <f t="shared" si="202"/>
        <v>0</v>
      </c>
      <c r="I269" s="75" t="str">
        <f t="shared" si="208"/>
        <v>Southern California Gas</v>
      </c>
      <c r="J269" s="75" t="str">
        <f t="shared" ref="J269" si="216">J268</f>
        <v>CZ 2</v>
      </c>
      <c r="K269" s="75" t="str">
        <f t="shared" ref="K269" si="217">K268</f>
        <v>CA_CZ2</v>
      </c>
      <c r="L269" t="s">
        <v>952</v>
      </c>
      <c r="M269" s="83" t="s">
        <v>895</v>
      </c>
    </row>
    <row r="270" spans="2:13" x14ac:dyDescent="0.25">
      <c r="B270" s="75" t="str">
        <f t="shared" si="213"/>
        <v>Gas</v>
      </c>
      <c r="C270" s="75" t="str">
        <f t="shared" si="213"/>
        <v>SoCalGas -- Southern California Gas Company</v>
      </c>
      <c r="D270" t="s">
        <v>182</v>
      </c>
      <c r="E270" t="s">
        <v>20</v>
      </c>
      <c r="F270" s="11">
        <f t="shared" si="201"/>
        <v>1</v>
      </c>
      <c r="G270" s="11">
        <f t="shared" si="202"/>
        <v>0</v>
      </c>
      <c r="I270" s="75" t="str">
        <f t="shared" si="208"/>
        <v>Southern California Gas</v>
      </c>
      <c r="J270" t="s">
        <v>605</v>
      </c>
      <c r="K270" t="s">
        <v>602</v>
      </c>
      <c r="L270" t="s">
        <v>951</v>
      </c>
      <c r="M270" s="83" t="s">
        <v>881</v>
      </c>
    </row>
    <row r="271" spans="2:13" x14ac:dyDescent="0.25">
      <c r="B271" s="75" t="str">
        <f t="shared" si="213"/>
        <v>Gas</v>
      </c>
      <c r="C271" s="75" t="str">
        <f t="shared" si="213"/>
        <v>SoCalGas -- Southern California Gas Company</v>
      </c>
      <c r="D271" s="75" t="str">
        <f t="shared" si="199"/>
        <v>3 - DHW &amp; Heat</v>
      </c>
      <c r="E271" t="s">
        <v>3</v>
      </c>
      <c r="F271" s="11">
        <f t="shared" si="201"/>
        <v>1</v>
      </c>
      <c r="G271" s="11">
        <f t="shared" si="202"/>
        <v>0</v>
      </c>
      <c r="I271" s="75" t="str">
        <f t="shared" si="208"/>
        <v>Southern California Gas</v>
      </c>
      <c r="J271" s="75" t="str">
        <f t="shared" ref="J271" si="218">J270</f>
        <v>CZ 3</v>
      </c>
      <c r="K271" s="75" t="str">
        <f t="shared" ref="K271" si="219">K270</f>
        <v>CA_CZ3</v>
      </c>
      <c r="L271" t="s">
        <v>952</v>
      </c>
      <c r="M271" s="83" t="s">
        <v>902</v>
      </c>
    </row>
    <row r="272" spans="2:13" x14ac:dyDescent="0.25">
      <c r="B272" s="75" t="str">
        <f t="shared" si="213"/>
        <v>Gas</v>
      </c>
      <c r="C272" s="75" t="str">
        <f t="shared" si="213"/>
        <v>SoCalGas -- Southern California Gas Company</v>
      </c>
      <c r="D272" t="s">
        <v>183</v>
      </c>
      <c r="E272" t="s">
        <v>20</v>
      </c>
      <c r="F272" s="11">
        <f t="shared" si="201"/>
        <v>1</v>
      </c>
      <c r="G272" s="11">
        <f t="shared" si="202"/>
        <v>0</v>
      </c>
      <c r="I272" s="75" t="str">
        <f t="shared" si="208"/>
        <v>Southern California Gas</v>
      </c>
      <c r="J272" t="s">
        <v>603</v>
      </c>
      <c r="K272" t="s">
        <v>600</v>
      </c>
      <c r="L272" t="s">
        <v>953</v>
      </c>
      <c r="M272" s="83" t="s">
        <v>865</v>
      </c>
    </row>
    <row r="273" spans="2:13" x14ac:dyDescent="0.25">
      <c r="B273" s="75" t="str">
        <f t="shared" si="213"/>
        <v>Gas</v>
      </c>
      <c r="C273" s="75" t="str">
        <f t="shared" si="213"/>
        <v>SoCalGas -- Southern California Gas Company</v>
      </c>
      <c r="D273" s="75" t="str">
        <f t="shared" si="199"/>
        <v>1 - Cook &amp; Heat</v>
      </c>
      <c r="E273" t="s">
        <v>3</v>
      </c>
      <c r="F273" s="11">
        <f t="shared" si="201"/>
        <v>1</v>
      </c>
      <c r="G273" s="11">
        <f t="shared" si="202"/>
        <v>0</v>
      </c>
      <c r="I273" s="75" t="str">
        <f t="shared" si="208"/>
        <v>Southern California Gas</v>
      </c>
      <c r="J273" s="75" t="str">
        <f t="shared" ref="J273" si="220">J272</f>
        <v>CZ 1</v>
      </c>
      <c r="K273" s="75" t="str">
        <f t="shared" ref="K273" si="221">K272</f>
        <v>CA_CZ1</v>
      </c>
      <c r="L273" t="s">
        <v>954</v>
      </c>
      <c r="M273" s="83" t="s">
        <v>886</v>
      </c>
    </row>
    <row r="274" spans="2:13" x14ac:dyDescent="0.25">
      <c r="B274" s="75" t="str">
        <f t="shared" si="213"/>
        <v>Gas</v>
      </c>
      <c r="C274" s="75" t="str">
        <f t="shared" si="213"/>
        <v>SoCalGas -- Southern California Gas Company</v>
      </c>
      <c r="D274" t="s">
        <v>185</v>
      </c>
      <c r="E274" t="s">
        <v>20</v>
      </c>
      <c r="F274" s="11">
        <f t="shared" si="201"/>
        <v>1</v>
      </c>
      <c r="G274" s="11">
        <f t="shared" si="202"/>
        <v>0</v>
      </c>
      <c r="I274" s="75" t="str">
        <f t="shared" si="208"/>
        <v>Southern California Gas</v>
      </c>
      <c r="J274" t="s">
        <v>604</v>
      </c>
      <c r="K274" t="s">
        <v>601</v>
      </c>
      <c r="L274" t="s">
        <v>953</v>
      </c>
      <c r="M274" s="83" t="s">
        <v>872</v>
      </c>
    </row>
    <row r="275" spans="2:13" x14ac:dyDescent="0.25">
      <c r="B275" s="75" t="str">
        <f t="shared" si="213"/>
        <v>Gas</v>
      </c>
      <c r="C275" s="75" t="str">
        <f t="shared" si="213"/>
        <v>SoCalGas -- Southern California Gas Company</v>
      </c>
      <c r="D275" s="75" t="str">
        <f t="shared" si="199"/>
        <v>2 - Cook &amp; Heat</v>
      </c>
      <c r="E275" t="s">
        <v>3</v>
      </c>
      <c r="F275" s="11">
        <f t="shared" si="201"/>
        <v>1</v>
      </c>
      <c r="G275" s="11">
        <f t="shared" si="202"/>
        <v>0</v>
      </c>
      <c r="I275" s="75" t="str">
        <f t="shared" si="208"/>
        <v>Southern California Gas</v>
      </c>
      <c r="J275" s="75" t="str">
        <f t="shared" ref="J275" si="222">J274</f>
        <v>CZ 2</v>
      </c>
      <c r="K275" s="75" t="str">
        <f t="shared" ref="K275" si="223">K274</f>
        <v>CA_CZ2</v>
      </c>
      <c r="L275" t="s">
        <v>954</v>
      </c>
      <c r="M275" s="83" t="s">
        <v>893</v>
      </c>
    </row>
    <row r="276" spans="2:13" x14ac:dyDescent="0.25">
      <c r="B276" s="75" t="str">
        <f t="shared" si="213"/>
        <v>Gas</v>
      </c>
      <c r="C276" s="75" t="str">
        <f t="shared" si="213"/>
        <v>SoCalGas -- Southern California Gas Company</v>
      </c>
      <c r="D276" t="s">
        <v>186</v>
      </c>
      <c r="E276" t="s">
        <v>20</v>
      </c>
      <c r="F276" s="11">
        <f t="shared" si="201"/>
        <v>1</v>
      </c>
      <c r="G276" s="11">
        <f t="shared" si="202"/>
        <v>0</v>
      </c>
      <c r="I276" s="75" t="str">
        <f t="shared" si="208"/>
        <v>Southern California Gas</v>
      </c>
      <c r="J276" t="s">
        <v>605</v>
      </c>
      <c r="K276" t="s">
        <v>602</v>
      </c>
      <c r="L276" t="s">
        <v>953</v>
      </c>
      <c r="M276" s="83" t="s">
        <v>879</v>
      </c>
    </row>
    <row r="277" spans="2:13" x14ac:dyDescent="0.25">
      <c r="B277" s="75" t="str">
        <f t="shared" si="213"/>
        <v>Gas</v>
      </c>
      <c r="C277" s="75" t="str">
        <f t="shared" si="213"/>
        <v>SoCalGas -- Southern California Gas Company</v>
      </c>
      <c r="D277" s="75" t="str">
        <f t="shared" si="199"/>
        <v>3 - Cook &amp; Heat</v>
      </c>
      <c r="E277" t="s">
        <v>3</v>
      </c>
      <c r="F277" s="11">
        <f t="shared" si="201"/>
        <v>1</v>
      </c>
      <c r="G277" s="11">
        <f t="shared" si="202"/>
        <v>0</v>
      </c>
      <c r="I277" s="75" t="str">
        <f t="shared" si="208"/>
        <v>Southern California Gas</v>
      </c>
      <c r="J277" s="75" t="str">
        <f t="shared" ref="J277" si="224">J276</f>
        <v>CZ 3</v>
      </c>
      <c r="K277" s="75" t="str">
        <f t="shared" ref="K277" si="225">K276</f>
        <v>CA_CZ3</v>
      </c>
      <c r="L277" t="s">
        <v>954</v>
      </c>
      <c r="M277" t="s">
        <v>900</v>
      </c>
    </row>
    <row r="278" spans="2:13" x14ac:dyDescent="0.25">
      <c r="B278" s="75" t="str">
        <f t="shared" si="213"/>
        <v>Gas</v>
      </c>
      <c r="C278" s="75" t="str">
        <f t="shared" si="213"/>
        <v>SoCalGas -- Southern California Gas Company</v>
      </c>
      <c r="D278" t="s">
        <v>187</v>
      </c>
      <c r="E278" t="s">
        <v>20</v>
      </c>
      <c r="F278" s="11">
        <f t="shared" si="201"/>
        <v>1</v>
      </c>
      <c r="G278" s="11">
        <f t="shared" si="202"/>
        <v>0</v>
      </c>
      <c r="I278" s="75" t="str">
        <f t="shared" si="208"/>
        <v>Southern California Gas</v>
      </c>
      <c r="J278" t="s">
        <v>603</v>
      </c>
      <c r="K278" t="s">
        <v>600</v>
      </c>
      <c r="L278" t="s">
        <v>955</v>
      </c>
      <c r="M278" s="83" t="s">
        <v>864</v>
      </c>
    </row>
    <row r="279" spans="2:13" x14ac:dyDescent="0.25">
      <c r="B279" s="75" t="str">
        <f t="shared" si="213"/>
        <v>Gas</v>
      </c>
      <c r="C279" s="75" t="str">
        <f t="shared" si="213"/>
        <v>SoCalGas -- Southern California Gas Company</v>
      </c>
      <c r="D279" s="75" t="str">
        <f t="shared" si="199"/>
        <v>1 - Cook &amp; DHW &amp; Heat</v>
      </c>
      <c r="E279" t="s">
        <v>3</v>
      </c>
      <c r="F279" s="11">
        <f t="shared" si="201"/>
        <v>1</v>
      </c>
      <c r="G279" s="11">
        <f t="shared" si="202"/>
        <v>0</v>
      </c>
      <c r="I279" s="75" t="str">
        <f t="shared" si="208"/>
        <v>Southern California Gas</v>
      </c>
      <c r="J279" s="75" t="str">
        <f t="shared" ref="J279" si="226">J278</f>
        <v>CZ 1</v>
      </c>
      <c r="K279" s="75" t="str">
        <f t="shared" ref="K279" si="227">K278</f>
        <v>CA_CZ1</v>
      </c>
      <c r="L279" t="s">
        <v>956</v>
      </c>
      <c r="M279" s="83" t="s">
        <v>885</v>
      </c>
    </row>
    <row r="280" spans="2:13" x14ac:dyDescent="0.25">
      <c r="B280" s="75" t="str">
        <f t="shared" si="213"/>
        <v>Gas</v>
      </c>
      <c r="C280" s="75" t="str">
        <f t="shared" si="213"/>
        <v>SoCalGas -- Southern California Gas Company</v>
      </c>
      <c r="D280" t="s">
        <v>189</v>
      </c>
      <c r="E280" t="s">
        <v>20</v>
      </c>
      <c r="F280" s="11">
        <f t="shared" si="201"/>
        <v>1</v>
      </c>
      <c r="G280" s="11">
        <f t="shared" si="202"/>
        <v>0</v>
      </c>
      <c r="I280" s="75" t="str">
        <f t="shared" si="208"/>
        <v>Southern California Gas</v>
      </c>
      <c r="J280" t="s">
        <v>604</v>
      </c>
      <c r="K280" t="s">
        <v>601</v>
      </c>
      <c r="L280" t="s">
        <v>955</v>
      </c>
      <c r="M280" s="83" t="s">
        <v>871</v>
      </c>
    </row>
    <row r="281" spans="2:13" x14ac:dyDescent="0.25">
      <c r="B281" s="75" t="str">
        <f t="shared" si="213"/>
        <v>Gas</v>
      </c>
      <c r="C281" s="75" t="str">
        <f t="shared" si="213"/>
        <v>SoCalGas -- Southern California Gas Company</v>
      </c>
      <c r="D281" s="75" t="str">
        <f t="shared" si="199"/>
        <v>2 - Cook &amp; DHW &amp; Heat</v>
      </c>
      <c r="E281" t="s">
        <v>3</v>
      </c>
      <c r="F281" s="11">
        <f t="shared" si="201"/>
        <v>1</v>
      </c>
      <c r="G281" s="11">
        <f t="shared" si="202"/>
        <v>0</v>
      </c>
      <c r="I281" s="75" t="str">
        <f t="shared" si="208"/>
        <v>Southern California Gas</v>
      </c>
      <c r="J281" s="75" t="str">
        <f t="shared" ref="J281" si="228">J280</f>
        <v>CZ 2</v>
      </c>
      <c r="K281" s="75" t="str">
        <f t="shared" ref="K281" si="229">K280</f>
        <v>CA_CZ2</v>
      </c>
      <c r="L281" t="s">
        <v>956</v>
      </c>
      <c r="M281" s="83" t="s">
        <v>892</v>
      </c>
    </row>
    <row r="282" spans="2:13" x14ac:dyDescent="0.25">
      <c r="B282" s="75" t="str">
        <f t="shared" si="213"/>
        <v>Gas</v>
      </c>
      <c r="C282" s="75" t="str">
        <f t="shared" si="213"/>
        <v>SoCalGas -- Southern California Gas Company</v>
      </c>
      <c r="D282" t="s">
        <v>190</v>
      </c>
      <c r="E282" t="s">
        <v>20</v>
      </c>
      <c r="F282" s="11">
        <f t="shared" si="201"/>
        <v>1</v>
      </c>
      <c r="G282" s="11">
        <f t="shared" si="202"/>
        <v>0</v>
      </c>
      <c r="I282" s="75" t="str">
        <f t="shared" si="208"/>
        <v>Southern California Gas</v>
      </c>
      <c r="J282" t="s">
        <v>605</v>
      </c>
      <c r="K282" t="s">
        <v>602</v>
      </c>
      <c r="L282" t="s">
        <v>955</v>
      </c>
      <c r="M282" s="83" t="s">
        <v>878</v>
      </c>
    </row>
    <row r="283" spans="2:13" x14ac:dyDescent="0.25">
      <c r="B283" s="75" t="str">
        <f t="shared" si="213"/>
        <v>Gas</v>
      </c>
      <c r="C283" s="75" t="str">
        <f t="shared" si="213"/>
        <v>SoCalGas -- Southern California Gas Company</v>
      </c>
      <c r="D283" s="75" t="str">
        <f t="shared" si="199"/>
        <v>3 - Cook &amp; DHW &amp; Heat</v>
      </c>
      <c r="E283" t="s">
        <v>3</v>
      </c>
      <c r="F283" s="11">
        <f t="shared" si="201"/>
        <v>1</v>
      </c>
      <c r="G283" s="11">
        <f t="shared" si="202"/>
        <v>0</v>
      </c>
      <c r="I283" s="75" t="str">
        <f t="shared" si="208"/>
        <v>Southern California Gas</v>
      </c>
      <c r="J283" s="75" t="str">
        <f t="shared" ref="J283" si="230">J282</f>
        <v>CZ 3</v>
      </c>
      <c r="K283" s="75" t="str">
        <f t="shared" ref="K283" si="231">K282</f>
        <v>CA_CZ3</v>
      </c>
      <c r="L283" t="s">
        <v>956</v>
      </c>
      <c r="M283" s="83" t="s">
        <v>899</v>
      </c>
    </row>
    <row r="284" spans="2:13" x14ac:dyDescent="0.25">
      <c r="B284" s="75" t="str">
        <f t="shared" si="213"/>
        <v>Gas</v>
      </c>
      <c r="C284" s="75" t="str">
        <f t="shared" si="213"/>
        <v>SoCalGas -- Southern California Gas Company</v>
      </c>
      <c r="D284" t="s">
        <v>191</v>
      </c>
      <c r="E284" t="s">
        <v>20</v>
      </c>
      <c r="F284" s="11">
        <f t="shared" si="201"/>
        <v>1</v>
      </c>
      <c r="G284" s="11">
        <f t="shared" si="202"/>
        <v>0</v>
      </c>
      <c r="I284" s="75" t="str">
        <f t="shared" si="208"/>
        <v>Southern California Gas</v>
      </c>
      <c r="J284" t="s">
        <v>603</v>
      </c>
      <c r="K284" t="s">
        <v>600</v>
      </c>
      <c r="L284" t="s">
        <v>957</v>
      </c>
      <c r="M284" s="83" t="s">
        <v>863</v>
      </c>
    </row>
    <row r="285" spans="2:13" x14ac:dyDescent="0.25">
      <c r="B285" s="75" t="str">
        <f t="shared" si="213"/>
        <v>Gas</v>
      </c>
      <c r="C285" s="75" t="str">
        <f t="shared" si="213"/>
        <v>SoCalGas -- Southern California Gas Company</v>
      </c>
      <c r="D285" s="75" t="str">
        <f t="shared" si="199"/>
        <v>1 - Cook &amp; DHW</v>
      </c>
      <c r="E285" t="s">
        <v>3</v>
      </c>
      <c r="F285" s="11">
        <f t="shared" si="201"/>
        <v>1</v>
      </c>
      <c r="G285" s="11">
        <f t="shared" si="202"/>
        <v>0</v>
      </c>
      <c r="I285" s="75" t="str">
        <f t="shared" si="208"/>
        <v>Southern California Gas</v>
      </c>
      <c r="J285" s="75" t="str">
        <f t="shared" ref="J285" si="232">J284</f>
        <v>CZ 1</v>
      </c>
      <c r="K285" s="75" t="str">
        <f t="shared" ref="K285" si="233">K284</f>
        <v>CA_CZ1</v>
      </c>
      <c r="L285" t="s">
        <v>958</v>
      </c>
      <c r="M285" s="83" t="s">
        <v>884</v>
      </c>
    </row>
    <row r="286" spans="2:13" x14ac:dyDescent="0.25">
      <c r="B286" s="75" t="str">
        <f t="shared" si="213"/>
        <v>Gas</v>
      </c>
      <c r="C286" s="75" t="str">
        <f t="shared" si="213"/>
        <v>SoCalGas -- Southern California Gas Company</v>
      </c>
      <c r="D286" t="s">
        <v>193</v>
      </c>
      <c r="E286" t="s">
        <v>20</v>
      </c>
      <c r="F286" s="11">
        <f t="shared" si="201"/>
        <v>1</v>
      </c>
      <c r="G286" s="11">
        <f t="shared" si="202"/>
        <v>0</v>
      </c>
      <c r="I286" s="75" t="str">
        <f t="shared" si="208"/>
        <v>Southern California Gas</v>
      </c>
      <c r="J286" t="s">
        <v>604</v>
      </c>
      <c r="K286" t="s">
        <v>601</v>
      </c>
      <c r="L286" t="s">
        <v>957</v>
      </c>
      <c r="M286" s="83" t="s">
        <v>870</v>
      </c>
    </row>
    <row r="287" spans="2:13" x14ac:dyDescent="0.25">
      <c r="B287" s="75" t="str">
        <f t="shared" si="213"/>
        <v>Gas</v>
      </c>
      <c r="C287" s="75" t="str">
        <f t="shared" si="199"/>
        <v>SoCalGas -- Southern California Gas Company</v>
      </c>
      <c r="D287" s="75" t="str">
        <f t="shared" si="199"/>
        <v>2 - Cook &amp; DHW</v>
      </c>
      <c r="E287" t="s">
        <v>3</v>
      </c>
      <c r="F287" s="11">
        <f t="shared" si="201"/>
        <v>1</v>
      </c>
      <c r="G287" s="11">
        <f t="shared" si="202"/>
        <v>0</v>
      </c>
      <c r="I287" s="75" t="str">
        <f t="shared" si="208"/>
        <v>Southern California Gas</v>
      </c>
      <c r="J287" s="75" t="str">
        <f t="shared" ref="J287" si="234">J286</f>
        <v>CZ 2</v>
      </c>
      <c r="K287" s="75" t="str">
        <f t="shared" ref="K287" si="235">K286</f>
        <v>CA_CZ2</v>
      </c>
      <c r="L287" t="s">
        <v>958</v>
      </c>
      <c r="M287" s="83" t="s">
        <v>891</v>
      </c>
    </row>
    <row r="288" spans="2:13" x14ac:dyDescent="0.25">
      <c r="B288" s="75" t="str">
        <f t="shared" si="199"/>
        <v>Gas</v>
      </c>
      <c r="C288" s="75" t="str">
        <f t="shared" si="199"/>
        <v>SoCalGas -- Southern California Gas Company</v>
      </c>
      <c r="D288" t="s">
        <v>194</v>
      </c>
      <c r="E288" t="s">
        <v>20</v>
      </c>
      <c r="F288" s="11">
        <f t="shared" si="201"/>
        <v>1</v>
      </c>
      <c r="G288" s="11">
        <f t="shared" si="202"/>
        <v>0</v>
      </c>
      <c r="I288" s="75" t="str">
        <f t="shared" si="208"/>
        <v>Southern California Gas</v>
      </c>
      <c r="J288" t="s">
        <v>605</v>
      </c>
      <c r="K288" t="s">
        <v>602</v>
      </c>
      <c r="L288" t="s">
        <v>957</v>
      </c>
      <c r="M288" s="83" t="s">
        <v>877</v>
      </c>
    </row>
    <row r="289" spans="2:13" x14ac:dyDescent="0.25">
      <c r="B289" s="75" t="str">
        <f t="shared" si="199"/>
        <v>Gas</v>
      </c>
      <c r="C289" s="75" t="str">
        <f t="shared" si="199"/>
        <v>SoCalGas -- Southern California Gas Company</v>
      </c>
      <c r="D289" s="75" t="str">
        <f t="shared" si="199"/>
        <v>3 - Cook &amp; DHW</v>
      </c>
      <c r="E289" t="s">
        <v>3</v>
      </c>
      <c r="F289" s="11">
        <f t="shared" si="201"/>
        <v>1</v>
      </c>
      <c r="G289" s="11">
        <f t="shared" si="202"/>
        <v>0</v>
      </c>
      <c r="I289" s="75" t="str">
        <f t="shared" si="208"/>
        <v>Southern California Gas</v>
      </c>
      <c r="J289" s="75" t="str">
        <f t="shared" ref="J289" si="236">J288</f>
        <v>CZ 3</v>
      </c>
      <c r="K289" s="75" t="str">
        <f t="shared" ref="K289" si="237">K288</f>
        <v>CA_CZ3</v>
      </c>
      <c r="L289" t="s">
        <v>958</v>
      </c>
      <c r="M289" t="s">
        <v>898</v>
      </c>
    </row>
    <row r="290" spans="2:13" x14ac:dyDescent="0.25">
      <c r="B290" s="75" t="str">
        <f t="shared" si="199"/>
        <v>Gas</v>
      </c>
      <c r="C290" s="75" t="str">
        <f t="shared" si="199"/>
        <v>SoCalGas -- Southern California Gas Company</v>
      </c>
      <c r="D290" t="s">
        <v>195</v>
      </c>
      <c r="E290" t="s">
        <v>20</v>
      </c>
      <c r="F290" s="11">
        <f t="shared" si="201"/>
        <v>1</v>
      </c>
      <c r="G290" s="11">
        <f t="shared" si="202"/>
        <v>0</v>
      </c>
      <c r="I290" s="75" t="str">
        <f t="shared" si="208"/>
        <v>Southern California Gas</v>
      </c>
      <c r="J290" t="s">
        <v>603</v>
      </c>
      <c r="K290" t="s">
        <v>600</v>
      </c>
      <c r="L290" t="s">
        <v>959</v>
      </c>
      <c r="M290" s="83" t="s">
        <v>866</v>
      </c>
    </row>
    <row r="291" spans="2:13" x14ac:dyDescent="0.25">
      <c r="B291" s="75" t="str">
        <f t="shared" si="199"/>
        <v>Gas</v>
      </c>
      <c r="C291" s="75" t="str">
        <f t="shared" si="199"/>
        <v>SoCalGas -- Southern California Gas Company</v>
      </c>
      <c r="D291" s="75" t="str">
        <f t="shared" si="199"/>
        <v>1 - DHW</v>
      </c>
      <c r="E291" t="s">
        <v>3</v>
      </c>
      <c r="F291" s="11">
        <f t="shared" si="201"/>
        <v>1</v>
      </c>
      <c r="G291" s="11">
        <f t="shared" si="202"/>
        <v>0</v>
      </c>
      <c r="I291" s="75" t="str">
        <f t="shared" si="208"/>
        <v>Southern California Gas</v>
      </c>
      <c r="J291" s="75" t="str">
        <f t="shared" ref="J291" si="238">J290</f>
        <v>CZ 1</v>
      </c>
      <c r="K291" s="75" t="str">
        <f t="shared" ref="K291" si="239">K290</f>
        <v>CA_CZ1</v>
      </c>
      <c r="L291" t="s">
        <v>960</v>
      </c>
      <c r="M291" s="83" t="s">
        <v>887</v>
      </c>
    </row>
    <row r="292" spans="2:13" x14ac:dyDescent="0.25">
      <c r="B292" s="75" t="str">
        <f t="shared" si="199"/>
        <v>Gas</v>
      </c>
      <c r="C292" s="75" t="str">
        <f t="shared" si="199"/>
        <v>SoCalGas -- Southern California Gas Company</v>
      </c>
      <c r="D292" t="s">
        <v>197</v>
      </c>
      <c r="E292" t="s">
        <v>20</v>
      </c>
      <c r="F292" s="11">
        <f t="shared" si="201"/>
        <v>1</v>
      </c>
      <c r="G292" s="11">
        <f t="shared" si="202"/>
        <v>0</v>
      </c>
      <c r="I292" s="75" t="str">
        <f t="shared" si="208"/>
        <v>Southern California Gas</v>
      </c>
      <c r="J292" t="s">
        <v>604</v>
      </c>
      <c r="K292" t="s">
        <v>601</v>
      </c>
      <c r="L292" t="s">
        <v>959</v>
      </c>
      <c r="M292" s="83" t="s">
        <v>873</v>
      </c>
    </row>
    <row r="293" spans="2:13" x14ac:dyDescent="0.25">
      <c r="B293" s="75" t="str">
        <f t="shared" si="199"/>
        <v>Gas</v>
      </c>
      <c r="C293" s="75" t="str">
        <f t="shared" si="199"/>
        <v>SoCalGas -- Southern California Gas Company</v>
      </c>
      <c r="D293" s="75" t="str">
        <f t="shared" si="199"/>
        <v>2 - DHW</v>
      </c>
      <c r="E293" t="s">
        <v>3</v>
      </c>
      <c r="F293" s="11">
        <f t="shared" si="201"/>
        <v>1</v>
      </c>
      <c r="G293" s="11">
        <f t="shared" si="202"/>
        <v>0</v>
      </c>
      <c r="I293" s="75" t="str">
        <f t="shared" si="208"/>
        <v>Southern California Gas</v>
      </c>
      <c r="J293" s="75" t="str">
        <f t="shared" ref="J293" si="240">J292</f>
        <v>CZ 2</v>
      </c>
      <c r="K293" s="75" t="str">
        <f t="shared" ref="K293" si="241">K292</f>
        <v>CA_CZ2</v>
      </c>
      <c r="L293" t="s">
        <v>960</v>
      </c>
      <c r="M293" s="83" t="s">
        <v>894</v>
      </c>
    </row>
    <row r="294" spans="2:13" x14ac:dyDescent="0.25">
      <c r="B294" s="75" t="str">
        <f t="shared" si="199"/>
        <v>Gas</v>
      </c>
      <c r="C294" s="75" t="str">
        <f t="shared" si="199"/>
        <v>SoCalGas -- Southern California Gas Company</v>
      </c>
      <c r="D294" t="s">
        <v>198</v>
      </c>
      <c r="E294" t="s">
        <v>20</v>
      </c>
      <c r="F294" s="11">
        <f t="shared" si="201"/>
        <v>1</v>
      </c>
      <c r="G294" s="11">
        <f t="shared" si="202"/>
        <v>0</v>
      </c>
      <c r="I294" s="75" t="str">
        <f t="shared" si="208"/>
        <v>Southern California Gas</v>
      </c>
      <c r="J294" t="s">
        <v>605</v>
      </c>
      <c r="K294" t="s">
        <v>602</v>
      </c>
      <c r="L294" t="s">
        <v>959</v>
      </c>
      <c r="M294" s="83" t="s">
        <v>880</v>
      </c>
    </row>
    <row r="295" spans="2:13" x14ac:dyDescent="0.25">
      <c r="B295" s="75" t="str">
        <f t="shared" si="199"/>
        <v>Gas</v>
      </c>
      <c r="C295" s="75" t="str">
        <f t="shared" si="199"/>
        <v>SoCalGas -- Southern California Gas Company</v>
      </c>
      <c r="D295" s="75" t="str">
        <f t="shared" si="199"/>
        <v>3 - DHW</v>
      </c>
      <c r="E295" t="s">
        <v>3</v>
      </c>
      <c r="F295" s="11">
        <f t="shared" si="201"/>
        <v>1</v>
      </c>
      <c r="G295" s="11">
        <f t="shared" si="202"/>
        <v>0</v>
      </c>
      <c r="I295" s="75" t="str">
        <f t="shared" si="208"/>
        <v>Southern California Gas</v>
      </c>
      <c r="J295" s="75" t="str">
        <f t="shared" ref="J295" si="242">J294</f>
        <v>CZ 3</v>
      </c>
      <c r="K295" s="75" t="str">
        <f t="shared" ref="K295" si="243">K294</f>
        <v>CA_CZ3</v>
      </c>
      <c r="L295" t="s">
        <v>960</v>
      </c>
      <c r="M295" s="83" t="s">
        <v>901</v>
      </c>
    </row>
    <row r="296" spans="2:13" x14ac:dyDescent="0.25">
      <c r="B296" s="75" t="str">
        <f t="shared" si="199"/>
        <v>Gas</v>
      </c>
      <c r="C296" s="75" t="str">
        <f t="shared" si="199"/>
        <v>SoCalGas -- Southern California Gas Company</v>
      </c>
      <c r="D296" t="s">
        <v>199</v>
      </c>
      <c r="E296" t="s">
        <v>20</v>
      </c>
      <c r="F296" s="11">
        <f t="shared" si="201"/>
        <v>1</v>
      </c>
      <c r="G296" s="11">
        <f t="shared" si="202"/>
        <v>0</v>
      </c>
      <c r="I296" s="75" t="str">
        <f t="shared" si="208"/>
        <v>Southern California Gas</v>
      </c>
      <c r="J296" t="s">
        <v>603</v>
      </c>
      <c r="K296" t="s">
        <v>600</v>
      </c>
      <c r="L296" t="s">
        <v>961</v>
      </c>
      <c r="M296" s="83" t="s">
        <v>862</v>
      </c>
    </row>
    <row r="297" spans="2:13" x14ac:dyDescent="0.25">
      <c r="B297" s="75" t="str">
        <f t="shared" si="199"/>
        <v>Gas</v>
      </c>
      <c r="C297" s="75" t="str">
        <f t="shared" si="199"/>
        <v>SoCalGas -- Southern California Gas Company</v>
      </c>
      <c r="D297" s="75" t="str">
        <f t="shared" si="199"/>
        <v>1 - Cook</v>
      </c>
      <c r="E297" t="s">
        <v>3</v>
      </c>
      <c r="F297" s="11">
        <f t="shared" si="201"/>
        <v>1</v>
      </c>
      <c r="G297" s="11">
        <f t="shared" si="202"/>
        <v>0</v>
      </c>
      <c r="I297" s="75" t="str">
        <f t="shared" si="208"/>
        <v>Southern California Gas</v>
      </c>
      <c r="J297" s="75" t="str">
        <f t="shared" ref="J297" si="244">J296</f>
        <v>CZ 1</v>
      </c>
      <c r="K297" s="75" t="str">
        <f t="shared" ref="K297" si="245">K296</f>
        <v>CA_CZ1</v>
      </c>
      <c r="L297" t="s">
        <v>962</v>
      </c>
      <c r="M297" s="83" t="s">
        <v>883</v>
      </c>
    </row>
    <row r="298" spans="2:13" x14ac:dyDescent="0.25">
      <c r="B298" s="75" t="str">
        <f t="shared" si="199"/>
        <v>Gas</v>
      </c>
      <c r="C298" s="75" t="str">
        <f t="shared" si="199"/>
        <v>SoCalGas -- Southern California Gas Company</v>
      </c>
      <c r="D298" t="s">
        <v>201</v>
      </c>
      <c r="E298" t="s">
        <v>20</v>
      </c>
      <c r="F298" s="11">
        <f t="shared" si="201"/>
        <v>1</v>
      </c>
      <c r="G298" s="11">
        <f t="shared" si="202"/>
        <v>0</v>
      </c>
      <c r="I298" s="75" t="str">
        <f t="shared" si="208"/>
        <v>Southern California Gas</v>
      </c>
      <c r="J298" t="s">
        <v>604</v>
      </c>
      <c r="K298" t="s">
        <v>601</v>
      </c>
      <c r="L298" t="s">
        <v>961</v>
      </c>
      <c r="M298" s="83" t="s">
        <v>869</v>
      </c>
    </row>
    <row r="299" spans="2:13" x14ac:dyDescent="0.25">
      <c r="B299" s="75" t="str">
        <f t="shared" si="199"/>
        <v>Gas</v>
      </c>
      <c r="C299" s="75" t="str">
        <f t="shared" si="199"/>
        <v>SoCalGas -- Southern California Gas Company</v>
      </c>
      <c r="D299" s="75" t="str">
        <f t="shared" si="199"/>
        <v>2 - Cook</v>
      </c>
      <c r="E299" t="s">
        <v>3</v>
      </c>
      <c r="F299" s="11">
        <f t="shared" si="201"/>
        <v>1</v>
      </c>
      <c r="G299" s="11">
        <f t="shared" si="202"/>
        <v>0</v>
      </c>
      <c r="I299" s="75" t="str">
        <f t="shared" si="208"/>
        <v>Southern California Gas</v>
      </c>
      <c r="J299" s="75" t="str">
        <f t="shared" ref="J299" si="246">J298</f>
        <v>CZ 2</v>
      </c>
      <c r="K299" s="75" t="str">
        <f t="shared" ref="K299" si="247">K298</f>
        <v>CA_CZ2</v>
      </c>
      <c r="L299" t="s">
        <v>962</v>
      </c>
      <c r="M299" s="83" t="s">
        <v>890</v>
      </c>
    </row>
    <row r="300" spans="2:13" x14ac:dyDescent="0.25">
      <c r="B300" s="75" t="str">
        <f t="shared" si="199"/>
        <v>Gas</v>
      </c>
      <c r="C300" s="75" t="str">
        <f t="shared" si="199"/>
        <v>SoCalGas -- Southern California Gas Company</v>
      </c>
      <c r="D300" t="s">
        <v>202</v>
      </c>
      <c r="E300" t="s">
        <v>20</v>
      </c>
      <c r="F300" s="11">
        <f t="shared" si="201"/>
        <v>1</v>
      </c>
      <c r="G300" s="11">
        <f t="shared" si="202"/>
        <v>0</v>
      </c>
      <c r="I300" s="75" t="str">
        <f t="shared" si="208"/>
        <v>Southern California Gas</v>
      </c>
      <c r="J300" t="s">
        <v>605</v>
      </c>
      <c r="K300" t="s">
        <v>602</v>
      </c>
      <c r="L300" t="s">
        <v>961</v>
      </c>
      <c r="M300" s="83" t="s">
        <v>876</v>
      </c>
    </row>
    <row r="301" spans="2:13" x14ac:dyDescent="0.25">
      <c r="B301" s="75" t="str">
        <f t="shared" si="199"/>
        <v>Gas</v>
      </c>
      <c r="C301" s="75" t="str">
        <f t="shared" si="199"/>
        <v>SoCalGas -- Southern California Gas Company</v>
      </c>
      <c r="D301" s="75" t="str">
        <f t="shared" si="199"/>
        <v>3 - Cook</v>
      </c>
      <c r="E301" t="s">
        <v>3</v>
      </c>
      <c r="F301" s="11">
        <f t="shared" si="201"/>
        <v>1</v>
      </c>
      <c r="G301" s="11">
        <f t="shared" si="202"/>
        <v>0</v>
      </c>
      <c r="I301" s="75" t="str">
        <f t="shared" si="208"/>
        <v>Southern California Gas</v>
      </c>
      <c r="J301" s="75" t="str">
        <f t="shared" ref="J301" si="248">J300</f>
        <v>CZ 3</v>
      </c>
      <c r="K301" s="75" t="str">
        <f t="shared" ref="K301:K315" si="249">K300</f>
        <v>CA_CZ3</v>
      </c>
      <c r="L301" t="s">
        <v>962</v>
      </c>
      <c r="M301" s="83" t="s">
        <v>897</v>
      </c>
    </row>
    <row r="302" spans="2:13" x14ac:dyDescent="0.25">
      <c r="B302" s="75" t="str">
        <f t="shared" si="199"/>
        <v>Gas</v>
      </c>
      <c r="C302" t="s">
        <v>460</v>
      </c>
      <c r="D302" t="s">
        <v>234</v>
      </c>
      <c r="E302" t="s">
        <v>20</v>
      </c>
      <c r="F302" s="11">
        <f t="shared" si="201"/>
        <v>1</v>
      </c>
      <c r="G302" s="11">
        <f t="shared" si="202"/>
        <v>0</v>
      </c>
      <c r="I302" t="s">
        <v>501</v>
      </c>
      <c r="J302" t="s">
        <v>614</v>
      </c>
      <c r="K302" t="s">
        <v>607</v>
      </c>
      <c r="L302" t="s">
        <v>963</v>
      </c>
      <c r="M302" t="s">
        <v>905</v>
      </c>
    </row>
    <row r="303" spans="2:13" x14ac:dyDescent="0.25">
      <c r="B303" s="75" t="str">
        <f t="shared" ref="B303:C315" si="250">B302</f>
        <v>Gas</v>
      </c>
      <c r="C303" s="75" t="str">
        <f t="shared" si="199"/>
        <v>SWG-SoCal -- Southwest Gas Corporation - Southern California</v>
      </c>
      <c r="D303" s="75" t="str">
        <f t="shared" si="199"/>
        <v>Big Bear - All Uses</v>
      </c>
      <c r="E303" t="s">
        <v>3</v>
      </c>
      <c r="F303" s="11">
        <f t="shared" si="201"/>
        <v>1</v>
      </c>
      <c r="G303" s="11">
        <f t="shared" si="202"/>
        <v>0</v>
      </c>
      <c r="I303" s="75" t="str">
        <f t="shared" ref="I303:J315" si="251">I302</f>
        <v>Southwest Gas Company (SWG)</v>
      </c>
      <c r="J303" s="75" t="str">
        <f t="shared" si="251"/>
        <v>Big Bear</v>
      </c>
      <c r="K303" s="75" t="str">
        <f t="shared" si="249"/>
        <v>CA_SWG_BIGBEAR</v>
      </c>
      <c r="L303" t="s">
        <v>964</v>
      </c>
      <c r="M303" t="s">
        <v>906</v>
      </c>
    </row>
    <row r="304" spans="2:13" x14ac:dyDescent="0.25">
      <c r="B304" s="75" t="str">
        <f t="shared" si="250"/>
        <v>Gas</v>
      </c>
      <c r="C304" s="75" t="str">
        <f t="shared" si="250"/>
        <v>SWG-SoCal -- Southwest Gas Corporation - Southern California</v>
      </c>
      <c r="D304" t="s">
        <v>235</v>
      </c>
      <c r="E304" t="s">
        <v>20</v>
      </c>
      <c r="F304" s="11">
        <f t="shared" si="201"/>
        <v>1</v>
      </c>
      <c r="G304" s="11">
        <f t="shared" si="202"/>
        <v>0</v>
      </c>
      <c r="I304" s="75" t="str">
        <f t="shared" si="251"/>
        <v>Southwest Gas Company (SWG)</v>
      </c>
      <c r="J304" t="s">
        <v>615</v>
      </c>
      <c r="K304" t="s">
        <v>608</v>
      </c>
      <c r="L304" t="s">
        <v>965</v>
      </c>
      <c r="M304" s="83" t="s">
        <v>907</v>
      </c>
    </row>
    <row r="305" spans="1:14" x14ac:dyDescent="0.25">
      <c r="B305" s="75" t="str">
        <f t="shared" si="250"/>
        <v>Gas</v>
      </c>
      <c r="C305" s="75" t="str">
        <f t="shared" si="250"/>
        <v>SWG-SoCal -- Southwest Gas Corporation - Southern California</v>
      </c>
      <c r="D305" s="75" t="str">
        <f t="shared" si="199"/>
        <v>North Lake Tahoe - All Uses</v>
      </c>
      <c r="E305" t="s">
        <v>3</v>
      </c>
      <c r="F305" s="11">
        <f t="shared" si="201"/>
        <v>1</v>
      </c>
      <c r="G305" s="11">
        <f t="shared" si="202"/>
        <v>0</v>
      </c>
      <c r="I305" s="75" t="str">
        <f t="shared" si="251"/>
        <v>Southwest Gas Company (SWG)</v>
      </c>
      <c r="J305" s="75" t="str">
        <f t="shared" si="251"/>
        <v>North Lake Tahoe</v>
      </c>
      <c r="K305" s="75" t="str">
        <f t="shared" si="249"/>
        <v>CA_SWG_N_LAKE_TAHOE</v>
      </c>
      <c r="L305" t="s">
        <v>966</v>
      </c>
      <c r="M305" s="83" t="s">
        <v>908</v>
      </c>
    </row>
    <row r="306" spans="1:14" x14ac:dyDescent="0.25">
      <c r="B306" s="75" t="str">
        <f t="shared" si="250"/>
        <v>Gas</v>
      </c>
      <c r="C306" s="75" t="str">
        <f t="shared" si="250"/>
        <v>SWG-SoCal -- Southwest Gas Corporation - Southern California</v>
      </c>
      <c r="D306" t="s">
        <v>237</v>
      </c>
      <c r="E306" t="s">
        <v>20</v>
      </c>
      <c r="F306" s="11">
        <f t="shared" si="201"/>
        <v>1</v>
      </c>
      <c r="G306" s="11">
        <f t="shared" si="202"/>
        <v>0</v>
      </c>
      <c r="I306" s="75" t="str">
        <f t="shared" si="251"/>
        <v>Southwest Gas Company (SWG)</v>
      </c>
      <c r="J306" t="s">
        <v>237</v>
      </c>
      <c r="K306" t="s">
        <v>609</v>
      </c>
      <c r="L306" t="s">
        <v>965</v>
      </c>
      <c r="M306" s="83" t="s">
        <v>909</v>
      </c>
    </row>
    <row r="307" spans="1:14" x14ac:dyDescent="0.25">
      <c r="B307" s="75" t="str">
        <f t="shared" si="250"/>
        <v>Gas</v>
      </c>
      <c r="C307" s="75" t="str">
        <f t="shared" si="250"/>
        <v>SWG-SoCal -- Southwest Gas Corporation - Southern California</v>
      </c>
      <c r="D307" s="75" t="str">
        <f t="shared" si="199"/>
        <v>Truckee - All Uses</v>
      </c>
      <c r="E307" t="s">
        <v>3</v>
      </c>
      <c r="F307" s="11">
        <f t="shared" si="201"/>
        <v>1</v>
      </c>
      <c r="G307" s="11">
        <f t="shared" si="202"/>
        <v>0</v>
      </c>
      <c r="I307" s="75" t="str">
        <f t="shared" si="251"/>
        <v>Southwest Gas Company (SWG)</v>
      </c>
      <c r="J307" s="75" t="str">
        <f t="shared" si="251"/>
        <v>Truckee - All Uses</v>
      </c>
      <c r="K307" s="75" t="str">
        <f t="shared" si="249"/>
        <v>CA_SWG_TRUCKEE</v>
      </c>
      <c r="L307" t="s">
        <v>966</v>
      </c>
      <c r="M307" s="83" t="s">
        <v>910</v>
      </c>
    </row>
    <row r="308" spans="1:14" x14ac:dyDescent="0.25">
      <c r="B308" s="75" t="str">
        <f t="shared" si="250"/>
        <v>Gas</v>
      </c>
      <c r="C308" t="s">
        <v>461</v>
      </c>
      <c r="D308" t="s">
        <v>236</v>
      </c>
      <c r="E308" t="s">
        <v>20</v>
      </c>
      <c r="F308" s="11">
        <f t="shared" si="201"/>
        <v>1</v>
      </c>
      <c r="G308" s="11">
        <f t="shared" si="202"/>
        <v>0</v>
      </c>
      <c r="I308" s="75" t="str">
        <f t="shared" si="251"/>
        <v>Southwest Gas Company (SWG)</v>
      </c>
      <c r="J308" t="s">
        <v>616</v>
      </c>
      <c r="K308" t="s">
        <v>610</v>
      </c>
      <c r="L308" t="s">
        <v>967</v>
      </c>
      <c r="M308" t="s">
        <v>911</v>
      </c>
    </row>
    <row r="309" spans="1:14" x14ac:dyDescent="0.25">
      <c r="B309" s="75" t="str">
        <f t="shared" si="250"/>
        <v>Gas</v>
      </c>
      <c r="C309" s="75" t="str">
        <f t="shared" si="250"/>
        <v>SWG-NorCal -- Southwest Gas Corporation - Northern California</v>
      </c>
      <c r="D309" s="75" t="str">
        <f t="shared" si="199"/>
        <v>South Lake Tahoe - All Uses</v>
      </c>
      <c r="E309" t="s">
        <v>3</v>
      </c>
      <c r="F309" s="11">
        <f t="shared" si="201"/>
        <v>1</v>
      </c>
      <c r="G309" s="11">
        <f t="shared" si="202"/>
        <v>0</v>
      </c>
      <c r="I309" s="75" t="str">
        <f t="shared" si="251"/>
        <v>Southwest Gas Company (SWG)</v>
      </c>
      <c r="J309" s="75" t="str">
        <f t="shared" si="251"/>
        <v>South Lake Tahoe</v>
      </c>
      <c r="K309" s="75" t="str">
        <f t="shared" si="249"/>
        <v>CA_SWG_S_LAKE_TAHOE</v>
      </c>
      <c r="L309" t="s">
        <v>968</v>
      </c>
      <c r="M309" t="s">
        <v>912</v>
      </c>
    </row>
    <row r="310" spans="1:14" x14ac:dyDescent="0.25">
      <c r="B310" s="75" t="str">
        <f t="shared" si="250"/>
        <v>Gas</v>
      </c>
      <c r="C310" t="s">
        <v>462</v>
      </c>
      <c r="D310" t="s">
        <v>238</v>
      </c>
      <c r="E310" t="s">
        <v>20</v>
      </c>
      <c r="F310" s="11">
        <f t="shared" si="201"/>
        <v>1</v>
      </c>
      <c r="G310" s="11">
        <f t="shared" si="202"/>
        <v>0</v>
      </c>
      <c r="I310" s="75" t="str">
        <f t="shared" si="251"/>
        <v>Southwest Gas Company (SWG)</v>
      </c>
      <c r="J310" t="s">
        <v>617</v>
      </c>
      <c r="K310" t="s">
        <v>611</v>
      </c>
      <c r="L310" t="s">
        <v>963</v>
      </c>
      <c r="M310" t="s">
        <v>913</v>
      </c>
    </row>
    <row r="311" spans="1:14" x14ac:dyDescent="0.25">
      <c r="B311" s="75" t="str">
        <f t="shared" si="250"/>
        <v>Gas</v>
      </c>
      <c r="C311" s="75" t="str">
        <f t="shared" si="250"/>
        <v>SWG-SLT -- Southwest Gas Corporation - South Lake Tahoe</v>
      </c>
      <c r="D311" s="75" t="str">
        <f t="shared" si="199"/>
        <v>Barstow - All Uses</v>
      </c>
      <c r="E311" t="s">
        <v>3</v>
      </c>
      <c r="F311" s="11">
        <f t="shared" si="201"/>
        <v>1</v>
      </c>
      <c r="G311" s="11">
        <f t="shared" si="202"/>
        <v>0</v>
      </c>
      <c r="I311" s="75" t="str">
        <f t="shared" si="251"/>
        <v>Southwest Gas Company (SWG)</v>
      </c>
      <c r="J311" s="75" t="str">
        <f t="shared" si="251"/>
        <v>Barstow</v>
      </c>
      <c r="K311" s="75" t="str">
        <f t="shared" si="249"/>
        <v>CA_SWG_BARSTOW</v>
      </c>
      <c r="L311" t="s">
        <v>964</v>
      </c>
      <c r="M311" t="s">
        <v>914</v>
      </c>
    </row>
    <row r="312" spans="1:14" x14ac:dyDescent="0.25">
      <c r="B312" s="75" t="str">
        <f t="shared" si="250"/>
        <v>Gas</v>
      </c>
      <c r="C312" s="75" t="str">
        <f t="shared" si="250"/>
        <v>SWG-SLT -- Southwest Gas Corporation - South Lake Tahoe</v>
      </c>
      <c r="D312" t="s">
        <v>239</v>
      </c>
      <c r="E312" t="s">
        <v>20</v>
      </c>
      <c r="F312" s="11">
        <f t="shared" si="201"/>
        <v>1</v>
      </c>
      <c r="G312" s="11">
        <f t="shared" si="202"/>
        <v>0</v>
      </c>
      <c r="I312" s="75" t="str">
        <f t="shared" si="251"/>
        <v>Southwest Gas Company (SWG)</v>
      </c>
      <c r="J312" t="s">
        <v>110</v>
      </c>
      <c r="K312" t="s">
        <v>612</v>
      </c>
      <c r="L312" t="s">
        <v>963</v>
      </c>
      <c r="M312" s="83" t="s">
        <v>915</v>
      </c>
    </row>
    <row r="313" spans="1:14" x14ac:dyDescent="0.25">
      <c r="B313" s="75" t="str">
        <f t="shared" si="250"/>
        <v>Gas</v>
      </c>
      <c r="C313" s="75" t="str">
        <f t="shared" si="250"/>
        <v>SWG-SLT -- Southwest Gas Corporation - South Lake Tahoe</v>
      </c>
      <c r="D313" s="75" t="str">
        <f t="shared" si="199"/>
        <v>Needles - All Uses</v>
      </c>
      <c r="E313" t="s">
        <v>3</v>
      </c>
      <c r="F313" s="11">
        <f t="shared" si="201"/>
        <v>1</v>
      </c>
      <c r="G313" s="11">
        <f t="shared" si="202"/>
        <v>0</v>
      </c>
      <c r="I313" s="75" t="str">
        <f t="shared" si="251"/>
        <v>Southwest Gas Company (SWG)</v>
      </c>
      <c r="J313" s="75" t="str">
        <f t="shared" si="251"/>
        <v>Needles</v>
      </c>
      <c r="K313" s="75" t="str">
        <f t="shared" si="249"/>
        <v>CA_SWG_NEEDLES</v>
      </c>
      <c r="L313" t="s">
        <v>964</v>
      </c>
      <c r="M313" s="83" t="s">
        <v>916</v>
      </c>
    </row>
    <row r="314" spans="1:14" x14ac:dyDescent="0.25">
      <c r="B314" s="75" t="str">
        <f t="shared" si="250"/>
        <v>Gas</v>
      </c>
      <c r="C314" s="75" t="str">
        <f t="shared" si="250"/>
        <v>SWG-SLT -- Southwest Gas Corporation - South Lake Tahoe</v>
      </c>
      <c r="D314" t="s">
        <v>240</v>
      </c>
      <c r="E314" t="s">
        <v>20</v>
      </c>
      <c r="F314" s="11">
        <f t="shared" si="201"/>
        <v>1</v>
      </c>
      <c r="G314" s="11">
        <f t="shared" si="202"/>
        <v>0</v>
      </c>
      <c r="I314" s="75" t="str">
        <f t="shared" si="251"/>
        <v>Southwest Gas Company (SWG)</v>
      </c>
      <c r="J314" t="s">
        <v>618</v>
      </c>
      <c r="K314" t="s">
        <v>613</v>
      </c>
      <c r="L314" t="s">
        <v>963</v>
      </c>
      <c r="M314" s="83" t="s">
        <v>917</v>
      </c>
    </row>
    <row r="315" spans="1:14" x14ac:dyDescent="0.25">
      <c r="B315" s="75" t="str">
        <f t="shared" si="250"/>
        <v>Gas</v>
      </c>
      <c r="C315" s="75" t="str">
        <f t="shared" si="250"/>
        <v>SWG-SLT -- Southwest Gas Corporation - South Lake Tahoe</v>
      </c>
      <c r="D315" s="75" t="str">
        <f t="shared" si="199"/>
        <v>Victorville - All Uses</v>
      </c>
      <c r="E315" t="s">
        <v>3</v>
      </c>
      <c r="F315" s="11">
        <f t="shared" si="201"/>
        <v>1</v>
      </c>
      <c r="G315" s="11">
        <f t="shared" si="202"/>
        <v>0</v>
      </c>
      <c r="I315" s="75" t="str">
        <f t="shared" si="251"/>
        <v>Southwest Gas Company (SWG)</v>
      </c>
      <c r="J315" s="75" t="str">
        <f t="shared" si="251"/>
        <v>Victorville</v>
      </c>
      <c r="K315" s="75" t="str">
        <f t="shared" si="249"/>
        <v>CA_SWG_VICTORVILLE</v>
      </c>
      <c r="L315" t="s">
        <v>964</v>
      </c>
      <c r="M315" s="83" t="s">
        <v>918</v>
      </c>
    </row>
    <row r="316" spans="1:14" ht="7.5" customHeight="1" x14ac:dyDescent="0.25">
      <c r="A316" s="77" t="s">
        <v>344</v>
      </c>
      <c r="B316" s="77"/>
      <c r="C316" s="77"/>
      <c r="D316" s="77"/>
      <c r="E316" s="77"/>
      <c r="F316" s="77"/>
      <c r="G316" s="77"/>
      <c r="H316" s="77"/>
      <c r="I316" s="77"/>
      <c r="J316" s="77"/>
      <c r="K316" s="77"/>
      <c r="L316" s="77"/>
      <c r="M316" s="77"/>
      <c r="N316" s="77"/>
    </row>
    <row r="317" spans="1:14" x14ac:dyDescent="0.25">
      <c r="B317" s="31" t="s">
        <v>348</v>
      </c>
      <c r="C317" s="31" t="s">
        <v>348</v>
      </c>
      <c r="D317" s="31" t="s">
        <v>348</v>
      </c>
      <c r="E317" s="31" t="s">
        <v>348</v>
      </c>
      <c r="F317" s="79">
        <v>0</v>
      </c>
      <c r="G317" s="79">
        <v>0</v>
      </c>
      <c r="H317" s="31" t="s">
        <v>348</v>
      </c>
      <c r="I317" s="31" t="s">
        <v>348</v>
      </c>
      <c r="J317" s="31" t="s">
        <v>348</v>
      </c>
      <c r="K317" s="31" t="s">
        <v>348</v>
      </c>
      <c r="L317" s="31" t="s">
        <v>348</v>
      </c>
      <c r="M317" s="31" t="s">
        <v>348</v>
      </c>
      <c r="N317" s="31" t="s">
        <v>348</v>
      </c>
    </row>
    <row r="318" spans="1:14" x14ac:dyDescent="0.25">
      <c r="A318" s="7" t="s">
        <v>346</v>
      </c>
      <c r="B318" s="1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6E366-A55C-4E34-8256-7A53892208F4}">
  <dimension ref="A1:N318"/>
  <sheetViews>
    <sheetView tabSelected="1" topLeftCell="A304" workbookViewId="0">
      <selection activeCell="C321" sqref="C321"/>
    </sheetView>
  </sheetViews>
  <sheetFormatPr defaultRowHeight="15" x14ac:dyDescent="0.25"/>
  <cols>
    <col min="3" max="3" width="46.140625" customWidth="1"/>
    <col min="4" max="4" width="25.7109375" bestFit="1" customWidth="1"/>
    <col min="5" max="5" width="28.140625" bestFit="1" customWidth="1"/>
    <col min="6" max="6" width="12.42578125" customWidth="1"/>
    <col min="7" max="7" width="54" customWidth="1"/>
  </cols>
  <sheetData>
    <row r="1" spans="1:14" x14ac:dyDescent="0.25">
      <c r="A1" s="7" t="s">
        <v>344</v>
      </c>
      <c r="B1" s="7" t="s">
        <v>394</v>
      </c>
      <c r="C1" s="7"/>
    </row>
    <row r="2" spans="1:14" x14ac:dyDescent="0.25">
      <c r="A2" s="7" t="s">
        <v>344</v>
      </c>
      <c r="B2" s="7" t="s">
        <v>970</v>
      </c>
      <c r="C2" s="7"/>
    </row>
    <row r="3" spans="1:14" x14ac:dyDescent="0.25">
      <c r="A3" s="7" t="s">
        <v>344</v>
      </c>
      <c r="B3" s="7"/>
      <c r="C3" s="7"/>
    </row>
    <row r="4" spans="1:14" x14ac:dyDescent="0.25">
      <c r="A4" s="7" t="s">
        <v>344</v>
      </c>
      <c r="B4" s="7" t="s">
        <v>340</v>
      </c>
      <c r="C4" s="7"/>
    </row>
    <row r="5" spans="1:14" x14ac:dyDescent="0.25">
      <c r="A5" s="7" t="s">
        <v>344</v>
      </c>
      <c r="B5" s="7"/>
      <c r="C5" s="7" t="s">
        <v>404</v>
      </c>
    </row>
    <row r="6" spans="1:14" x14ac:dyDescent="0.25">
      <c r="A6" s="7" t="s">
        <v>344</v>
      </c>
      <c r="B6" s="7"/>
      <c r="C6" s="7"/>
    </row>
    <row r="7" spans="1:14" x14ac:dyDescent="0.25">
      <c r="A7" s="7" t="s">
        <v>344</v>
      </c>
      <c r="B7" s="7" t="s">
        <v>337</v>
      </c>
      <c r="C7" s="7"/>
    </row>
    <row r="8" spans="1:14" x14ac:dyDescent="0.25">
      <c r="A8" s="7" t="s">
        <v>344</v>
      </c>
      <c r="B8" s="7"/>
      <c r="C8" s="91" t="s">
        <v>396</v>
      </c>
    </row>
    <row r="9" spans="1:14" x14ac:dyDescent="0.25">
      <c r="A9" s="7" t="s">
        <v>344</v>
      </c>
      <c r="B9" s="7"/>
      <c r="C9" s="91" t="s">
        <v>397</v>
      </c>
    </row>
    <row r="10" spans="1:14" x14ac:dyDescent="0.25">
      <c r="A10" s="7" t="s">
        <v>344</v>
      </c>
      <c r="B10" s="7"/>
      <c r="C10" s="7"/>
    </row>
    <row r="11" spans="1:14" x14ac:dyDescent="0.25">
      <c r="A11" s="7" t="s">
        <v>344</v>
      </c>
      <c r="B11" s="7" t="s">
        <v>345</v>
      </c>
      <c r="C11" s="7"/>
    </row>
    <row r="12" spans="1:14" x14ac:dyDescent="0.25">
      <c r="A12" s="7" t="s">
        <v>344</v>
      </c>
      <c r="B12" s="7"/>
      <c r="C12" s="7" t="s">
        <v>971</v>
      </c>
    </row>
    <row r="13" spans="1:14" x14ac:dyDescent="0.25">
      <c r="A13" s="7" t="s">
        <v>344</v>
      </c>
      <c r="B13" s="7"/>
      <c r="C13" s="7"/>
      <c r="D13" s="7"/>
    </row>
    <row r="14" spans="1:14" x14ac:dyDescent="0.25">
      <c r="A14" s="7" t="s">
        <v>344</v>
      </c>
      <c r="B14" s="7"/>
      <c r="C14" s="7"/>
      <c r="D14" s="7"/>
    </row>
    <row r="15" spans="1:14" x14ac:dyDescent="0.25">
      <c r="A15" s="52" t="s">
        <v>972</v>
      </c>
      <c r="B15" s="7"/>
      <c r="C15" s="7"/>
      <c r="D15" s="7"/>
    </row>
    <row r="16" spans="1:14" x14ac:dyDescent="0.25">
      <c r="B16" s="80" t="s">
        <v>400</v>
      </c>
      <c r="C16" s="80" t="s">
        <v>401</v>
      </c>
      <c r="D16" s="80" t="s">
        <v>147</v>
      </c>
      <c r="E16" s="80" t="s">
        <v>402</v>
      </c>
      <c r="F16" s="92" t="s">
        <v>973</v>
      </c>
      <c r="G16" s="92" t="s">
        <v>974</v>
      </c>
      <c r="H16" s="81"/>
      <c r="I16" s="81"/>
      <c r="J16" s="81"/>
      <c r="K16" s="81"/>
      <c r="L16" s="81"/>
      <c r="M16" s="81"/>
      <c r="N16" s="81"/>
    </row>
    <row r="17" spans="2:7" x14ac:dyDescent="0.25">
      <c r="B17" s="76" t="s">
        <v>257</v>
      </c>
      <c r="C17" t="s">
        <v>403</v>
      </c>
      <c r="D17" t="s">
        <v>155</v>
      </c>
      <c r="E17" t="s">
        <v>648</v>
      </c>
      <c r="F17" s="11">
        <v>2</v>
      </c>
      <c r="G17" t="s">
        <v>632</v>
      </c>
    </row>
    <row r="18" spans="2:7" x14ac:dyDescent="0.25">
      <c r="B18" s="75" t="str">
        <f>B17</f>
        <v>Electric</v>
      </c>
      <c r="C18" s="75" t="str">
        <f t="shared" ref="C18:D20" si="0">C17</f>
        <v>Alameda -- Alameda Municipal Utility</v>
      </c>
      <c r="D18" s="75" t="str">
        <f t="shared" si="0"/>
        <v>All</v>
      </c>
      <c r="E18" t="s">
        <v>652</v>
      </c>
      <c r="F18" s="11">
        <v>2</v>
      </c>
      <c r="G18" t="s">
        <v>633</v>
      </c>
    </row>
    <row r="19" spans="2:7" x14ac:dyDescent="0.25">
      <c r="B19" s="75" t="str">
        <f t="shared" ref="B19:D34" si="1">B18</f>
        <v>Electric</v>
      </c>
      <c r="C19" s="75" t="str">
        <f t="shared" si="0"/>
        <v>Alameda -- Alameda Municipal Utility</v>
      </c>
      <c r="D19" s="75" t="str">
        <f t="shared" si="0"/>
        <v>All</v>
      </c>
      <c r="E19" t="s">
        <v>648</v>
      </c>
      <c r="F19" s="11">
        <v>2</v>
      </c>
      <c r="G19" t="s">
        <v>632</v>
      </c>
    </row>
    <row r="20" spans="2:7" x14ac:dyDescent="0.25">
      <c r="B20" s="75" t="str">
        <f t="shared" si="1"/>
        <v>Electric</v>
      </c>
      <c r="C20" s="75" t="str">
        <f t="shared" si="0"/>
        <v>Alameda -- Alameda Municipal Utility</v>
      </c>
      <c r="D20" s="75" t="str">
        <f t="shared" si="0"/>
        <v>All</v>
      </c>
      <c r="E20" t="s">
        <v>652</v>
      </c>
      <c r="F20" s="11">
        <v>2</v>
      </c>
      <c r="G20" t="s">
        <v>633</v>
      </c>
    </row>
    <row r="21" spans="2:7" x14ac:dyDescent="0.25">
      <c r="B21" s="75" t="str">
        <f t="shared" si="1"/>
        <v>Electric</v>
      </c>
      <c r="C21" t="s">
        <v>405</v>
      </c>
      <c r="D21" t="s">
        <v>155</v>
      </c>
      <c r="E21" t="s">
        <v>653</v>
      </c>
      <c r="F21" s="11">
        <v>2</v>
      </c>
      <c r="G21" t="s">
        <v>634</v>
      </c>
    </row>
    <row r="22" spans="2:7" x14ac:dyDescent="0.25">
      <c r="B22" s="75" t="str">
        <f t="shared" si="1"/>
        <v>Electric</v>
      </c>
      <c r="C22" s="75" t="str">
        <f t="shared" si="1"/>
        <v>Anaheim -- Anaheim Public Utilites Department</v>
      </c>
      <c r="D22" s="75" t="str">
        <f t="shared" si="1"/>
        <v>All</v>
      </c>
      <c r="E22" t="s">
        <v>654</v>
      </c>
      <c r="F22" s="11">
        <v>2</v>
      </c>
      <c r="G22" t="s">
        <v>635</v>
      </c>
    </row>
    <row r="23" spans="2:7" x14ac:dyDescent="0.25">
      <c r="B23" s="75" t="str">
        <f t="shared" si="1"/>
        <v>Electric</v>
      </c>
      <c r="C23" s="75" t="str">
        <f t="shared" si="1"/>
        <v>Anaheim -- Anaheim Public Utilites Department</v>
      </c>
      <c r="D23" s="75" t="str">
        <f t="shared" si="1"/>
        <v>All</v>
      </c>
      <c r="E23" t="s">
        <v>653</v>
      </c>
      <c r="F23" s="11">
        <v>2</v>
      </c>
      <c r="G23" t="s">
        <v>634</v>
      </c>
    </row>
    <row r="24" spans="2:7" x14ac:dyDescent="0.25">
      <c r="B24" s="75" t="str">
        <f t="shared" si="1"/>
        <v>Electric</v>
      </c>
      <c r="C24" s="75" t="str">
        <f t="shared" si="1"/>
        <v>Anaheim -- Anaheim Public Utilites Department</v>
      </c>
      <c r="D24" s="75" t="str">
        <f t="shared" si="1"/>
        <v>All</v>
      </c>
      <c r="E24" t="s">
        <v>654</v>
      </c>
      <c r="F24" s="11">
        <v>2</v>
      </c>
      <c r="G24" t="s">
        <v>635</v>
      </c>
    </row>
    <row r="25" spans="2:7" x14ac:dyDescent="0.25">
      <c r="B25" s="75" t="str">
        <f t="shared" si="1"/>
        <v>Electric</v>
      </c>
      <c r="C25" t="s">
        <v>406</v>
      </c>
      <c r="D25" t="s">
        <v>155</v>
      </c>
      <c r="E25" t="s">
        <v>655</v>
      </c>
      <c r="F25" s="11">
        <v>2</v>
      </c>
      <c r="G25" t="s">
        <v>636</v>
      </c>
    </row>
    <row r="26" spans="2:7" x14ac:dyDescent="0.25">
      <c r="B26" s="75" t="str">
        <f t="shared" si="1"/>
        <v>Electric</v>
      </c>
      <c r="C26" t="s">
        <v>407</v>
      </c>
      <c r="D26" t="s">
        <v>155</v>
      </c>
      <c r="E26" t="s">
        <v>555</v>
      </c>
      <c r="F26" s="11">
        <v>2</v>
      </c>
      <c r="G26" t="s">
        <v>639</v>
      </c>
    </row>
    <row r="27" spans="2:7" x14ac:dyDescent="0.25">
      <c r="B27" s="75" t="str">
        <f t="shared" si="1"/>
        <v>Electric</v>
      </c>
      <c r="C27" s="75" t="str">
        <f t="shared" si="1"/>
        <v>Azusa -- Azusa Light and Water</v>
      </c>
      <c r="D27" s="75" t="str">
        <f t="shared" si="1"/>
        <v>All</v>
      </c>
      <c r="E27" t="s">
        <v>650</v>
      </c>
      <c r="F27" s="11">
        <v>2</v>
      </c>
      <c r="G27" t="s">
        <v>640</v>
      </c>
    </row>
    <row r="28" spans="2:7" x14ac:dyDescent="0.25">
      <c r="B28" s="75" t="str">
        <f t="shared" si="1"/>
        <v>Electric</v>
      </c>
      <c r="C28" s="75" t="str">
        <f t="shared" si="1"/>
        <v>Azusa -- Azusa Light and Water</v>
      </c>
      <c r="D28" s="75" t="str">
        <f t="shared" si="1"/>
        <v>All</v>
      </c>
      <c r="E28" t="s">
        <v>555</v>
      </c>
      <c r="F28" s="11">
        <v>2</v>
      </c>
      <c r="G28" t="s">
        <v>639</v>
      </c>
    </row>
    <row r="29" spans="2:7" x14ac:dyDescent="0.25">
      <c r="B29" s="75" t="str">
        <f t="shared" si="1"/>
        <v>Electric</v>
      </c>
      <c r="C29" s="75" t="str">
        <f t="shared" si="1"/>
        <v>Azusa -- Azusa Light and Water</v>
      </c>
      <c r="D29" s="75" t="str">
        <f t="shared" si="1"/>
        <v>All</v>
      </c>
      <c r="E29" t="s">
        <v>650</v>
      </c>
      <c r="F29" s="11">
        <v>2</v>
      </c>
      <c r="G29" t="s">
        <v>640</v>
      </c>
    </row>
    <row r="30" spans="2:7" x14ac:dyDescent="0.25">
      <c r="B30" s="75" t="str">
        <f t="shared" si="1"/>
        <v>Electric</v>
      </c>
      <c r="C30" t="s">
        <v>408</v>
      </c>
      <c r="D30" t="s">
        <v>155</v>
      </c>
      <c r="E30" t="s">
        <v>555</v>
      </c>
      <c r="F30" s="11">
        <v>2</v>
      </c>
      <c r="G30" t="s">
        <v>641</v>
      </c>
    </row>
    <row r="31" spans="2:7" x14ac:dyDescent="0.25">
      <c r="B31" s="75" t="str">
        <f t="shared" si="1"/>
        <v>Electric</v>
      </c>
      <c r="C31" s="75" t="str">
        <f t="shared" si="1"/>
        <v>Banning -- Banning Electric Utility</v>
      </c>
      <c r="D31" s="75" t="str">
        <f t="shared" si="1"/>
        <v>All</v>
      </c>
      <c r="E31" t="s">
        <v>651</v>
      </c>
      <c r="F31" s="11">
        <v>2</v>
      </c>
      <c r="G31" t="s">
        <v>642</v>
      </c>
    </row>
    <row r="32" spans="2:7" x14ac:dyDescent="0.25">
      <c r="B32" s="75" t="str">
        <f t="shared" si="1"/>
        <v>Electric</v>
      </c>
      <c r="C32" s="75" t="str">
        <f t="shared" si="1"/>
        <v>Banning -- Banning Electric Utility</v>
      </c>
      <c r="D32" s="75" t="str">
        <f t="shared" si="1"/>
        <v>All</v>
      </c>
      <c r="E32" t="s">
        <v>555</v>
      </c>
      <c r="F32" s="11">
        <v>2</v>
      </c>
      <c r="G32" t="s">
        <v>641</v>
      </c>
    </row>
    <row r="33" spans="2:7" x14ac:dyDescent="0.25">
      <c r="B33" s="75" t="str">
        <f t="shared" si="1"/>
        <v>Electric</v>
      </c>
      <c r="C33" s="75" t="str">
        <f t="shared" si="1"/>
        <v>Banning -- Banning Electric Utility</v>
      </c>
      <c r="D33" s="75" t="str">
        <f t="shared" si="1"/>
        <v>All</v>
      </c>
      <c r="E33" t="s">
        <v>651</v>
      </c>
      <c r="F33" s="11">
        <v>2</v>
      </c>
      <c r="G33" t="s">
        <v>642</v>
      </c>
    </row>
    <row r="34" spans="2:7" x14ac:dyDescent="0.25">
      <c r="B34" s="75" t="str">
        <f t="shared" si="1"/>
        <v>Electric</v>
      </c>
      <c r="C34" t="s">
        <v>409</v>
      </c>
      <c r="D34" t="s">
        <v>155</v>
      </c>
      <c r="E34" t="s">
        <v>555</v>
      </c>
      <c r="F34" s="11">
        <v>2</v>
      </c>
      <c r="G34" t="s">
        <v>643</v>
      </c>
    </row>
    <row r="35" spans="2:7" x14ac:dyDescent="0.25">
      <c r="B35" s="75" t="str">
        <f t="shared" ref="B35:D50" si="2">B34</f>
        <v>Electric</v>
      </c>
      <c r="C35" s="75" t="str">
        <f t="shared" si="2"/>
        <v>Bear -- Bear Valley Electric</v>
      </c>
      <c r="D35" s="75" t="str">
        <f t="shared" si="2"/>
        <v>All</v>
      </c>
      <c r="E35" t="s">
        <v>650</v>
      </c>
      <c r="F35" s="11">
        <v>2</v>
      </c>
      <c r="G35" t="s">
        <v>644</v>
      </c>
    </row>
    <row r="36" spans="2:7" x14ac:dyDescent="0.25">
      <c r="B36" s="75" t="str">
        <f t="shared" si="2"/>
        <v>Electric</v>
      </c>
      <c r="C36" t="s">
        <v>410</v>
      </c>
      <c r="D36" t="s">
        <v>155</v>
      </c>
      <c r="E36" t="s">
        <v>649</v>
      </c>
      <c r="F36" s="11">
        <v>2</v>
      </c>
      <c r="G36" t="s">
        <v>645</v>
      </c>
    </row>
    <row r="37" spans="2:7" x14ac:dyDescent="0.25">
      <c r="B37" s="75" t="str">
        <f t="shared" si="2"/>
        <v>Electric</v>
      </c>
      <c r="C37" t="s">
        <v>411</v>
      </c>
      <c r="D37" t="s">
        <v>155</v>
      </c>
      <c r="E37" t="s">
        <v>555</v>
      </c>
      <c r="F37" s="11">
        <v>2</v>
      </c>
      <c r="G37" t="s">
        <v>646</v>
      </c>
    </row>
    <row r="38" spans="2:7" x14ac:dyDescent="0.25">
      <c r="B38" s="75" t="str">
        <f t="shared" si="2"/>
        <v>Electric</v>
      </c>
      <c r="C38" s="75" t="str">
        <f t="shared" si="2"/>
        <v>Burbank -- Burbank Water and Power</v>
      </c>
      <c r="D38" s="75" t="str">
        <f t="shared" si="2"/>
        <v>All</v>
      </c>
      <c r="E38" t="s">
        <v>656</v>
      </c>
      <c r="F38" s="11">
        <v>2</v>
      </c>
      <c r="G38" t="s">
        <v>647</v>
      </c>
    </row>
    <row r="39" spans="2:7" x14ac:dyDescent="0.25">
      <c r="B39" s="75" t="str">
        <f t="shared" si="2"/>
        <v>Electric</v>
      </c>
      <c r="C39" s="75" t="str">
        <f t="shared" si="2"/>
        <v>Burbank -- Burbank Water and Power</v>
      </c>
      <c r="D39" s="75" t="str">
        <f t="shared" si="2"/>
        <v>All</v>
      </c>
      <c r="E39" t="s">
        <v>555</v>
      </c>
      <c r="F39" s="11">
        <v>2</v>
      </c>
      <c r="G39" t="s">
        <v>646</v>
      </c>
    </row>
    <row r="40" spans="2:7" x14ac:dyDescent="0.25">
      <c r="B40" s="75" t="str">
        <f t="shared" si="2"/>
        <v>Electric</v>
      </c>
      <c r="C40" s="75" t="str">
        <f t="shared" si="2"/>
        <v>Burbank -- Burbank Water and Power</v>
      </c>
      <c r="D40" s="75" t="str">
        <f t="shared" si="2"/>
        <v>All</v>
      </c>
      <c r="E40" t="s">
        <v>656</v>
      </c>
      <c r="F40" s="11">
        <v>2</v>
      </c>
      <c r="G40" t="s">
        <v>647</v>
      </c>
    </row>
    <row r="41" spans="2:7" x14ac:dyDescent="0.25">
      <c r="B41" s="75" t="str">
        <f t="shared" si="2"/>
        <v>Electric</v>
      </c>
      <c r="C41" t="s">
        <v>412</v>
      </c>
      <c r="D41" t="s">
        <v>155</v>
      </c>
      <c r="E41" t="s">
        <v>555</v>
      </c>
      <c r="F41" s="11">
        <v>2</v>
      </c>
      <c r="G41" t="s">
        <v>657</v>
      </c>
    </row>
    <row r="42" spans="2:7" x14ac:dyDescent="0.25">
      <c r="B42" s="75" t="str">
        <f t="shared" si="2"/>
        <v>Electric</v>
      </c>
      <c r="C42" s="75" t="str">
        <f t="shared" si="2"/>
        <v>Colton -- Colton Electric Utility</v>
      </c>
      <c r="D42" s="75" t="str">
        <f t="shared" si="2"/>
        <v>All</v>
      </c>
      <c r="E42" t="s">
        <v>650</v>
      </c>
      <c r="F42" s="11">
        <v>2</v>
      </c>
      <c r="G42" t="s">
        <v>658</v>
      </c>
    </row>
    <row r="43" spans="2:7" x14ac:dyDescent="0.25">
      <c r="B43" s="75" t="str">
        <f t="shared" si="2"/>
        <v>Electric</v>
      </c>
      <c r="C43" s="75" t="str">
        <f t="shared" si="2"/>
        <v>Colton -- Colton Electric Utility</v>
      </c>
      <c r="D43" s="75" t="str">
        <f t="shared" si="2"/>
        <v>All</v>
      </c>
      <c r="E43" t="s">
        <v>555</v>
      </c>
      <c r="F43" s="11">
        <v>2</v>
      </c>
      <c r="G43" t="s">
        <v>657</v>
      </c>
    </row>
    <row r="44" spans="2:7" x14ac:dyDescent="0.25">
      <c r="B44" s="75" t="str">
        <f t="shared" si="2"/>
        <v>Electric</v>
      </c>
      <c r="C44" s="75" t="str">
        <f t="shared" si="2"/>
        <v>Colton -- Colton Electric Utility</v>
      </c>
      <c r="D44" s="75" t="str">
        <f t="shared" si="2"/>
        <v>All</v>
      </c>
      <c r="E44" t="s">
        <v>650</v>
      </c>
      <c r="F44" s="11">
        <v>2</v>
      </c>
      <c r="G44" t="s">
        <v>658</v>
      </c>
    </row>
    <row r="45" spans="2:7" x14ac:dyDescent="0.25">
      <c r="B45" s="75" t="str">
        <f t="shared" si="2"/>
        <v>Electric</v>
      </c>
      <c r="C45" t="s">
        <v>413</v>
      </c>
      <c r="D45" t="s">
        <v>155</v>
      </c>
      <c r="E45" s="84">
        <v>2872</v>
      </c>
      <c r="F45" s="11">
        <v>2</v>
      </c>
      <c r="G45" t="s">
        <v>659</v>
      </c>
    </row>
    <row r="46" spans="2:7" x14ac:dyDescent="0.25">
      <c r="B46" s="75" t="str">
        <f t="shared" si="2"/>
        <v>Electric</v>
      </c>
      <c r="C46" t="s">
        <v>414</v>
      </c>
      <c r="D46" t="s">
        <v>155</v>
      </c>
      <c r="E46" t="s">
        <v>686</v>
      </c>
      <c r="F46" s="11">
        <v>2</v>
      </c>
      <c r="G46" t="s">
        <v>660</v>
      </c>
    </row>
    <row r="47" spans="2:7" x14ac:dyDescent="0.25">
      <c r="B47" s="75" t="str">
        <f t="shared" si="2"/>
        <v>Electric</v>
      </c>
      <c r="C47" s="75" t="str">
        <f t="shared" si="2"/>
        <v>Glendale -- Glendale Water and Power</v>
      </c>
      <c r="D47" s="75" t="str">
        <f t="shared" si="2"/>
        <v>All</v>
      </c>
      <c r="E47" t="s">
        <v>687</v>
      </c>
      <c r="F47" s="11">
        <v>2</v>
      </c>
      <c r="G47" t="s">
        <v>661</v>
      </c>
    </row>
    <row r="48" spans="2:7" x14ac:dyDescent="0.25">
      <c r="B48" s="75" t="str">
        <f t="shared" si="2"/>
        <v>Electric</v>
      </c>
      <c r="C48" t="s">
        <v>415</v>
      </c>
      <c r="D48" t="s">
        <v>155</v>
      </c>
      <c r="E48" s="84">
        <v>2682</v>
      </c>
      <c r="F48" s="11">
        <v>2</v>
      </c>
      <c r="G48" t="s">
        <v>662</v>
      </c>
    </row>
    <row r="49" spans="2:7" x14ac:dyDescent="0.25">
      <c r="B49" s="75" t="str">
        <f t="shared" si="2"/>
        <v>Electric</v>
      </c>
      <c r="C49" t="s">
        <v>416</v>
      </c>
      <c r="D49" t="s">
        <v>155</v>
      </c>
      <c r="E49" t="s">
        <v>682</v>
      </c>
      <c r="F49" s="11">
        <v>2</v>
      </c>
      <c r="G49" t="s">
        <v>663</v>
      </c>
    </row>
    <row r="50" spans="2:7" x14ac:dyDescent="0.25">
      <c r="B50" s="75" t="str">
        <f t="shared" si="2"/>
        <v>Electric</v>
      </c>
      <c r="C50" s="75" t="str">
        <f t="shared" si="2"/>
        <v>HLDBGMU -- Healdsburg Municipal Utility</v>
      </c>
      <c r="D50" s="75" t="str">
        <f t="shared" si="2"/>
        <v>All</v>
      </c>
      <c r="E50" t="s">
        <v>683</v>
      </c>
      <c r="F50" s="11">
        <v>2</v>
      </c>
      <c r="G50" t="s">
        <v>664</v>
      </c>
    </row>
    <row r="51" spans="2:7" x14ac:dyDescent="0.25">
      <c r="B51" s="75" t="str">
        <f t="shared" ref="B51:D66" si="3">B50</f>
        <v>Electric</v>
      </c>
      <c r="C51" s="75" t="str">
        <f t="shared" si="3"/>
        <v>HLDBGMU -- Healdsburg Municipal Utility</v>
      </c>
      <c r="D51" s="75" t="str">
        <f t="shared" si="3"/>
        <v>All</v>
      </c>
      <c r="E51" t="s">
        <v>682</v>
      </c>
      <c r="F51" s="11">
        <v>2</v>
      </c>
      <c r="G51" t="s">
        <v>663</v>
      </c>
    </row>
    <row r="52" spans="2:7" x14ac:dyDescent="0.25">
      <c r="B52" s="75" t="str">
        <f t="shared" si="3"/>
        <v>Electric</v>
      </c>
      <c r="C52" s="75" t="str">
        <f t="shared" si="3"/>
        <v>HLDBGMU -- Healdsburg Municipal Utility</v>
      </c>
      <c r="D52" s="75" t="str">
        <f t="shared" si="3"/>
        <v>All</v>
      </c>
      <c r="E52" t="s">
        <v>683</v>
      </c>
      <c r="F52" s="11">
        <v>2</v>
      </c>
      <c r="G52" t="s">
        <v>664</v>
      </c>
    </row>
    <row r="53" spans="2:7" x14ac:dyDescent="0.25">
      <c r="B53" s="75" t="str">
        <f t="shared" si="3"/>
        <v>Electric</v>
      </c>
      <c r="C53" t="s">
        <v>417</v>
      </c>
      <c r="D53" t="s">
        <v>155</v>
      </c>
      <c r="E53" t="s">
        <v>684</v>
      </c>
      <c r="F53" s="11">
        <v>2</v>
      </c>
      <c r="G53" t="s">
        <v>665</v>
      </c>
    </row>
    <row r="54" spans="2:7" x14ac:dyDescent="0.25">
      <c r="B54" s="75" t="str">
        <f t="shared" si="3"/>
        <v>Electric</v>
      </c>
      <c r="C54" s="75" t="str">
        <f t="shared" si="3"/>
        <v>Imperial -- Imperial Irrigation District</v>
      </c>
      <c r="D54" s="75" t="str">
        <f t="shared" si="3"/>
        <v>All</v>
      </c>
      <c r="E54" t="s">
        <v>685</v>
      </c>
      <c r="F54" s="11">
        <v>2</v>
      </c>
      <c r="G54" t="s">
        <v>666</v>
      </c>
    </row>
    <row r="55" spans="2:7" x14ac:dyDescent="0.25">
      <c r="B55" s="75" t="str">
        <f t="shared" si="3"/>
        <v>Electric</v>
      </c>
      <c r="C55" t="s">
        <v>418</v>
      </c>
      <c r="D55" t="s">
        <v>155</v>
      </c>
      <c r="E55" t="s">
        <v>675</v>
      </c>
      <c r="F55" s="11">
        <v>2</v>
      </c>
      <c r="G55" t="s">
        <v>667</v>
      </c>
    </row>
    <row r="56" spans="2:7" x14ac:dyDescent="0.25">
      <c r="B56" s="75" t="str">
        <f t="shared" si="3"/>
        <v>Electric</v>
      </c>
      <c r="C56" s="75" t="str">
        <f t="shared" si="3"/>
        <v>Island -- Island Energy</v>
      </c>
      <c r="D56" s="75" t="str">
        <f t="shared" si="3"/>
        <v>All</v>
      </c>
      <c r="E56" t="s">
        <v>689</v>
      </c>
      <c r="F56" s="11">
        <v>2</v>
      </c>
      <c r="G56" t="s">
        <v>668</v>
      </c>
    </row>
    <row r="57" spans="2:7" x14ac:dyDescent="0.25">
      <c r="B57" s="75" t="str">
        <f t="shared" si="3"/>
        <v>Electric</v>
      </c>
      <c r="C57" t="s">
        <v>419</v>
      </c>
      <c r="D57" t="s">
        <v>155</v>
      </c>
      <c r="E57" t="s">
        <v>675</v>
      </c>
      <c r="F57" s="11">
        <v>2</v>
      </c>
      <c r="G57" t="s">
        <v>674</v>
      </c>
    </row>
    <row r="58" spans="2:7" x14ac:dyDescent="0.25">
      <c r="B58" s="75" t="str">
        <f t="shared" si="3"/>
        <v>Electric</v>
      </c>
      <c r="C58" t="s">
        <v>420</v>
      </c>
      <c r="D58" t="s">
        <v>525</v>
      </c>
      <c r="E58" t="s">
        <v>680</v>
      </c>
      <c r="F58" s="11">
        <v>2</v>
      </c>
      <c r="G58" t="s">
        <v>676</v>
      </c>
    </row>
    <row r="59" spans="2:7" x14ac:dyDescent="0.25">
      <c r="B59" s="75" t="str">
        <f t="shared" si="3"/>
        <v>Electric</v>
      </c>
      <c r="C59" s="75" t="str">
        <f t="shared" si="3"/>
        <v>LADWP -- Los Angeles Department of Water and Power</v>
      </c>
      <c r="D59" s="75" t="str">
        <f t="shared" si="3"/>
        <v>Zone 1</v>
      </c>
      <c r="E59" t="s">
        <v>681</v>
      </c>
      <c r="F59" s="11">
        <v>2</v>
      </c>
      <c r="G59" t="s">
        <v>677</v>
      </c>
    </row>
    <row r="60" spans="2:7" x14ac:dyDescent="0.25">
      <c r="B60" s="75" t="str">
        <f t="shared" si="3"/>
        <v>Electric</v>
      </c>
      <c r="C60" s="75" t="str">
        <f t="shared" si="3"/>
        <v>LADWP -- Los Angeles Department of Water and Power</v>
      </c>
      <c r="D60" t="s">
        <v>526</v>
      </c>
      <c r="E60" t="s">
        <v>680</v>
      </c>
      <c r="F60" s="11">
        <v>2</v>
      </c>
      <c r="G60" t="s">
        <v>678</v>
      </c>
    </row>
    <row r="61" spans="2:7" x14ac:dyDescent="0.25">
      <c r="B61" s="75" t="str">
        <f t="shared" si="3"/>
        <v>Electric</v>
      </c>
      <c r="C61" s="75" t="str">
        <f t="shared" si="3"/>
        <v>LADWP -- Los Angeles Department of Water and Power</v>
      </c>
      <c r="D61" s="75" t="str">
        <f t="shared" si="3"/>
        <v>Zone 2</v>
      </c>
      <c r="E61" t="s">
        <v>681</v>
      </c>
      <c r="F61" s="11">
        <v>2</v>
      </c>
      <c r="G61" t="s">
        <v>679</v>
      </c>
    </row>
    <row r="62" spans="2:7" x14ac:dyDescent="0.25">
      <c r="B62" s="75" t="str">
        <f t="shared" si="3"/>
        <v>Electric</v>
      </c>
      <c r="C62" t="s">
        <v>421</v>
      </c>
      <c r="D62" t="s">
        <v>155</v>
      </c>
      <c r="E62" t="s">
        <v>675</v>
      </c>
      <c r="F62" s="11">
        <v>2</v>
      </c>
      <c r="G62" t="s">
        <v>690</v>
      </c>
    </row>
    <row r="63" spans="2:7" x14ac:dyDescent="0.25">
      <c r="B63" s="75" t="str">
        <f t="shared" si="3"/>
        <v>Electric</v>
      </c>
      <c r="C63" s="75" t="str">
        <f t="shared" si="3"/>
        <v>Lathrop -- Lathrop Irrigation District</v>
      </c>
      <c r="D63" s="75" t="str">
        <f t="shared" si="3"/>
        <v>All</v>
      </c>
      <c r="E63" t="s">
        <v>714</v>
      </c>
      <c r="F63" s="11">
        <v>2</v>
      </c>
      <c r="G63" t="s">
        <v>691</v>
      </c>
    </row>
    <row r="64" spans="2:7" x14ac:dyDescent="0.25">
      <c r="B64" s="75" t="str">
        <f t="shared" si="3"/>
        <v>Electric</v>
      </c>
      <c r="C64" t="s">
        <v>422</v>
      </c>
      <c r="D64" t="s">
        <v>155</v>
      </c>
      <c r="E64" s="86">
        <v>2914</v>
      </c>
      <c r="F64" s="11">
        <v>2</v>
      </c>
      <c r="G64" t="s">
        <v>694</v>
      </c>
    </row>
    <row r="65" spans="2:7" x14ac:dyDescent="0.25">
      <c r="B65" s="75" t="str">
        <f t="shared" si="3"/>
        <v>Electric</v>
      </c>
      <c r="C65" s="75" t="str">
        <f t="shared" si="3"/>
        <v>Liberty -- Liberty Energy</v>
      </c>
      <c r="D65" s="75" t="str">
        <f t="shared" si="3"/>
        <v>All</v>
      </c>
      <c r="E65" s="85" t="s">
        <v>969</v>
      </c>
      <c r="F65" s="11">
        <v>2</v>
      </c>
      <c r="G65" t="s">
        <v>695</v>
      </c>
    </row>
    <row r="66" spans="2:7" x14ac:dyDescent="0.25">
      <c r="B66" s="75" t="str">
        <f t="shared" si="3"/>
        <v>Electric</v>
      </c>
      <c r="C66" s="75" t="str">
        <f t="shared" si="3"/>
        <v>Liberty -- Liberty Energy</v>
      </c>
      <c r="D66" s="75" t="str">
        <f t="shared" si="3"/>
        <v>All</v>
      </c>
      <c r="E66" s="84">
        <v>2913</v>
      </c>
      <c r="F66" s="11">
        <v>2</v>
      </c>
      <c r="G66" t="s">
        <v>696</v>
      </c>
    </row>
    <row r="67" spans="2:7" x14ac:dyDescent="0.25">
      <c r="B67" s="75" t="str">
        <f t="shared" ref="B67:D82" si="4">B66</f>
        <v>Electric</v>
      </c>
      <c r="C67" s="75" t="str">
        <f t="shared" si="4"/>
        <v>Liberty -- Liberty Energy</v>
      </c>
      <c r="D67" s="75" t="str">
        <f t="shared" si="4"/>
        <v>All</v>
      </c>
      <c r="E67" t="s">
        <v>715</v>
      </c>
      <c r="F67" s="11">
        <v>2</v>
      </c>
      <c r="G67" t="s">
        <v>697</v>
      </c>
    </row>
    <row r="68" spans="2:7" x14ac:dyDescent="0.25">
      <c r="B68" s="75" t="str">
        <f t="shared" si="4"/>
        <v>Electric</v>
      </c>
      <c r="C68" t="s">
        <v>423</v>
      </c>
      <c r="D68" t="s">
        <v>155</v>
      </c>
      <c r="E68" t="s">
        <v>716</v>
      </c>
      <c r="F68" s="11">
        <v>2</v>
      </c>
      <c r="G68" t="s">
        <v>698</v>
      </c>
    </row>
    <row r="69" spans="2:7" x14ac:dyDescent="0.25">
      <c r="B69" s="75" t="str">
        <f t="shared" si="4"/>
        <v>Electric</v>
      </c>
      <c r="C69" s="75" t="str">
        <f t="shared" si="4"/>
        <v>LMUD -- Lassen Municipal Utility District</v>
      </c>
      <c r="D69" s="75" t="str">
        <f t="shared" si="4"/>
        <v>All</v>
      </c>
      <c r="E69" t="s">
        <v>717</v>
      </c>
      <c r="F69" s="11">
        <v>2</v>
      </c>
      <c r="G69" t="s">
        <v>699</v>
      </c>
    </row>
    <row r="70" spans="2:7" x14ac:dyDescent="0.25">
      <c r="B70" s="75" t="str">
        <f t="shared" si="4"/>
        <v>Electric</v>
      </c>
      <c r="C70" t="s">
        <v>424</v>
      </c>
      <c r="D70" t="s">
        <v>527</v>
      </c>
      <c r="E70" t="s">
        <v>716</v>
      </c>
      <c r="F70" s="11">
        <v>2</v>
      </c>
      <c r="G70" t="s">
        <v>700</v>
      </c>
    </row>
    <row r="71" spans="2:7" x14ac:dyDescent="0.25">
      <c r="B71" s="75" t="str">
        <f t="shared" si="4"/>
        <v>Electric</v>
      </c>
      <c r="C71" t="s">
        <v>425</v>
      </c>
      <c r="D71" t="s">
        <v>155</v>
      </c>
      <c r="E71" t="s">
        <v>718</v>
      </c>
      <c r="F71" s="11">
        <v>2</v>
      </c>
      <c r="G71" t="s">
        <v>701</v>
      </c>
    </row>
    <row r="72" spans="2:7" x14ac:dyDescent="0.25">
      <c r="B72" s="75" t="str">
        <f t="shared" si="4"/>
        <v>Electric</v>
      </c>
      <c r="C72" s="75" t="str">
        <f t="shared" si="4"/>
        <v>Lodi -- Lodi Electric Utility</v>
      </c>
      <c r="D72" s="75" t="str">
        <f t="shared" si="4"/>
        <v>All</v>
      </c>
      <c r="E72" t="s">
        <v>719</v>
      </c>
      <c r="F72" s="11">
        <v>2</v>
      </c>
      <c r="G72" t="s">
        <v>702</v>
      </c>
    </row>
    <row r="73" spans="2:7" x14ac:dyDescent="0.25">
      <c r="B73" s="75" t="str">
        <f t="shared" si="4"/>
        <v>Electric</v>
      </c>
      <c r="C73" t="s">
        <v>426</v>
      </c>
      <c r="D73" t="s">
        <v>155</v>
      </c>
      <c r="E73" t="s">
        <v>675</v>
      </c>
      <c r="F73" s="11">
        <v>2</v>
      </c>
      <c r="G73" t="s">
        <v>703</v>
      </c>
    </row>
    <row r="74" spans="2:7" x14ac:dyDescent="0.25">
      <c r="B74" s="75" t="str">
        <f t="shared" si="4"/>
        <v>Electric</v>
      </c>
      <c r="C74" s="75" t="str">
        <f t="shared" si="4"/>
        <v>Lompoc -- Lompoc Electric Utility</v>
      </c>
      <c r="D74" s="75" t="str">
        <f t="shared" si="4"/>
        <v>All</v>
      </c>
      <c r="E74" t="s">
        <v>688</v>
      </c>
      <c r="F74" s="11">
        <v>2</v>
      </c>
      <c r="G74" t="s">
        <v>704</v>
      </c>
    </row>
    <row r="75" spans="2:7" x14ac:dyDescent="0.25">
      <c r="B75" s="75" t="str">
        <f t="shared" si="4"/>
        <v>Electric</v>
      </c>
      <c r="C75" t="s">
        <v>427</v>
      </c>
      <c r="D75" t="s">
        <v>155</v>
      </c>
      <c r="E75" t="s">
        <v>555</v>
      </c>
      <c r="F75" s="11">
        <v>2</v>
      </c>
      <c r="G75" t="s">
        <v>705</v>
      </c>
    </row>
    <row r="76" spans="2:7" x14ac:dyDescent="0.25">
      <c r="B76" s="75" t="str">
        <f t="shared" si="4"/>
        <v>Electric</v>
      </c>
      <c r="C76" s="75" t="str">
        <f t="shared" si="4"/>
        <v>Merced -- Merced Irrigation District</v>
      </c>
      <c r="D76" s="75" t="str">
        <f t="shared" si="4"/>
        <v>All</v>
      </c>
      <c r="E76" t="s">
        <v>720</v>
      </c>
      <c r="F76" s="11">
        <v>2</v>
      </c>
      <c r="G76" t="s">
        <v>706</v>
      </c>
    </row>
    <row r="77" spans="2:7" x14ac:dyDescent="0.25">
      <c r="B77" s="75" t="str">
        <f t="shared" si="4"/>
        <v>Electric</v>
      </c>
      <c r="C77" t="s">
        <v>428</v>
      </c>
      <c r="D77" t="s">
        <v>155</v>
      </c>
      <c r="E77" t="s">
        <v>716</v>
      </c>
      <c r="F77" s="11">
        <v>2</v>
      </c>
      <c r="G77" t="s">
        <v>707</v>
      </c>
    </row>
    <row r="78" spans="2:7" x14ac:dyDescent="0.25">
      <c r="B78" s="75" t="str">
        <f t="shared" si="4"/>
        <v>Electric</v>
      </c>
      <c r="C78" s="75" t="str">
        <f t="shared" si="4"/>
        <v>MOID -- Modesto Irrigation District</v>
      </c>
      <c r="D78" s="75" t="str">
        <f t="shared" si="4"/>
        <v>All</v>
      </c>
      <c r="E78" t="s">
        <v>721</v>
      </c>
      <c r="F78" s="11">
        <v>2</v>
      </c>
      <c r="G78" t="s">
        <v>708</v>
      </c>
    </row>
    <row r="79" spans="2:7" x14ac:dyDescent="0.25">
      <c r="B79" s="75" t="str">
        <f t="shared" si="4"/>
        <v>Electric</v>
      </c>
      <c r="C79" t="s">
        <v>429</v>
      </c>
      <c r="D79" t="s">
        <v>528</v>
      </c>
      <c r="E79" t="s">
        <v>722</v>
      </c>
      <c r="F79" s="11">
        <v>2</v>
      </c>
      <c r="G79" t="s">
        <v>709</v>
      </c>
    </row>
    <row r="80" spans="2:7" x14ac:dyDescent="0.25">
      <c r="B80" s="75" t="str">
        <f t="shared" si="4"/>
        <v>Electric</v>
      </c>
      <c r="C80" s="75" t="str">
        <f t="shared" si="4"/>
        <v>MOID-MH -- Modesto Irrigation District - Mountain House</v>
      </c>
      <c r="D80" s="75" t="str">
        <f t="shared" si="4"/>
        <v>Mountain House</v>
      </c>
      <c r="E80" t="s">
        <v>723</v>
      </c>
      <c r="F80" s="11">
        <v>2</v>
      </c>
      <c r="G80" t="s">
        <v>710</v>
      </c>
    </row>
    <row r="81" spans="2:7" x14ac:dyDescent="0.25">
      <c r="B81" s="75" t="str">
        <f t="shared" si="4"/>
        <v>Electric</v>
      </c>
      <c r="C81" t="s">
        <v>430</v>
      </c>
      <c r="D81" t="s">
        <v>155</v>
      </c>
      <c r="E81" t="s">
        <v>724</v>
      </c>
      <c r="F81" s="11">
        <v>2</v>
      </c>
      <c r="G81" t="s">
        <v>711</v>
      </c>
    </row>
    <row r="82" spans="2:7" x14ac:dyDescent="0.25">
      <c r="B82" s="75" t="str">
        <f t="shared" si="4"/>
        <v>Electric</v>
      </c>
      <c r="C82" s="75" t="str">
        <f t="shared" si="4"/>
        <v>Moreno -- Moreno Valley Utility</v>
      </c>
      <c r="D82" s="75" t="str">
        <f t="shared" si="4"/>
        <v>All</v>
      </c>
      <c r="E82" t="s">
        <v>725</v>
      </c>
      <c r="F82" s="11">
        <v>2</v>
      </c>
      <c r="G82" t="s">
        <v>712</v>
      </c>
    </row>
    <row r="83" spans="2:7" x14ac:dyDescent="0.25">
      <c r="B83" s="75" t="str">
        <f t="shared" ref="B83:D98" si="5">B82</f>
        <v>Electric</v>
      </c>
      <c r="C83" t="s">
        <v>431</v>
      </c>
      <c r="D83" t="s">
        <v>155</v>
      </c>
      <c r="E83" t="s">
        <v>726</v>
      </c>
      <c r="F83" s="11">
        <v>2</v>
      </c>
      <c r="G83" t="s">
        <v>713</v>
      </c>
    </row>
    <row r="84" spans="2:7" x14ac:dyDescent="0.25">
      <c r="B84" s="75" t="str">
        <f t="shared" si="5"/>
        <v>Electric</v>
      </c>
      <c r="C84" t="s">
        <v>432</v>
      </c>
      <c r="D84" t="s">
        <v>155</v>
      </c>
      <c r="E84" t="s">
        <v>799</v>
      </c>
      <c r="F84" s="11">
        <v>2</v>
      </c>
      <c r="G84" t="s">
        <v>727</v>
      </c>
    </row>
    <row r="85" spans="2:7" x14ac:dyDescent="0.25">
      <c r="B85" s="75" t="str">
        <f t="shared" si="5"/>
        <v>Electric</v>
      </c>
      <c r="C85" s="75" t="str">
        <f t="shared" si="5"/>
        <v>Palo Alto -- Palo Alto Utilities Department</v>
      </c>
      <c r="D85" s="75" t="str">
        <f t="shared" si="5"/>
        <v>All</v>
      </c>
      <c r="E85" t="s">
        <v>800</v>
      </c>
      <c r="F85" s="11">
        <v>2</v>
      </c>
      <c r="G85" t="s">
        <v>728</v>
      </c>
    </row>
    <row r="86" spans="2:7" x14ac:dyDescent="0.25">
      <c r="B86" s="75" t="str">
        <f t="shared" si="5"/>
        <v>Electric</v>
      </c>
      <c r="C86" t="s">
        <v>433</v>
      </c>
      <c r="D86" t="s">
        <v>155</v>
      </c>
      <c r="E86" t="s">
        <v>716</v>
      </c>
      <c r="F86" s="11">
        <v>2</v>
      </c>
      <c r="G86" t="s">
        <v>729</v>
      </c>
    </row>
    <row r="87" spans="2:7" x14ac:dyDescent="0.25">
      <c r="B87" s="75" t="str">
        <f t="shared" si="5"/>
        <v>Electric</v>
      </c>
      <c r="C87" s="75" t="str">
        <f t="shared" si="5"/>
        <v>Pasadena -- Pasadena Water and Power</v>
      </c>
      <c r="D87" s="75" t="str">
        <f t="shared" si="5"/>
        <v>All</v>
      </c>
      <c r="E87" t="s">
        <v>801</v>
      </c>
      <c r="F87" s="11">
        <v>2</v>
      </c>
      <c r="G87" t="s">
        <v>730</v>
      </c>
    </row>
    <row r="88" spans="2:7" x14ac:dyDescent="0.25">
      <c r="B88" s="75" t="str">
        <f t="shared" si="5"/>
        <v>Electric</v>
      </c>
      <c r="C88" t="s">
        <v>434</v>
      </c>
      <c r="D88" t="s">
        <v>536</v>
      </c>
      <c r="E88" t="s">
        <v>802</v>
      </c>
      <c r="F88" s="11">
        <v>2</v>
      </c>
      <c r="G88" t="s">
        <v>753</v>
      </c>
    </row>
    <row r="89" spans="2:7" x14ac:dyDescent="0.25">
      <c r="B89" s="75" t="str">
        <f t="shared" si="5"/>
        <v>Electric</v>
      </c>
      <c r="C89" s="75" t="str">
        <f t="shared" si="5"/>
        <v>PG&amp;E -- Pacific Gas and Electric Company</v>
      </c>
      <c r="D89" s="75" t="str">
        <f t="shared" si="5"/>
        <v>P</v>
      </c>
      <c r="E89" t="s">
        <v>803</v>
      </c>
      <c r="F89" s="11">
        <v>2</v>
      </c>
      <c r="G89" t="s">
        <v>763</v>
      </c>
    </row>
    <row r="90" spans="2:7" x14ac:dyDescent="0.25">
      <c r="B90" s="75" t="str">
        <f t="shared" si="5"/>
        <v>Electric</v>
      </c>
      <c r="C90" s="75" t="str">
        <f t="shared" si="5"/>
        <v>PG&amp;E -- Pacific Gas and Electric Company</v>
      </c>
      <c r="D90" s="75" t="str">
        <f t="shared" si="5"/>
        <v>P</v>
      </c>
      <c r="E90" t="s">
        <v>804</v>
      </c>
      <c r="F90" s="11">
        <v>2</v>
      </c>
      <c r="G90" t="s">
        <v>733</v>
      </c>
    </row>
    <row r="91" spans="2:7" x14ac:dyDescent="0.25">
      <c r="B91" s="75" t="str">
        <f t="shared" si="5"/>
        <v>Electric</v>
      </c>
      <c r="C91" s="75" t="str">
        <f t="shared" si="5"/>
        <v>PG&amp;E -- Pacific Gas and Electric Company</v>
      </c>
      <c r="D91" s="75" t="str">
        <f t="shared" si="5"/>
        <v>P</v>
      </c>
      <c r="E91" t="s">
        <v>805</v>
      </c>
      <c r="F91" s="11">
        <v>2</v>
      </c>
      <c r="G91" t="s">
        <v>734</v>
      </c>
    </row>
    <row r="92" spans="2:7" x14ac:dyDescent="0.25">
      <c r="B92" s="75" t="str">
        <f t="shared" si="5"/>
        <v>Electric</v>
      </c>
      <c r="C92" s="75" t="str">
        <f t="shared" si="5"/>
        <v>PG&amp;E -- Pacific Gas and Electric Company</v>
      </c>
      <c r="D92" t="s">
        <v>554</v>
      </c>
      <c r="E92" t="s">
        <v>802</v>
      </c>
      <c r="F92" s="11">
        <v>2</v>
      </c>
      <c r="G92" t="s">
        <v>754</v>
      </c>
    </row>
    <row r="93" spans="2:7" x14ac:dyDescent="0.25">
      <c r="B93" s="75" t="str">
        <f t="shared" si="5"/>
        <v>Electric</v>
      </c>
      <c r="C93" s="75" t="str">
        <f t="shared" si="5"/>
        <v>PG&amp;E -- Pacific Gas and Electric Company</v>
      </c>
      <c r="D93" s="75" t="str">
        <f t="shared" si="5"/>
        <v>Q</v>
      </c>
      <c r="E93" t="s">
        <v>803</v>
      </c>
      <c r="F93" s="11">
        <v>2</v>
      </c>
      <c r="G93" t="s">
        <v>764</v>
      </c>
    </row>
    <row r="94" spans="2:7" x14ac:dyDescent="0.25">
      <c r="B94" s="75" t="str">
        <f t="shared" si="5"/>
        <v>Electric</v>
      </c>
      <c r="C94" s="75" t="str">
        <f t="shared" si="5"/>
        <v>PG&amp;E -- Pacific Gas and Electric Company</v>
      </c>
      <c r="D94" s="75" t="str">
        <f t="shared" si="5"/>
        <v>Q</v>
      </c>
      <c r="E94" t="s">
        <v>804</v>
      </c>
      <c r="F94" s="11">
        <v>2</v>
      </c>
      <c r="G94" t="s">
        <v>735</v>
      </c>
    </row>
    <row r="95" spans="2:7" x14ac:dyDescent="0.25">
      <c r="B95" s="75" t="str">
        <f t="shared" si="5"/>
        <v>Electric</v>
      </c>
      <c r="C95" s="75" t="str">
        <f t="shared" si="5"/>
        <v>PG&amp;E -- Pacific Gas and Electric Company</v>
      </c>
      <c r="D95" s="75" t="str">
        <f t="shared" si="5"/>
        <v>Q</v>
      </c>
      <c r="E95" t="s">
        <v>805</v>
      </c>
      <c r="F95" s="11">
        <v>2</v>
      </c>
      <c r="G95" t="s">
        <v>736</v>
      </c>
    </row>
    <row r="96" spans="2:7" x14ac:dyDescent="0.25">
      <c r="B96" s="75" t="str">
        <f t="shared" si="5"/>
        <v>Electric</v>
      </c>
      <c r="C96" s="75" t="str">
        <f t="shared" si="5"/>
        <v>PG&amp;E -- Pacific Gas and Electric Company</v>
      </c>
      <c r="D96" t="s">
        <v>555</v>
      </c>
      <c r="E96" t="s">
        <v>802</v>
      </c>
      <c r="F96" s="11">
        <v>2</v>
      </c>
      <c r="G96" t="s">
        <v>755</v>
      </c>
    </row>
    <row r="97" spans="2:7" x14ac:dyDescent="0.25">
      <c r="B97" s="75" t="str">
        <f t="shared" si="5"/>
        <v>Electric</v>
      </c>
      <c r="C97" s="75" t="str">
        <f t="shared" si="5"/>
        <v>PG&amp;E -- Pacific Gas and Electric Company</v>
      </c>
      <c r="D97" s="75" t="str">
        <f t="shared" si="5"/>
        <v>R</v>
      </c>
      <c r="E97" t="s">
        <v>803</v>
      </c>
      <c r="F97" s="11">
        <v>2</v>
      </c>
      <c r="G97" t="s">
        <v>765</v>
      </c>
    </row>
    <row r="98" spans="2:7" x14ac:dyDescent="0.25">
      <c r="B98" s="75" t="str">
        <f t="shared" si="5"/>
        <v>Electric</v>
      </c>
      <c r="C98" s="75" t="str">
        <f t="shared" si="5"/>
        <v>PG&amp;E -- Pacific Gas and Electric Company</v>
      </c>
      <c r="D98" s="75" t="str">
        <f t="shared" si="5"/>
        <v>R</v>
      </c>
      <c r="E98" t="s">
        <v>804</v>
      </c>
      <c r="F98" s="11">
        <v>2</v>
      </c>
      <c r="G98" t="s">
        <v>737</v>
      </c>
    </row>
    <row r="99" spans="2:7" x14ac:dyDescent="0.25">
      <c r="B99" s="75" t="str">
        <f t="shared" ref="B99:D114" si="6">B98</f>
        <v>Electric</v>
      </c>
      <c r="C99" s="75" t="str">
        <f t="shared" si="6"/>
        <v>PG&amp;E -- Pacific Gas and Electric Company</v>
      </c>
      <c r="D99" s="75" t="str">
        <f t="shared" si="6"/>
        <v>R</v>
      </c>
      <c r="E99" t="s">
        <v>805</v>
      </c>
      <c r="F99" s="11">
        <v>2</v>
      </c>
      <c r="G99" t="s">
        <v>738</v>
      </c>
    </row>
    <row r="100" spans="2:7" x14ac:dyDescent="0.25">
      <c r="B100" s="75" t="str">
        <f t="shared" si="6"/>
        <v>Electric</v>
      </c>
      <c r="C100" s="75" t="str">
        <f t="shared" si="6"/>
        <v>PG&amp;E -- Pacific Gas and Electric Company</v>
      </c>
      <c r="D100" t="s">
        <v>556</v>
      </c>
      <c r="E100" t="s">
        <v>802</v>
      </c>
      <c r="F100" s="11">
        <v>2</v>
      </c>
      <c r="G100" t="s">
        <v>756</v>
      </c>
    </row>
    <row r="101" spans="2:7" x14ac:dyDescent="0.25">
      <c r="B101" s="75" t="str">
        <f t="shared" si="6"/>
        <v>Electric</v>
      </c>
      <c r="C101" s="75" t="str">
        <f t="shared" si="6"/>
        <v>PG&amp;E -- Pacific Gas and Electric Company</v>
      </c>
      <c r="D101" s="75" t="str">
        <f t="shared" si="6"/>
        <v>S</v>
      </c>
      <c r="E101" t="s">
        <v>803</v>
      </c>
      <c r="F101" s="11">
        <v>2</v>
      </c>
      <c r="G101" t="s">
        <v>766</v>
      </c>
    </row>
    <row r="102" spans="2:7" x14ac:dyDescent="0.25">
      <c r="B102" s="75" t="str">
        <f t="shared" si="6"/>
        <v>Electric</v>
      </c>
      <c r="C102" s="75" t="str">
        <f t="shared" si="6"/>
        <v>PG&amp;E -- Pacific Gas and Electric Company</v>
      </c>
      <c r="D102" s="75" t="str">
        <f t="shared" si="6"/>
        <v>S</v>
      </c>
      <c r="E102" t="s">
        <v>804</v>
      </c>
      <c r="F102" s="11">
        <v>2</v>
      </c>
      <c r="G102" t="s">
        <v>739</v>
      </c>
    </row>
    <row r="103" spans="2:7" x14ac:dyDescent="0.25">
      <c r="B103" s="75" t="str">
        <f t="shared" si="6"/>
        <v>Electric</v>
      </c>
      <c r="C103" s="75" t="str">
        <f t="shared" si="6"/>
        <v>PG&amp;E -- Pacific Gas and Electric Company</v>
      </c>
      <c r="D103" s="75" t="str">
        <f t="shared" si="6"/>
        <v>S</v>
      </c>
      <c r="E103" t="s">
        <v>805</v>
      </c>
      <c r="F103" s="11">
        <v>2</v>
      </c>
      <c r="G103" t="s">
        <v>740</v>
      </c>
    </row>
    <row r="104" spans="2:7" x14ac:dyDescent="0.25">
      <c r="B104" s="75" t="str">
        <f t="shared" si="6"/>
        <v>Electric</v>
      </c>
      <c r="C104" s="75" t="str">
        <f t="shared" si="6"/>
        <v>PG&amp;E -- Pacific Gas and Electric Company</v>
      </c>
      <c r="D104" t="s">
        <v>557</v>
      </c>
      <c r="E104" t="s">
        <v>802</v>
      </c>
      <c r="F104" s="11">
        <v>2</v>
      </c>
      <c r="G104" t="s">
        <v>757</v>
      </c>
    </row>
    <row r="105" spans="2:7" x14ac:dyDescent="0.25">
      <c r="B105" s="75" t="str">
        <f t="shared" si="6"/>
        <v>Electric</v>
      </c>
      <c r="C105" s="75" t="str">
        <f t="shared" si="6"/>
        <v>PG&amp;E -- Pacific Gas and Electric Company</v>
      </c>
      <c r="D105" s="75" t="str">
        <f t="shared" si="6"/>
        <v>T</v>
      </c>
      <c r="E105" t="s">
        <v>803</v>
      </c>
      <c r="F105" s="11">
        <v>2</v>
      </c>
      <c r="G105" t="s">
        <v>767</v>
      </c>
    </row>
    <row r="106" spans="2:7" x14ac:dyDescent="0.25">
      <c r="B106" s="75" t="str">
        <f t="shared" si="6"/>
        <v>Electric</v>
      </c>
      <c r="C106" s="75" t="str">
        <f t="shared" si="6"/>
        <v>PG&amp;E -- Pacific Gas and Electric Company</v>
      </c>
      <c r="D106" s="75" t="str">
        <f t="shared" si="6"/>
        <v>T</v>
      </c>
      <c r="E106" t="s">
        <v>804</v>
      </c>
      <c r="F106" s="11">
        <v>2</v>
      </c>
      <c r="G106" t="s">
        <v>741</v>
      </c>
    </row>
    <row r="107" spans="2:7" x14ac:dyDescent="0.25">
      <c r="B107" s="75" t="str">
        <f t="shared" si="6"/>
        <v>Electric</v>
      </c>
      <c r="C107" s="75" t="str">
        <f t="shared" si="6"/>
        <v>PG&amp;E -- Pacific Gas and Electric Company</v>
      </c>
      <c r="D107" s="75" t="str">
        <f t="shared" si="6"/>
        <v>T</v>
      </c>
      <c r="E107" t="s">
        <v>805</v>
      </c>
      <c r="F107" s="11">
        <v>2</v>
      </c>
      <c r="G107" t="s">
        <v>742</v>
      </c>
    </row>
    <row r="108" spans="2:7" x14ac:dyDescent="0.25">
      <c r="B108" s="75" t="str">
        <f t="shared" si="6"/>
        <v>Electric</v>
      </c>
      <c r="C108" s="75" t="str">
        <f t="shared" si="6"/>
        <v>PG&amp;E -- Pacific Gas and Electric Company</v>
      </c>
      <c r="D108" t="s">
        <v>558</v>
      </c>
      <c r="E108" t="s">
        <v>802</v>
      </c>
      <c r="F108" s="11">
        <v>2</v>
      </c>
      <c r="G108" t="s">
        <v>758</v>
      </c>
    </row>
    <row r="109" spans="2:7" x14ac:dyDescent="0.25">
      <c r="B109" s="75" t="str">
        <f t="shared" si="6"/>
        <v>Electric</v>
      </c>
      <c r="C109" s="75" t="str">
        <f t="shared" si="6"/>
        <v>PG&amp;E -- Pacific Gas and Electric Company</v>
      </c>
      <c r="D109" s="75" t="str">
        <f t="shared" si="6"/>
        <v>V</v>
      </c>
      <c r="E109" t="s">
        <v>803</v>
      </c>
      <c r="F109" s="11">
        <v>2</v>
      </c>
      <c r="G109" t="s">
        <v>768</v>
      </c>
    </row>
    <row r="110" spans="2:7" x14ac:dyDescent="0.25">
      <c r="B110" s="75" t="str">
        <f t="shared" si="6"/>
        <v>Electric</v>
      </c>
      <c r="C110" s="75" t="str">
        <f t="shared" si="6"/>
        <v>PG&amp;E -- Pacific Gas and Electric Company</v>
      </c>
      <c r="D110" s="75" t="str">
        <f t="shared" si="6"/>
        <v>V</v>
      </c>
      <c r="E110" t="s">
        <v>804</v>
      </c>
      <c r="F110" s="11">
        <v>2</v>
      </c>
      <c r="G110" t="s">
        <v>743</v>
      </c>
    </row>
    <row r="111" spans="2:7" x14ac:dyDescent="0.25">
      <c r="B111" s="75" t="str">
        <f t="shared" si="6"/>
        <v>Electric</v>
      </c>
      <c r="C111" s="75" t="str">
        <f t="shared" si="6"/>
        <v>PG&amp;E -- Pacific Gas and Electric Company</v>
      </c>
      <c r="D111" s="75" t="str">
        <f t="shared" si="6"/>
        <v>V</v>
      </c>
      <c r="E111" t="s">
        <v>805</v>
      </c>
      <c r="F111" s="11">
        <v>2</v>
      </c>
      <c r="G111" t="s">
        <v>744</v>
      </c>
    </row>
    <row r="112" spans="2:7" x14ac:dyDescent="0.25">
      <c r="B112" s="75" t="str">
        <f t="shared" si="6"/>
        <v>Electric</v>
      </c>
      <c r="C112" s="75" t="str">
        <f t="shared" si="6"/>
        <v>PG&amp;E -- Pacific Gas and Electric Company</v>
      </c>
      <c r="D112" t="s">
        <v>559</v>
      </c>
      <c r="E112" t="s">
        <v>802</v>
      </c>
      <c r="F112" s="11">
        <v>2</v>
      </c>
      <c r="G112" t="s">
        <v>759</v>
      </c>
    </row>
    <row r="113" spans="2:7" x14ac:dyDescent="0.25">
      <c r="B113" s="75" t="str">
        <f t="shared" si="6"/>
        <v>Electric</v>
      </c>
      <c r="C113" s="75" t="str">
        <f t="shared" si="6"/>
        <v>PG&amp;E -- Pacific Gas and Electric Company</v>
      </c>
      <c r="D113" s="75" t="str">
        <f t="shared" si="6"/>
        <v>W</v>
      </c>
      <c r="E113" t="s">
        <v>803</v>
      </c>
      <c r="F113" s="11">
        <v>2</v>
      </c>
      <c r="G113" t="s">
        <v>769</v>
      </c>
    </row>
    <row r="114" spans="2:7" x14ac:dyDescent="0.25">
      <c r="B114" s="75" t="str">
        <f t="shared" si="6"/>
        <v>Electric</v>
      </c>
      <c r="C114" s="75" t="str">
        <f t="shared" si="6"/>
        <v>PG&amp;E -- Pacific Gas and Electric Company</v>
      </c>
      <c r="D114" s="75" t="str">
        <f t="shared" si="6"/>
        <v>W</v>
      </c>
      <c r="E114" t="s">
        <v>804</v>
      </c>
      <c r="F114" s="11">
        <v>2</v>
      </c>
      <c r="G114" t="s">
        <v>745</v>
      </c>
    </row>
    <row r="115" spans="2:7" x14ac:dyDescent="0.25">
      <c r="B115" s="75" t="str">
        <f t="shared" ref="B115:D130" si="7">B114</f>
        <v>Electric</v>
      </c>
      <c r="C115" s="75" t="str">
        <f t="shared" si="7"/>
        <v>PG&amp;E -- Pacific Gas and Electric Company</v>
      </c>
      <c r="D115" s="75" t="str">
        <f t="shared" si="7"/>
        <v>W</v>
      </c>
      <c r="E115" t="s">
        <v>805</v>
      </c>
      <c r="F115" s="11">
        <v>2</v>
      </c>
      <c r="G115" t="s">
        <v>746</v>
      </c>
    </row>
    <row r="116" spans="2:7" x14ac:dyDescent="0.25">
      <c r="B116" s="75" t="str">
        <f t="shared" si="7"/>
        <v>Electric</v>
      </c>
      <c r="C116" s="75" t="str">
        <f t="shared" si="7"/>
        <v>PG&amp;E -- Pacific Gas and Electric Company</v>
      </c>
      <c r="D116" t="s">
        <v>560</v>
      </c>
      <c r="E116" t="s">
        <v>802</v>
      </c>
      <c r="F116" s="11">
        <v>2</v>
      </c>
      <c r="G116" t="s">
        <v>760</v>
      </c>
    </row>
    <row r="117" spans="2:7" x14ac:dyDescent="0.25">
      <c r="B117" s="75" t="str">
        <f t="shared" si="7"/>
        <v>Electric</v>
      </c>
      <c r="C117" s="75" t="str">
        <f t="shared" si="7"/>
        <v>PG&amp;E -- Pacific Gas and Electric Company</v>
      </c>
      <c r="D117" s="75" t="str">
        <f t="shared" si="7"/>
        <v>X</v>
      </c>
      <c r="E117" t="s">
        <v>803</v>
      </c>
      <c r="F117" s="11">
        <v>2</v>
      </c>
      <c r="G117" t="s">
        <v>770</v>
      </c>
    </row>
    <row r="118" spans="2:7" x14ac:dyDescent="0.25">
      <c r="B118" s="75" t="str">
        <f t="shared" si="7"/>
        <v>Electric</v>
      </c>
      <c r="C118" s="75" t="str">
        <f t="shared" si="7"/>
        <v>PG&amp;E -- Pacific Gas and Electric Company</v>
      </c>
      <c r="D118" s="75" t="str">
        <f t="shared" si="7"/>
        <v>X</v>
      </c>
      <c r="E118" t="s">
        <v>804</v>
      </c>
      <c r="F118" s="11">
        <v>2</v>
      </c>
      <c r="G118" t="s">
        <v>747</v>
      </c>
    </row>
    <row r="119" spans="2:7" x14ac:dyDescent="0.25">
      <c r="B119" s="75" t="str">
        <f t="shared" si="7"/>
        <v>Electric</v>
      </c>
      <c r="C119" s="75" t="str">
        <f t="shared" si="7"/>
        <v>PG&amp;E -- Pacific Gas and Electric Company</v>
      </c>
      <c r="D119" s="75" t="str">
        <f t="shared" si="7"/>
        <v>X</v>
      </c>
      <c r="E119" t="s">
        <v>805</v>
      </c>
      <c r="F119" s="11">
        <v>2</v>
      </c>
      <c r="G119" t="s">
        <v>748</v>
      </c>
    </row>
    <row r="120" spans="2:7" x14ac:dyDescent="0.25">
      <c r="B120" s="75" t="str">
        <f t="shared" si="7"/>
        <v>Electric</v>
      </c>
      <c r="C120" s="75" t="str">
        <f t="shared" si="7"/>
        <v>PG&amp;E -- Pacific Gas and Electric Company</v>
      </c>
      <c r="D120" t="s">
        <v>561</v>
      </c>
      <c r="E120" t="s">
        <v>802</v>
      </c>
      <c r="F120" s="11">
        <v>2</v>
      </c>
      <c r="G120" t="s">
        <v>761</v>
      </c>
    </row>
    <row r="121" spans="2:7" x14ac:dyDescent="0.25">
      <c r="B121" s="75" t="str">
        <f t="shared" si="7"/>
        <v>Electric</v>
      </c>
      <c r="C121" s="75" t="str">
        <f t="shared" si="7"/>
        <v>PG&amp;E -- Pacific Gas and Electric Company</v>
      </c>
      <c r="D121" s="75" t="str">
        <f t="shared" si="7"/>
        <v>Y</v>
      </c>
      <c r="E121" t="s">
        <v>803</v>
      </c>
      <c r="F121" s="11">
        <v>2</v>
      </c>
      <c r="G121" t="s">
        <v>771</v>
      </c>
    </row>
    <row r="122" spans="2:7" x14ac:dyDescent="0.25">
      <c r="B122" s="75" t="str">
        <f t="shared" si="7"/>
        <v>Electric</v>
      </c>
      <c r="C122" s="75" t="str">
        <f t="shared" si="7"/>
        <v>PG&amp;E -- Pacific Gas and Electric Company</v>
      </c>
      <c r="D122" s="75" t="str">
        <f t="shared" si="7"/>
        <v>Y</v>
      </c>
      <c r="E122" t="s">
        <v>804</v>
      </c>
      <c r="F122" s="11">
        <v>2</v>
      </c>
      <c r="G122" t="s">
        <v>749</v>
      </c>
    </row>
    <row r="123" spans="2:7" x14ac:dyDescent="0.25">
      <c r="B123" s="75" t="str">
        <f t="shared" si="7"/>
        <v>Electric</v>
      </c>
      <c r="C123" s="75" t="str">
        <f t="shared" si="7"/>
        <v>PG&amp;E -- Pacific Gas and Electric Company</v>
      </c>
      <c r="D123" s="75" t="str">
        <f t="shared" si="7"/>
        <v>Y</v>
      </c>
      <c r="E123" t="s">
        <v>805</v>
      </c>
      <c r="F123" s="11">
        <v>2</v>
      </c>
      <c r="G123" t="s">
        <v>750</v>
      </c>
    </row>
    <row r="124" spans="2:7" x14ac:dyDescent="0.25">
      <c r="B124" s="75" t="str">
        <f t="shared" si="7"/>
        <v>Electric</v>
      </c>
      <c r="C124" s="75" t="str">
        <f t="shared" si="7"/>
        <v>PG&amp;E -- Pacific Gas and Electric Company</v>
      </c>
      <c r="D124" t="s">
        <v>562</v>
      </c>
      <c r="E124" t="s">
        <v>802</v>
      </c>
      <c r="F124" s="11">
        <v>2</v>
      </c>
      <c r="G124" t="s">
        <v>762</v>
      </c>
    </row>
    <row r="125" spans="2:7" x14ac:dyDescent="0.25">
      <c r="B125" s="75" t="str">
        <f t="shared" si="7"/>
        <v>Electric</v>
      </c>
      <c r="C125" s="75" t="str">
        <f t="shared" si="7"/>
        <v>PG&amp;E -- Pacific Gas and Electric Company</v>
      </c>
      <c r="D125" s="75" t="str">
        <f t="shared" si="7"/>
        <v>Z</v>
      </c>
      <c r="E125" t="s">
        <v>803</v>
      </c>
      <c r="F125" s="11">
        <v>2</v>
      </c>
      <c r="G125" t="s">
        <v>772</v>
      </c>
    </row>
    <row r="126" spans="2:7" x14ac:dyDescent="0.25">
      <c r="B126" s="75" t="str">
        <f t="shared" si="7"/>
        <v>Electric</v>
      </c>
      <c r="C126" s="75" t="str">
        <f t="shared" si="7"/>
        <v>PG&amp;E -- Pacific Gas and Electric Company</v>
      </c>
      <c r="D126" s="75" t="str">
        <f t="shared" si="7"/>
        <v>Z</v>
      </c>
      <c r="E126" t="s">
        <v>804</v>
      </c>
      <c r="F126" s="11">
        <v>2</v>
      </c>
      <c r="G126" t="s">
        <v>751</v>
      </c>
    </row>
    <row r="127" spans="2:7" x14ac:dyDescent="0.25">
      <c r="B127" s="75" t="str">
        <f t="shared" si="7"/>
        <v>Electric</v>
      </c>
      <c r="C127" s="75" t="str">
        <f t="shared" si="7"/>
        <v>PG&amp;E -- Pacific Gas and Electric Company</v>
      </c>
      <c r="D127" s="75" t="str">
        <f t="shared" si="7"/>
        <v>Z</v>
      </c>
      <c r="E127" t="s">
        <v>805</v>
      </c>
      <c r="F127" s="11">
        <v>2</v>
      </c>
      <c r="G127" t="s">
        <v>752</v>
      </c>
    </row>
    <row r="128" spans="2:7" x14ac:dyDescent="0.25">
      <c r="B128" s="75" t="str">
        <f t="shared" si="7"/>
        <v>Electric</v>
      </c>
      <c r="C128" t="s">
        <v>435</v>
      </c>
      <c r="D128" t="s">
        <v>563</v>
      </c>
      <c r="E128" t="s">
        <v>716</v>
      </c>
      <c r="F128" s="11">
        <v>2</v>
      </c>
      <c r="G128" t="s">
        <v>786</v>
      </c>
    </row>
    <row r="129" spans="2:7" x14ac:dyDescent="0.25">
      <c r="B129" s="75" t="str">
        <f t="shared" si="7"/>
        <v>Electric</v>
      </c>
      <c r="C129" s="75" t="str">
        <f t="shared" si="7"/>
        <v>PP&amp;L-DN -- Pacific Power and Light Company (Del Norte County)</v>
      </c>
      <c r="D129" s="75" t="str">
        <f t="shared" si="7"/>
        <v>Del Norte County</v>
      </c>
      <c r="E129" t="s">
        <v>3</v>
      </c>
      <c r="F129" s="11">
        <v>2</v>
      </c>
      <c r="G129" t="s">
        <v>784</v>
      </c>
    </row>
    <row r="130" spans="2:7" x14ac:dyDescent="0.25">
      <c r="B130" s="75" t="str">
        <f t="shared" si="7"/>
        <v>Electric</v>
      </c>
      <c r="C130" s="75" t="str">
        <f t="shared" si="7"/>
        <v>PP&amp;L-DN -- Pacific Power and Light Company (Del Norte County)</v>
      </c>
      <c r="D130" s="75" t="str">
        <f t="shared" si="7"/>
        <v>Del Norte County</v>
      </c>
      <c r="E130" t="s">
        <v>716</v>
      </c>
      <c r="F130" s="11">
        <v>2</v>
      </c>
      <c r="G130" t="s">
        <v>786</v>
      </c>
    </row>
    <row r="131" spans="2:7" x14ac:dyDescent="0.25">
      <c r="B131" s="75" t="str">
        <f t="shared" ref="B131:D146" si="8">B130</f>
        <v>Electric</v>
      </c>
      <c r="C131" s="75" t="str">
        <f t="shared" si="8"/>
        <v>PP&amp;L-DN -- Pacific Power and Light Company (Del Norte County)</v>
      </c>
      <c r="D131" s="75" t="str">
        <f t="shared" si="8"/>
        <v>Del Norte County</v>
      </c>
      <c r="E131" t="s">
        <v>3</v>
      </c>
      <c r="F131" s="11">
        <v>2</v>
      </c>
      <c r="G131" t="s">
        <v>784</v>
      </c>
    </row>
    <row r="132" spans="2:7" x14ac:dyDescent="0.25">
      <c r="B132" s="75" t="str">
        <f t="shared" si="8"/>
        <v>Electric</v>
      </c>
      <c r="C132" t="s">
        <v>436</v>
      </c>
      <c r="D132" t="s">
        <v>564</v>
      </c>
      <c r="E132" t="s">
        <v>716</v>
      </c>
      <c r="F132" s="11">
        <v>2</v>
      </c>
      <c r="G132" t="s">
        <v>783</v>
      </c>
    </row>
    <row r="133" spans="2:7" x14ac:dyDescent="0.25">
      <c r="B133" s="75" t="str">
        <f t="shared" si="8"/>
        <v>Electric</v>
      </c>
      <c r="C133" s="75" t="str">
        <f t="shared" si="8"/>
        <v>PP&amp;L-Othr -- Pacific Power and Light Company (except Del Norte)</v>
      </c>
      <c r="D133" s="75" t="str">
        <f t="shared" si="8"/>
        <v>Except Del Norte County</v>
      </c>
      <c r="E133" t="s">
        <v>806</v>
      </c>
      <c r="F133" s="11">
        <v>2</v>
      </c>
      <c r="G133" t="s">
        <v>785</v>
      </c>
    </row>
    <row r="134" spans="2:7" x14ac:dyDescent="0.25">
      <c r="B134" s="75" t="str">
        <f t="shared" si="8"/>
        <v>Electric</v>
      </c>
      <c r="C134" s="75" t="str">
        <f t="shared" si="8"/>
        <v>PP&amp;L-Othr -- Pacific Power and Light Company (except Del Norte)</v>
      </c>
      <c r="D134" s="75" t="str">
        <f t="shared" si="8"/>
        <v>Except Del Norte County</v>
      </c>
      <c r="E134" t="s">
        <v>716</v>
      </c>
      <c r="F134" s="11">
        <v>2</v>
      </c>
      <c r="G134" t="s">
        <v>783</v>
      </c>
    </row>
    <row r="135" spans="2:7" x14ac:dyDescent="0.25">
      <c r="B135" s="75" t="str">
        <f t="shared" si="8"/>
        <v>Electric</v>
      </c>
      <c r="C135" s="75" t="str">
        <f t="shared" si="8"/>
        <v>PP&amp;L-Othr -- Pacific Power and Light Company (except Del Norte)</v>
      </c>
      <c r="D135" s="75" t="str">
        <f t="shared" si="8"/>
        <v>Except Del Norte County</v>
      </c>
      <c r="E135" t="s">
        <v>806</v>
      </c>
      <c r="F135" s="11">
        <v>2</v>
      </c>
      <c r="G135" t="s">
        <v>785</v>
      </c>
    </row>
    <row r="136" spans="2:7" x14ac:dyDescent="0.25">
      <c r="B136" s="75" t="str">
        <f t="shared" si="8"/>
        <v>Electric</v>
      </c>
      <c r="C136" t="s">
        <v>437</v>
      </c>
      <c r="D136" t="s">
        <v>155</v>
      </c>
      <c r="E136" s="84">
        <v>2449</v>
      </c>
      <c r="F136" s="11">
        <v>2</v>
      </c>
      <c r="G136" t="s">
        <v>787</v>
      </c>
    </row>
    <row r="137" spans="2:7" x14ac:dyDescent="0.25">
      <c r="B137" s="75" t="str">
        <f t="shared" si="8"/>
        <v>Electric</v>
      </c>
      <c r="C137" s="75" t="str">
        <f t="shared" si="8"/>
        <v>P-SREC -- Plumas Sierra Rural Electric Cooperative</v>
      </c>
      <c r="D137" s="75" t="str">
        <f t="shared" si="8"/>
        <v>All</v>
      </c>
      <c r="E137" t="s">
        <v>807</v>
      </c>
      <c r="F137" s="11">
        <v>2</v>
      </c>
      <c r="G137" t="s">
        <v>788</v>
      </c>
    </row>
    <row r="138" spans="2:7" x14ac:dyDescent="0.25">
      <c r="B138" s="75" t="str">
        <f t="shared" si="8"/>
        <v>Electric</v>
      </c>
      <c r="C138" s="75" t="str">
        <f t="shared" si="8"/>
        <v>P-SREC -- Plumas Sierra Rural Electric Cooperative</v>
      </c>
      <c r="D138" s="75" t="str">
        <f t="shared" si="8"/>
        <v>All</v>
      </c>
      <c r="E138" t="s">
        <v>675</v>
      </c>
      <c r="F138" s="11">
        <v>2</v>
      </c>
      <c r="G138" t="s">
        <v>789</v>
      </c>
    </row>
    <row r="139" spans="2:7" x14ac:dyDescent="0.25">
      <c r="B139" s="75" t="str">
        <f t="shared" si="8"/>
        <v>Electric</v>
      </c>
      <c r="C139" s="75" t="str">
        <f t="shared" si="8"/>
        <v>P-SREC -- Plumas Sierra Rural Electric Cooperative</v>
      </c>
      <c r="D139" s="75" t="str">
        <f t="shared" si="8"/>
        <v>All</v>
      </c>
      <c r="E139" t="s">
        <v>808</v>
      </c>
      <c r="F139" s="11">
        <v>2</v>
      </c>
      <c r="G139" t="s">
        <v>790</v>
      </c>
    </row>
    <row r="140" spans="2:7" x14ac:dyDescent="0.25">
      <c r="B140" s="75" t="str">
        <f t="shared" si="8"/>
        <v>Electric</v>
      </c>
      <c r="C140" t="s">
        <v>438</v>
      </c>
      <c r="D140" t="s">
        <v>155</v>
      </c>
      <c r="E140" t="s">
        <v>555</v>
      </c>
      <c r="F140" s="11">
        <v>2</v>
      </c>
      <c r="G140" t="s">
        <v>791</v>
      </c>
    </row>
    <row r="141" spans="2:7" x14ac:dyDescent="0.25">
      <c r="B141" s="75" t="str">
        <f t="shared" si="8"/>
        <v>Electric</v>
      </c>
      <c r="C141" s="75" t="str">
        <f t="shared" si="8"/>
        <v>Rancho -- Rancho Cucamonga Municipal Utility</v>
      </c>
      <c r="D141" s="75" t="str">
        <f t="shared" si="8"/>
        <v>All</v>
      </c>
      <c r="E141" t="s">
        <v>650</v>
      </c>
      <c r="F141" s="11">
        <v>2</v>
      </c>
      <c r="G141" t="s">
        <v>792</v>
      </c>
    </row>
    <row r="142" spans="2:7" x14ac:dyDescent="0.25">
      <c r="B142" s="75" t="str">
        <f t="shared" si="8"/>
        <v>Electric</v>
      </c>
      <c r="C142" t="s">
        <v>439</v>
      </c>
      <c r="D142" t="s">
        <v>155</v>
      </c>
      <c r="E142" t="s">
        <v>555</v>
      </c>
      <c r="F142" s="11">
        <v>2</v>
      </c>
      <c r="G142" t="s">
        <v>793</v>
      </c>
    </row>
    <row r="143" spans="2:7" x14ac:dyDescent="0.25">
      <c r="B143" s="75" t="str">
        <f t="shared" si="8"/>
        <v>Electric</v>
      </c>
      <c r="C143" s="75" t="str">
        <f t="shared" si="8"/>
        <v>Redding -- Redding Electric Utility</v>
      </c>
      <c r="D143" s="75" t="str">
        <f t="shared" si="8"/>
        <v>All</v>
      </c>
      <c r="E143" t="s">
        <v>650</v>
      </c>
      <c r="F143" s="11">
        <v>2</v>
      </c>
      <c r="G143" t="s">
        <v>794</v>
      </c>
    </row>
    <row r="144" spans="2:7" x14ac:dyDescent="0.25">
      <c r="B144" s="75" t="str">
        <f t="shared" si="8"/>
        <v>Electric</v>
      </c>
      <c r="C144" t="s">
        <v>440</v>
      </c>
      <c r="D144" t="s">
        <v>155</v>
      </c>
      <c r="E144" t="s">
        <v>716</v>
      </c>
      <c r="F144" s="11">
        <v>2</v>
      </c>
      <c r="G144" t="s">
        <v>795</v>
      </c>
    </row>
    <row r="145" spans="2:7" x14ac:dyDescent="0.25">
      <c r="B145" s="75" t="str">
        <f t="shared" si="8"/>
        <v>Electric</v>
      </c>
      <c r="C145" s="75" t="str">
        <f t="shared" si="8"/>
        <v>Riverside -- Riverside Public Utilities</v>
      </c>
      <c r="D145" s="75" t="str">
        <f t="shared" si="8"/>
        <v>All</v>
      </c>
      <c r="E145" t="s">
        <v>809</v>
      </c>
      <c r="F145" s="11">
        <v>2</v>
      </c>
      <c r="G145" t="s">
        <v>796</v>
      </c>
    </row>
    <row r="146" spans="2:7" x14ac:dyDescent="0.25">
      <c r="B146" s="75" t="str">
        <f t="shared" si="8"/>
        <v>Electric</v>
      </c>
      <c r="C146" t="s">
        <v>441</v>
      </c>
      <c r="D146" t="s">
        <v>155</v>
      </c>
      <c r="E146" t="s">
        <v>555</v>
      </c>
      <c r="F146" s="11">
        <v>2</v>
      </c>
      <c r="G146" t="s">
        <v>797</v>
      </c>
    </row>
    <row r="147" spans="2:7" x14ac:dyDescent="0.25">
      <c r="B147" s="75" t="str">
        <f t="shared" ref="B147:D162" si="9">B146</f>
        <v>Electric</v>
      </c>
      <c r="C147" s="75" t="str">
        <f t="shared" si="9"/>
        <v>Roseville -- Roseville Electric</v>
      </c>
      <c r="D147" s="75" t="str">
        <f t="shared" si="9"/>
        <v>All</v>
      </c>
      <c r="E147" t="s">
        <v>650</v>
      </c>
      <c r="F147" s="11">
        <v>2</v>
      </c>
      <c r="G147" t="s">
        <v>798</v>
      </c>
    </row>
    <row r="148" spans="2:7" x14ac:dyDescent="0.25">
      <c r="B148" s="75" t="str">
        <f t="shared" si="9"/>
        <v>Electric</v>
      </c>
      <c r="C148" t="s">
        <v>442</v>
      </c>
      <c r="D148" t="s">
        <v>580</v>
      </c>
      <c r="E148" s="84">
        <v>2706</v>
      </c>
      <c r="F148" s="11">
        <v>2</v>
      </c>
      <c r="G148" t="s">
        <v>819</v>
      </c>
    </row>
    <row r="149" spans="2:7" x14ac:dyDescent="0.25">
      <c r="B149" s="75" t="str">
        <f t="shared" si="9"/>
        <v>Electric</v>
      </c>
      <c r="C149" s="75" t="str">
        <f t="shared" si="9"/>
        <v>SCE -- Southern California Edison</v>
      </c>
      <c r="D149" s="75" t="str">
        <f t="shared" si="9"/>
        <v>CZ 5</v>
      </c>
      <c r="E149" t="s">
        <v>717</v>
      </c>
      <c r="F149" s="11">
        <v>2</v>
      </c>
      <c r="G149" t="s">
        <v>810</v>
      </c>
    </row>
    <row r="150" spans="2:7" x14ac:dyDescent="0.25">
      <c r="B150" s="75" t="str">
        <f t="shared" si="9"/>
        <v>Electric</v>
      </c>
      <c r="C150" s="75" t="str">
        <f t="shared" si="9"/>
        <v>SCE -- Southern California Edison</v>
      </c>
      <c r="D150" s="75" t="str">
        <f t="shared" si="9"/>
        <v>CZ 5</v>
      </c>
      <c r="E150" s="84">
        <v>2705</v>
      </c>
      <c r="F150" s="11">
        <v>2</v>
      </c>
      <c r="G150" t="s">
        <v>820</v>
      </c>
    </row>
    <row r="151" spans="2:7" x14ac:dyDescent="0.25">
      <c r="B151" s="75" t="str">
        <f t="shared" si="9"/>
        <v>Electric</v>
      </c>
      <c r="C151" s="75" t="str">
        <f t="shared" si="9"/>
        <v>SCE -- Southern California Edison</v>
      </c>
      <c r="D151" s="75" t="str">
        <f t="shared" si="9"/>
        <v>CZ 5</v>
      </c>
      <c r="E151" t="s">
        <v>717</v>
      </c>
      <c r="F151" s="11">
        <v>2</v>
      </c>
      <c r="G151" t="s">
        <v>810</v>
      </c>
    </row>
    <row r="152" spans="2:7" x14ac:dyDescent="0.25">
      <c r="B152" s="75" t="str">
        <f t="shared" si="9"/>
        <v>Electric</v>
      </c>
      <c r="C152" s="75" t="str">
        <f t="shared" si="9"/>
        <v>SCE -- Southern California Edison</v>
      </c>
      <c r="D152" t="s">
        <v>581</v>
      </c>
      <c r="E152" s="84">
        <v>2711</v>
      </c>
      <c r="F152" s="11">
        <v>2</v>
      </c>
      <c r="G152" t="s">
        <v>821</v>
      </c>
    </row>
    <row r="153" spans="2:7" x14ac:dyDescent="0.25">
      <c r="B153" s="75" t="str">
        <f t="shared" si="9"/>
        <v>Electric</v>
      </c>
      <c r="C153" s="75" t="str">
        <f t="shared" si="9"/>
        <v>SCE -- Southern California Edison</v>
      </c>
      <c r="D153" s="75" t="str">
        <f t="shared" si="9"/>
        <v>CZ 6</v>
      </c>
      <c r="E153" t="s">
        <v>717</v>
      </c>
      <c r="F153" s="11">
        <v>2</v>
      </c>
      <c r="G153" t="s">
        <v>811</v>
      </c>
    </row>
    <row r="154" spans="2:7" x14ac:dyDescent="0.25">
      <c r="B154" s="75" t="str">
        <f t="shared" si="9"/>
        <v>Electric</v>
      </c>
      <c r="C154" s="75" t="str">
        <f t="shared" si="9"/>
        <v>SCE -- Southern California Edison</v>
      </c>
      <c r="D154" s="75" t="str">
        <f t="shared" si="9"/>
        <v>CZ 6</v>
      </c>
      <c r="E154" s="84">
        <v>2710</v>
      </c>
      <c r="F154" s="11">
        <v>2</v>
      </c>
      <c r="G154" t="s">
        <v>822</v>
      </c>
    </row>
    <row r="155" spans="2:7" x14ac:dyDescent="0.25">
      <c r="B155" s="75" t="str">
        <f t="shared" si="9"/>
        <v>Electric</v>
      </c>
      <c r="C155" s="75" t="str">
        <f t="shared" si="9"/>
        <v>SCE -- Southern California Edison</v>
      </c>
      <c r="D155" s="75" t="str">
        <f t="shared" si="9"/>
        <v>CZ 6</v>
      </c>
      <c r="E155" t="s">
        <v>717</v>
      </c>
      <c r="F155" s="11">
        <v>2</v>
      </c>
      <c r="G155" t="s">
        <v>811</v>
      </c>
    </row>
    <row r="156" spans="2:7" x14ac:dyDescent="0.25">
      <c r="B156" s="75" t="str">
        <f t="shared" si="9"/>
        <v>Electric</v>
      </c>
      <c r="C156" s="75" t="str">
        <f t="shared" si="9"/>
        <v>SCE -- Southern California Edison</v>
      </c>
      <c r="D156" t="s">
        <v>582</v>
      </c>
      <c r="E156" s="84">
        <v>2716</v>
      </c>
      <c r="F156" s="11">
        <v>2</v>
      </c>
      <c r="G156" t="s">
        <v>823</v>
      </c>
    </row>
    <row r="157" spans="2:7" x14ac:dyDescent="0.25">
      <c r="B157" s="75" t="str">
        <f t="shared" si="9"/>
        <v>Electric</v>
      </c>
      <c r="C157" s="75" t="str">
        <f t="shared" si="9"/>
        <v>SCE -- Southern California Edison</v>
      </c>
      <c r="D157" s="75" t="str">
        <f t="shared" si="9"/>
        <v>CZ 8</v>
      </c>
      <c r="E157" t="s">
        <v>717</v>
      </c>
      <c r="F157" s="11">
        <v>2</v>
      </c>
      <c r="G157" t="s">
        <v>812</v>
      </c>
    </row>
    <row r="158" spans="2:7" x14ac:dyDescent="0.25">
      <c r="B158" s="75" t="str">
        <f t="shared" si="9"/>
        <v>Electric</v>
      </c>
      <c r="C158" s="75" t="str">
        <f t="shared" si="9"/>
        <v>SCE -- Southern California Edison</v>
      </c>
      <c r="D158" s="75" t="str">
        <f t="shared" si="9"/>
        <v>CZ 8</v>
      </c>
      <c r="E158" s="84">
        <v>2715</v>
      </c>
      <c r="F158" s="11">
        <v>2</v>
      </c>
      <c r="G158" t="s">
        <v>824</v>
      </c>
    </row>
    <row r="159" spans="2:7" x14ac:dyDescent="0.25">
      <c r="B159" s="75" t="str">
        <f t="shared" si="9"/>
        <v>Electric</v>
      </c>
      <c r="C159" s="75" t="str">
        <f t="shared" si="9"/>
        <v>SCE -- Southern California Edison</v>
      </c>
      <c r="D159" s="75" t="str">
        <f t="shared" si="9"/>
        <v>CZ 8</v>
      </c>
      <c r="E159" t="s">
        <v>717</v>
      </c>
      <c r="F159" s="11">
        <v>2</v>
      </c>
      <c r="G159" t="s">
        <v>812</v>
      </c>
    </row>
    <row r="160" spans="2:7" x14ac:dyDescent="0.25">
      <c r="B160" s="75" t="str">
        <f t="shared" si="9"/>
        <v>Electric</v>
      </c>
      <c r="C160" s="75" t="str">
        <f t="shared" si="9"/>
        <v>SCE -- Southern California Edison</v>
      </c>
      <c r="D160" t="s">
        <v>583</v>
      </c>
      <c r="E160" s="84">
        <v>2721</v>
      </c>
      <c r="F160" s="11">
        <v>2</v>
      </c>
      <c r="G160" t="s">
        <v>825</v>
      </c>
    </row>
    <row r="161" spans="2:7" x14ac:dyDescent="0.25">
      <c r="B161" s="75" t="str">
        <f t="shared" si="9"/>
        <v>Electric</v>
      </c>
      <c r="C161" s="75" t="str">
        <f t="shared" si="9"/>
        <v>SCE -- Southern California Edison</v>
      </c>
      <c r="D161" s="75" t="str">
        <f t="shared" si="9"/>
        <v>CZ 9</v>
      </c>
      <c r="E161" t="s">
        <v>717</v>
      </c>
      <c r="F161" s="11">
        <v>2</v>
      </c>
      <c r="G161" t="s">
        <v>813</v>
      </c>
    </row>
    <row r="162" spans="2:7" x14ac:dyDescent="0.25">
      <c r="B162" s="75" t="str">
        <f t="shared" si="9"/>
        <v>Electric</v>
      </c>
      <c r="C162" s="75" t="str">
        <f t="shared" si="9"/>
        <v>SCE -- Southern California Edison</v>
      </c>
      <c r="D162" s="75" t="str">
        <f t="shared" si="9"/>
        <v>CZ 9</v>
      </c>
      <c r="E162" s="84">
        <v>2720</v>
      </c>
      <c r="F162" s="11">
        <v>2</v>
      </c>
      <c r="G162" t="s">
        <v>826</v>
      </c>
    </row>
    <row r="163" spans="2:7" x14ac:dyDescent="0.25">
      <c r="B163" s="75" t="str">
        <f t="shared" ref="B163:D178" si="10">B162</f>
        <v>Electric</v>
      </c>
      <c r="C163" s="75" t="str">
        <f t="shared" si="10"/>
        <v>SCE -- Southern California Edison</v>
      </c>
      <c r="D163" s="75" t="str">
        <f t="shared" si="10"/>
        <v>CZ 9</v>
      </c>
      <c r="E163" t="s">
        <v>717</v>
      </c>
      <c r="F163" s="11">
        <v>2</v>
      </c>
      <c r="G163" t="s">
        <v>813</v>
      </c>
    </row>
    <row r="164" spans="2:7" x14ac:dyDescent="0.25">
      <c r="B164" s="75" t="str">
        <f t="shared" si="10"/>
        <v>Electric</v>
      </c>
      <c r="C164" s="75" t="str">
        <f t="shared" si="10"/>
        <v>SCE -- Southern California Edison</v>
      </c>
      <c r="D164" t="s">
        <v>584</v>
      </c>
      <c r="E164" t="s">
        <v>837</v>
      </c>
      <c r="F164" s="11">
        <v>2</v>
      </c>
      <c r="G164" t="s">
        <v>827</v>
      </c>
    </row>
    <row r="165" spans="2:7" x14ac:dyDescent="0.25">
      <c r="B165" s="75" t="str">
        <f t="shared" si="10"/>
        <v>Electric</v>
      </c>
      <c r="C165" s="75" t="str">
        <f t="shared" si="10"/>
        <v>SCE -- Southern California Edison</v>
      </c>
      <c r="D165" s="75" t="str">
        <f t="shared" si="10"/>
        <v>CZ 10</v>
      </c>
      <c r="E165" t="s">
        <v>717</v>
      </c>
      <c r="F165" s="11">
        <v>2</v>
      </c>
      <c r="G165" t="s">
        <v>814</v>
      </c>
    </row>
    <row r="166" spans="2:7" x14ac:dyDescent="0.25">
      <c r="B166" s="75" t="str">
        <f t="shared" si="10"/>
        <v>Electric</v>
      </c>
      <c r="C166" s="75" t="str">
        <f t="shared" si="10"/>
        <v>SCE -- Southern California Edison</v>
      </c>
      <c r="D166" s="75" t="str">
        <f t="shared" si="10"/>
        <v>CZ 10</v>
      </c>
      <c r="E166" t="s">
        <v>838</v>
      </c>
      <c r="F166" s="11">
        <v>2</v>
      </c>
      <c r="G166" t="s">
        <v>828</v>
      </c>
    </row>
    <row r="167" spans="2:7" x14ac:dyDescent="0.25">
      <c r="B167" s="75" t="str">
        <f t="shared" si="10"/>
        <v>Electric</v>
      </c>
      <c r="C167" s="75" t="str">
        <f t="shared" si="10"/>
        <v>SCE -- Southern California Edison</v>
      </c>
      <c r="D167" s="75" t="str">
        <f t="shared" si="10"/>
        <v>CZ 10</v>
      </c>
      <c r="E167" t="s">
        <v>717</v>
      </c>
      <c r="F167" s="11">
        <v>2</v>
      </c>
      <c r="G167" t="s">
        <v>814</v>
      </c>
    </row>
    <row r="168" spans="2:7" x14ac:dyDescent="0.25">
      <c r="B168" s="75" t="str">
        <f t="shared" si="10"/>
        <v>Electric</v>
      </c>
      <c r="C168" s="75" t="str">
        <f t="shared" si="10"/>
        <v>SCE -- Southern California Edison</v>
      </c>
      <c r="D168" t="s">
        <v>585</v>
      </c>
      <c r="E168" t="s">
        <v>837</v>
      </c>
      <c r="F168" s="11">
        <v>2</v>
      </c>
      <c r="G168" t="s">
        <v>829</v>
      </c>
    </row>
    <row r="169" spans="2:7" x14ac:dyDescent="0.25">
      <c r="B169" s="75" t="str">
        <f t="shared" si="10"/>
        <v>Electric</v>
      </c>
      <c r="C169" s="75" t="str">
        <f t="shared" si="10"/>
        <v>SCE -- Southern California Edison</v>
      </c>
      <c r="D169" s="75" t="str">
        <f t="shared" si="10"/>
        <v>CZ 13</v>
      </c>
      <c r="E169" t="s">
        <v>717</v>
      </c>
      <c r="F169" s="11">
        <v>2</v>
      </c>
      <c r="G169" t="s">
        <v>815</v>
      </c>
    </row>
    <row r="170" spans="2:7" x14ac:dyDescent="0.25">
      <c r="B170" s="75" t="str">
        <f t="shared" si="10"/>
        <v>Electric</v>
      </c>
      <c r="C170" s="75" t="str">
        <f t="shared" si="10"/>
        <v>SCE -- Southern California Edison</v>
      </c>
      <c r="D170" s="75" t="str">
        <f t="shared" si="10"/>
        <v>CZ 13</v>
      </c>
      <c r="E170" t="s">
        <v>838</v>
      </c>
      <c r="F170" s="11">
        <v>2</v>
      </c>
      <c r="G170" t="s">
        <v>830</v>
      </c>
    </row>
    <row r="171" spans="2:7" x14ac:dyDescent="0.25">
      <c r="B171" s="75" t="str">
        <f t="shared" si="10"/>
        <v>Electric</v>
      </c>
      <c r="C171" s="75" t="str">
        <f t="shared" si="10"/>
        <v>SCE -- Southern California Edison</v>
      </c>
      <c r="D171" s="75" t="str">
        <f t="shared" si="10"/>
        <v>CZ 13</v>
      </c>
      <c r="E171" t="s">
        <v>717</v>
      </c>
      <c r="F171" s="11">
        <v>2</v>
      </c>
      <c r="G171" t="s">
        <v>815</v>
      </c>
    </row>
    <row r="172" spans="2:7" x14ac:dyDescent="0.25">
      <c r="B172" s="75" t="str">
        <f t="shared" si="10"/>
        <v>Electric</v>
      </c>
      <c r="C172" s="75" t="str">
        <f t="shared" si="10"/>
        <v>SCE -- Southern California Edison</v>
      </c>
      <c r="D172" t="s">
        <v>586</v>
      </c>
      <c r="E172" t="s">
        <v>837</v>
      </c>
      <c r="F172" s="11">
        <v>2</v>
      </c>
      <c r="G172" t="s">
        <v>832</v>
      </c>
    </row>
    <row r="173" spans="2:7" x14ac:dyDescent="0.25">
      <c r="B173" s="75" t="str">
        <f t="shared" si="10"/>
        <v>Electric</v>
      </c>
      <c r="C173" s="75" t="str">
        <f t="shared" si="10"/>
        <v>SCE -- Southern California Edison</v>
      </c>
      <c r="D173" s="75" t="str">
        <f t="shared" si="10"/>
        <v>CZ 14</v>
      </c>
      <c r="E173" t="s">
        <v>717</v>
      </c>
      <c r="F173" s="11">
        <v>2</v>
      </c>
      <c r="G173" t="s">
        <v>816</v>
      </c>
    </row>
    <row r="174" spans="2:7" x14ac:dyDescent="0.25">
      <c r="B174" s="75" t="str">
        <f t="shared" si="10"/>
        <v>Electric</v>
      </c>
      <c r="C174" s="75" t="str">
        <f t="shared" si="10"/>
        <v>SCE -- Southern California Edison</v>
      </c>
      <c r="D174" s="75" t="str">
        <f t="shared" si="10"/>
        <v>CZ 14</v>
      </c>
      <c r="E174" t="s">
        <v>838</v>
      </c>
      <c r="F174" s="11">
        <v>2</v>
      </c>
      <c r="G174" t="s">
        <v>831</v>
      </c>
    </row>
    <row r="175" spans="2:7" x14ac:dyDescent="0.25">
      <c r="B175" s="75" t="str">
        <f t="shared" si="10"/>
        <v>Electric</v>
      </c>
      <c r="C175" s="75" t="str">
        <f t="shared" si="10"/>
        <v>SCE -- Southern California Edison</v>
      </c>
      <c r="D175" s="75" t="str">
        <f t="shared" si="10"/>
        <v>CZ 14</v>
      </c>
      <c r="E175" t="s">
        <v>717</v>
      </c>
      <c r="F175" s="11">
        <v>2</v>
      </c>
      <c r="G175" t="s">
        <v>816</v>
      </c>
    </row>
    <row r="176" spans="2:7" x14ac:dyDescent="0.25">
      <c r="B176" s="75" t="str">
        <f t="shared" si="10"/>
        <v>Electric</v>
      </c>
      <c r="C176" s="75" t="str">
        <f t="shared" si="10"/>
        <v>SCE -- Southern California Edison</v>
      </c>
      <c r="D176" t="s">
        <v>587</v>
      </c>
      <c r="E176" t="s">
        <v>837</v>
      </c>
      <c r="F176" s="11">
        <v>2</v>
      </c>
      <c r="G176" t="s">
        <v>833</v>
      </c>
    </row>
    <row r="177" spans="2:7" x14ac:dyDescent="0.25">
      <c r="B177" s="75" t="str">
        <f t="shared" si="10"/>
        <v>Electric</v>
      </c>
      <c r="C177" s="75" t="str">
        <f t="shared" si="10"/>
        <v>SCE -- Southern California Edison</v>
      </c>
      <c r="D177" s="75" t="str">
        <f t="shared" si="10"/>
        <v>CZ 15</v>
      </c>
      <c r="E177" t="s">
        <v>717</v>
      </c>
      <c r="F177" s="11">
        <v>2</v>
      </c>
      <c r="G177" t="s">
        <v>817</v>
      </c>
    </row>
    <row r="178" spans="2:7" x14ac:dyDescent="0.25">
      <c r="B178" s="75" t="str">
        <f t="shared" si="10"/>
        <v>Electric</v>
      </c>
      <c r="C178" s="75" t="str">
        <f t="shared" si="10"/>
        <v>SCE -- Southern California Edison</v>
      </c>
      <c r="D178" s="75" t="str">
        <f t="shared" si="10"/>
        <v>CZ 15</v>
      </c>
      <c r="E178" t="s">
        <v>838</v>
      </c>
      <c r="F178" s="11">
        <v>2</v>
      </c>
      <c r="G178" t="s">
        <v>834</v>
      </c>
    </row>
    <row r="179" spans="2:7" x14ac:dyDescent="0.25">
      <c r="B179" s="75" t="str">
        <f t="shared" ref="B179:D194" si="11">B178</f>
        <v>Electric</v>
      </c>
      <c r="C179" s="75" t="str">
        <f t="shared" si="11"/>
        <v>SCE -- Southern California Edison</v>
      </c>
      <c r="D179" s="75" t="str">
        <f t="shared" si="11"/>
        <v>CZ 15</v>
      </c>
      <c r="E179" t="s">
        <v>717</v>
      </c>
      <c r="F179" s="11">
        <v>2</v>
      </c>
      <c r="G179" t="s">
        <v>817</v>
      </c>
    </row>
    <row r="180" spans="2:7" x14ac:dyDescent="0.25">
      <c r="B180" s="75" t="str">
        <f t="shared" si="11"/>
        <v>Electric</v>
      </c>
      <c r="C180" s="75" t="str">
        <f t="shared" si="11"/>
        <v>SCE -- Southern California Edison</v>
      </c>
      <c r="D180" t="s">
        <v>588</v>
      </c>
      <c r="E180" t="s">
        <v>837</v>
      </c>
      <c r="F180" s="11">
        <v>2</v>
      </c>
      <c r="G180" t="s">
        <v>835</v>
      </c>
    </row>
    <row r="181" spans="2:7" x14ac:dyDescent="0.25">
      <c r="B181" s="75" t="str">
        <f t="shared" si="11"/>
        <v>Electric</v>
      </c>
      <c r="C181" s="75" t="str">
        <f t="shared" si="11"/>
        <v>SCE -- Southern California Edison</v>
      </c>
      <c r="D181" s="75" t="str">
        <f t="shared" si="11"/>
        <v>CZ 16</v>
      </c>
      <c r="E181" t="s">
        <v>717</v>
      </c>
      <c r="F181" s="11">
        <v>2</v>
      </c>
      <c r="G181" t="s">
        <v>818</v>
      </c>
    </row>
    <row r="182" spans="2:7" x14ac:dyDescent="0.25">
      <c r="B182" s="75" t="str">
        <f t="shared" si="11"/>
        <v>Electric</v>
      </c>
      <c r="C182" s="75" t="str">
        <f t="shared" si="11"/>
        <v>SCE -- Southern California Edison</v>
      </c>
      <c r="D182" s="75" t="str">
        <f t="shared" si="11"/>
        <v>CZ 16</v>
      </c>
      <c r="E182" t="s">
        <v>838</v>
      </c>
      <c r="F182" s="11">
        <v>2</v>
      </c>
      <c r="G182" t="s">
        <v>836</v>
      </c>
    </row>
    <row r="183" spans="2:7" x14ac:dyDescent="0.25">
      <c r="B183" s="75" t="str">
        <f t="shared" si="11"/>
        <v>Electric</v>
      </c>
      <c r="C183" s="75" t="str">
        <f t="shared" si="11"/>
        <v>SCE -- Southern California Edison</v>
      </c>
      <c r="D183" s="75" t="str">
        <f t="shared" si="11"/>
        <v>CZ 16</v>
      </c>
      <c r="E183" t="s">
        <v>717</v>
      </c>
      <c r="F183" s="11">
        <v>2</v>
      </c>
      <c r="G183" t="s">
        <v>818</v>
      </c>
    </row>
    <row r="184" spans="2:7" x14ac:dyDescent="0.25">
      <c r="B184" s="75" t="str">
        <f t="shared" si="11"/>
        <v>Electric</v>
      </c>
      <c r="C184" t="s">
        <v>443</v>
      </c>
      <c r="D184" t="s">
        <v>628</v>
      </c>
      <c r="E184" t="s">
        <v>929</v>
      </c>
      <c r="F184" s="11">
        <v>2</v>
      </c>
      <c r="G184" t="s">
        <v>839</v>
      </c>
    </row>
    <row r="185" spans="2:7" x14ac:dyDescent="0.25">
      <c r="B185" s="75" t="str">
        <f t="shared" si="11"/>
        <v>Electric</v>
      </c>
      <c r="C185" s="75" t="str">
        <f t="shared" si="11"/>
        <v>SDG&amp;E -- San Diego Gas and Electric Company</v>
      </c>
      <c r="D185" s="75" t="str">
        <f t="shared" si="11"/>
        <v>Coastal (1)</v>
      </c>
      <c r="E185" t="s">
        <v>930</v>
      </c>
      <c r="F185" s="11">
        <v>2</v>
      </c>
      <c r="G185" t="s">
        <v>847</v>
      </c>
    </row>
    <row r="186" spans="2:7" x14ac:dyDescent="0.25">
      <c r="B186" s="75" t="str">
        <f t="shared" si="11"/>
        <v>Electric</v>
      </c>
      <c r="C186" s="75" t="str">
        <f t="shared" si="11"/>
        <v>SDG&amp;E -- San Diego Gas and Electric Company</v>
      </c>
      <c r="D186" s="75" t="str">
        <f t="shared" si="11"/>
        <v>Coastal (1)</v>
      </c>
      <c r="E186" t="s">
        <v>931</v>
      </c>
      <c r="F186" s="11">
        <v>2</v>
      </c>
      <c r="G186" t="s">
        <v>840</v>
      </c>
    </row>
    <row r="187" spans="2:7" x14ac:dyDescent="0.25">
      <c r="B187" s="75" t="str">
        <f t="shared" si="11"/>
        <v>Electric</v>
      </c>
      <c r="C187" s="75" t="str">
        <f t="shared" si="11"/>
        <v>SDG&amp;E -- San Diego Gas and Electric Company</v>
      </c>
      <c r="D187" s="75" t="str">
        <f t="shared" si="11"/>
        <v>Coastal (1)</v>
      </c>
      <c r="E187" t="s">
        <v>930</v>
      </c>
      <c r="F187" s="11">
        <v>2</v>
      </c>
      <c r="G187" t="s">
        <v>847</v>
      </c>
    </row>
    <row r="188" spans="2:7" x14ac:dyDescent="0.25">
      <c r="B188" s="75" t="str">
        <f t="shared" si="11"/>
        <v>Electric</v>
      </c>
      <c r="C188" s="75" t="str">
        <f t="shared" si="11"/>
        <v>SDG&amp;E -- San Diego Gas and Electric Company</v>
      </c>
      <c r="D188" t="s">
        <v>629</v>
      </c>
      <c r="E188" t="s">
        <v>929</v>
      </c>
      <c r="F188" s="11">
        <v>2</v>
      </c>
      <c r="G188" t="s">
        <v>841</v>
      </c>
    </row>
    <row r="189" spans="2:7" x14ac:dyDescent="0.25">
      <c r="B189" s="75" t="str">
        <f t="shared" si="11"/>
        <v>Electric</v>
      </c>
      <c r="C189" s="75" t="str">
        <f t="shared" si="11"/>
        <v>SDG&amp;E -- San Diego Gas and Electric Company</v>
      </c>
      <c r="D189" s="75" t="str">
        <f t="shared" si="11"/>
        <v>Desert (4)</v>
      </c>
      <c r="E189" t="s">
        <v>930</v>
      </c>
      <c r="F189" s="11">
        <v>2</v>
      </c>
      <c r="G189" t="s">
        <v>848</v>
      </c>
    </row>
    <row r="190" spans="2:7" x14ac:dyDescent="0.25">
      <c r="B190" s="75" t="str">
        <f t="shared" si="11"/>
        <v>Electric</v>
      </c>
      <c r="C190" s="75" t="str">
        <f t="shared" si="11"/>
        <v>SDG&amp;E -- San Diego Gas and Electric Company</v>
      </c>
      <c r="D190" s="75" t="str">
        <f t="shared" si="11"/>
        <v>Desert (4)</v>
      </c>
      <c r="E190" t="s">
        <v>931</v>
      </c>
      <c r="F190" s="11">
        <v>2</v>
      </c>
      <c r="G190" t="s">
        <v>842</v>
      </c>
    </row>
    <row r="191" spans="2:7" x14ac:dyDescent="0.25">
      <c r="B191" s="75" t="str">
        <f t="shared" si="11"/>
        <v>Electric</v>
      </c>
      <c r="C191" s="75" t="str">
        <f t="shared" si="11"/>
        <v>SDG&amp;E -- San Diego Gas and Electric Company</v>
      </c>
      <c r="D191" s="75" t="str">
        <f t="shared" si="11"/>
        <v>Desert (4)</v>
      </c>
      <c r="E191" t="s">
        <v>930</v>
      </c>
      <c r="F191" s="11">
        <v>2</v>
      </c>
      <c r="G191" t="s">
        <v>848</v>
      </c>
    </row>
    <row r="192" spans="2:7" x14ac:dyDescent="0.25">
      <c r="B192" s="75" t="str">
        <f t="shared" si="11"/>
        <v>Electric</v>
      </c>
      <c r="C192" s="75" t="str">
        <f t="shared" si="11"/>
        <v>SDG&amp;E -- San Diego Gas and Electric Company</v>
      </c>
      <c r="D192" t="s">
        <v>630</v>
      </c>
      <c r="E192" t="s">
        <v>929</v>
      </c>
      <c r="F192" s="11">
        <v>2</v>
      </c>
      <c r="G192" t="s">
        <v>843</v>
      </c>
    </row>
    <row r="193" spans="2:7" x14ac:dyDescent="0.25">
      <c r="B193" s="75" t="str">
        <f t="shared" si="11"/>
        <v>Electric</v>
      </c>
      <c r="C193" s="75" t="str">
        <f t="shared" si="11"/>
        <v>SDG&amp;E -- San Diego Gas and Electric Company</v>
      </c>
      <c r="D193" s="75" t="str">
        <f t="shared" si="11"/>
        <v>Inland (2)</v>
      </c>
      <c r="E193" t="s">
        <v>930</v>
      </c>
      <c r="F193" s="11">
        <v>2</v>
      </c>
      <c r="G193" t="s">
        <v>849</v>
      </c>
    </row>
    <row r="194" spans="2:7" x14ac:dyDescent="0.25">
      <c r="B194" s="75" t="str">
        <f t="shared" si="11"/>
        <v>Electric</v>
      </c>
      <c r="C194" s="75" t="str">
        <f t="shared" si="11"/>
        <v>SDG&amp;E -- San Diego Gas and Electric Company</v>
      </c>
      <c r="D194" s="75" t="str">
        <f t="shared" si="11"/>
        <v>Inland (2)</v>
      </c>
      <c r="E194" t="s">
        <v>931</v>
      </c>
      <c r="F194" s="11">
        <v>2</v>
      </c>
      <c r="G194" t="s">
        <v>844</v>
      </c>
    </row>
    <row r="195" spans="2:7" x14ac:dyDescent="0.25">
      <c r="B195" s="75" t="str">
        <f t="shared" ref="B195:D210" si="12">B194</f>
        <v>Electric</v>
      </c>
      <c r="C195" s="75" t="str">
        <f t="shared" si="12"/>
        <v>SDG&amp;E -- San Diego Gas and Electric Company</v>
      </c>
      <c r="D195" s="75" t="str">
        <f t="shared" si="12"/>
        <v>Inland (2)</v>
      </c>
      <c r="E195" t="s">
        <v>930</v>
      </c>
      <c r="F195" s="11">
        <v>2</v>
      </c>
      <c r="G195" t="s">
        <v>849</v>
      </c>
    </row>
    <row r="196" spans="2:7" x14ac:dyDescent="0.25">
      <c r="B196" s="75" t="str">
        <f t="shared" si="12"/>
        <v>Electric</v>
      </c>
      <c r="C196" s="75" t="str">
        <f t="shared" si="12"/>
        <v>SDG&amp;E -- San Diego Gas and Electric Company</v>
      </c>
      <c r="D196" t="s">
        <v>631</v>
      </c>
      <c r="E196" t="s">
        <v>929</v>
      </c>
      <c r="F196" s="11">
        <v>2</v>
      </c>
      <c r="G196" t="s">
        <v>845</v>
      </c>
    </row>
    <row r="197" spans="2:7" x14ac:dyDescent="0.25">
      <c r="B197" s="75" t="str">
        <f t="shared" si="12"/>
        <v>Electric</v>
      </c>
      <c r="C197" s="75" t="str">
        <f t="shared" si="12"/>
        <v>SDG&amp;E -- San Diego Gas and Electric Company</v>
      </c>
      <c r="D197" s="75" t="str">
        <f t="shared" si="12"/>
        <v>Mountain (3)</v>
      </c>
      <c r="E197" t="s">
        <v>930</v>
      </c>
      <c r="F197" s="11">
        <v>2</v>
      </c>
      <c r="G197" t="s">
        <v>850</v>
      </c>
    </row>
    <row r="198" spans="2:7" x14ac:dyDescent="0.25">
      <c r="B198" s="75" t="str">
        <f t="shared" si="12"/>
        <v>Electric</v>
      </c>
      <c r="C198" s="75" t="str">
        <f t="shared" si="12"/>
        <v>SDG&amp;E -- San Diego Gas and Electric Company</v>
      </c>
      <c r="D198" s="75" t="str">
        <f t="shared" si="12"/>
        <v>Mountain (3)</v>
      </c>
      <c r="E198" t="s">
        <v>931</v>
      </c>
      <c r="F198" s="11">
        <v>2</v>
      </c>
      <c r="G198" t="s">
        <v>846</v>
      </c>
    </row>
    <row r="199" spans="2:7" x14ac:dyDescent="0.25">
      <c r="B199" s="75" t="str">
        <f t="shared" si="12"/>
        <v>Electric</v>
      </c>
      <c r="C199" s="75" t="str">
        <f t="shared" si="12"/>
        <v>SDG&amp;E -- San Diego Gas and Electric Company</v>
      </c>
      <c r="D199" s="75" t="str">
        <f t="shared" si="12"/>
        <v>Mountain (3)</v>
      </c>
      <c r="E199" t="s">
        <v>930</v>
      </c>
      <c r="F199" s="11">
        <v>2</v>
      </c>
      <c r="G199" t="s">
        <v>850</v>
      </c>
    </row>
    <row r="200" spans="2:7" x14ac:dyDescent="0.25">
      <c r="B200" s="75" t="str">
        <f t="shared" si="12"/>
        <v>Electric</v>
      </c>
      <c r="C200" t="s">
        <v>444</v>
      </c>
      <c r="D200" t="s">
        <v>155</v>
      </c>
      <c r="E200" t="s">
        <v>675</v>
      </c>
      <c r="F200" s="11">
        <v>2</v>
      </c>
      <c r="G200" t="s">
        <v>854</v>
      </c>
    </row>
    <row r="201" spans="2:7" x14ac:dyDescent="0.25">
      <c r="B201" s="75" t="str">
        <f t="shared" si="12"/>
        <v>Electric</v>
      </c>
      <c r="C201" s="75" t="str">
        <f t="shared" si="12"/>
        <v>SFPUC -- SF Public Utilities Commission</v>
      </c>
      <c r="D201" s="75" t="str">
        <f t="shared" si="12"/>
        <v>All</v>
      </c>
      <c r="E201" t="s">
        <v>688</v>
      </c>
      <c r="F201" s="11">
        <v>2</v>
      </c>
      <c r="G201" t="s">
        <v>853</v>
      </c>
    </row>
    <row r="202" spans="2:7" x14ac:dyDescent="0.25">
      <c r="B202" s="75" t="str">
        <f t="shared" si="12"/>
        <v>Electric</v>
      </c>
      <c r="C202" t="s">
        <v>445</v>
      </c>
      <c r="D202" t="s">
        <v>155</v>
      </c>
      <c r="E202" t="s">
        <v>675</v>
      </c>
      <c r="F202" s="11">
        <v>2</v>
      </c>
      <c r="G202" t="s">
        <v>855</v>
      </c>
    </row>
    <row r="203" spans="2:7" x14ac:dyDescent="0.25">
      <c r="B203" s="75" t="str">
        <f t="shared" si="12"/>
        <v>Electric</v>
      </c>
      <c r="C203" t="s">
        <v>446</v>
      </c>
      <c r="D203" t="s">
        <v>155</v>
      </c>
      <c r="E203" t="s">
        <v>648</v>
      </c>
      <c r="F203" s="11">
        <v>2</v>
      </c>
      <c r="G203" t="s">
        <v>856</v>
      </c>
    </row>
    <row r="204" spans="2:7" x14ac:dyDescent="0.25">
      <c r="B204" s="75" t="str">
        <f t="shared" si="12"/>
        <v>Electric</v>
      </c>
      <c r="C204" s="75" t="str">
        <f t="shared" si="12"/>
        <v>Silicon -- Silicon Valley Power</v>
      </c>
      <c r="D204" s="75" t="str">
        <f t="shared" si="12"/>
        <v>All</v>
      </c>
      <c r="E204" t="s">
        <v>652</v>
      </c>
      <c r="F204" s="11">
        <v>2</v>
      </c>
      <c r="G204" t="s">
        <v>857</v>
      </c>
    </row>
    <row r="205" spans="2:7" x14ac:dyDescent="0.25">
      <c r="B205" s="75" t="str">
        <f t="shared" si="12"/>
        <v>Electric</v>
      </c>
      <c r="C205" t="s">
        <v>447</v>
      </c>
      <c r="D205" t="s">
        <v>155</v>
      </c>
      <c r="E205" s="84">
        <v>2680</v>
      </c>
      <c r="F205" s="11">
        <v>2</v>
      </c>
      <c r="G205" t="s">
        <v>858</v>
      </c>
    </row>
    <row r="206" spans="2:7" x14ac:dyDescent="0.25">
      <c r="B206" s="75" t="str">
        <f t="shared" si="12"/>
        <v>Electric</v>
      </c>
      <c r="C206" s="75" t="str">
        <f t="shared" si="12"/>
        <v>SLMU -- Shasta Lake Municipal Utility</v>
      </c>
      <c r="D206" s="75" t="str">
        <f t="shared" si="12"/>
        <v>All</v>
      </c>
      <c r="E206" t="s">
        <v>932</v>
      </c>
      <c r="F206" s="11">
        <v>2</v>
      </c>
      <c r="G206" t="s">
        <v>859</v>
      </c>
    </row>
    <row r="207" spans="2:7" x14ac:dyDescent="0.25">
      <c r="B207" s="75" t="str">
        <f t="shared" si="12"/>
        <v>Electric</v>
      </c>
      <c r="C207" t="s">
        <v>448</v>
      </c>
      <c r="D207" t="s">
        <v>155</v>
      </c>
      <c r="E207" t="s">
        <v>933</v>
      </c>
      <c r="F207" s="11">
        <v>2</v>
      </c>
      <c r="G207" t="s">
        <v>860</v>
      </c>
    </row>
    <row r="208" spans="2:7" x14ac:dyDescent="0.25">
      <c r="B208" s="75" t="str">
        <f t="shared" si="12"/>
        <v>Electric</v>
      </c>
      <c r="C208" s="75" t="str">
        <f t="shared" si="12"/>
        <v>SMUD -- Sacramento Municipal Utility District</v>
      </c>
      <c r="D208" s="75" t="str">
        <f t="shared" si="12"/>
        <v>All</v>
      </c>
      <c r="E208" t="s">
        <v>934</v>
      </c>
      <c r="F208" s="11">
        <v>2</v>
      </c>
      <c r="G208" t="s">
        <v>861</v>
      </c>
    </row>
    <row r="209" spans="1:7" x14ac:dyDescent="0.25">
      <c r="B209" s="75" t="str">
        <f t="shared" si="12"/>
        <v>Electric</v>
      </c>
      <c r="C209" s="75" t="str">
        <f t="shared" si="12"/>
        <v>SMUD -- Sacramento Municipal Utility District</v>
      </c>
      <c r="D209" s="75" t="str">
        <f t="shared" si="12"/>
        <v>All</v>
      </c>
      <c r="E209" t="s">
        <v>933</v>
      </c>
      <c r="F209" s="11">
        <v>2</v>
      </c>
      <c r="G209" t="s">
        <v>860</v>
      </c>
    </row>
    <row r="210" spans="1:7" x14ac:dyDescent="0.25">
      <c r="B210" s="75" t="str">
        <f t="shared" si="12"/>
        <v>Electric</v>
      </c>
      <c r="C210" s="75" t="str">
        <f t="shared" si="12"/>
        <v>SMUD -- Sacramento Municipal Utility District</v>
      </c>
      <c r="D210" s="75" t="str">
        <f t="shared" si="12"/>
        <v>All</v>
      </c>
      <c r="E210" t="s">
        <v>934</v>
      </c>
      <c r="F210" s="11">
        <v>2</v>
      </c>
      <c r="G210" t="s">
        <v>861</v>
      </c>
    </row>
    <row r="211" spans="1:7" x14ac:dyDescent="0.25">
      <c r="B211" s="75" t="str">
        <f t="shared" ref="B211:D222" si="13">B210</f>
        <v>Electric</v>
      </c>
      <c r="C211" t="s">
        <v>449</v>
      </c>
      <c r="D211" t="s">
        <v>155</v>
      </c>
      <c r="E211" t="s">
        <v>716</v>
      </c>
      <c r="F211" s="11">
        <v>2</v>
      </c>
      <c r="G211" t="s">
        <v>904</v>
      </c>
    </row>
    <row r="212" spans="1:7" x14ac:dyDescent="0.25">
      <c r="B212" s="75" t="str">
        <f t="shared" si="13"/>
        <v>Electric</v>
      </c>
      <c r="C212" t="s">
        <v>450</v>
      </c>
      <c r="D212" t="s">
        <v>155</v>
      </c>
      <c r="E212" t="s">
        <v>935</v>
      </c>
      <c r="F212" s="11">
        <v>2</v>
      </c>
      <c r="G212" t="s">
        <v>924</v>
      </c>
    </row>
    <row r="213" spans="1:7" x14ac:dyDescent="0.25">
      <c r="B213" s="75" t="str">
        <f t="shared" si="13"/>
        <v>Electric</v>
      </c>
      <c r="C213" t="s">
        <v>451</v>
      </c>
      <c r="D213" t="s">
        <v>155</v>
      </c>
      <c r="E213" t="s">
        <v>936</v>
      </c>
      <c r="F213" s="11">
        <v>2</v>
      </c>
      <c r="G213" t="s">
        <v>920</v>
      </c>
    </row>
    <row r="214" spans="1:7" x14ac:dyDescent="0.25">
      <c r="B214" s="75" t="str">
        <f t="shared" si="13"/>
        <v>Electric</v>
      </c>
      <c r="C214" s="75" t="str">
        <f t="shared" si="13"/>
        <v>TID -- Turlock Irrigation District</v>
      </c>
      <c r="D214" s="75" t="str">
        <f t="shared" si="13"/>
        <v>All</v>
      </c>
      <c r="E214" t="s">
        <v>937</v>
      </c>
      <c r="F214" s="11">
        <v>2</v>
      </c>
      <c r="G214" t="s">
        <v>921</v>
      </c>
    </row>
    <row r="215" spans="1:7" x14ac:dyDescent="0.25">
      <c r="B215" s="75" t="str">
        <f t="shared" si="13"/>
        <v>Electric</v>
      </c>
      <c r="C215" t="s">
        <v>452</v>
      </c>
      <c r="D215" t="s">
        <v>627</v>
      </c>
      <c r="E215" t="s">
        <v>936</v>
      </c>
      <c r="F215" s="11">
        <v>2</v>
      </c>
      <c r="G215" t="s">
        <v>922</v>
      </c>
    </row>
    <row r="216" spans="1:7" x14ac:dyDescent="0.25">
      <c r="B216" s="75" t="str">
        <f t="shared" si="13"/>
        <v>Electric</v>
      </c>
      <c r="C216" s="75" t="str">
        <f t="shared" si="13"/>
        <v>TID-West -- Turlock Irrigation District Westside Zone</v>
      </c>
      <c r="D216" s="75" t="str">
        <f t="shared" si="13"/>
        <v>Westside Zone</v>
      </c>
      <c r="E216" t="s">
        <v>937</v>
      </c>
      <c r="F216" s="11">
        <v>2</v>
      </c>
      <c r="G216" t="s">
        <v>923</v>
      </c>
    </row>
    <row r="217" spans="1:7" x14ac:dyDescent="0.25">
      <c r="B217" s="75" t="str">
        <f t="shared" si="13"/>
        <v>Electric</v>
      </c>
      <c r="C217" t="s">
        <v>453</v>
      </c>
      <c r="D217" t="s">
        <v>625</v>
      </c>
      <c r="E217" t="s">
        <v>938</v>
      </c>
      <c r="F217" s="11">
        <v>2</v>
      </c>
      <c r="G217" t="s">
        <v>925</v>
      </c>
    </row>
    <row r="218" spans="1:7" x14ac:dyDescent="0.25">
      <c r="B218" s="75" t="str">
        <f t="shared" si="13"/>
        <v>Electric</v>
      </c>
      <c r="C218" t="s">
        <v>454</v>
      </c>
      <c r="D218" t="s">
        <v>626</v>
      </c>
      <c r="E218" t="s">
        <v>939</v>
      </c>
      <c r="F218" s="11">
        <v>2</v>
      </c>
      <c r="G218" t="s">
        <v>926</v>
      </c>
    </row>
    <row r="219" spans="1:7" x14ac:dyDescent="0.25">
      <c r="B219" s="75" t="str">
        <f t="shared" si="13"/>
        <v>Electric</v>
      </c>
      <c r="C219" t="s">
        <v>455</v>
      </c>
      <c r="D219" t="s">
        <v>155</v>
      </c>
      <c r="E219" t="s">
        <v>555</v>
      </c>
      <c r="F219" s="11">
        <v>2</v>
      </c>
      <c r="G219" t="s">
        <v>927</v>
      </c>
    </row>
    <row r="220" spans="1:7" x14ac:dyDescent="0.25">
      <c r="B220" s="75" t="str">
        <f t="shared" si="13"/>
        <v>Electric</v>
      </c>
      <c r="C220" s="75" t="str">
        <f t="shared" si="13"/>
        <v>Ukiah -- Ukiah Municipal Utility District</v>
      </c>
      <c r="D220" s="75" t="str">
        <f t="shared" si="13"/>
        <v>All</v>
      </c>
      <c r="E220" t="s">
        <v>940</v>
      </c>
      <c r="F220" s="11">
        <v>2</v>
      </c>
      <c r="G220" t="s">
        <v>928</v>
      </c>
    </row>
    <row r="221" spans="1:7" x14ac:dyDescent="0.25">
      <c r="B221" s="75" t="str">
        <f t="shared" si="13"/>
        <v>Electric</v>
      </c>
      <c r="C221" s="75" t="str">
        <f t="shared" si="13"/>
        <v>Ukiah -- Ukiah Municipal Utility District</v>
      </c>
      <c r="D221" s="75" t="str">
        <f t="shared" si="13"/>
        <v>All</v>
      </c>
      <c r="E221" t="s">
        <v>555</v>
      </c>
      <c r="F221" s="11">
        <v>2</v>
      </c>
      <c r="G221" t="s">
        <v>927</v>
      </c>
    </row>
    <row r="222" spans="1:7" x14ac:dyDescent="0.25">
      <c r="B222" s="75" t="str">
        <f t="shared" si="13"/>
        <v>Electric</v>
      </c>
      <c r="C222" s="75" t="str">
        <f t="shared" si="13"/>
        <v>Ukiah -- Ukiah Municipal Utility District</v>
      </c>
      <c r="D222" s="75" t="str">
        <f t="shared" si="13"/>
        <v>All</v>
      </c>
      <c r="E222" t="s">
        <v>940</v>
      </c>
      <c r="F222" s="11">
        <v>2</v>
      </c>
      <c r="G222" t="s">
        <v>928</v>
      </c>
    </row>
    <row r="223" spans="1:7" ht="6" customHeight="1" x14ac:dyDescent="0.25">
      <c r="A223" s="77" t="s">
        <v>344</v>
      </c>
      <c r="B223" s="77"/>
      <c r="C223" s="77"/>
      <c r="D223" s="77"/>
      <c r="E223" s="77"/>
      <c r="F223" s="77"/>
      <c r="G223" s="77"/>
    </row>
    <row r="224" spans="1:7" x14ac:dyDescent="0.25">
      <c r="B224" s="76" t="s">
        <v>258</v>
      </c>
      <c r="C224" t="s">
        <v>457</v>
      </c>
      <c r="D224" s="82" t="s">
        <v>348</v>
      </c>
      <c r="E224" s="82" t="s">
        <v>348</v>
      </c>
      <c r="F224" s="93">
        <v>1</v>
      </c>
      <c r="G224" s="94" t="s">
        <v>975</v>
      </c>
    </row>
    <row r="225" spans="2:7" x14ac:dyDescent="0.25">
      <c r="B225" s="75" t="str">
        <f t="shared" ref="B225:B226" si="14">B224</f>
        <v>Gas</v>
      </c>
      <c r="C225" t="s">
        <v>669</v>
      </c>
      <c r="D225" t="s">
        <v>155</v>
      </c>
      <c r="E225" t="s">
        <v>671</v>
      </c>
      <c r="F225" s="11">
        <v>2</v>
      </c>
      <c r="G225" t="s">
        <v>670</v>
      </c>
    </row>
    <row r="226" spans="2:7" x14ac:dyDescent="0.25">
      <c r="B226" s="75" t="str">
        <f t="shared" si="14"/>
        <v>Gas</v>
      </c>
      <c r="C226" t="s">
        <v>456</v>
      </c>
      <c r="D226" t="s">
        <v>155</v>
      </c>
      <c r="E226" t="s">
        <v>941</v>
      </c>
      <c r="F226" s="11">
        <v>2</v>
      </c>
      <c r="G226" t="s">
        <v>692</v>
      </c>
    </row>
    <row r="227" spans="2:7" x14ac:dyDescent="0.25">
      <c r="B227" s="75" t="str">
        <f>B226</f>
        <v>Gas</v>
      </c>
      <c r="C227" s="75" t="str">
        <f t="shared" ref="C227:D229" si="15">C226</f>
        <v>LBGO -- Long Beach Gas &amp; Oil Department</v>
      </c>
      <c r="D227" s="75" t="str">
        <f t="shared" si="15"/>
        <v>All</v>
      </c>
      <c r="E227" t="s">
        <v>942</v>
      </c>
      <c r="F227" s="11">
        <v>2</v>
      </c>
      <c r="G227" t="s">
        <v>693</v>
      </c>
    </row>
    <row r="228" spans="2:7" x14ac:dyDescent="0.25">
      <c r="B228" s="75" t="str">
        <f t="shared" ref="B228:D243" si="16">B227</f>
        <v>Gas</v>
      </c>
      <c r="C228" t="s">
        <v>432</v>
      </c>
      <c r="D228" t="s">
        <v>155</v>
      </c>
      <c r="E228" t="s">
        <v>944</v>
      </c>
      <c r="F228" s="11">
        <v>2</v>
      </c>
      <c r="G228" t="s">
        <v>731</v>
      </c>
    </row>
    <row r="229" spans="2:7" x14ac:dyDescent="0.25">
      <c r="B229" s="75" t="str">
        <f t="shared" si="16"/>
        <v>Gas</v>
      </c>
      <c r="C229" s="75" t="str">
        <f t="shared" si="16"/>
        <v>Palo Alto -- Palo Alto Utilities Department</v>
      </c>
      <c r="D229" s="75" t="str">
        <f t="shared" si="15"/>
        <v>All</v>
      </c>
      <c r="E229" t="s">
        <v>945</v>
      </c>
      <c r="F229" s="11">
        <v>2</v>
      </c>
      <c r="G229" t="s">
        <v>732</v>
      </c>
    </row>
    <row r="230" spans="2:7" x14ac:dyDescent="0.25">
      <c r="B230" s="75" t="str">
        <f t="shared" si="16"/>
        <v>Gas</v>
      </c>
      <c r="C230" t="s">
        <v>434</v>
      </c>
      <c r="D230" t="s">
        <v>536</v>
      </c>
      <c r="E230" s="83" t="s">
        <v>946</v>
      </c>
      <c r="F230" s="11">
        <v>2</v>
      </c>
      <c r="G230" t="s">
        <v>773</v>
      </c>
    </row>
    <row r="231" spans="2:7" x14ac:dyDescent="0.25">
      <c r="B231" s="75" t="str">
        <f t="shared" si="16"/>
        <v>Gas</v>
      </c>
      <c r="C231" s="75" t="str">
        <f t="shared" si="16"/>
        <v>PG&amp;E -- Pacific Gas and Electric Company</v>
      </c>
      <c r="D231" s="75" t="str">
        <f t="shared" si="16"/>
        <v>P</v>
      </c>
      <c r="E231" s="89" t="s">
        <v>946</v>
      </c>
      <c r="F231" s="11">
        <v>2</v>
      </c>
      <c r="G231" t="s">
        <v>773</v>
      </c>
    </row>
    <row r="232" spans="2:7" x14ac:dyDescent="0.25">
      <c r="B232" s="75" t="str">
        <f t="shared" si="16"/>
        <v>Gas</v>
      </c>
      <c r="C232" s="75" t="str">
        <f t="shared" si="16"/>
        <v>PG&amp;E -- Pacific Gas and Electric Company</v>
      </c>
      <c r="D232" t="s">
        <v>554</v>
      </c>
      <c r="E232" s="83" t="s">
        <v>946</v>
      </c>
      <c r="F232" s="11">
        <v>2</v>
      </c>
      <c r="G232" t="s">
        <v>774</v>
      </c>
    </row>
    <row r="233" spans="2:7" x14ac:dyDescent="0.25">
      <c r="B233" s="75" t="str">
        <f t="shared" si="16"/>
        <v>Gas</v>
      </c>
      <c r="C233" s="75" t="str">
        <f t="shared" si="16"/>
        <v>PG&amp;E -- Pacific Gas and Electric Company</v>
      </c>
      <c r="D233" s="75" t="str">
        <f t="shared" si="16"/>
        <v>Q</v>
      </c>
      <c r="E233" s="89" t="s">
        <v>946</v>
      </c>
      <c r="F233" s="11">
        <v>2</v>
      </c>
      <c r="G233" t="s">
        <v>774</v>
      </c>
    </row>
    <row r="234" spans="2:7" x14ac:dyDescent="0.25">
      <c r="B234" s="75" t="str">
        <f t="shared" si="16"/>
        <v>Gas</v>
      </c>
      <c r="C234" s="75" t="str">
        <f t="shared" si="16"/>
        <v>PG&amp;E -- Pacific Gas and Electric Company</v>
      </c>
      <c r="D234" t="s">
        <v>555</v>
      </c>
      <c r="E234" s="83" t="s">
        <v>946</v>
      </c>
      <c r="F234" s="11">
        <v>2</v>
      </c>
      <c r="G234" t="s">
        <v>775</v>
      </c>
    </row>
    <row r="235" spans="2:7" x14ac:dyDescent="0.25">
      <c r="B235" s="75" t="str">
        <f t="shared" si="16"/>
        <v>Gas</v>
      </c>
      <c r="C235" s="75" t="str">
        <f t="shared" si="16"/>
        <v>PG&amp;E -- Pacific Gas and Electric Company</v>
      </c>
      <c r="D235" s="75" t="str">
        <f t="shared" si="16"/>
        <v>R</v>
      </c>
      <c r="E235" s="89" t="s">
        <v>946</v>
      </c>
      <c r="F235" s="11">
        <v>2</v>
      </c>
      <c r="G235" t="s">
        <v>775</v>
      </c>
    </row>
    <row r="236" spans="2:7" x14ac:dyDescent="0.25">
      <c r="B236" s="75" t="str">
        <f t="shared" si="16"/>
        <v>Gas</v>
      </c>
      <c r="C236" s="75" t="str">
        <f t="shared" si="16"/>
        <v>PG&amp;E -- Pacific Gas and Electric Company</v>
      </c>
      <c r="D236" t="s">
        <v>556</v>
      </c>
      <c r="E236" s="83" t="s">
        <v>946</v>
      </c>
      <c r="F236" s="11">
        <v>2</v>
      </c>
      <c r="G236" t="s">
        <v>776</v>
      </c>
    </row>
    <row r="237" spans="2:7" x14ac:dyDescent="0.25">
      <c r="B237" s="75" t="str">
        <f t="shared" si="16"/>
        <v>Gas</v>
      </c>
      <c r="C237" s="75" t="str">
        <f t="shared" si="16"/>
        <v>PG&amp;E -- Pacific Gas and Electric Company</v>
      </c>
      <c r="D237" s="75" t="str">
        <f t="shared" si="16"/>
        <v>S</v>
      </c>
      <c r="E237" s="89" t="s">
        <v>946</v>
      </c>
      <c r="F237" s="11">
        <v>2</v>
      </c>
      <c r="G237" t="s">
        <v>776</v>
      </c>
    </row>
    <row r="238" spans="2:7" x14ac:dyDescent="0.25">
      <c r="B238" s="75" t="str">
        <f t="shared" si="16"/>
        <v>Gas</v>
      </c>
      <c r="C238" s="75" t="str">
        <f t="shared" si="16"/>
        <v>PG&amp;E -- Pacific Gas and Electric Company</v>
      </c>
      <c r="D238" t="s">
        <v>557</v>
      </c>
      <c r="E238" s="83" t="s">
        <v>946</v>
      </c>
      <c r="F238" s="11">
        <v>2</v>
      </c>
      <c r="G238" t="s">
        <v>777</v>
      </c>
    </row>
    <row r="239" spans="2:7" x14ac:dyDescent="0.25">
      <c r="B239" s="75" t="str">
        <f t="shared" si="16"/>
        <v>Gas</v>
      </c>
      <c r="C239" s="75" t="str">
        <f t="shared" si="16"/>
        <v>PG&amp;E -- Pacific Gas and Electric Company</v>
      </c>
      <c r="D239" s="75" t="str">
        <f t="shared" si="16"/>
        <v>T</v>
      </c>
      <c r="E239" s="89" t="s">
        <v>946</v>
      </c>
      <c r="F239" s="11">
        <v>2</v>
      </c>
      <c r="G239" t="s">
        <v>777</v>
      </c>
    </row>
    <row r="240" spans="2:7" x14ac:dyDescent="0.25">
      <c r="B240" s="75" t="str">
        <f t="shared" si="16"/>
        <v>Gas</v>
      </c>
      <c r="C240" s="75" t="str">
        <f t="shared" si="16"/>
        <v>PG&amp;E -- Pacific Gas and Electric Company</v>
      </c>
      <c r="D240" t="s">
        <v>558</v>
      </c>
      <c r="E240" s="83" t="s">
        <v>946</v>
      </c>
      <c r="F240" s="11">
        <v>2</v>
      </c>
      <c r="G240" t="s">
        <v>778</v>
      </c>
    </row>
    <row r="241" spans="2:7" x14ac:dyDescent="0.25">
      <c r="B241" s="75" t="str">
        <f t="shared" si="16"/>
        <v>Gas</v>
      </c>
      <c r="C241" s="75" t="str">
        <f t="shared" si="16"/>
        <v>PG&amp;E -- Pacific Gas and Electric Company</v>
      </c>
      <c r="D241" s="75" t="str">
        <f t="shared" si="16"/>
        <v>V</v>
      </c>
      <c r="E241" s="89" t="s">
        <v>946</v>
      </c>
      <c r="F241" s="11">
        <v>2</v>
      </c>
      <c r="G241" t="s">
        <v>778</v>
      </c>
    </row>
    <row r="242" spans="2:7" x14ac:dyDescent="0.25">
      <c r="B242" s="75" t="str">
        <f t="shared" si="16"/>
        <v>Gas</v>
      </c>
      <c r="C242" s="75" t="str">
        <f t="shared" si="16"/>
        <v>PG&amp;E -- Pacific Gas and Electric Company</v>
      </c>
      <c r="D242" t="s">
        <v>559</v>
      </c>
      <c r="E242" s="83" t="s">
        <v>946</v>
      </c>
      <c r="F242" s="11">
        <v>2</v>
      </c>
      <c r="G242" t="s">
        <v>779</v>
      </c>
    </row>
    <row r="243" spans="2:7" x14ac:dyDescent="0.25">
      <c r="B243" s="75" t="str">
        <f t="shared" si="16"/>
        <v>Gas</v>
      </c>
      <c r="C243" s="75" t="str">
        <f t="shared" si="16"/>
        <v>PG&amp;E -- Pacific Gas and Electric Company</v>
      </c>
      <c r="D243" s="75" t="str">
        <f t="shared" si="16"/>
        <v>W</v>
      </c>
      <c r="E243" s="89" t="s">
        <v>946</v>
      </c>
      <c r="F243" s="11">
        <v>2</v>
      </c>
      <c r="G243" t="s">
        <v>779</v>
      </c>
    </row>
    <row r="244" spans="2:7" x14ac:dyDescent="0.25">
      <c r="B244" s="75" t="str">
        <f t="shared" ref="B244:D259" si="17">B243</f>
        <v>Gas</v>
      </c>
      <c r="C244" s="75" t="str">
        <f t="shared" si="17"/>
        <v>PG&amp;E -- Pacific Gas and Electric Company</v>
      </c>
      <c r="D244" t="s">
        <v>560</v>
      </c>
      <c r="E244" s="83" t="s">
        <v>946</v>
      </c>
      <c r="F244" s="11">
        <v>2</v>
      </c>
      <c r="G244" t="s">
        <v>780</v>
      </c>
    </row>
    <row r="245" spans="2:7" x14ac:dyDescent="0.25">
      <c r="B245" s="75" t="str">
        <f t="shared" si="17"/>
        <v>Gas</v>
      </c>
      <c r="C245" s="75" t="str">
        <f t="shared" si="17"/>
        <v>PG&amp;E -- Pacific Gas and Electric Company</v>
      </c>
      <c r="D245" s="75" t="str">
        <f t="shared" si="17"/>
        <v>X</v>
      </c>
      <c r="E245" s="89" t="s">
        <v>946</v>
      </c>
      <c r="F245" s="11">
        <v>2</v>
      </c>
      <c r="G245" t="s">
        <v>780</v>
      </c>
    </row>
    <row r="246" spans="2:7" x14ac:dyDescent="0.25">
      <c r="B246" s="75" t="str">
        <f t="shared" si="17"/>
        <v>Gas</v>
      </c>
      <c r="C246" s="75" t="str">
        <f t="shared" si="17"/>
        <v>PG&amp;E -- Pacific Gas and Electric Company</v>
      </c>
      <c r="D246" t="s">
        <v>561</v>
      </c>
      <c r="E246" s="83" t="s">
        <v>946</v>
      </c>
      <c r="F246" s="11">
        <v>2</v>
      </c>
      <c r="G246" t="s">
        <v>781</v>
      </c>
    </row>
    <row r="247" spans="2:7" x14ac:dyDescent="0.25">
      <c r="B247" s="75" t="str">
        <f t="shared" si="17"/>
        <v>Gas</v>
      </c>
      <c r="C247" s="75" t="str">
        <f t="shared" si="17"/>
        <v>PG&amp;E -- Pacific Gas and Electric Company</v>
      </c>
      <c r="D247" s="75" t="str">
        <f t="shared" si="17"/>
        <v>Y</v>
      </c>
      <c r="E247" s="89" t="s">
        <v>946</v>
      </c>
      <c r="F247" s="11">
        <v>2</v>
      </c>
      <c r="G247" t="s">
        <v>781</v>
      </c>
    </row>
    <row r="248" spans="2:7" x14ac:dyDescent="0.25">
      <c r="B248" s="75" t="str">
        <f t="shared" si="17"/>
        <v>Gas</v>
      </c>
      <c r="C248" s="75" t="str">
        <f t="shared" si="17"/>
        <v>PG&amp;E -- Pacific Gas and Electric Company</v>
      </c>
      <c r="D248" t="s">
        <v>562</v>
      </c>
      <c r="E248" s="83" t="s">
        <v>946</v>
      </c>
      <c r="F248" s="11">
        <v>2</v>
      </c>
      <c r="G248" t="s">
        <v>782</v>
      </c>
    </row>
    <row r="249" spans="2:7" x14ac:dyDescent="0.25">
      <c r="B249" s="75" t="str">
        <f t="shared" si="17"/>
        <v>Gas</v>
      </c>
      <c r="C249" s="75" t="str">
        <f t="shared" si="17"/>
        <v>PG&amp;E -- Pacific Gas and Electric Company</v>
      </c>
      <c r="D249" s="75" t="str">
        <f t="shared" si="17"/>
        <v>Z</v>
      </c>
      <c r="E249" s="89" t="s">
        <v>946</v>
      </c>
      <c r="F249" s="11">
        <v>2</v>
      </c>
      <c r="G249" t="s">
        <v>782</v>
      </c>
    </row>
    <row r="250" spans="2:7" x14ac:dyDescent="0.25">
      <c r="B250" s="75" t="str">
        <f t="shared" si="17"/>
        <v>Gas</v>
      </c>
      <c r="C250" t="s">
        <v>458</v>
      </c>
      <c r="D250" t="s">
        <v>593</v>
      </c>
      <c r="E250" s="94" t="s">
        <v>348</v>
      </c>
      <c r="F250" s="93">
        <v>1</v>
      </c>
      <c r="G250" s="94" t="s">
        <v>919</v>
      </c>
    </row>
    <row r="251" spans="2:7" x14ac:dyDescent="0.25">
      <c r="B251" s="75" t="str">
        <f t="shared" si="17"/>
        <v>Gas</v>
      </c>
      <c r="C251" s="75" t="str">
        <f t="shared" si="17"/>
        <v>Propane -- Other-Propane</v>
      </c>
      <c r="D251" t="s">
        <v>594</v>
      </c>
      <c r="E251" s="94" t="s">
        <v>348</v>
      </c>
      <c r="F251" s="93">
        <v>1</v>
      </c>
      <c r="G251" s="94" t="s">
        <v>919</v>
      </c>
    </row>
    <row r="252" spans="2:7" x14ac:dyDescent="0.25">
      <c r="B252" s="75" t="str">
        <f t="shared" si="17"/>
        <v>Gas</v>
      </c>
      <c r="C252" t="s">
        <v>443</v>
      </c>
      <c r="D252" t="s">
        <v>628</v>
      </c>
      <c r="E252" t="s">
        <v>947</v>
      </c>
      <c r="F252" s="11">
        <v>2</v>
      </c>
      <c r="G252" t="s">
        <v>851</v>
      </c>
    </row>
    <row r="253" spans="2:7" x14ac:dyDescent="0.25">
      <c r="B253" s="75" t="str">
        <f t="shared" si="17"/>
        <v>Gas</v>
      </c>
      <c r="C253" s="75" t="str">
        <f t="shared" si="17"/>
        <v>SDG&amp;E -- San Diego Gas and Electric Company</v>
      </c>
      <c r="D253" s="75" t="str">
        <f t="shared" si="17"/>
        <v>Coastal (1)</v>
      </c>
      <c r="E253" t="s">
        <v>948</v>
      </c>
      <c r="F253" s="11">
        <v>2</v>
      </c>
      <c r="G253" t="s">
        <v>852</v>
      </c>
    </row>
    <row r="254" spans="2:7" x14ac:dyDescent="0.25">
      <c r="B254" s="75" t="str">
        <f t="shared" si="17"/>
        <v>Gas</v>
      </c>
      <c r="C254" s="75" t="str">
        <f t="shared" si="17"/>
        <v>SDG&amp;E -- San Diego Gas and Electric Company</v>
      </c>
      <c r="D254" t="s">
        <v>629</v>
      </c>
      <c r="E254" t="s">
        <v>947</v>
      </c>
      <c r="F254" s="11">
        <v>2</v>
      </c>
      <c r="G254" t="s">
        <v>851</v>
      </c>
    </row>
    <row r="255" spans="2:7" x14ac:dyDescent="0.25">
      <c r="B255" s="75" t="str">
        <f t="shared" si="17"/>
        <v>Gas</v>
      </c>
      <c r="C255" s="75" t="str">
        <f t="shared" si="17"/>
        <v>SDG&amp;E -- San Diego Gas and Electric Company</v>
      </c>
      <c r="D255" s="75" t="str">
        <f t="shared" si="17"/>
        <v>Desert (4)</v>
      </c>
      <c r="E255" t="s">
        <v>948</v>
      </c>
      <c r="F255" s="11">
        <v>2</v>
      </c>
      <c r="G255" t="s">
        <v>852</v>
      </c>
    </row>
    <row r="256" spans="2:7" x14ac:dyDescent="0.25">
      <c r="B256" s="75" t="str">
        <f t="shared" si="17"/>
        <v>Gas</v>
      </c>
      <c r="C256" s="75" t="str">
        <f t="shared" si="17"/>
        <v>SDG&amp;E -- San Diego Gas and Electric Company</v>
      </c>
      <c r="D256" t="s">
        <v>630</v>
      </c>
      <c r="E256" t="s">
        <v>947</v>
      </c>
      <c r="F256" s="11">
        <v>2</v>
      </c>
      <c r="G256" t="s">
        <v>851</v>
      </c>
    </row>
    <row r="257" spans="2:7" x14ac:dyDescent="0.25">
      <c r="B257" s="75" t="str">
        <f t="shared" si="17"/>
        <v>Gas</v>
      </c>
      <c r="C257" s="75" t="str">
        <f t="shared" si="17"/>
        <v>SDG&amp;E -- San Diego Gas and Electric Company</v>
      </c>
      <c r="D257" s="75" t="str">
        <f t="shared" si="17"/>
        <v>Inland (2)</v>
      </c>
      <c r="E257" t="s">
        <v>948</v>
      </c>
      <c r="F257" s="11">
        <v>2</v>
      </c>
      <c r="G257" t="s">
        <v>852</v>
      </c>
    </row>
    <row r="258" spans="2:7" x14ac:dyDescent="0.25">
      <c r="B258" s="75" t="str">
        <f t="shared" si="17"/>
        <v>Gas</v>
      </c>
      <c r="C258" s="75" t="str">
        <f t="shared" si="17"/>
        <v>SDG&amp;E -- San Diego Gas and Electric Company</v>
      </c>
      <c r="D258" t="s">
        <v>631</v>
      </c>
      <c r="E258" t="s">
        <v>947</v>
      </c>
      <c r="F258" s="11">
        <v>2</v>
      </c>
      <c r="G258" t="s">
        <v>851</v>
      </c>
    </row>
    <row r="259" spans="2:7" x14ac:dyDescent="0.25">
      <c r="B259" s="75" t="str">
        <f t="shared" si="17"/>
        <v>Gas</v>
      </c>
      <c r="C259" s="75" t="str">
        <f t="shared" si="17"/>
        <v>SDG&amp;E -- San Diego Gas and Electric Company</v>
      </c>
      <c r="D259" s="75" t="str">
        <f t="shared" si="17"/>
        <v>Mountain (3)</v>
      </c>
      <c r="E259" t="s">
        <v>948</v>
      </c>
      <c r="F259" s="11">
        <v>2</v>
      </c>
      <c r="G259" t="s">
        <v>852</v>
      </c>
    </row>
    <row r="260" spans="2:7" x14ac:dyDescent="0.25">
      <c r="B260" s="75" t="str">
        <f t="shared" ref="B260:D275" si="18">B259</f>
        <v>Gas</v>
      </c>
      <c r="C260" t="s">
        <v>459</v>
      </c>
      <c r="D260" t="s">
        <v>603</v>
      </c>
      <c r="E260" t="s">
        <v>949</v>
      </c>
      <c r="F260" s="11">
        <v>2</v>
      </c>
      <c r="G260" t="s">
        <v>868</v>
      </c>
    </row>
    <row r="261" spans="2:7" x14ac:dyDescent="0.25">
      <c r="B261" s="75" t="str">
        <f t="shared" si="18"/>
        <v>Gas</v>
      </c>
      <c r="C261" s="75" t="str">
        <f t="shared" si="18"/>
        <v>SoCalGas -- Southern California Gas Company</v>
      </c>
      <c r="D261" s="75" t="str">
        <f t="shared" si="18"/>
        <v>CZ 1</v>
      </c>
      <c r="E261" t="s">
        <v>950</v>
      </c>
      <c r="F261" s="11">
        <v>2</v>
      </c>
      <c r="G261" t="s">
        <v>889</v>
      </c>
    </row>
    <row r="262" spans="2:7" x14ac:dyDescent="0.25">
      <c r="B262" s="75" t="str">
        <f t="shared" si="18"/>
        <v>Gas</v>
      </c>
      <c r="C262" s="75" t="str">
        <f t="shared" si="18"/>
        <v>SoCalGas -- Southern California Gas Company</v>
      </c>
      <c r="D262" t="s">
        <v>604</v>
      </c>
      <c r="E262" t="s">
        <v>949</v>
      </c>
      <c r="F262" s="11">
        <v>2</v>
      </c>
      <c r="G262" t="s">
        <v>875</v>
      </c>
    </row>
    <row r="263" spans="2:7" x14ac:dyDescent="0.25">
      <c r="B263" s="75" t="str">
        <f t="shared" si="18"/>
        <v>Gas</v>
      </c>
      <c r="C263" s="75" t="str">
        <f t="shared" si="18"/>
        <v>SoCalGas -- Southern California Gas Company</v>
      </c>
      <c r="D263" s="75" t="str">
        <f t="shared" si="18"/>
        <v>CZ 2</v>
      </c>
      <c r="E263" t="s">
        <v>950</v>
      </c>
      <c r="F263" s="11">
        <v>2</v>
      </c>
      <c r="G263" t="s">
        <v>896</v>
      </c>
    </row>
    <row r="264" spans="2:7" x14ac:dyDescent="0.25">
      <c r="B264" s="75" t="str">
        <f t="shared" si="18"/>
        <v>Gas</v>
      </c>
      <c r="C264" s="75" t="str">
        <f t="shared" si="18"/>
        <v>SoCalGas -- Southern California Gas Company</v>
      </c>
      <c r="D264" t="s">
        <v>605</v>
      </c>
      <c r="E264" t="s">
        <v>949</v>
      </c>
      <c r="F264" s="11">
        <v>2</v>
      </c>
      <c r="G264" t="s">
        <v>882</v>
      </c>
    </row>
    <row r="265" spans="2:7" x14ac:dyDescent="0.25">
      <c r="B265" s="75" t="str">
        <f t="shared" si="18"/>
        <v>Gas</v>
      </c>
      <c r="C265" s="75" t="str">
        <f t="shared" si="18"/>
        <v>SoCalGas -- Southern California Gas Company</v>
      </c>
      <c r="D265" s="75" t="str">
        <f t="shared" si="18"/>
        <v>CZ 3</v>
      </c>
      <c r="E265" t="s">
        <v>950</v>
      </c>
      <c r="F265" s="11">
        <v>2</v>
      </c>
      <c r="G265" t="s">
        <v>903</v>
      </c>
    </row>
    <row r="266" spans="2:7" x14ac:dyDescent="0.25">
      <c r="B266" s="75" t="str">
        <f t="shared" si="18"/>
        <v>Gas</v>
      </c>
      <c r="C266" s="75" t="str">
        <f t="shared" si="18"/>
        <v>SoCalGas -- Southern California Gas Company</v>
      </c>
      <c r="D266" t="s">
        <v>603</v>
      </c>
      <c r="E266" t="s">
        <v>951</v>
      </c>
      <c r="F266" s="11">
        <v>2</v>
      </c>
      <c r="G266" t="s">
        <v>867</v>
      </c>
    </row>
    <row r="267" spans="2:7" x14ac:dyDescent="0.25">
      <c r="B267" s="75" t="str">
        <f t="shared" si="18"/>
        <v>Gas</v>
      </c>
      <c r="C267" s="75" t="str">
        <f t="shared" si="18"/>
        <v>SoCalGas -- Southern California Gas Company</v>
      </c>
      <c r="D267" s="75" t="str">
        <f t="shared" si="18"/>
        <v>CZ 1</v>
      </c>
      <c r="E267" t="s">
        <v>952</v>
      </c>
      <c r="F267" s="11">
        <v>2</v>
      </c>
      <c r="G267" t="s">
        <v>888</v>
      </c>
    </row>
    <row r="268" spans="2:7" x14ac:dyDescent="0.25">
      <c r="B268" s="75" t="str">
        <f t="shared" si="18"/>
        <v>Gas</v>
      </c>
      <c r="C268" s="75" t="str">
        <f t="shared" si="18"/>
        <v>SoCalGas -- Southern California Gas Company</v>
      </c>
      <c r="D268" t="s">
        <v>604</v>
      </c>
      <c r="E268" t="s">
        <v>951</v>
      </c>
      <c r="F268" s="11">
        <v>2</v>
      </c>
      <c r="G268" t="s">
        <v>874</v>
      </c>
    </row>
    <row r="269" spans="2:7" x14ac:dyDescent="0.25">
      <c r="B269" s="75" t="str">
        <f t="shared" si="18"/>
        <v>Gas</v>
      </c>
      <c r="C269" s="75" t="str">
        <f t="shared" si="18"/>
        <v>SoCalGas -- Southern California Gas Company</v>
      </c>
      <c r="D269" s="75" t="str">
        <f t="shared" si="18"/>
        <v>CZ 2</v>
      </c>
      <c r="E269" t="s">
        <v>952</v>
      </c>
      <c r="F269" s="11">
        <v>2</v>
      </c>
      <c r="G269" t="s">
        <v>895</v>
      </c>
    </row>
    <row r="270" spans="2:7" x14ac:dyDescent="0.25">
      <c r="B270" s="75" t="str">
        <f t="shared" si="18"/>
        <v>Gas</v>
      </c>
      <c r="C270" s="75" t="str">
        <f t="shared" si="18"/>
        <v>SoCalGas -- Southern California Gas Company</v>
      </c>
      <c r="D270" t="s">
        <v>605</v>
      </c>
      <c r="E270" t="s">
        <v>951</v>
      </c>
      <c r="F270" s="11">
        <v>2</v>
      </c>
      <c r="G270" t="s">
        <v>881</v>
      </c>
    </row>
    <row r="271" spans="2:7" x14ac:dyDescent="0.25">
      <c r="B271" s="75" t="str">
        <f t="shared" si="18"/>
        <v>Gas</v>
      </c>
      <c r="C271" s="75" t="str">
        <f t="shared" si="18"/>
        <v>SoCalGas -- Southern California Gas Company</v>
      </c>
      <c r="D271" s="75" t="str">
        <f t="shared" si="18"/>
        <v>CZ 3</v>
      </c>
      <c r="E271" t="s">
        <v>952</v>
      </c>
      <c r="F271" s="11">
        <v>2</v>
      </c>
      <c r="G271" t="s">
        <v>902</v>
      </c>
    </row>
    <row r="272" spans="2:7" x14ac:dyDescent="0.25">
      <c r="B272" s="75" t="str">
        <f t="shared" si="18"/>
        <v>Gas</v>
      </c>
      <c r="C272" s="75" t="str">
        <f t="shared" si="18"/>
        <v>SoCalGas -- Southern California Gas Company</v>
      </c>
      <c r="D272" t="s">
        <v>603</v>
      </c>
      <c r="E272" t="s">
        <v>953</v>
      </c>
      <c r="F272" s="11">
        <v>2</v>
      </c>
      <c r="G272" t="s">
        <v>865</v>
      </c>
    </row>
    <row r="273" spans="2:7" x14ac:dyDescent="0.25">
      <c r="B273" s="75" t="str">
        <f t="shared" si="18"/>
        <v>Gas</v>
      </c>
      <c r="C273" s="75" t="str">
        <f t="shared" si="18"/>
        <v>SoCalGas -- Southern California Gas Company</v>
      </c>
      <c r="D273" s="75" t="str">
        <f t="shared" si="18"/>
        <v>CZ 1</v>
      </c>
      <c r="E273" t="s">
        <v>954</v>
      </c>
      <c r="F273" s="11">
        <v>2</v>
      </c>
      <c r="G273" t="s">
        <v>886</v>
      </c>
    </row>
    <row r="274" spans="2:7" x14ac:dyDescent="0.25">
      <c r="B274" s="75" t="str">
        <f t="shared" si="18"/>
        <v>Gas</v>
      </c>
      <c r="C274" s="75" t="str">
        <f t="shared" si="18"/>
        <v>SoCalGas -- Southern California Gas Company</v>
      </c>
      <c r="D274" t="s">
        <v>604</v>
      </c>
      <c r="E274" t="s">
        <v>953</v>
      </c>
      <c r="F274" s="11">
        <v>2</v>
      </c>
      <c r="G274" t="s">
        <v>872</v>
      </c>
    </row>
    <row r="275" spans="2:7" x14ac:dyDescent="0.25">
      <c r="B275" s="75" t="str">
        <f t="shared" si="18"/>
        <v>Gas</v>
      </c>
      <c r="C275" s="75" t="str">
        <f t="shared" si="18"/>
        <v>SoCalGas -- Southern California Gas Company</v>
      </c>
      <c r="D275" s="75" t="str">
        <f t="shared" si="18"/>
        <v>CZ 2</v>
      </c>
      <c r="E275" t="s">
        <v>954</v>
      </c>
      <c r="F275" s="11">
        <v>2</v>
      </c>
      <c r="G275" t="s">
        <v>893</v>
      </c>
    </row>
    <row r="276" spans="2:7" x14ac:dyDescent="0.25">
      <c r="B276" s="75" t="str">
        <f t="shared" ref="B276:D291" si="19">B275</f>
        <v>Gas</v>
      </c>
      <c r="C276" s="75" t="str">
        <f t="shared" si="19"/>
        <v>SoCalGas -- Southern California Gas Company</v>
      </c>
      <c r="D276" t="s">
        <v>605</v>
      </c>
      <c r="E276" t="s">
        <v>953</v>
      </c>
      <c r="F276" s="11">
        <v>2</v>
      </c>
      <c r="G276" t="s">
        <v>879</v>
      </c>
    </row>
    <row r="277" spans="2:7" x14ac:dyDescent="0.25">
      <c r="B277" s="75" t="str">
        <f t="shared" si="19"/>
        <v>Gas</v>
      </c>
      <c r="C277" s="75" t="str">
        <f t="shared" si="19"/>
        <v>SoCalGas -- Southern California Gas Company</v>
      </c>
      <c r="D277" s="75" t="str">
        <f t="shared" si="19"/>
        <v>CZ 3</v>
      </c>
      <c r="E277" t="s">
        <v>954</v>
      </c>
      <c r="F277" s="11">
        <v>2</v>
      </c>
      <c r="G277" t="s">
        <v>900</v>
      </c>
    </row>
    <row r="278" spans="2:7" x14ac:dyDescent="0.25">
      <c r="B278" s="75" t="str">
        <f t="shared" si="19"/>
        <v>Gas</v>
      </c>
      <c r="C278" s="75" t="str">
        <f t="shared" si="19"/>
        <v>SoCalGas -- Southern California Gas Company</v>
      </c>
      <c r="D278" t="s">
        <v>603</v>
      </c>
      <c r="E278" t="s">
        <v>955</v>
      </c>
      <c r="F278" s="11">
        <v>2</v>
      </c>
      <c r="G278" t="s">
        <v>864</v>
      </c>
    </row>
    <row r="279" spans="2:7" x14ac:dyDescent="0.25">
      <c r="B279" s="75" t="str">
        <f t="shared" si="19"/>
        <v>Gas</v>
      </c>
      <c r="C279" s="75" t="str">
        <f t="shared" si="19"/>
        <v>SoCalGas -- Southern California Gas Company</v>
      </c>
      <c r="D279" s="75" t="str">
        <f t="shared" si="19"/>
        <v>CZ 1</v>
      </c>
      <c r="E279" t="s">
        <v>956</v>
      </c>
      <c r="F279" s="11">
        <v>2</v>
      </c>
      <c r="G279" t="s">
        <v>885</v>
      </c>
    </row>
    <row r="280" spans="2:7" x14ac:dyDescent="0.25">
      <c r="B280" s="75" t="str">
        <f t="shared" si="19"/>
        <v>Gas</v>
      </c>
      <c r="C280" s="75" t="str">
        <f t="shared" si="19"/>
        <v>SoCalGas -- Southern California Gas Company</v>
      </c>
      <c r="D280" t="s">
        <v>604</v>
      </c>
      <c r="E280" t="s">
        <v>955</v>
      </c>
      <c r="F280" s="11">
        <v>2</v>
      </c>
      <c r="G280" t="s">
        <v>871</v>
      </c>
    </row>
    <row r="281" spans="2:7" x14ac:dyDescent="0.25">
      <c r="B281" s="75" t="str">
        <f t="shared" si="19"/>
        <v>Gas</v>
      </c>
      <c r="C281" s="75" t="str">
        <f t="shared" si="19"/>
        <v>SoCalGas -- Southern California Gas Company</v>
      </c>
      <c r="D281" s="75" t="str">
        <f t="shared" si="19"/>
        <v>CZ 2</v>
      </c>
      <c r="E281" t="s">
        <v>956</v>
      </c>
      <c r="F281" s="11">
        <v>2</v>
      </c>
      <c r="G281" t="s">
        <v>892</v>
      </c>
    </row>
    <row r="282" spans="2:7" x14ac:dyDescent="0.25">
      <c r="B282" s="75" t="str">
        <f t="shared" si="19"/>
        <v>Gas</v>
      </c>
      <c r="C282" s="75" t="str">
        <f t="shared" si="19"/>
        <v>SoCalGas -- Southern California Gas Company</v>
      </c>
      <c r="D282" t="s">
        <v>605</v>
      </c>
      <c r="E282" t="s">
        <v>955</v>
      </c>
      <c r="F282" s="11">
        <v>2</v>
      </c>
      <c r="G282" t="s">
        <v>878</v>
      </c>
    </row>
    <row r="283" spans="2:7" x14ac:dyDescent="0.25">
      <c r="B283" s="75" t="str">
        <f t="shared" si="19"/>
        <v>Gas</v>
      </c>
      <c r="C283" s="75" t="str">
        <f t="shared" si="19"/>
        <v>SoCalGas -- Southern California Gas Company</v>
      </c>
      <c r="D283" s="75" t="str">
        <f t="shared" si="19"/>
        <v>CZ 3</v>
      </c>
      <c r="E283" t="s">
        <v>956</v>
      </c>
      <c r="F283" s="11">
        <v>2</v>
      </c>
      <c r="G283" t="s">
        <v>899</v>
      </c>
    </row>
    <row r="284" spans="2:7" x14ac:dyDescent="0.25">
      <c r="B284" s="75" t="str">
        <f t="shared" si="19"/>
        <v>Gas</v>
      </c>
      <c r="C284" s="75" t="str">
        <f t="shared" si="19"/>
        <v>SoCalGas -- Southern California Gas Company</v>
      </c>
      <c r="D284" t="s">
        <v>603</v>
      </c>
      <c r="E284" t="s">
        <v>957</v>
      </c>
      <c r="F284" s="11">
        <v>2</v>
      </c>
      <c r="G284" t="s">
        <v>863</v>
      </c>
    </row>
    <row r="285" spans="2:7" x14ac:dyDescent="0.25">
      <c r="B285" s="75" t="str">
        <f t="shared" si="19"/>
        <v>Gas</v>
      </c>
      <c r="C285" s="75" t="str">
        <f t="shared" si="19"/>
        <v>SoCalGas -- Southern California Gas Company</v>
      </c>
      <c r="D285" s="75" t="str">
        <f t="shared" si="19"/>
        <v>CZ 1</v>
      </c>
      <c r="E285" t="s">
        <v>958</v>
      </c>
      <c r="F285" s="11">
        <v>2</v>
      </c>
      <c r="G285" t="s">
        <v>884</v>
      </c>
    </row>
    <row r="286" spans="2:7" x14ac:dyDescent="0.25">
      <c r="B286" s="75" t="str">
        <f t="shared" si="19"/>
        <v>Gas</v>
      </c>
      <c r="C286" s="75" t="str">
        <f t="shared" si="19"/>
        <v>SoCalGas -- Southern California Gas Company</v>
      </c>
      <c r="D286" t="s">
        <v>604</v>
      </c>
      <c r="E286" t="s">
        <v>957</v>
      </c>
      <c r="F286" s="11">
        <v>2</v>
      </c>
      <c r="G286" t="s">
        <v>870</v>
      </c>
    </row>
    <row r="287" spans="2:7" x14ac:dyDescent="0.25">
      <c r="B287" s="75" t="str">
        <f t="shared" si="19"/>
        <v>Gas</v>
      </c>
      <c r="C287" s="75" t="str">
        <f t="shared" si="19"/>
        <v>SoCalGas -- Southern California Gas Company</v>
      </c>
      <c r="D287" s="75" t="str">
        <f t="shared" si="19"/>
        <v>CZ 2</v>
      </c>
      <c r="E287" t="s">
        <v>958</v>
      </c>
      <c r="F287" s="11">
        <v>2</v>
      </c>
      <c r="G287" t="s">
        <v>891</v>
      </c>
    </row>
    <row r="288" spans="2:7" x14ac:dyDescent="0.25">
      <c r="B288" s="75" t="str">
        <f t="shared" si="19"/>
        <v>Gas</v>
      </c>
      <c r="C288" s="75" t="str">
        <f t="shared" si="19"/>
        <v>SoCalGas -- Southern California Gas Company</v>
      </c>
      <c r="D288" t="s">
        <v>605</v>
      </c>
      <c r="E288" t="s">
        <v>957</v>
      </c>
      <c r="F288" s="11">
        <v>2</v>
      </c>
      <c r="G288" t="s">
        <v>877</v>
      </c>
    </row>
    <row r="289" spans="2:7" x14ac:dyDescent="0.25">
      <c r="B289" s="75" t="str">
        <f t="shared" si="19"/>
        <v>Gas</v>
      </c>
      <c r="C289" s="75" t="str">
        <f t="shared" si="19"/>
        <v>SoCalGas -- Southern California Gas Company</v>
      </c>
      <c r="D289" s="75" t="str">
        <f t="shared" si="19"/>
        <v>CZ 3</v>
      </c>
      <c r="E289" t="s">
        <v>958</v>
      </c>
      <c r="F289" s="11">
        <v>2</v>
      </c>
      <c r="G289" t="s">
        <v>898</v>
      </c>
    </row>
    <row r="290" spans="2:7" x14ac:dyDescent="0.25">
      <c r="B290" s="75" t="str">
        <f t="shared" si="19"/>
        <v>Gas</v>
      </c>
      <c r="C290" s="75" t="str">
        <f t="shared" si="19"/>
        <v>SoCalGas -- Southern California Gas Company</v>
      </c>
      <c r="D290" t="s">
        <v>603</v>
      </c>
      <c r="E290" t="s">
        <v>959</v>
      </c>
      <c r="F290" s="11">
        <v>2</v>
      </c>
      <c r="G290" t="s">
        <v>866</v>
      </c>
    </row>
    <row r="291" spans="2:7" x14ac:dyDescent="0.25">
      <c r="B291" s="75" t="str">
        <f t="shared" si="19"/>
        <v>Gas</v>
      </c>
      <c r="C291" s="75" t="str">
        <f t="shared" si="19"/>
        <v>SoCalGas -- Southern California Gas Company</v>
      </c>
      <c r="D291" s="75" t="str">
        <f t="shared" si="19"/>
        <v>CZ 1</v>
      </c>
      <c r="E291" t="s">
        <v>960</v>
      </c>
      <c r="F291" s="11">
        <v>2</v>
      </c>
      <c r="G291" t="s">
        <v>887</v>
      </c>
    </row>
    <row r="292" spans="2:7" x14ac:dyDescent="0.25">
      <c r="B292" s="75" t="str">
        <f t="shared" ref="B292:D307" si="20">B291</f>
        <v>Gas</v>
      </c>
      <c r="C292" s="75" t="str">
        <f t="shared" si="20"/>
        <v>SoCalGas -- Southern California Gas Company</v>
      </c>
      <c r="D292" t="s">
        <v>604</v>
      </c>
      <c r="E292" t="s">
        <v>959</v>
      </c>
      <c r="F292" s="11">
        <v>2</v>
      </c>
      <c r="G292" t="s">
        <v>873</v>
      </c>
    </row>
    <row r="293" spans="2:7" x14ac:dyDescent="0.25">
      <c r="B293" s="75" t="str">
        <f t="shared" si="20"/>
        <v>Gas</v>
      </c>
      <c r="C293" s="75" t="str">
        <f t="shared" si="20"/>
        <v>SoCalGas -- Southern California Gas Company</v>
      </c>
      <c r="D293" s="75" t="str">
        <f t="shared" si="20"/>
        <v>CZ 2</v>
      </c>
      <c r="E293" t="s">
        <v>960</v>
      </c>
      <c r="F293" s="11">
        <v>2</v>
      </c>
      <c r="G293" t="s">
        <v>894</v>
      </c>
    </row>
    <row r="294" spans="2:7" x14ac:dyDescent="0.25">
      <c r="B294" s="75" t="str">
        <f t="shared" si="20"/>
        <v>Gas</v>
      </c>
      <c r="C294" s="75" t="str">
        <f t="shared" si="20"/>
        <v>SoCalGas -- Southern California Gas Company</v>
      </c>
      <c r="D294" t="s">
        <v>605</v>
      </c>
      <c r="E294" t="s">
        <v>959</v>
      </c>
      <c r="F294" s="11">
        <v>2</v>
      </c>
      <c r="G294" t="s">
        <v>880</v>
      </c>
    </row>
    <row r="295" spans="2:7" x14ac:dyDescent="0.25">
      <c r="B295" s="75" t="str">
        <f t="shared" si="20"/>
        <v>Gas</v>
      </c>
      <c r="C295" s="75" t="str">
        <f t="shared" si="20"/>
        <v>SoCalGas -- Southern California Gas Company</v>
      </c>
      <c r="D295" s="75" t="str">
        <f t="shared" si="20"/>
        <v>CZ 3</v>
      </c>
      <c r="E295" t="s">
        <v>960</v>
      </c>
      <c r="F295" s="11">
        <v>2</v>
      </c>
      <c r="G295" t="s">
        <v>901</v>
      </c>
    </row>
    <row r="296" spans="2:7" x14ac:dyDescent="0.25">
      <c r="B296" s="75" t="str">
        <f t="shared" si="20"/>
        <v>Gas</v>
      </c>
      <c r="C296" s="75" t="str">
        <f t="shared" si="20"/>
        <v>SoCalGas -- Southern California Gas Company</v>
      </c>
      <c r="D296" t="s">
        <v>603</v>
      </c>
      <c r="E296" t="s">
        <v>961</v>
      </c>
      <c r="F296" s="11">
        <v>2</v>
      </c>
      <c r="G296" t="s">
        <v>862</v>
      </c>
    </row>
    <row r="297" spans="2:7" x14ac:dyDescent="0.25">
      <c r="B297" s="75" t="str">
        <f t="shared" si="20"/>
        <v>Gas</v>
      </c>
      <c r="C297" s="75" t="str">
        <f t="shared" si="20"/>
        <v>SoCalGas -- Southern California Gas Company</v>
      </c>
      <c r="D297" s="75" t="str">
        <f t="shared" si="20"/>
        <v>CZ 1</v>
      </c>
      <c r="E297" t="s">
        <v>962</v>
      </c>
      <c r="F297" s="11">
        <v>2</v>
      </c>
      <c r="G297" t="s">
        <v>883</v>
      </c>
    </row>
    <row r="298" spans="2:7" x14ac:dyDescent="0.25">
      <c r="B298" s="75" t="str">
        <f t="shared" si="20"/>
        <v>Gas</v>
      </c>
      <c r="C298" s="75" t="str">
        <f t="shared" si="20"/>
        <v>SoCalGas -- Southern California Gas Company</v>
      </c>
      <c r="D298" t="s">
        <v>604</v>
      </c>
      <c r="E298" t="s">
        <v>961</v>
      </c>
      <c r="F298" s="11">
        <v>2</v>
      </c>
      <c r="G298" t="s">
        <v>869</v>
      </c>
    </row>
    <row r="299" spans="2:7" x14ac:dyDescent="0.25">
      <c r="B299" s="75" t="str">
        <f t="shared" si="20"/>
        <v>Gas</v>
      </c>
      <c r="C299" s="75" t="str">
        <f t="shared" si="20"/>
        <v>SoCalGas -- Southern California Gas Company</v>
      </c>
      <c r="D299" s="75" t="str">
        <f t="shared" si="20"/>
        <v>CZ 2</v>
      </c>
      <c r="E299" t="s">
        <v>962</v>
      </c>
      <c r="F299" s="11">
        <v>2</v>
      </c>
      <c r="G299" t="s">
        <v>890</v>
      </c>
    </row>
    <row r="300" spans="2:7" x14ac:dyDescent="0.25">
      <c r="B300" s="75" t="str">
        <f t="shared" si="20"/>
        <v>Gas</v>
      </c>
      <c r="C300" s="75" t="str">
        <f t="shared" si="20"/>
        <v>SoCalGas -- Southern California Gas Company</v>
      </c>
      <c r="D300" t="s">
        <v>605</v>
      </c>
      <c r="E300" t="s">
        <v>961</v>
      </c>
      <c r="F300" s="11">
        <v>2</v>
      </c>
      <c r="G300" t="s">
        <v>876</v>
      </c>
    </row>
    <row r="301" spans="2:7" x14ac:dyDescent="0.25">
      <c r="B301" s="75" t="str">
        <f t="shared" si="20"/>
        <v>Gas</v>
      </c>
      <c r="C301" s="75" t="str">
        <f t="shared" si="20"/>
        <v>SoCalGas -- Southern California Gas Company</v>
      </c>
      <c r="D301" s="75" t="str">
        <f t="shared" si="20"/>
        <v>CZ 3</v>
      </c>
      <c r="E301" t="s">
        <v>962</v>
      </c>
      <c r="F301" s="11">
        <v>2</v>
      </c>
      <c r="G301" t="s">
        <v>897</v>
      </c>
    </row>
    <row r="302" spans="2:7" x14ac:dyDescent="0.25">
      <c r="B302" s="75" t="str">
        <f t="shared" si="20"/>
        <v>Gas</v>
      </c>
      <c r="C302" t="s">
        <v>460</v>
      </c>
      <c r="D302" t="s">
        <v>614</v>
      </c>
      <c r="E302" t="s">
        <v>963</v>
      </c>
      <c r="F302" s="11">
        <v>2</v>
      </c>
      <c r="G302" t="s">
        <v>905</v>
      </c>
    </row>
    <row r="303" spans="2:7" x14ac:dyDescent="0.25">
      <c r="B303" s="75" t="str">
        <f t="shared" si="20"/>
        <v>Gas</v>
      </c>
      <c r="C303" s="75" t="str">
        <f t="shared" si="20"/>
        <v>SWG-SoCal -- Southwest Gas Corporation - Southern California</v>
      </c>
      <c r="D303" s="75" t="str">
        <f t="shared" si="20"/>
        <v>Big Bear</v>
      </c>
      <c r="E303" t="s">
        <v>964</v>
      </c>
      <c r="F303" s="11">
        <v>2</v>
      </c>
      <c r="G303" t="s">
        <v>906</v>
      </c>
    </row>
    <row r="304" spans="2:7" x14ac:dyDescent="0.25">
      <c r="B304" s="75" t="str">
        <f t="shared" si="20"/>
        <v>Gas</v>
      </c>
      <c r="C304" s="75" t="str">
        <f t="shared" si="20"/>
        <v>SWG-SoCal -- Southwest Gas Corporation - Southern California</v>
      </c>
      <c r="D304" t="s">
        <v>615</v>
      </c>
      <c r="E304" t="s">
        <v>965</v>
      </c>
      <c r="F304" s="11">
        <v>2</v>
      </c>
      <c r="G304" t="s">
        <v>907</v>
      </c>
    </row>
    <row r="305" spans="1:8" x14ac:dyDescent="0.25">
      <c r="B305" s="75" t="str">
        <f t="shared" si="20"/>
        <v>Gas</v>
      </c>
      <c r="C305" s="75" t="str">
        <f t="shared" si="20"/>
        <v>SWG-SoCal -- Southwest Gas Corporation - Southern California</v>
      </c>
      <c r="D305" s="75" t="str">
        <f t="shared" si="20"/>
        <v>North Lake Tahoe</v>
      </c>
      <c r="E305" t="s">
        <v>966</v>
      </c>
      <c r="F305" s="11">
        <v>2</v>
      </c>
      <c r="G305" t="s">
        <v>908</v>
      </c>
    </row>
    <row r="306" spans="1:8" x14ac:dyDescent="0.25">
      <c r="B306" s="75" t="str">
        <f t="shared" si="20"/>
        <v>Gas</v>
      </c>
      <c r="C306" s="75" t="str">
        <f t="shared" si="20"/>
        <v>SWG-SoCal -- Southwest Gas Corporation - Southern California</v>
      </c>
      <c r="D306" t="s">
        <v>237</v>
      </c>
      <c r="E306" t="s">
        <v>965</v>
      </c>
      <c r="F306" s="11">
        <v>2</v>
      </c>
      <c r="G306" t="s">
        <v>909</v>
      </c>
    </row>
    <row r="307" spans="1:8" x14ac:dyDescent="0.25">
      <c r="B307" s="75" t="str">
        <f t="shared" si="20"/>
        <v>Gas</v>
      </c>
      <c r="C307" s="75" t="str">
        <f t="shared" si="20"/>
        <v>SWG-SoCal -- Southwest Gas Corporation - Southern California</v>
      </c>
      <c r="D307" s="75" t="str">
        <f t="shared" si="20"/>
        <v>Truckee - All Uses</v>
      </c>
      <c r="E307" t="s">
        <v>966</v>
      </c>
      <c r="F307" s="11">
        <v>2</v>
      </c>
      <c r="G307" t="s">
        <v>910</v>
      </c>
    </row>
    <row r="308" spans="1:8" x14ac:dyDescent="0.25">
      <c r="B308" s="75" t="str">
        <f t="shared" ref="B308:D315" si="21">B307</f>
        <v>Gas</v>
      </c>
      <c r="C308" t="s">
        <v>461</v>
      </c>
      <c r="D308" t="s">
        <v>616</v>
      </c>
      <c r="E308" t="s">
        <v>967</v>
      </c>
      <c r="F308" s="11">
        <v>2</v>
      </c>
      <c r="G308" t="s">
        <v>911</v>
      </c>
    </row>
    <row r="309" spans="1:8" x14ac:dyDescent="0.25">
      <c r="B309" s="75" t="str">
        <f t="shared" si="21"/>
        <v>Gas</v>
      </c>
      <c r="C309" s="75" t="str">
        <f t="shared" si="21"/>
        <v>SWG-NorCal -- Southwest Gas Corporation - Northern California</v>
      </c>
      <c r="D309" s="75" t="str">
        <f t="shared" si="21"/>
        <v>South Lake Tahoe</v>
      </c>
      <c r="E309" t="s">
        <v>968</v>
      </c>
      <c r="F309" s="11">
        <v>2</v>
      </c>
      <c r="G309" t="s">
        <v>912</v>
      </c>
    </row>
    <row r="310" spans="1:8" x14ac:dyDescent="0.25">
      <c r="B310" s="75" t="str">
        <f t="shared" si="21"/>
        <v>Gas</v>
      </c>
      <c r="C310" t="s">
        <v>462</v>
      </c>
      <c r="D310" t="s">
        <v>617</v>
      </c>
      <c r="E310" t="s">
        <v>963</v>
      </c>
      <c r="F310" s="11">
        <v>2</v>
      </c>
      <c r="G310" t="s">
        <v>913</v>
      </c>
    </row>
    <row r="311" spans="1:8" x14ac:dyDescent="0.25">
      <c r="B311" s="75" t="str">
        <f t="shared" si="21"/>
        <v>Gas</v>
      </c>
      <c r="C311" s="75" t="str">
        <f t="shared" si="21"/>
        <v>SWG-SLT -- Southwest Gas Corporation - South Lake Tahoe</v>
      </c>
      <c r="D311" s="75" t="str">
        <f t="shared" si="21"/>
        <v>Barstow</v>
      </c>
      <c r="E311" t="s">
        <v>964</v>
      </c>
      <c r="F311" s="11">
        <v>2</v>
      </c>
      <c r="G311" t="s">
        <v>914</v>
      </c>
    </row>
    <row r="312" spans="1:8" x14ac:dyDescent="0.25">
      <c r="B312" s="75" t="str">
        <f t="shared" si="21"/>
        <v>Gas</v>
      </c>
      <c r="C312" s="75" t="str">
        <f t="shared" si="21"/>
        <v>SWG-SLT -- Southwest Gas Corporation - South Lake Tahoe</v>
      </c>
      <c r="D312" t="s">
        <v>110</v>
      </c>
      <c r="E312" t="s">
        <v>963</v>
      </c>
      <c r="F312" s="11">
        <v>2</v>
      </c>
      <c r="G312" t="s">
        <v>915</v>
      </c>
    </row>
    <row r="313" spans="1:8" x14ac:dyDescent="0.25">
      <c r="B313" s="75" t="str">
        <f t="shared" si="21"/>
        <v>Gas</v>
      </c>
      <c r="C313" s="75" t="str">
        <f t="shared" si="21"/>
        <v>SWG-SLT -- Southwest Gas Corporation - South Lake Tahoe</v>
      </c>
      <c r="D313" s="75" t="str">
        <f t="shared" si="21"/>
        <v>Needles</v>
      </c>
      <c r="E313" t="s">
        <v>964</v>
      </c>
      <c r="F313" s="11">
        <v>2</v>
      </c>
      <c r="G313" t="s">
        <v>916</v>
      </c>
    </row>
    <row r="314" spans="1:8" x14ac:dyDescent="0.25">
      <c r="B314" s="75" t="str">
        <f t="shared" si="21"/>
        <v>Gas</v>
      </c>
      <c r="C314" s="75" t="str">
        <f t="shared" si="21"/>
        <v>SWG-SLT -- Southwest Gas Corporation - South Lake Tahoe</v>
      </c>
      <c r="D314" t="s">
        <v>618</v>
      </c>
      <c r="E314" t="s">
        <v>963</v>
      </c>
      <c r="F314" s="11">
        <v>2</v>
      </c>
      <c r="G314" t="s">
        <v>917</v>
      </c>
    </row>
    <row r="315" spans="1:8" x14ac:dyDescent="0.25">
      <c r="B315" s="75" t="str">
        <f t="shared" si="21"/>
        <v>Gas</v>
      </c>
      <c r="C315" s="75" t="str">
        <f t="shared" si="21"/>
        <v>SWG-SLT -- Southwest Gas Corporation - South Lake Tahoe</v>
      </c>
      <c r="D315" s="75" t="str">
        <f t="shared" si="21"/>
        <v>Victorville</v>
      </c>
      <c r="E315" t="s">
        <v>964</v>
      </c>
      <c r="F315" s="11">
        <v>2</v>
      </c>
      <c r="G315" t="s">
        <v>918</v>
      </c>
    </row>
    <row r="316" spans="1:8" ht="9.75" customHeight="1" x14ac:dyDescent="0.25">
      <c r="A316" s="77" t="s">
        <v>344</v>
      </c>
      <c r="B316" s="77"/>
      <c r="C316" s="77"/>
      <c r="D316" s="77"/>
      <c r="E316" s="77"/>
      <c r="F316" s="77"/>
      <c r="G316" s="77"/>
    </row>
    <row r="317" spans="1:8" x14ac:dyDescent="0.25">
      <c r="B317" s="31" t="s">
        <v>348</v>
      </c>
      <c r="C317" s="31" t="s">
        <v>348</v>
      </c>
      <c r="D317" s="31" t="s">
        <v>348</v>
      </c>
      <c r="E317" s="31" t="s">
        <v>348</v>
      </c>
      <c r="F317" s="31">
        <v>0</v>
      </c>
      <c r="G317" s="31" t="s">
        <v>348</v>
      </c>
      <c r="H317" s="95" t="s">
        <v>976</v>
      </c>
    </row>
    <row r="318" spans="1:8" x14ac:dyDescent="0.25">
      <c r="A318" s="7" t="s">
        <v>346</v>
      </c>
      <c r="B318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32"/>
  <sheetViews>
    <sheetView topLeftCell="A101" zoomScale="80" zoomScaleNormal="80" workbookViewId="0">
      <selection activeCell="A131" sqref="A131:B132"/>
    </sheetView>
  </sheetViews>
  <sheetFormatPr defaultRowHeight="15" x14ac:dyDescent="0.25"/>
  <cols>
    <col min="2" max="2" width="10.5703125" style="11" customWidth="1"/>
    <col min="3" max="3" width="10" style="11" customWidth="1"/>
    <col min="4" max="4" width="16.28515625" bestFit="1" customWidth="1"/>
    <col min="5" max="5" width="19.140625" customWidth="1"/>
    <col min="6" max="6" width="18.42578125" customWidth="1"/>
    <col min="7" max="7" width="19.42578125" customWidth="1"/>
    <col min="8" max="8" width="19" customWidth="1"/>
    <col min="9" max="9" width="19.5703125" customWidth="1"/>
    <col min="10" max="11" width="18.85546875" customWidth="1"/>
    <col min="12" max="12" width="16.7109375" customWidth="1"/>
    <col min="13" max="13" width="17.42578125" customWidth="1"/>
    <col min="14" max="14" width="16.85546875" customWidth="1"/>
    <col min="15" max="15" width="17.5703125" customWidth="1"/>
    <col min="16" max="16" width="14" style="11" customWidth="1"/>
    <col min="17" max="17" width="4.85546875" customWidth="1"/>
    <col min="18" max="18" width="14" customWidth="1"/>
    <col min="19" max="19" width="14.7109375" customWidth="1"/>
    <col min="20" max="20" width="7.42578125" customWidth="1"/>
    <col min="21" max="21" width="11.28515625" bestFit="1" customWidth="1"/>
    <col min="22" max="22" width="223.140625" customWidth="1"/>
  </cols>
  <sheetData>
    <row r="1" spans="1:22" s="7" customFormat="1" x14ac:dyDescent="0.25">
      <c r="A1" s="7" t="s">
        <v>344</v>
      </c>
      <c r="B1" s="7" t="s">
        <v>338</v>
      </c>
      <c r="P1" s="53"/>
    </row>
    <row r="2" spans="1:22" s="7" customFormat="1" x14ac:dyDescent="0.25">
      <c r="A2" s="7" t="s">
        <v>344</v>
      </c>
      <c r="B2" s="7" t="s">
        <v>353</v>
      </c>
      <c r="P2" s="53"/>
    </row>
    <row r="3" spans="1:22" s="7" customFormat="1" x14ac:dyDescent="0.25">
      <c r="A3" s="7" t="s">
        <v>344</v>
      </c>
      <c r="P3" s="53"/>
    </row>
    <row r="4" spans="1:22" s="7" customFormat="1" x14ac:dyDescent="0.25">
      <c r="A4" s="7" t="s">
        <v>344</v>
      </c>
      <c r="B4" s="7" t="s">
        <v>340</v>
      </c>
      <c r="D4" s="7" t="s">
        <v>361</v>
      </c>
      <c r="P4" s="53"/>
    </row>
    <row r="5" spans="1:22" s="7" customFormat="1" x14ac:dyDescent="0.25">
      <c r="A5" s="7" t="s">
        <v>344</v>
      </c>
      <c r="P5" s="53"/>
    </row>
    <row r="6" spans="1:22" s="7" customFormat="1" x14ac:dyDescent="0.25">
      <c r="A6" s="7" t="s">
        <v>344</v>
      </c>
      <c r="B6" s="7" t="s">
        <v>337</v>
      </c>
      <c r="D6" s="7" t="s">
        <v>342</v>
      </c>
      <c r="P6" s="53"/>
    </row>
    <row r="7" spans="1:22" s="7" customFormat="1" x14ac:dyDescent="0.25">
      <c r="A7" s="7" t="s">
        <v>344</v>
      </c>
      <c r="D7" s="7" t="s">
        <v>343</v>
      </c>
      <c r="P7" s="53"/>
    </row>
    <row r="8" spans="1:22" s="7" customFormat="1" x14ac:dyDescent="0.25">
      <c r="A8" s="7" t="s">
        <v>344</v>
      </c>
      <c r="P8" s="53"/>
    </row>
    <row r="9" spans="1:22" s="7" customFormat="1" x14ac:dyDescent="0.25">
      <c r="A9" s="7" t="s">
        <v>344</v>
      </c>
      <c r="B9" s="7" t="s">
        <v>345</v>
      </c>
      <c r="D9" s="7" t="s">
        <v>341</v>
      </c>
      <c r="P9" s="53"/>
    </row>
    <row r="10" spans="1:22" s="7" customFormat="1" x14ac:dyDescent="0.25">
      <c r="A10" s="7" t="s">
        <v>344</v>
      </c>
      <c r="P10" s="53"/>
    </row>
    <row r="11" spans="1:22" s="7" customFormat="1" x14ac:dyDescent="0.25">
      <c r="A11" s="7" t="s">
        <v>344</v>
      </c>
      <c r="P11" s="53"/>
    </row>
    <row r="12" spans="1:22" s="7" customFormat="1" x14ac:dyDescent="0.25">
      <c r="A12" s="7" t="s">
        <v>344</v>
      </c>
      <c r="P12" s="53"/>
    </row>
    <row r="13" spans="1:22" s="7" customFormat="1" x14ac:dyDescent="0.25">
      <c r="A13" s="52" t="s">
        <v>358</v>
      </c>
      <c r="P13" s="53"/>
    </row>
    <row r="14" spans="1:22" x14ac:dyDescent="0.25">
      <c r="A14" s="7" t="s">
        <v>344</v>
      </c>
      <c r="B14" s="1" t="s">
        <v>0</v>
      </c>
      <c r="C14" s="1"/>
      <c r="D14" s="1" t="s">
        <v>5</v>
      </c>
      <c r="E14" s="1" t="s">
        <v>6</v>
      </c>
      <c r="F14" s="1" t="s">
        <v>7</v>
      </c>
      <c r="G14" s="1" t="s">
        <v>8</v>
      </c>
      <c r="H14" s="1" t="s">
        <v>9</v>
      </c>
      <c r="I14" s="1" t="s">
        <v>10</v>
      </c>
      <c r="J14" s="1" t="s">
        <v>11</v>
      </c>
      <c r="K14" s="1" t="s">
        <v>12</v>
      </c>
      <c r="L14" s="1" t="s">
        <v>13</v>
      </c>
      <c r="M14" s="1" t="s">
        <v>14</v>
      </c>
      <c r="N14" s="1" t="s">
        <v>15</v>
      </c>
      <c r="O14" s="1" t="s">
        <v>16</v>
      </c>
      <c r="P14" s="1" t="s">
        <v>17</v>
      </c>
      <c r="Q14" s="59"/>
      <c r="R14" s="1" t="s">
        <v>1</v>
      </c>
      <c r="S14" s="1" t="s">
        <v>2</v>
      </c>
      <c r="T14" s="1" t="s">
        <v>3</v>
      </c>
      <c r="U14" s="1" t="s">
        <v>4</v>
      </c>
      <c r="V14" s="1" t="s">
        <v>18</v>
      </c>
    </row>
    <row r="15" spans="1:22" x14ac:dyDescent="0.25">
      <c r="B15" s="61" t="s">
        <v>0</v>
      </c>
      <c r="C15" s="61" t="s">
        <v>347</v>
      </c>
      <c r="D15" s="72" t="s">
        <v>354</v>
      </c>
      <c r="E15" s="61" t="s">
        <v>355</v>
      </c>
      <c r="F15" s="72" t="s">
        <v>392</v>
      </c>
      <c r="G15" s="61" t="s">
        <v>392</v>
      </c>
      <c r="H15" s="61" t="s">
        <v>392</v>
      </c>
      <c r="I15" s="61" t="s">
        <v>392</v>
      </c>
      <c r="J15" s="61" t="s">
        <v>392</v>
      </c>
      <c r="K15" s="61" t="s">
        <v>392</v>
      </c>
      <c r="L15" s="61" t="s">
        <v>392</v>
      </c>
      <c r="M15" s="61" t="s">
        <v>392</v>
      </c>
      <c r="N15" s="61" t="s">
        <v>392</v>
      </c>
      <c r="O15" s="61" t="s">
        <v>392</v>
      </c>
      <c r="P15" s="61" t="s">
        <v>17</v>
      </c>
      <c r="Q15" s="26" t="s">
        <v>344</v>
      </c>
      <c r="R15" s="60"/>
      <c r="S15" s="60"/>
      <c r="T15" s="60"/>
      <c r="U15" s="60"/>
      <c r="V15" s="60"/>
    </row>
    <row r="16" spans="1:22" x14ac:dyDescent="0.25">
      <c r="B16" s="72" t="s">
        <v>391</v>
      </c>
      <c r="C16" s="62">
        <v>0</v>
      </c>
      <c r="D16" s="62">
        <v>0</v>
      </c>
      <c r="E16" s="62">
        <v>0</v>
      </c>
      <c r="F16" s="61">
        <v>2</v>
      </c>
      <c r="G16" s="61">
        <v>2</v>
      </c>
      <c r="H16" s="61">
        <v>2</v>
      </c>
      <c r="I16" s="61">
        <v>2</v>
      </c>
      <c r="J16" s="61">
        <v>2</v>
      </c>
      <c r="K16" s="61">
        <v>1</v>
      </c>
      <c r="L16" s="61">
        <v>1</v>
      </c>
      <c r="M16" s="61">
        <v>1</v>
      </c>
      <c r="N16" s="61">
        <v>1</v>
      </c>
      <c r="O16" s="61">
        <v>1</v>
      </c>
      <c r="P16" s="62">
        <v>0</v>
      </c>
      <c r="Q16" s="26" t="s">
        <v>344</v>
      </c>
      <c r="R16" s="60"/>
      <c r="S16" s="60"/>
      <c r="T16" s="60"/>
      <c r="U16" s="60"/>
      <c r="V16" s="60"/>
    </row>
    <row r="17" spans="2:22" x14ac:dyDescent="0.25">
      <c r="B17" s="61" t="s">
        <v>356</v>
      </c>
      <c r="C17" s="62">
        <v>0</v>
      </c>
      <c r="D17" s="62">
        <v>0</v>
      </c>
      <c r="E17" s="62">
        <v>0</v>
      </c>
      <c r="F17" s="61">
        <v>1</v>
      </c>
      <c r="G17" s="61">
        <v>2</v>
      </c>
      <c r="H17" s="61">
        <v>3</v>
      </c>
      <c r="I17" s="61">
        <v>4</v>
      </c>
      <c r="J17" s="61">
        <v>5</v>
      </c>
      <c r="K17" s="61">
        <v>1</v>
      </c>
      <c r="L17" s="61">
        <v>2</v>
      </c>
      <c r="M17" s="61">
        <v>3</v>
      </c>
      <c r="N17" s="61">
        <v>4</v>
      </c>
      <c r="O17" s="61">
        <v>5</v>
      </c>
      <c r="P17" s="62">
        <v>0</v>
      </c>
      <c r="Q17" s="26" t="s">
        <v>344</v>
      </c>
      <c r="R17" s="60"/>
      <c r="S17" s="60"/>
      <c r="T17" s="60"/>
      <c r="U17" s="60"/>
      <c r="V17" s="60"/>
    </row>
    <row r="18" spans="2:22" x14ac:dyDescent="0.25">
      <c r="B18" s="10">
        <v>1</v>
      </c>
      <c r="C18" s="56">
        <v>1</v>
      </c>
      <c r="D18" s="73">
        <v>10.119999999999999</v>
      </c>
      <c r="E18" s="5">
        <v>10.119999999999999</v>
      </c>
      <c r="F18" s="12">
        <v>0.26101000000000002</v>
      </c>
      <c r="G18" s="12">
        <v>0.32780999999999999</v>
      </c>
      <c r="H18" s="12">
        <v>0.40969</v>
      </c>
      <c r="I18" s="5">
        <v>0.40969</v>
      </c>
      <c r="J18" s="5">
        <v>0.40969</v>
      </c>
      <c r="K18" s="5">
        <v>0.26101000000000002</v>
      </c>
      <c r="L18" s="5">
        <v>0.32780999999999999</v>
      </c>
      <c r="M18" s="5">
        <v>0.40969</v>
      </c>
      <c r="N18" s="5">
        <v>0.40969</v>
      </c>
      <c r="O18" s="5">
        <v>0.40969</v>
      </c>
      <c r="P18" s="63" t="s">
        <v>22</v>
      </c>
      <c r="Q18" s="26" t="s">
        <v>344</v>
      </c>
      <c r="R18" s="2" t="s">
        <v>19</v>
      </c>
      <c r="S18" s="3" t="s">
        <v>20</v>
      </c>
      <c r="T18" s="4" t="b">
        <v>0</v>
      </c>
      <c r="U18" s="3" t="s">
        <v>21</v>
      </c>
      <c r="V18" s="3" t="s">
        <v>23</v>
      </c>
    </row>
    <row r="19" spans="2:22" x14ac:dyDescent="0.25">
      <c r="B19" s="10">
        <v>2</v>
      </c>
      <c r="C19" s="56">
        <v>1</v>
      </c>
      <c r="D19" s="73">
        <v>5</v>
      </c>
      <c r="E19" s="5">
        <v>4.9965460000000004</v>
      </c>
      <c r="F19" s="12">
        <v>0.16989185500000001</v>
      </c>
      <c r="G19" s="12">
        <v>0.21334525500000001</v>
      </c>
      <c r="H19" s="12">
        <v>0.26660819499999999</v>
      </c>
      <c r="I19" s="5">
        <v>0.26660819499999999</v>
      </c>
      <c r="J19" s="5">
        <v>0.26660819499999999</v>
      </c>
      <c r="K19" s="5">
        <v>0.16989185500000001</v>
      </c>
      <c r="L19" s="5">
        <v>0.21334525500000001</v>
      </c>
      <c r="M19" s="5">
        <v>0.26660819499999999</v>
      </c>
      <c r="N19" s="5">
        <v>0.26660819499999999</v>
      </c>
      <c r="O19" s="5">
        <v>0.26660819499999999</v>
      </c>
      <c r="P19" s="63" t="s">
        <v>22</v>
      </c>
      <c r="Q19" s="26" t="s">
        <v>344</v>
      </c>
      <c r="R19" s="2" t="s">
        <v>19</v>
      </c>
      <c r="S19" s="3" t="s">
        <v>3</v>
      </c>
      <c r="T19" s="4" t="b">
        <v>1</v>
      </c>
      <c r="U19" s="3" t="s">
        <v>21</v>
      </c>
      <c r="V19" s="3" t="s">
        <v>23</v>
      </c>
    </row>
    <row r="20" spans="2:22" x14ac:dyDescent="0.25">
      <c r="B20" s="10">
        <v>4</v>
      </c>
      <c r="C20" s="56">
        <v>1</v>
      </c>
      <c r="D20" s="73">
        <v>0.94299999999999995</v>
      </c>
      <c r="E20" s="5">
        <v>10.523999999999999</v>
      </c>
      <c r="F20" s="12">
        <v>0.23477000000000001</v>
      </c>
      <c r="G20" s="12">
        <v>0.30159999999999998</v>
      </c>
      <c r="H20" s="12">
        <v>0.37691999999999998</v>
      </c>
      <c r="I20" s="5">
        <v>0.37691999999999998</v>
      </c>
      <c r="J20" s="5">
        <v>0.37691999999999998</v>
      </c>
      <c r="K20" s="5">
        <v>0.23477000000000001</v>
      </c>
      <c r="L20" s="5">
        <v>0.30159999999999998</v>
      </c>
      <c r="M20" s="5">
        <v>0.30159999999999998</v>
      </c>
      <c r="N20" s="5">
        <v>0.30159999999999998</v>
      </c>
      <c r="O20" s="5">
        <v>0.30159999999999998</v>
      </c>
      <c r="P20" s="63" t="s">
        <v>22</v>
      </c>
      <c r="Q20" s="26" t="s">
        <v>344</v>
      </c>
      <c r="R20" s="2" t="s">
        <v>24</v>
      </c>
      <c r="S20" s="3" t="s">
        <v>20</v>
      </c>
      <c r="T20" s="4" t="b">
        <v>0</v>
      </c>
      <c r="U20" s="3" t="s">
        <v>21</v>
      </c>
      <c r="V20" s="3" t="s">
        <v>25</v>
      </c>
    </row>
    <row r="21" spans="2:22" x14ac:dyDescent="0.25">
      <c r="B21" s="10">
        <v>5</v>
      </c>
      <c r="C21" s="56">
        <v>1</v>
      </c>
      <c r="D21" s="73">
        <v>0.73</v>
      </c>
      <c r="E21" s="5">
        <v>5.26</v>
      </c>
      <c r="F21" s="12">
        <v>0.1896275</v>
      </c>
      <c r="G21" s="12">
        <v>0.23473775</v>
      </c>
      <c r="H21" s="12">
        <v>0.28557874999999999</v>
      </c>
      <c r="I21" s="5">
        <v>0.28557874999999999</v>
      </c>
      <c r="J21" s="5">
        <v>0.28557874999999999</v>
      </c>
      <c r="K21" s="5">
        <v>0.1896275</v>
      </c>
      <c r="L21" s="5">
        <v>0.23473775</v>
      </c>
      <c r="M21" s="5">
        <v>0.28557874999999999</v>
      </c>
      <c r="N21" s="5">
        <v>0.28557874999999999</v>
      </c>
      <c r="O21" s="5">
        <v>0.28557874999999999</v>
      </c>
      <c r="P21" s="63" t="s">
        <v>22</v>
      </c>
      <c r="Q21" s="26" t="s">
        <v>344</v>
      </c>
      <c r="R21" s="2" t="s">
        <v>24</v>
      </c>
      <c r="S21" s="3" t="s">
        <v>3</v>
      </c>
      <c r="T21" s="4" t="b">
        <v>1</v>
      </c>
      <c r="U21" s="3" t="s">
        <v>21</v>
      </c>
      <c r="V21" s="3" t="s">
        <v>26</v>
      </c>
    </row>
    <row r="22" spans="2:22" x14ac:dyDescent="0.25">
      <c r="B22" s="10">
        <v>6</v>
      </c>
      <c r="C22" s="56">
        <v>1</v>
      </c>
      <c r="D22" s="73">
        <v>10.49</v>
      </c>
      <c r="E22" s="5">
        <v>10.49</v>
      </c>
      <c r="F22" s="5">
        <v>0.33083000000000001</v>
      </c>
      <c r="G22" s="5">
        <v>0.41614000000000001</v>
      </c>
      <c r="H22" s="5">
        <v>0.41614000000000001</v>
      </c>
      <c r="I22" s="5">
        <v>0.41614000000000001</v>
      </c>
      <c r="J22" s="5">
        <v>0.41614000000000001</v>
      </c>
      <c r="K22" s="5">
        <v>0.33083000000000001</v>
      </c>
      <c r="L22" s="5">
        <v>0.41614000000000001</v>
      </c>
      <c r="M22" s="5">
        <v>0.41614000000000001</v>
      </c>
      <c r="N22" s="5">
        <v>0.41614000000000001</v>
      </c>
      <c r="O22" s="5">
        <v>0.41614000000000001</v>
      </c>
      <c r="P22" s="63" t="s">
        <v>22</v>
      </c>
      <c r="Q22" s="26" t="s">
        <v>344</v>
      </c>
      <c r="R22" s="2" t="s">
        <v>27</v>
      </c>
      <c r="S22" s="3" t="s">
        <v>20</v>
      </c>
      <c r="T22" s="4" t="b">
        <v>0</v>
      </c>
      <c r="U22" s="3" t="s">
        <v>21</v>
      </c>
      <c r="V22" s="3" t="s">
        <v>28</v>
      </c>
    </row>
    <row r="23" spans="2:22" x14ac:dyDescent="0.25">
      <c r="B23" s="10">
        <v>7</v>
      </c>
      <c r="C23" s="56">
        <v>1</v>
      </c>
      <c r="D23" s="73">
        <v>5.23</v>
      </c>
      <c r="E23" s="5">
        <v>5.23</v>
      </c>
      <c r="F23" s="5">
        <v>0.21084700000000001</v>
      </c>
      <c r="G23" s="5">
        <v>0.26629849999999999</v>
      </c>
      <c r="H23" s="5">
        <v>0.26629849999999999</v>
      </c>
      <c r="I23" s="5">
        <v>0.26629849999999999</v>
      </c>
      <c r="J23" s="5">
        <v>0.26629849999999999</v>
      </c>
      <c r="K23" s="5">
        <v>0.21084700000000001</v>
      </c>
      <c r="L23" s="5">
        <v>0.26629849999999999</v>
      </c>
      <c r="M23" s="5">
        <v>0.26629849999999999</v>
      </c>
      <c r="N23" s="5">
        <v>0.26629849999999999</v>
      </c>
      <c r="O23" s="5">
        <v>0.26629849999999999</v>
      </c>
      <c r="P23" s="63" t="s">
        <v>22</v>
      </c>
      <c r="Q23" s="26" t="s">
        <v>344</v>
      </c>
      <c r="R23" s="2" t="s">
        <v>27</v>
      </c>
      <c r="S23" s="3" t="s">
        <v>3</v>
      </c>
      <c r="T23" s="4" t="b">
        <v>1</v>
      </c>
      <c r="U23" s="3" t="s">
        <v>21</v>
      </c>
      <c r="V23" s="3" t="s">
        <v>29</v>
      </c>
    </row>
    <row r="24" spans="2:22" x14ac:dyDescent="0.25">
      <c r="B24" s="10">
        <v>8</v>
      </c>
      <c r="C24" s="56">
        <v>1</v>
      </c>
      <c r="D24" s="73">
        <v>4</v>
      </c>
      <c r="E24" s="5">
        <v>4</v>
      </c>
      <c r="F24" s="5">
        <v>1.4959100000000001</v>
      </c>
      <c r="G24" s="5">
        <v>1.9781500000000001</v>
      </c>
      <c r="H24" s="5">
        <v>1.9781500000000001</v>
      </c>
      <c r="I24" s="5">
        <v>1.9781500000000001</v>
      </c>
      <c r="J24" s="5">
        <v>1.9781500000000001</v>
      </c>
      <c r="K24" s="5">
        <v>1.4959100000000001</v>
      </c>
      <c r="L24" s="5">
        <v>1.9781500000000001</v>
      </c>
      <c r="M24" s="5">
        <v>1.9781500000000001</v>
      </c>
      <c r="N24" s="5">
        <v>1.9781500000000001</v>
      </c>
      <c r="O24" s="5">
        <v>1.9781500000000001</v>
      </c>
      <c r="P24" s="68" t="s">
        <v>359</v>
      </c>
      <c r="Q24" s="26" t="s">
        <v>344</v>
      </c>
      <c r="R24" s="2" t="s">
        <v>19</v>
      </c>
      <c r="S24" s="3" t="s">
        <v>20</v>
      </c>
      <c r="T24" s="4" t="b">
        <v>0</v>
      </c>
      <c r="U24" s="3" t="s">
        <v>30</v>
      </c>
      <c r="V24" s="3" t="s">
        <v>31</v>
      </c>
    </row>
    <row r="25" spans="2:22" x14ac:dyDescent="0.25">
      <c r="B25" s="10">
        <v>9</v>
      </c>
      <c r="C25" s="56">
        <v>1</v>
      </c>
      <c r="D25" s="73">
        <v>4</v>
      </c>
      <c r="E25" s="5">
        <v>4</v>
      </c>
      <c r="F25" s="5">
        <v>1.17015</v>
      </c>
      <c r="G25" s="5">
        <v>1.5559419999999999</v>
      </c>
      <c r="H25" s="5">
        <v>1.5559419999999999</v>
      </c>
      <c r="I25" s="5">
        <v>1.5559419999999999</v>
      </c>
      <c r="J25" s="5">
        <v>1.5559419999999999</v>
      </c>
      <c r="K25" s="5">
        <v>1.17015</v>
      </c>
      <c r="L25" s="5">
        <v>1.5559419999999999</v>
      </c>
      <c r="M25" s="5">
        <v>1.5559419999999999</v>
      </c>
      <c r="N25" s="5">
        <v>1.5559419999999999</v>
      </c>
      <c r="O25" s="5">
        <v>1.5559419999999999</v>
      </c>
      <c r="P25" s="68" t="s">
        <v>359</v>
      </c>
      <c r="Q25" s="26" t="s">
        <v>344</v>
      </c>
      <c r="R25" s="2" t="s">
        <v>19</v>
      </c>
      <c r="S25" s="3" t="s">
        <v>3</v>
      </c>
      <c r="T25" s="4" t="b">
        <v>1</v>
      </c>
      <c r="U25" s="3" t="s">
        <v>30</v>
      </c>
      <c r="V25" s="3" t="s">
        <v>31</v>
      </c>
    </row>
    <row r="26" spans="2:22" ht="30" x14ac:dyDescent="0.25">
      <c r="B26" s="10">
        <v>10</v>
      </c>
      <c r="C26" s="56">
        <v>1</v>
      </c>
      <c r="D26" s="73">
        <v>4.999891667</v>
      </c>
      <c r="E26" s="5">
        <v>4.999891667</v>
      </c>
      <c r="F26" s="5">
        <v>1.32812</v>
      </c>
      <c r="G26" s="5">
        <v>1.7277499999999999</v>
      </c>
      <c r="H26" s="5">
        <v>1.7277499999999999</v>
      </c>
      <c r="I26" s="5">
        <v>1.7277499999999999</v>
      </c>
      <c r="J26" s="5">
        <v>1.7277499999999999</v>
      </c>
      <c r="K26" s="5">
        <v>1.32812</v>
      </c>
      <c r="L26" s="5">
        <v>1.7277499999999999</v>
      </c>
      <c r="M26" s="5">
        <v>1.7277499999999999</v>
      </c>
      <c r="N26" s="5">
        <v>1.7277499999999999</v>
      </c>
      <c r="O26" s="5">
        <v>1.7277499999999999</v>
      </c>
      <c r="P26" s="68" t="s">
        <v>359</v>
      </c>
      <c r="Q26" s="26" t="s">
        <v>344</v>
      </c>
      <c r="R26" s="2" t="s">
        <v>32</v>
      </c>
      <c r="S26" s="3" t="s">
        <v>20</v>
      </c>
      <c r="T26" s="4" t="b">
        <v>0</v>
      </c>
      <c r="U26" s="3" t="s">
        <v>30</v>
      </c>
      <c r="V26" s="3" t="s">
        <v>33</v>
      </c>
    </row>
    <row r="27" spans="2:22" ht="30" x14ac:dyDescent="0.25">
      <c r="B27" s="10">
        <v>11</v>
      </c>
      <c r="C27" s="56">
        <v>1</v>
      </c>
      <c r="D27" s="73">
        <v>5</v>
      </c>
      <c r="E27" s="5">
        <v>5</v>
      </c>
      <c r="F27" s="5">
        <v>1.0301340000000001</v>
      </c>
      <c r="G27" s="5">
        <v>1.3498380000000001</v>
      </c>
      <c r="H27" s="5">
        <v>1.3498380000000001</v>
      </c>
      <c r="I27" s="5">
        <v>1.3498380000000001</v>
      </c>
      <c r="J27" s="5">
        <v>1.3498380000000001</v>
      </c>
      <c r="K27" s="5">
        <v>1.0301340000000001</v>
      </c>
      <c r="L27" s="5">
        <v>1.3498380000000001</v>
      </c>
      <c r="M27" s="5">
        <v>1.3498380000000001</v>
      </c>
      <c r="N27" s="5">
        <v>1.3498380000000001</v>
      </c>
      <c r="O27" s="5">
        <v>1.3498380000000001</v>
      </c>
      <c r="P27" s="68" t="s">
        <v>359</v>
      </c>
      <c r="Q27" s="26" t="s">
        <v>344</v>
      </c>
      <c r="R27" s="2" t="s">
        <v>32</v>
      </c>
      <c r="S27" s="3" t="s">
        <v>3</v>
      </c>
      <c r="T27" s="4" t="b">
        <v>1</v>
      </c>
      <c r="U27" s="3" t="s">
        <v>30</v>
      </c>
      <c r="V27" s="3" t="s">
        <v>34</v>
      </c>
    </row>
    <row r="28" spans="2:22" x14ac:dyDescent="0.25">
      <c r="B28" s="10">
        <v>12</v>
      </c>
      <c r="C28" s="56">
        <v>1</v>
      </c>
      <c r="D28" s="73">
        <v>4</v>
      </c>
      <c r="E28" s="5">
        <v>4</v>
      </c>
      <c r="F28" s="5">
        <v>1.9679800000000001</v>
      </c>
      <c r="G28" s="5">
        <v>2.2306599999999999</v>
      </c>
      <c r="H28" s="5">
        <v>2.2306599999999999</v>
      </c>
      <c r="I28" s="5">
        <v>2.2306599999999999</v>
      </c>
      <c r="J28" s="5">
        <v>2.2306599999999999</v>
      </c>
      <c r="K28" s="5">
        <v>1.9815199999999999</v>
      </c>
      <c r="L28" s="5">
        <v>2.2442000000000002</v>
      </c>
      <c r="M28" s="5">
        <v>2.2442000000000002</v>
      </c>
      <c r="N28" s="5">
        <v>2.2442000000000002</v>
      </c>
      <c r="O28" s="5">
        <v>2.2442000000000002</v>
      </c>
      <c r="P28" s="68" t="s">
        <v>359</v>
      </c>
      <c r="Q28" s="26" t="s">
        <v>344</v>
      </c>
      <c r="R28" s="2" t="s">
        <v>27</v>
      </c>
      <c r="S28" s="3" t="s">
        <v>20</v>
      </c>
      <c r="T28" s="4" t="b">
        <v>0</v>
      </c>
      <c r="U28" s="3" t="s">
        <v>30</v>
      </c>
      <c r="V28" s="3" t="s">
        <v>35</v>
      </c>
    </row>
    <row r="29" spans="2:22" x14ac:dyDescent="0.25">
      <c r="B29" s="10">
        <v>13</v>
      </c>
      <c r="C29" s="56">
        <v>1</v>
      </c>
      <c r="D29" s="73">
        <v>3.2</v>
      </c>
      <c r="E29" s="5">
        <v>3.2</v>
      </c>
      <c r="F29" s="5">
        <v>1.53529</v>
      </c>
      <c r="G29" s="5">
        <v>1.7454339999999999</v>
      </c>
      <c r="H29" s="5">
        <v>1.7454339999999999</v>
      </c>
      <c r="I29" s="5">
        <v>1.7454339999999999</v>
      </c>
      <c r="J29" s="5">
        <v>1.7454339999999999</v>
      </c>
      <c r="K29" s="5">
        <v>1.53529</v>
      </c>
      <c r="L29" s="5">
        <v>1.7454339999999999</v>
      </c>
      <c r="M29" s="5">
        <v>1.7454339999999999</v>
      </c>
      <c r="N29" s="5">
        <v>1.7454339999999999</v>
      </c>
      <c r="O29" s="5">
        <v>1.7454339999999999</v>
      </c>
      <c r="P29" s="68" t="s">
        <v>359</v>
      </c>
      <c r="Q29" s="26" t="s">
        <v>344</v>
      </c>
      <c r="R29" s="2" t="s">
        <v>27</v>
      </c>
      <c r="S29" s="3" t="s">
        <v>3</v>
      </c>
      <c r="T29" s="4" t="b">
        <v>1</v>
      </c>
      <c r="U29" s="3" t="s">
        <v>30</v>
      </c>
      <c r="V29" s="3" t="s">
        <v>36</v>
      </c>
    </row>
    <row r="30" spans="2:22" x14ac:dyDescent="0.25">
      <c r="B30" s="10">
        <v>14</v>
      </c>
      <c r="C30" s="56">
        <v>1</v>
      </c>
      <c r="D30" s="73">
        <v>0</v>
      </c>
      <c r="E30" s="5">
        <v>0</v>
      </c>
      <c r="F30" s="5">
        <v>2.2847536719999999</v>
      </c>
      <c r="G30" s="5">
        <v>2.2847536719999999</v>
      </c>
      <c r="H30" s="5">
        <v>2.2847536719999999</v>
      </c>
      <c r="I30" s="5">
        <v>2.2847536719999999</v>
      </c>
      <c r="J30" s="5">
        <v>2.2847536719999999</v>
      </c>
      <c r="K30" s="5">
        <v>2.7523182689999999</v>
      </c>
      <c r="L30" s="5">
        <v>2.7523182689999999</v>
      </c>
      <c r="M30" s="5">
        <v>2.7523182689999999</v>
      </c>
      <c r="N30" s="5">
        <v>2.7523182689999999</v>
      </c>
      <c r="O30" s="5">
        <v>2.7523182689999999</v>
      </c>
      <c r="P30" s="68" t="s">
        <v>360</v>
      </c>
      <c r="Q30" s="26" t="s">
        <v>344</v>
      </c>
      <c r="R30" s="2" t="s">
        <v>37</v>
      </c>
      <c r="S30" s="3" t="s">
        <v>20</v>
      </c>
      <c r="T30" s="4" t="b">
        <v>0</v>
      </c>
      <c r="U30" s="3" t="s">
        <v>37</v>
      </c>
      <c r="V30" s="69" t="s">
        <v>362</v>
      </c>
    </row>
    <row r="31" spans="2:22" x14ac:dyDescent="0.25">
      <c r="B31" s="10">
        <v>15</v>
      </c>
      <c r="C31" s="56">
        <v>1</v>
      </c>
      <c r="D31" s="73">
        <v>0</v>
      </c>
      <c r="E31" s="5">
        <v>0</v>
      </c>
      <c r="F31" s="5">
        <v>2.2847536719999999</v>
      </c>
      <c r="G31" s="5">
        <v>2.2847536719999999</v>
      </c>
      <c r="H31" s="5">
        <v>2.2847536719999999</v>
      </c>
      <c r="I31" s="5">
        <v>2.2847536719999999</v>
      </c>
      <c r="J31" s="5">
        <v>2.2847536719999999</v>
      </c>
      <c r="K31" s="5">
        <v>2.7523182689999999</v>
      </c>
      <c r="L31" s="5">
        <v>2.7523182689999999</v>
      </c>
      <c r="M31" s="5">
        <v>2.7523182689999999</v>
      </c>
      <c r="N31" s="5">
        <v>2.7523182689999999</v>
      </c>
      <c r="O31" s="5">
        <v>2.7523182689999999</v>
      </c>
      <c r="P31" s="68" t="s">
        <v>360</v>
      </c>
      <c r="Q31" s="26" t="s">
        <v>344</v>
      </c>
      <c r="R31" s="2" t="s">
        <v>37</v>
      </c>
      <c r="S31" s="3" t="s">
        <v>3</v>
      </c>
      <c r="T31" s="4" t="b">
        <v>1</v>
      </c>
      <c r="U31" s="3" t="s">
        <v>37</v>
      </c>
      <c r="V31" s="69" t="s">
        <v>362</v>
      </c>
    </row>
    <row r="32" spans="2:22" x14ac:dyDescent="0.25">
      <c r="B32" s="10">
        <v>16</v>
      </c>
      <c r="C32" s="56">
        <v>1</v>
      </c>
      <c r="D32" s="73">
        <v>0</v>
      </c>
      <c r="E32" s="5">
        <v>0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5">
        <v>0</v>
      </c>
      <c r="L32" s="5">
        <v>0</v>
      </c>
      <c r="M32" s="5">
        <v>0</v>
      </c>
      <c r="N32" s="5">
        <v>0</v>
      </c>
      <c r="O32" s="5">
        <v>0</v>
      </c>
      <c r="P32" s="63" t="s">
        <v>22</v>
      </c>
      <c r="Q32" s="26" t="s">
        <v>344</v>
      </c>
      <c r="R32" s="2" t="s">
        <v>38</v>
      </c>
      <c r="S32" s="3" t="s">
        <v>3</v>
      </c>
      <c r="T32" s="4" t="b">
        <v>1</v>
      </c>
      <c r="U32" s="3" t="s">
        <v>30</v>
      </c>
      <c r="V32" s="3" t="s">
        <v>39</v>
      </c>
    </row>
    <row r="33" spans="2:22" x14ac:dyDescent="0.25">
      <c r="B33" s="10">
        <v>17</v>
      </c>
      <c r="C33" s="56">
        <v>1</v>
      </c>
      <c r="D33" s="73">
        <v>0</v>
      </c>
      <c r="E33" s="5">
        <v>0</v>
      </c>
      <c r="F33" s="5">
        <v>0</v>
      </c>
      <c r="G33" s="5">
        <v>0</v>
      </c>
      <c r="H33" s="5">
        <v>0</v>
      </c>
      <c r="I33" s="5">
        <v>0</v>
      </c>
      <c r="J33" s="5">
        <v>0</v>
      </c>
      <c r="K33" s="5">
        <v>0</v>
      </c>
      <c r="L33" s="5">
        <v>0</v>
      </c>
      <c r="M33" s="5">
        <v>0</v>
      </c>
      <c r="N33" s="5">
        <v>0</v>
      </c>
      <c r="O33" s="5">
        <v>0</v>
      </c>
      <c r="P33" s="68" t="s">
        <v>22</v>
      </c>
      <c r="Q33" s="26" t="s">
        <v>344</v>
      </c>
      <c r="R33" s="2" t="s">
        <v>38</v>
      </c>
      <c r="S33" s="3" t="s">
        <v>20</v>
      </c>
      <c r="T33" s="4" t="b">
        <v>0</v>
      </c>
      <c r="U33" s="3" t="s">
        <v>30</v>
      </c>
      <c r="V33" s="3" t="s">
        <v>40</v>
      </c>
    </row>
    <row r="34" spans="2:22" x14ac:dyDescent="0.25">
      <c r="B34" s="10">
        <v>18</v>
      </c>
      <c r="C34" s="56">
        <v>1</v>
      </c>
      <c r="D34" s="73">
        <v>7.53</v>
      </c>
      <c r="E34" s="5">
        <v>7.53</v>
      </c>
      <c r="F34" s="5">
        <v>0.13986000000000001</v>
      </c>
      <c r="G34" s="5">
        <v>0.15895999999999999</v>
      </c>
      <c r="H34" s="5">
        <v>0.15895999999999999</v>
      </c>
      <c r="I34" s="5">
        <v>0.15895999999999999</v>
      </c>
      <c r="J34" s="5">
        <v>0.15895999999999999</v>
      </c>
      <c r="K34" s="5">
        <v>0.13986000000000001</v>
      </c>
      <c r="L34" s="5">
        <v>0.15895999999999999</v>
      </c>
      <c r="M34" s="5">
        <v>0.15895999999999999</v>
      </c>
      <c r="N34" s="5">
        <v>0.15895999999999999</v>
      </c>
      <c r="O34" s="5">
        <v>0.15895999999999999</v>
      </c>
      <c r="P34" s="63" t="s">
        <v>22</v>
      </c>
      <c r="Q34" s="26" t="s">
        <v>344</v>
      </c>
      <c r="R34" s="2" t="s">
        <v>41</v>
      </c>
      <c r="S34" s="3" t="s">
        <v>20</v>
      </c>
      <c r="T34" s="4" t="b">
        <v>0</v>
      </c>
      <c r="U34" s="3" t="s">
        <v>21</v>
      </c>
      <c r="V34" s="69" t="s">
        <v>363</v>
      </c>
    </row>
    <row r="35" spans="2:22" x14ac:dyDescent="0.25">
      <c r="B35" s="10">
        <v>19</v>
      </c>
      <c r="C35" s="56">
        <v>1</v>
      </c>
      <c r="D35" s="73">
        <v>6.02</v>
      </c>
      <c r="E35" s="5">
        <v>6.02</v>
      </c>
      <c r="F35" s="5">
        <v>0.10716000000000001</v>
      </c>
      <c r="G35" s="5">
        <v>0.12243999999999999</v>
      </c>
      <c r="H35" s="5">
        <v>0.12243999999999999</v>
      </c>
      <c r="I35" s="5">
        <v>0.12243999999999999</v>
      </c>
      <c r="J35" s="5">
        <v>0.12243999999999999</v>
      </c>
      <c r="K35" s="5">
        <v>0.10716000000000001</v>
      </c>
      <c r="L35" s="5">
        <v>0.12243999999999999</v>
      </c>
      <c r="M35" s="5">
        <v>0.12243999999999999</v>
      </c>
      <c r="N35" s="5">
        <v>0.12243999999999999</v>
      </c>
      <c r="O35" s="5">
        <v>0.12243999999999999</v>
      </c>
      <c r="P35" s="63" t="s">
        <v>22</v>
      </c>
      <c r="Q35" s="26" t="s">
        <v>344</v>
      </c>
      <c r="R35" s="2" t="s">
        <v>41</v>
      </c>
      <c r="S35" s="3" t="s">
        <v>3</v>
      </c>
      <c r="T35" s="4" t="b">
        <v>1</v>
      </c>
      <c r="U35" s="3" t="s">
        <v>21</v>
      </c>
      <c r="V35" s="69" t="s">
        <v>364</v>
      </c>
    </row>
    <row r="36" spans="2:22" x14ac:dyDescent="0.25">
      <c r="B36" s="10">
        <v>20</v>
      </c>
      <c r="C36" s="56">
        <v>1</v>
      </c>
      <c r="D36" s="73">
        <v>7.53</v>
      </c>
      <c r="E36" s="5">
        <v>7.53</v>
      </c>
      <c r="F36" s="5">
        <v>0.13986000000000001</v>
      </c>
      <c r="G36" s="5">
        <v>0.15895999999999999</v>
      </c>
      <c r="H36" s="5">
        <v>0.15895999999999999</v>
      </c>
      <c r="I36" s="5">
        <v>0.15895999999999999</v>
      </c>
      <c r="J36" s="5">
        <v>0.15895999999999999</v>
      </c>
      <c r="K36" s="5">
        <v>0.13986000000000001</v>
      </c>
      <c r="L36" s="5">
        <v>0.15895999999999999</v>
      </c>
      <c r="M36" s="5">
        <v>0.15895999999999999</v>
      </c>
      <c r="N36" s="5">
        <v>0.15895999999999999</v>
      </c>
      <c r="O36" s="5">
        <v>0.15895999999999999</v>
      </c>
      <c r="P36" s="63" t="s">
        <v>22</v>
      </c>
      <c r="Q36" s="26" t="s">
        <v>344</v>
      </c>
      <c r="R36" s="2" t="s">
        <v>42</v>
      </c>
      <c r="S36" s="3" t="s">
        <v>20</v>
      </c>
      <c r="T36" s="4" t="b">
        <v>0</v>
      </c>
      <c r="U36" s="3" t="s">
        <v>21</v>
      </c>
      <c r="V36" s="69" t="s">
        <v>363</v>
      </c>
    </row>
    <row r="37" spans="2:22" x14ac:dyDescent="0.25">
      <c r="B37" s="10">
        <v>21</v>
      </c>
      <c r="C37" s="56">
        <v>1</v>
      </c>
      <c r="D37" s="73">
        <v>6.02</v>
      </c>
      <c r="E37" s="5">
        <v>6.02</v>
      </c>
      <c r="F37" s="5">
        <v>0.10716000000000001</v>
      </c>
      <c r="G37" s="5">
        <v>0.12243999999999999</v>
      </c>
      <c r="H37" s="5">
        <v>0.12243999999999999</v>
      </c>
      <c r="I37" s="5">
        <v>0.12243999999999999</v>
      </c>
      <c r="J37" s="5">
        <v>0.12243999999999999</v>
      </c>
      <c r="K37" s="5">
        <v>0.10716000000000001</v>
      </c>
      <c r="L37" s="5">
        <v>0.12243999999999999</v>
      </c>
      <c r="M37" s="5">
        <v>0.12243999999999999</v>
      </c>
      <c r="N37" s="5">
        <v>0.12243999999999999</v>
      </c>
      <c r="O37" s="5">
        <v>0.12243999999999999</v>
      </c>
      <c r="P37" s="63" t="s">
        <v>22</v>
      </c>
      <c r="Q37" s="26" t="s">
        <v>344</v>
      </c>
      <c r="R37" s="2" t="s">
        <v>42</v>
      </c>
      <c r="S37" s="3" t="s">
        <v>3</v>
      </c>
      <c r="T37" s="4" t="b">
        <v>1</v>
      </c>
      <c r="U37" s="3" t="s">
        <v>21</v>
      </c>
      <c r="V37" s="69" t="s">
        <v>365</v>
      </c>
    </row>
    <row r="38" spans="2:22" x14ac:dyDescent="0.25">
      <c r="B38" s="10">
        <v>22</v>
      </c>
      <c r="C38" s="56">
        <v>1</v>
      </c>
      <c r="D38" s="73">
        <v>7.9</v>
      </c>
      <c r="E38" s="5">
        <v>10</v>
      </c>
      <c r="F38" s="5">
        <v>0.18282999999999999</v>
      </c>
      <c r="G38" s="5">
        <v>0.16936080000000001</v>
      </c>
      <c r="H38" s="5">
        <v>0.24662580000000001</v>
      </c>
      <c r="I38" s="5">
        <v>0.24662580000000001</v>
      </c>
      <c r="J38" s="5">
        <v>0.24662580000000001</v>
      </c>
      <c r="K38" s="5">
        <v>0.11581080000000001</v>
      </c>
      <c r="L38" s="5">
        <v>0.1609458</v>
      </c>
      <c r="M38" s="5">
        <v>0.23438580000000001</v>
      </c>
      <c r="N38" s="5">
        <v>0.23438580000000001</v>
      </c>
      <c r="O38" s="5">
        <v>0.23438580000000001</v>
      </c>
      <c r="P38" s="63" t="s">
        <v>22</v>
      </c>
      <c r="Q38" s="26" t="s">
        <v>344</v>
      </c>
      <c r="R38" s="2" t="s">
        <v>43</v>
      </c>
      <c r="S38" s="3" t="s">
        <v>20</v>
      </c>
      <c r="T38" s="4" t="b">
        <v>0</v>
      </c>
      <c r="U38" s="3" t="s">
        <v>21</v>
      </c>
      <c r="V38" s="3" t="s">
        <v>44</v>
      </c>
    </row>
    <row r="39" spans="2:22" x14ac:dyDescent="0.25">
      <c r="B39" s="10">
        <v>23</v>
      </c>
      <c r="C39" s="56">
        <v>1</v>
      </c>
      <c r="D39" s="73">
        <v>7.9</v>
      </c>
      <c r="E39" s="5">
        <v>10</v>
      </c>
      <c r="F39" s="5">
        <v>0.164576</v>
      </c>
      <c r="G39" s="5">
        <v>0.217307</v>
      </c>
      <c r="H39" s="5">
        <v>0.29561599999999999</v>
      </c>
      <c r="I39" s="5">
        <v>0.29561599999999999</v>
      </c>
      <c r="J39" s="5">
        <v>0.29561599999999999</v>
      </c>
      <c r="K39" s="5">
        <v>0.15914</v>
      </c>
      <c r="L39" s="5">
        <v>0.211871</v>
      </c>
      <c r="M39" s="5">
        <v>0.211871</v>
      </c>
      <c r="N39" s="5">
        <v>0.211871</v>
      </c>
      <c r="O39" s="5">
        <v>0.211871</v>
      </c>
      <c r="P39" s="63" t="s">
        <v>45</v>
      </c>
      <c r="Q39" s="26" t="s">
        <v>344</v>
      </c>
      <c r="R39" s="2" t="s">
        <v>43</v>
      </c>
      <c r="S39" s="3" t="s">
        <v>3</v>
      </c>
      <c r="T39" s="4" t="b">
        <v>1</v>
      </c>
      <c r="U39" s="3" t="s">
        <v>21</v>
      </c>
      <c r="V39" s="3" t="s">
        <v>44</v>
      </c>
    </row>
    <row r="40" spans="2:22" x14ac:dyDescent="0.25">
      <c r="B40" s="10">
        <v>24</v>
      </c>
      <c r="C40" s="56">
        <v>1</v>
      </c>
      <c r="D40" s="73">
        <v>12.25</v>
      </c>
      <c r="E40" s="5">
        <v>12.25</v>
      </c>
      <c r="F40" s="5">
        <v>9.4201999999999994E-2</v>
      </c>
      <c r="G40" s="5">
        <v>9.4201999999999994E-2</v>
      </c>
      <c r="H40" s="5">
        <v>9.4201999999999994E-2</v>
      </c>
      <c r="I40" s="5">
        <v>9.4201999999999994E-2</v>
      </c>
      <c r="J40" s="5">
        <v>9.4201999999999994E-2</v>
      </c>
      <c r="K40" s="5">
        <v>5.9049999999999998E-2</v>
      </c>
      <c r="L40" s="5">
        <v>5.9049999999999998E-2</v>
      </c>
      <c r="M40" s="5">
        <v>5.9049999999999998E-2</v>
      </c>
      <c r="N40" s="5">
        <v>5.9049999999999998E-2</v>
      </c>
      <c r="O40" s="5">
        <v>5.9049999999999998E-2</v>
      </c>
      <c r="P40" s="63" t="s">
        <v>22</v>
      </c>
      <c r="Q40" s="26" t="s">
        <v>344</v>
      </c>
      <c r="R40" s="2" t="s">
        <v>46</v>
      </c>
      <c r="S40" s="3" t="s">
        <v>3</v>
      </c>
      <c r="T40" s="4" t="b">
        <v>1</v>
      </c>
      <c r="U40" s="3" t="s">
        <v>21</v>
      </c>
      <c r="V40" s="3" t="s">
        <v>47</v>
      </c>
    </row>
    <row r="41" spans="2:22" x14ac:dyDescent="0.25">
      <c r="B41" s="10">
        <v>25</v>
      </c>
      <c r="C41" s="56">
        <v>1</v>
      </c>
      <c r="D41" s="73">
        <v>22.25</v>
      </c>
      <c r="E41" s="5">
        <v>22.25</v>
      </c>
      <c r="F41" s="5">
        <v>0.18089</v>
      </c>
      <c r="G41" s="5">
        <v>0.18089</v>
      </c>
      <c r="H41" s="5">
        <v>0.18089</v>
      </c>
      <c r="I41" s="5">
        <v>0.18089</v>
      </c>
      <c r="J41" s="5">
        <v>0.18089</v>
      </c>
      <c r="K41" s="5">
        <v>0.11329</v>
      </c>
      <c r="L41" s="5">
        <v>0.11329</v>
      </c>
      <c r="M41" s="5">
        <v>0.11329</v>
      </c>
      <c r="N41" s="5">
        <v>0.11329</v>
      </c>
      <c r="O41" s="5">
        <v>0.11329</v>
      </c>
      <c r="P41" s="63" t="s">
        <v>22</v>
      </c>
      <c r="Q41" s="26" t="s">
        <v>344</v>
      </c>
      <c r="R41" s="2" t="s">
        <v>46</v>
      </c>
      <c r="S41" s="3" t="s">
        <v>20</v>
      </c>
      <c r="T41" s="4" t="b">
        <v>0</v>
      </c>
      <c r="U41" s="3" t="s">
        <v>21</v>
      </c>
      <c r="V41" s="3" t="s">
        <v>47</v>
      </c>
    </row>
    <row r="42" spans="2:22" x14ac:dyDescent="0.25">
      <c r="B42" s="10">
        <v>28</v>
      </c>
      <c r="C42" s="56">
        <v>1</v>
      </c>
      <c r="D42" s="73">
        <v>9.6</v>
      </c>
      <c r="E42" s="5">
        <v>9.6</v>
      </c>
      <c r="F42" s="5">
        <v>0.14829115000000001</v>
      </c>
      <c r="G42" s="5">
        <v>0.14829115000000001</v>
      </c>
      <c r="H42" s="5">
        <v>0.14829115000000001</v>
      </c>
      <c r="I42" s="5">
        <v>0.14829115000000001</v>
      </c>
      <c r="J42" s="5">
        <v>0.14829115000000001</v>
      </c>
      <c r="K42" s="5">
        <v>0.14829115000000001</v>
      </c>
      <c r="L42" s="5">
        <v>0.14829115000000001</v>
      </c>
      <c r="M42" s="5">
        <v>0.14829115000000001</v>
      </c>
      <c r="N42" s="5">
        <v>0.14829115000000001</v>
      </c>
      <c r="O42" s="5">
        <v>0.14829115000000001</v>
      </c>
      <c r="P42" s="63" t="s">
        <v>22</v>
      </c>
      <c r="Q42" s="26" t="s">
        <v>344</v>
      </c>
      <c r="R42" s="2" t="s">
        <v>48</v>
      </c>
      <c r="S42" s="3" t="s">
        <v>20</v>
      </c>
      <c r="T42" s="4" t="b">
        <v>0</v>
      </c>
      <c r="U42" s="3" t="s">
        <v>21</v>
      </c>
      <c r="V42" s="69" t="s">
        <v>366</v>
      </c>
    </row>
    <row r="43" spans="2:22" x14ac:dyDescent="0.25">
      <c r="B43" s="10">
        <v>29</v>
      </c>
      <c r="C43" s="56">
        <v>1</v>
      </c>
      <c r="D43" s="73">
        <v>7.68</v>
      </c>
      <c r="E43" s="5">
        <v>7.68</v>
      </c>
      <c r="F43" s="5">
        <v>0.118699185</v>
      </c>
      <c r="G43" s="5">
        <v>0.118699185</v>
      </c>
      <c r="H43" s="5">
        <v>0.118699185</v>
      </c>
      <c r="I43" s="5">
        <v>0.118699185</v>
      </c>
      <c r="J43" s="5">
        <v>0.118699185</v>
      </c>
      <c r="K43" s="5">
        <v>0.118699185</v>
      </c>
      <c r="L43" s="5">
        <v>0.118699185</v>
      </c>
      <c r="M43" s="5">
        <v>0.118699185</v>
      </c>
      <c r="N43" s="5">
        <v>0.118699185</v>
      </c>
      <c r="O43" s="5">
        <v>0.118699185</v>
      </c>
      <c r="P43" s="63" t="s">
        <v>22</v>
      </c>
      <c r="Q43" s="26" t="s">
        <v>344</v>
      </c>
      <c r="R43" s="2" t="s">
        <v>48</v>
      </c>
      <c r="S43" s="3" t="s">
        <v>3</v>
      </c>
      <c r="T43" s="4" t="b">
        <v>1</v>
      </c>
      <c r="U43" s="3" t="s">
        <v>21</v>
      </c>
      <c r="V43" s="69" t="s">
        <v>367</v>
      </c>
    </row>
    <row r="44" spans="2:22" x14ac:dyDescent="0.25">
      <c r="B44" s="10">
        <v>30</v>
      </c>
      <c r="C44" s="56">
        <v>1</v>
      </c>
      <c r="D44" s="73">
        <v>5</v>
      </c>
      <c r="E44" s="5">
        <v>5</v>
      </c>
      <c r="F44" s="5">
        <v>0.14641000000000001</v>
      </c>
      <c r="G44" s="5">
        <v>0.226906</v>
      </c>
      <c r="H44" s="5">
        <v>0.226906</v>
      </c>
      <c r="I44" s="5">
        <v>0.226906</v>
      </c>
      <c r="J44" s="5">
        <v>0.226906</v>
      </c>
      <c r="K44" s="5">
        <v>0.14641000000000001</v>
      </c>
      <c r="L44" s="5">
        <v>0.226906</v>
      </c>
      <c r="M44" s="5">
        <v>0.226906</v>
      </c>
      <c r="N44" s="5">
        <v>0.226906</v>
      </c>
      <c r="O44" s="5">
        <v>0.226906</v>
      </c>
      <c r="P44" s="63" t="s">
        <v>22</v>
      </c>
      <c r="Q44" s="26" t="s">
        <v>344</v>
      </c>
      <c r="R44" s="2" t="s">
        <v>49</v>
      </c>
      <c r="S44" s="3" t="s">
        <v>20</v>
      </c>
      <c r="T44" s="4" t="b">
        <v>0</v>
      </c>
      <c r="U44" s="3" t="s">
        <v>21</v>
      </c>
      <c r="V44" s="3" t="s">
        <v>50</v>
      </c>
    </row>
    <row r="45" spans="2:22" x14ac:dyDescent="0.25">
      <c r="B45" s="10">
        <v>31</v>
      </c>
      <c r="C45" s="56">
        <v>1</v>
      </c>
      <c r="D45" s="73">
        <v>5</v>
      </c>
      <c r="E45" s="5">
        <v>5</v>
      </c>
      <c r="F45" s="5">
        <v>0.131798</v>
      </c>
      <c r="G45" s="5">
        <v>0.20424439999999999</v>
      </c>
      <c r="H45" s="5">
        <v>0.20424439999999999</v>
      </c>
      <c r="I45" s="5">
        <v>0.20424439999999999</v>
      </c>
      <c r="J45" s="5">
        <v>0.20424439999999999</v>
      </c>
      <c r="K45" s="5">
        <v>0.131798</v>
      </c>
      <c r="L45" s="5">
        <v>0.20424439999999999</v>
      </c>
      <c r="M45" s="5">
        <v>0.20424439999999999</v>
      </c>
      <c r="N45" s="5">
        <v>0.20424439999999999</v>
      </c>
      <c r="O45" s="5">
        <v>0.20424439999999999</v>
      </c>
      <c r="P45" s="63" t="s">
        <v>22</v>
      </c>
      <c r="Q45" s="26" t="s">
        <v>344</v>
      </c>
      <c r="R45" s="2" t="s">
        <v>49</v>
      </c>
      <c r="S45" s="3" t="s">
        <v>3</v>
      </c>
      <c r="T45" s="4" t="b">
        <v>1</v>
      </c>
      <c r="U45" s="3" t="s">
        <v>21</v>
      </c>
      <c r="V45" s="3" t="s">
        <v>51</v>
      </c>
    </row>
    <row r="46" spans="2:22" x14ac:dyDescent="0.25">
      <c r="B46" s="10">
        <v>32</v>
      </c>
      <c r="C46" s="56">
        <v>1</v>
      </c>
      <c r="D46" s="73">
        <v>23.78</v>
      </c>
      <c r="E46" s="5">
        <v>23.78</v>
      </c>
      <c r="F46" s="5">
        <v>0.10759000000000001</v>
      </c>
      <c r="G46" s="5">
        <v>0.17088999999999999</v>
      </c>
      <c r="H46" s="5">
        <v>0.19389000000000001</v>
      </c>
      <c r="I46" s="5">
        <v>0.19389000000000001</v>
      </c>
      <c r="J46" s="5">
        <v>0.19389000000000001</v>
      </c>
      <c r="K46" s="5">
        <v>0.10759000000000001</v>
      </c>
      <c r="L46" s="5">
        <v>0.17088999999999999</v>
      </c>
      <c r="M46" s="5">
        <v>0.19389000000000001</v>
      </c>
      <c r="N46" s="5">
        <v>0.19389000000000001</v>
      </c>
      <c r="O46" s="5">
        <v>0.19389000000000001</v>
      </c>
      <c r="P46" s="63" t="s">
        <v>22</v>
      </c>
      <c r="Q46" s="26" t="s">
        <v>344</v>
      </c>
      <c r="R46" s="2" t="s">
        <v>52</v>
      </c>
      <c r="S46" s="3" t="s">
        <v>20</v>
      </c>
      <c r="T46" s="4" t="b">
        <v>0</v>
      </c>
      <c r="U46" s="3" t="s">
        <v>21</v>
      </c>
      <c r="V46" s="69" t="s">
        <v>368</v>
      </c>
    </row>
    <row r="47" spans="2:22" x14ac:dyDescent="0.25">
      <c r="B47" s="10">
        <v>33</v>
      </c>
      <c r="C47" s="56">
        <v>1</v>
      </c>
      <c r="D47" s="73">
        <v>6.34</v>
      </c>
      <c r="E47" s="5">
        <v>6.34</v>
      </c>
      <c r="F47" s="5">
        <v>0.10759000000000001</v>
      </c>
      <c r="G47" s="5">
        <v>0.17088999999999999</v>
      </c>
      <c r="H47" s="5">
        <v>0.19389000000000001</v>
      </c>
      <c r="I47" s="5">
        <v>0.19389000000000001</v>
      </c>
      <c r="J47" s="5">
        <v>0.19389000000000001</v>
      </c>
      <c r="K47" s="5">
        <v>0.10759000000000001</v>
      </c>
      <c r="L47" s="5">
        <v>0.17088999999999999</v>
      </c>
      <c r="M47" s="5">
        <v>0.19389000000000001</v>
      </c>
      <c r="N47" s="5">
        <v>0.19389000000000001</v>
      </c>
      <c r="O47" s="5">
        <v>0.19389000000000001</v>
      </c>
      <c r="P47" s="63" t="s">
        <v>22</v>
      </c>
      <c r="Q47" s="26" t="s">
        <v>344</v>
      </c>
      <c r="R47" s="2" t="s">
        <v>52</v>
      </c>
      <c r="S47" s="3" t="s">
        <v>3</v>
      </c>
      <c r="T47" s="4" t="b">
        <v>1</v>
      </c>
      <c r="U47" s="3" t="s">
        <v>21</v>
      </c>
      <c r="V47" s="69" t="s">
        <v>369</v>
      </c>
    </row>
    <row r="48" spans="2:22" x14ac:dyDescent="0.25">
      <c r="B48" s="10">
        <v>34</v>
      </c>
      <c r="C48" s="56">
        <v>1</v>
      </c>
      <c r="D48" s="73">
        <v>26</v>
      </c>
      <c r="E48" s="5">
        <v>26</v>
      </c>
      <c r="F48" s="5">
        <v>9.9199999999999997E-2</v>
      </c>
      <c r="G48" s="5">
        <v>0.14960000000000001</v>
      </c>
      <c r="H48" s="5">
        <v>0.14960000000000001</v>
      </c>
      <c r="I48" s="5">
        <v>0.14960000000000001</v>
      </c>
      <c r="J48" s="5">
        <v>0.14960000000000001</v>
      </c>
      <c r="K48" s="5">
        <v>9.9199999999999997E-2</v>
      </c>
      <c r="L48" s="5">
        <v>0.14960000000000001</v>
      </c>
      <c r="M48" s="5">
        <v>0.14960000000000001</v>
      </c>
      <c r="N48" s="5">
        <v>0.14960000000000001</v>
      </c>
      <c r="O48" s="5">
        <v>0.14960000000000001</v>
      </c>
      <c r="P48" s="63" t="s">
        <v>22</v>
      </c>
      <c r="Q48" s="26" t="s">
        <v>344</v>
      </c>
      <c r="R48" s="2" t="s">
        <v>53</v>
      </c>
      <c r="S48" s="3" t="s">
        <v>20</v>
      </c>
      <c r="T48" s="4" t="b">
        <v>0</v>
      </c>
      <c r="U48" s="3" t="s">
        <v>21</v>
      </c>
      <c r="V48" s="69" t="s">
        <v>370</v>
      </c>
    </row>
    <row r="49" spans="2:22" x14ac:dyDescent="0.25">
      <c r="B49" s="10">
        <v>35</v>
      </c>
      <c r="C49" s="56">
        <v>1</v>
      </c>
      <c r="D49" s="73">
        <v>26</v>
      </c>
      <c r="E49" s="5">
        <v>26</v>
      </c>
      <c r="F49" s="5">
        <v>8.4311499999999998E-2</v>
      </c>
      <c r="G49" s="5">
        <v>0.1271515</v>
      </c>
      <c r="H49" s="5">
        <v>0.1271515</v>
      </c>
      <c r="I49" s="5">
        <v>0.1271515</v>
      </c>
      <c r="J49" s="5">
        <v>0.1271515</v>
      </c>
      <c r="K49" s="5">
        <v>8.4311499999999998E-2</v>
      </c>
      <c r="L49" s="5">
        <v>0.1271515</v>
      </c>
      <c r="M49" s="5">
        <v>0.1271515</v>
      </c>
      <c r="N49" s="5">
        <v>0.1271515</v>
      </c>
      <c r="O49" s="5">
        <v>0.1271515</v>
      </c>
      <c r="P49" s="63" t="s">
        <v>22</v>
      </c>
      <c r="Q49" s="26" t="s">
        <v>344</v>
      </c>
      <c r="R49" s="2" t="s">
        <v>53</v>
      </c>
      <c r="S49" s="3" t="s">
        <v>3</v>
      </c>
      <c r="T49" s="4" t="b">
        <v>1</v>
      </c>
      <c r="U49" s="3" t="s">
        <v>21</v>
      </c>
      <c r="V49" s="69" t="s">
        <v>370</v>
      </c>
    </row>
    <row r="50" spans="2:22" x14ac:dyDescent="0.25">
      <c r="B50" s="10">
        <v>36</v>
      </c>
      <c r="C50" s="56">
        <v>1</v>
      </c>
      <c r="D50" s="73">
        <v>5.0004999999999997</v>
      </c>
      <c r="E50" s="5">
        <v>5.0004999999999997</v>
      </c>
      <c r="F50" s="5">
        <v>1.1702067300000001</v>
      </c>
      <c r="G50" s="5">
        <v>1.49520673</v>
      </c>
      <c r="H50" s="5">
        <v>1.49520673</v>
      </c>
      <c r="I50" s="5">
        <v>1.49520673</v>
      </c>
      <c r="J50" s="5">
        <v>1.49520673</v>
      </c>
      <c r="K50" s="5">
        <v>1.1530902860000001</v>
      </c>
      <c r="L50" s="5">
        <v>1.478090286</v>
      </c>
      <c r="M50" s="5">
        <v>1.478090286</v>
      </c>
      <c r="N50" s="5">
        <v>1.478090286</v>
      </c>
      <c r="O50" s="5">
        <v>1.478090286</v>
      </c>
      <c r="P50" s="68" t="s">
        <v>359</v>
      </c>
      <c r="Q50" s="26" t="s">
        <v>344</v>
      </c>
      <c r="R50" s="2" t="s">
        <v>54</v>
      </c>
      <c r="S50" s="3" t="s">
        <v>20</v>
      </c>
      <c r="T50" s="4" t="b">
        <v>0</v>
      </c>
      <c r="U50" s="3" t="s">
        <v>30</v>
      </c>
      <c r="V50" s="3" t="s">
        <v>55</v>
      </c>
    </row>
    <row r="51" spans="2:22" x14ac:dyDescent="0.25">
      <c r="B51" s="10">
        <v>37</v>
      </c>
      <c r="C51" s="56">
        <v>1</v>
      </c>
      <c r="D51" s="73">
        <v>4</v>
      </c>
      <c r="E51" s="5">
        <v>4</v>
      </c>
      <c r="F51" s="5">
        <v>0.93616538400000004</v>
      </c>
      <c r="G51" s="5">
        <v>1.1961653839999999</v>
      </c>
      <c r="H51" s="5">
        <v>1.1961653839999999</v>
      </c>
      <c r="I51" s="5">
        <v>1.1961653839999999</v>
      </c>
      <c r="J51" s="5">
        <v>1.1961653839999999</v>
      </c>
      <c r="K51" s="5">
        <v>0.92247222900000003</v>
      </c>
      <c r="L51" s="5">
        <v>1.182472229</v>
      </c>
      <c r="M51" s="5">
        <v>1.182472229</v>
      </c>
      <c r="N51" s="5">
        <v>1.182472229</v>
      </c>
      <c r="O51" s="5">
        <v>1.182472229</v>
      </c>
      <c r="P51" s="68" t="s">
        <v>359</v>
      </c>
      <c r="Q51" s="26" t="s">
        <v>344</v>
      </c>
      <c r="R51" s="2" t="s">
        <v>54</v>
      </c>
      <c r="S51" s="3" t="s">
        <v>3</v>
      </c>
      <c r="T51" s="4" t="b">
        <v>1</v>
      </c>
      <c r="U51" s="3" t="s">
        <v>30</v>
      </c>
      <c r="V51" s="3" t="s">
        <v>56</v>
      </c>
    </row>
    <row r="52" spans="2:22" x14ac:dyDescent="0.25">
      <c r="B52" s="10">
        <v>38</v>
      </c>
      <c r="C52" s="56">
        <v>1</v>
      </c>
      <c r="D52" s="73">
        <v>17</v>
      </c>
      <c r="E52" s="5">
        <v>17</v>
      </c>
      <c r="F52" s="5">
        <v>0.14510000000000001</v>
      </c>
      <c r="G52" s="5">
        <v>0.16930000000000001</v>
      </c>
      <c r="H52" s="5">
        <v>0.1827</v>
      </c>
      <c r="I52" s="5">
        <v>0.1827</v>
      </c>
      <c r="J52" s="5">
        <v>0.1827</v>
      </c>
      <c r="K52" s="5">
        <v>0.13950000000000001</v>
      </c>
      <c r="L52" s="5">
        <v>0.14979999999999999</v>
      </c>
      <c r="M52" s="5">
        <v>0.14979999999999999</v>
      </c>
      <c r="N52" s="5">
        <v>0.14979999999999999</v>
      </c>
      <c r="O52" s="5">
        <v>0.14979999999999999</v>
      </c>
      <c r="P52" s="63" t="s">
        <v>22</v>
      </c>
      <c r="Q52" s="26" t="s">
        <v>344</v>
      </c>
      <c r="R52" s="2" t="s">
        <v>57</v>
      </c>
      <c r="S52" s="3" t="s">
        <v>20</v>
      </c>
      <c r="T52" s="4" t="b">
        <v>0</v>
      </c>
      <c r="U52" s="3" t="s">
        <v>21</v>
      </c>
      <c r="V52" s="3" t="s">
        <v>58</v>
      </c>
    </row>
    <row r="53" spans="2:22" x14ac:dyDescent="0.25">
      <c r="B53" s="10">
        <v>39</v>
      </c>
      <c r="C53" s="56">
        <v>1</v>
      </c>
      <c r="D53" s="73">
        <v>6</v>
      </c>
      <c r="E53" s="5">
        <v>6</v>
      </c>
      <c r="F53" s="5">
        <v>0.1244</v>
      </c>
      <c r="G53" s="5">
        <v>0.14499999999999999</v>
      </c>
      <c r="H53" s="5">
        <v>0.15640000000000001</v>
      </c>
      <c r="I53" s="5">
        <v>0.15640000000000001</v>
      </c>
      <c r="J53" s="5">
        <v>0.15640000000000001</v>
      </c>
      <c r="K53" s="5">
        <v>0.1197</v>
      </c>
      <c r="L53" s="5">
        <v>0.12839999999999999</v>
      </c>
      <c r="M53" s="5">
        <v>0.12839999999999999</v>
      </c>
      <c r="N53" s="5">
        <v>0.12839999999999999</v>
      </c>
      <c r="O53" s="5">
        <v>0.12839999999999999</v>
      </c>
      <c r="P53" s="63" t="s">
        <v>22</v>
      </c>
      <c r="Q53" s="26" t="s">
        <v>344</v>
      </c>
      <c r="R53" s="2" t="s">
        <v>57</v>
      </c>
      <c r="S53" s="3" t="s">
        <v>3</v>
      </c>
      <c r="T53" s="4" t="b">
        <v>1</v>
      </c>
      <c r="U53" s="3" t="s">
        <v>21</v>
      </c>
      <c r="V53" s="69" t="s">
        <v>371</v>
      </c>
    </row>
    <row r="54" spans="2:22" x14ac:dyDescent="0.25">
      <c r="B54" s="10">
        <v>40</v>
      </c>
      <c r="C54" s="56">
        <v>1</v>
      </c>
      <c r="D54" s="73">
        <v>17</v>
      </c>
      <c r="E54" s="5">
        <v>17</v>
      </c>
      <c r="F54" s="5">
        <v>0.14510000000000001</v>
      </c>
      <c r="G54" s="5">
        <v>0.16930000000000001</v>
      </c>
      <c r="H54" s="5">
        <v>0.1827</v>
      </c>
      <c r="I54" s="5">
        <v>0.1827</v>
      </c>
      <c r="J54" s="5">
        <v>0.1827</v>
      </c>
      <c r="K54" s="5">
        <v>0.13950000000000001</v>
      </c>
      <c r="L54" s="5">
        <v>0.14979999999999999</v>
      </c>
      <c r="M54" s="5">
        <v>0.14979999999999999</v>
      </c>
      <c r="N54" s="5">
        <v>0.14979999999999999</v>
      </c>
      <c r="O54" s="5">
        <v>0.14979999999999999</v>
      </c>
      <c r="P54" s="63" t="s">
        <v>22</v>
      </c>
      <c r="Q54" s="26" t="s">
        <v>344</v>
      </c>
      <c r="R54" s="2" t="s">
        <v>59</v>
      </c>
      <c r="S54" s="3" t="s">
        <v>20</v>
      </c>
      <c r="T54" s="4" t="b">
        <v>0</v>
      </c>
      <c r="U54" s="3" t="s">
        <v>21</v>
      </c>
      <c r="V54" s="3" t="s">
        <v>58</v>
      </c>
    </row>
    <row r="55" spans="2:22" x14ac:dyDescent="0.25">
      <c r="B55" s="10">
        <v>41</v>
      </c>
      <c r="C55" s="56">
        <v>1</v>
      </c>
      <c r="D55" s="73">
        <v>6</v>
      </c>
      <c r="E55" s="5">
        <v>6</v>
      </c>
      <c r="F55" s="5">
        <v>0.1244</v>
      </c>
      <c r="G55" s="5">
        <v>0.14499999999999999</v>
      </c>
      <c r="H55" s="5">
        <v>0.15640000000000001</v>
      </c>
      <c r="I55" s="5">
        <v>0.15640000000000001</v>
      </c>
      <c r="J55" s="5">
        <v>0.15640000000000001</v>
      </c>
      <c r="K55" s="5">
        <v>0.1197</v>
      </c>
      <c r="L55" s="5">
        <v>0.12839999999999999</v>
      </c>
      <c r="M55" s="5">
        <v>0.12839999999999999</v>
      </c>
      <c r="N55" s="5">
        <v>0.12839999999999999</v>
      </c>
      <c r="O55" s="5">
        <v>0.12839999999999999</v>
      </c>
      <c r="P55" s="63" t="s">
        <v>22</v>
      </c>
      <c r="Q55" s="26" t="s">
        <v>344</v>
      </c>
      <c r="R55" s="2" t="s">
        <v>59</v>
      </c>
      <c r="S55" s="3" t="s">
        <v>3</v>
      </c>
      <c r="T55" s="4" t="b">
        <v>1</v>
      </c>
      <c r="U55" s="3" t="s">
        <v>21</v>
      </c>
      <c r="V55" s="69" t="s">
        <v>372</v>
      </c>
    </row>
    <row r="56" spans="2:22" x14ac:dyDescent="0.25">
      <c r="B56" s="10">
        <v>42</v>
      </c>
      <c r="C56" s="56">
        <v>1</v>
      </c>
      <c r="D56" s="73">
        <v>9.99</v>
      </c>
      <c r="E56" s="5">
        <v>9.99</v>
      </c>
      <c r="F56" s="5">
        <v>0.13786000000000001</v>
      </c>
      <c r="G56" s="5">
        <v>0.19395999999999999</v>
      </c>
      <c r="H56" s="5">
        <v>0.19395999999999999</v>
      </c>
      <c r="I56" s="5">
        <v>0.19395999999999999</v>
      </c>
      <c r="J56" s="5">
        <v>0.19395999999999999</v>
      </c>
      <c r="K56" s="5">
        <v>0.13786000000000001</v>
      </c>
      <c r="L56" s="5">
        <v>0.19395999999999999</v>
      </c>
      <c r="M56" s="5">
        <v>0.19395999999999999</v>
      </c>
      <c r="N56" s="5">
        <v>0.19395999999999999</v>
      </c>
      <c r="O56" s="5">
        <v>0.19395999999999999</v>
      </c>
      <c r="P56" s="63" t="s">
        <v>22</v>
      </c>
      <c r="Q56" s="26" t="s">
        <v>344</v>
      </c>
      <c r="R56" s="2" t="s">
        <v>60</v>
      </c>
      <c r="S56" s="3" t="s">
        <v>20</v>
      </c>
      <c r="T56" s="4" t="b">
        <v>0</v>
      </c>
      <c r="U56" s="3" t="s">
        <v>21</v>
      </c>
      <c r="V56" s="69" t="s">
        <v>373</v>
      </c>
    </row>
    <row r="57" spans="2:22" x14ac:dyDescent="0.25">
      <c r="B57" s="10">
        <v>43</v>
      </c>
      <c r="C57" s="56">
        <v>1</v>
      </c>
      <c r="D57" s="73">
        <v>10.89</v>
      </c>
      <c r="E57" s="5">
        <v>10.89</v>
      </c>
      <c r="F57" s="5">
        <v>1.066352017</v>
      </c>
      <c r="G57" s="5">
        <v>1.8899520169999999</v>
      </c>
      <c r="H57" s="5">
        <v>1.8899520169999999</v>
      </c>
      <c r="I57" s="5">
        <v>1.8899520169999999</v>
      </c>
      <c r="J57" s="5">
        <v>1.8899520169999999</v>
      </c>
      <c r="K57" s="5">
        <v>1.066352017</v>
      </c>
      <c r="L57" s="5">
        <v>1.8899520169999999</v>
      </c>
      <c r="M57" s="5">
        <v>1.8899520169999999</v>
      </c>
      <c r="N57" s="5">
        <v>1.8899520169999999</v>
      </c>
      <c r="O57" s="5">
        <v>1.8899520169999999</v>
      </c>
      <c r="P57" s="68" t="s">
        <v>359</v>
      </c>
      <c r="Q57" s="26" t="s">
        <v>344</v>
      </c>
      <c r="R57" s="2" t="s">
        <v>60</v>
      </c>
      <c r="S57" s="3" t="s">
        <v>20</v>
      </c>
      <c r="T57" s="4" t="b">
        <v>0</v>
      </c>
      <c r="U57" s="3" t="s">
        <v>30</v>
      </c>
      <c r="V57" s="3" t="s">
        <v>61</v>
      </c>
    </row>
    <row r="58" spans="2:22" x14ac:dyDescent="0.25">
      <c r="B58" s="10">
        <v>44</v>
      </c>
      <c r="C58" s="56">
        <v>1</v>
      </c>
      <c r="D58" s="73">
        <v>9.85</v>
      </c>
      <c r="E58" s="5">
        <v>9.99</v>
      </c>
      <c r="F58" s="5">
        <v>0.103395</v>
      </c>
      <c r="G58" s="5">
        <v>0.14546999999999999</v>
      </c>
      <c r="H58" s="5">
        <v>0.14546999999999999</v>
      </c>
      <c r="I58" s="5">
        <v>0.14546999999999999</v>
      </c>
      <c r="J58" s="5">
        <v>0.14546999999999999</v>
      </c>
      <c r="K58" s="5">
        <v>0.103395</v>
      </c>
      <c r="L58" s="5">
        <v>0.14546999999999999</v>
      </c>
      <c r="M58" s="5">
        <v>0.14546999999999999</v>
      </c>
      <c r="N58" s="5">
        <v>0.14546999999999999</v>
      </c>
      <c r="O58" s="5">
        <v>0.14546999999999999</v>
      </c>
      <c r="P58" s="63" t="s">
        <v>22</v>
      </c>
      <c r="Q58" s="26" t="s">
        <v>344</v>
      </c>
      <c r="R58" s="2" t="s">
        <v>60</v>
      </c>
      <c r="S58" s="3" t="s">
        <v>3</v>
      </c>
      <c r="T58" s="4" t="b">
        <v>1</v>
      </c>
      <c r="U58" s="3" t="s">
        <v>21</v>
      </c>
      <c r="V58" s="69" t="s">
        <v>374</v>
      </c>
    </row>
    <row r="59" spans="2:22" x14ac:dyDescent="0.25">
      <c r="B59" s="10">
        <v>45</v>
      </c>
      <c r="C59" s="56">
        <v>1</v>
      </c>
      <c r="D59" s="73">
        <v>8.17</v>
      </c>
      <c r="E59" s="5">
        <v>8.17</v>
      </c>
      <c r="F59" s="5">
        <v>0.76976401299999997</v>
      </c>
      <c r="G59" s="5">
        <v>1.387464013</v>
      </c>
      <c r="H59" s="5">
        <v>1.387464013</v>
      </c>
      <c r="I59" s="5">
        <v>1.387464013</v>
      </c>
      <c r="J59" s="5">
        <v>1.387464013</v>
      </c>
      <c r="K59" s="5">
        <v>0.76976401299999997</v>
      </c>
      <c r="L59" s="5">
        <v>1.387464013</v>
      </c>
      <c r="M59" s="5">
        <v>1.387464013</v>
      </c>
      <c r="N59" s="5">
        <v>1.387464013</v>
      </c>
      <c r="O59" s="5">
        <v>1.387464013</v>
      </c>
      <c r="P59" s="68" t="s">
        <v>359</v>
      </c>
      <c r="Q59" s="26" t="s">
        <v>344</v>
      </c>
      <c r="R59" s="2" t="s">
        <v>60</v>
      </c>
      <c r="S59" s="3" t="s">
        <v>3</v>
      </c>
      <c r="T59" s="4" t="b">
        <v>1</v>
      </c>
      <c r="U59" s="3" t="s">
        <v>30</v>
      </c>
      <c r="V59" s="3" t="s">
        <v>62</v>
      </c>
    </row>
    <row r="60" spans="2:22" x14ac:dyDescent="0.25">
      <c r="B60" s="10">
        <v>46</v>
      </c>
      <c r="C60" s="56">
        <v>1</v>
      </c>
      <c r="D60" s="73">
        <v>18.55</v>
      </c>
      <c r="E60" s="5">
        <v>18.55</v>
      </c>
      <c r="F60" s="5">
        <v>0.13228999999999999</v>
      </c>
      <c r="G60" s="5">
        <v>0.13228999999999999</v>
      </c>
      <c r="H60" s="5">
        <v>0.13228999999999999</v>
      </c>
      <c r="I60" s="5">
        <v>0.13228999999999999</v>
      </c>
      <c r="J60" s="5">
        <v>0.13228999999999999</v>
      </c>
      <c r="K60" s="5">
        <v>0.13228999999999999</v>
      </c>
      <c r="L60" s="5">
        <v>0.13228999999999999</v>
      </c>
      <c r="M60" s="5">
        <v>0.13228999999999999</v>
      </c>
      <c r="N60" s="5">
        <v>0.13228999999999999</v>
      </c>
      <c r="O60" s="5">
        <v>0.13228999999999999</v>
      </c>
      <c r="P60" s="63" t="s">
        <v>22</v>
      </c>
      <c r="Q60" s="26" t="s">
        <v>344</v>
      </c>
      <c r="R60" s="2" t="s">
        <v>63</v>
      </c>
      <c r="S60" s="3" t="s">
        <v>20</v>
      </c>
      <c r="T60" s="4" t="b">
        <v>0</v>
      </c>
      <c r="U60" s="3" t="s">
        <v>21</v>
      </c>
      <c r="V60" s="69" t="s">
        <v>375</v>
      </c>
    </row>
    <row r="61" spans="2:22" x14ac:dyDescent="0.25">
      <c r="B61" s="10">
        <v>47</v>
      </c>
      <c r="C61" s="56">
        <v>1</v>
      </c>
      <c r="D61" s="73">
        <v>5.75</v>
      </c>
      <c r="E61" s="5">
        <v>5.75</v>
      </c>
      <c r="F61" s="5">
        <v>1.4428128760000001</v>
      </c>
      <c r="G61" s="5">
        <v>1.6569228760000001</v>
      </c>
      <c r="H61" s="5">
        <v>1.6569228760000001</v>
      </c>
      <c r="I61" s="5">
        <v>1.6569228760000001</v>
      </c>
      <c r="J61" s="5">
        <v>1.6569228760000001</v>
      </c>
      <c r="K61" s="5">
        <v>1.515749628</v>
      </c>
      <c r="L61" s="5">
        <v>1.729859628</v>
      </c>
      <c r="M61" s="5">
        <v>1.729859628</v>
      </c>
      <c r="N61" s="5">
        <v>1.729859628</v>
      </c>
      <c r="O61" s="5">
        <v>1.729859628</v>
      </c>
      <c r="P61" s="68" t="s">
        <v>359</v>
      </c>
      <c r="Q61" s="26" t="s">
        <v>344</v>
      </c>
      <c r="R61" s="2" t="s">
        <v>64</v>
      </c>
      <c r="S61" s="3" t="s">
        <v>20</v>
      </c>
      <c r="T61" s="4" t="b">
        <v>0</v>
      </c>
      <c r="U61" s="3" t="s">
        <v>30</v>
      </c>
      <c r="V61" s="3" t="s">
        <v>65</v>
      </c>
    </row>
    <row r="62" spans="2:22" x14ac:dyDescent="0.25">
      <c r="B62" s="10">
        <v>48</v>
      </c>
      <c r="C62" s="56">
        <v>1</v>
      </c>
      <c r="D62" s="73">
        <v>4</v>
      </c>
      <c r="E62" s="5">
        <v>4</v>
      </c>
      <c r="F62" s="5">
        <v>1.069362876</v>
      </c>
      <c r="G62" s="5">
        <v>1.240652876</v>
      </c>
      <c r="H62" s="5">
        <v>1.240652876</v>
      </c>
      <c r="I62" s="5">
        <v>1.240652876</v>
      </c>
      <c r="J62" s="5">
        <v>1.240652876</v>
      </c>
      <c r="K62" s="5">
        <v>1.142299628</v>
      </c>
      <c r="L62" s="5">
        <v>1.3135896279999999</v>
      </c>
      <c r="M62" s="5">
        <v>1.3135896279999999</v>
      </c>
      <c r="N62" s="5">
        <v>1.3135896279999999</v>
      </c>
      <c r="O62" s="5">
        <v>1.3135896279999999</v>
      </c>
      <c r="P62" s="68" t="s">
        <v>359</v>
      </c>
      <c r="Q62" s="26" t="s">
        <v>344</v>
      </c>
      <c r="R62" s="2" t="s">
        <v>64</v>
      </c>
      <c r="S62" s="3" t="s">
        <v>3</v>
      </c>
      <c r="T62" s="4" t="b">
        <v>1</v>
      </c>
      <c r="U62" s="3" t="s">
        <v>30</v>
      </c>
      <c r="V62" s="3" t="s">
        <v>65</v>
      </c>
    </row>
    <row r="63" spans="2:22" x14ac:dyDescent="0.25">
      <c r="B63" s="10">
        <v>49</v>
      </c>
      <c r="C63" s="56">
        <v>1</v>
      </c>
      <c r="D63" s="73">
        <v>5.75</v>
      </c>
      <c r="E63" s="5">
        <v>5.75</v>
      </c>
      <c r="F63" s="5">
        <v>1.394764632</v>
      </c>
      <c r="G63" s="5">
        <v>1.5053046320000001</v>
      </c>
      <c r="H63" s="5">
        <v>1.5053046320000001</v>
      </c>
      <c r="I63" s="5">
        <v>1.5053046320000001</v>
      </c>
      <c r="J63" s="5">
        <v>1.5053046320000001</v>
      </c>
      <c r="K63" s="5">
        <v>1.310120647</v>
      </c>
      <c r="L63" s="5">
        <v>1.4206606470000001</v>
      </c>
      <c r="M63" s="5">
        <v>1.4206606470000001</v>
      </c>
      <c r="N63" s="5">
        <v>1.4206606470000001</v>
      </c>
      <c r="O63" s="5">
        <v>1.4206606470000001</v>
      </c>
      <c r="P63" s="68" t="s">
        <v>359</v>
      </c>
      <c r="Q63" s="26" t="s">
        <v>344</v>
      </c>
      <c r="R63" s="2" t="s">
        <v>66</v>
      </c>
      <c r="S63" s="3" t="s">
        <v>20</v>
      </c>
      <c r="T63" s="4" t="b">
        <v>0</v>
      </c>
      <c r="U63" s="3" t="s">
        <v>30</v>
      </c>
      <c r="V63" s="3" t="s">
        <v>65</v>
      </c>
    </row>
    <row r="64" spans="2:22" x14ac:dyDescent="0.25">
      <c r="B64" s="10">
        <v>50</v>
      </c>
      <c r="C64" s="56">
        <v>1</v>
      </c>
      <c r="D64" s="73">
        <v>5</v>
      </c>
      <c r="E64" s="5">
        <v>5</v>
      </c>
      <c r="F64" s="5">
        <v>1.095814632</v>
      </c>
      <c r="G64" s="5">
        <v>1.184254632</v>
      </c>
      <c r="H64" s="5">
        <v>1.184254632</v>
      </c>
      <c r="I64" s="5">
        <v>1.184254632</v>
      </c>
      <c r="J64" s="5">
        <v>1.184254632</v>
      </c>
      <c r="K64" s="5">
        <v>1.0111706469999999</v>
      </c>
      <c r="L64" s="5">
        <v>1.099610647</v>
      </c>
      <c r="M64" s="5">
        <v>1.099610647</v>
      </c>
      <c r="N64" s="5">
        <v>1.099610647</v>
      </c>
      <c r="O64" s="5">
        <v>1.099610647</v>
      </c>
      <c r="P64" s="68" t="s">
        <v>359</v>
      </c>
      <c r="Q64" s="26" t="s">
        <v>344</v>
      </c>
      <c r="R64" s="2" t="s">
        <v>66</v>
      </c>
      <c r="S64" s="3" t="s">
        <v>3</v>
      </c>
      <c r="T64" s="4" t="b">
        <v>1</v>
      </c>
      <c r="U64" s="3" t="s">
        <v>30</v>
      </c>
      <c r="V64" s="3" t="s">
        <v>65</v>
      </c>
    </row>
    <row r="65" spans="2:22" x14ac:dyDescent="0.25">
      <c r="B65" s="10">
        <v>51</v>
      </c>
      <c r="C65" s="56">
        <v>1</v>
      </c>
      <c r="D65" s="73">
        <v>5.75</v>
      </c>
      <c r="E65" s="5">
        <v>5.75</v>
      </c>
      <c r="F65" s="5">
        <v>1.4542346319999999</v>
      </c>
      <c r="G65" s="5">
        <v>1.5794646320000001</v>
      </c>
      <c r="H65" s="5">
        <v>1.5794646320000001</v>
      </c>
      <c r="I65" s="5">
        <v>1.5794646320000001</v>
      </c>
      <c r="J65" s="5">
        <v>1.5794646320000001</v>
      </c>
      <c r="K65" s="5">
        <v>1.3695906470000001</v>
      </c>
      <c r="L65" s="5">
        <v>1.4948206470000001</v>
      </c>
      <c r="M65" s="5">
        <v>1.4948206470000001</v>
      </c>
      <c r="N65" s="5">
        <v>1.4948206470000001</v>
      </c>
      <c r="O65" s="5">
        <v>1.4948206470000001</v>
      </c>
      <c r="P65" s="68" t="s">
        <v>359</v>
      </c>
      <c r="Q65" s="26" t="s">
        <v>344</v>
      </c>
      <c r="R65" s="2" t="s">
        <v>67</v>
      </c>
      <c r="S65" s="3" t="s">
        <v>20</v>
      </c>
      <c r="T65" s="4" t="b">
        <v>0</v>
      </c>
      <c r="U65" s="3" t="s">
        <v>30</v>
      </c>
      <c r="V65" s="3" t="s">
        <v>65</v>
      </c>
    </row>
    <row r="66" spans="2:22" x14ac:dyDescent="0.25">
      <c r="B66" s="10">
        <v>52</v>
      </c>
      <c r="C66" s="56">
        <v>1</v>
      </c>
      <c r="D66" s="73">
        <v>4</v>
      </c>
      <c r="E66" s="5">
        <v>4</v>
      </c>
      <c r="F66" s="5">
        <v>1.1433946319999999</v>
      </c>
      <c r="G66" s="5">
        <v>1.2435746320000001</v>
      </c>
      <c r="H66" s="5">
        <v>1.2435746320000001</v>
      </c>
      <c r="I66" s="5">
        <v>1.2435746320000001</v>
      </c>
      <c r="J66" s="5">
        <v>1.2435746320000001</v>
      </c>
      <c r="K66" s="5">
        <v>1.0587506470000001</v>
      </c>
      <c r="L66" s="5">
        <v>1.158930647</v>
      </c>
      <c r="M66" s="5">
        <v>1.158930647</v>
      </c>
      <c r="N66" s="5">
        <v>1.158930647</v>
      </c>
      <c r="O66" s="5">
        <v>1.158930647</v>
      </c>
      <c r="P66" s="68" t="s">
        <v>359</v>
      </c>
      <c r="Q66" s="26" t="s">
        <v>344</v>
      </c>
      <c r="R66" s="2" t="s">
        <v>67</v>
      </c>
      <c r="S66" s="3" t="s">
        <v>3</v>
      </c>
      <c r="T66" s="4" t="b">
        <v>1</v>
      </c>
      <c r="U66" s="3" t="s">
        <v>30</v>
      </c>
      <c r="V66" s="3" t="s">
        <v>65</v>
      </c>
    </row>
    <row r="67" spans="2:22" x14ac:dyDescent="0.25">
      <c r="B67" s="10">
        <v>53</v>
      </c>
      <c r="C67" s="56">
        <v>1</v>
      </c>
      <c r="D67" s="73">
        <v>0</v>
      </c>
      <c r="E67" s="5">
        <v>3.73</v>
      </c>
      <c r="F67" s="5">
        <v>0.15387000000000001</v>
      </c>
      <c r="G67" s="5">
        <v>0.20710000000000001</v>
      </c>
      <c r="H67" s="5">
        <v>0.29164000000000001</v>
      </c>
      <c r="I67" s="5">
        <v>0.29164000000000001</v>
      </c>
      <c r="J67" s="5">
        <v>0.29164000000000001</v>
      </c>
      <c r="K67" s="5">
        <v>0.15387000000000001</v>
      </c>
      <c r="L67" s="5">
        <v>0.20710000000000001</v>
      </c>
      <c r="M67" s="5">
        <v>0.29164000000000001</v>
      </c>
      <c r="N67" s="5">
        <v>0.29164000000000001</v>
      </c>
      <c r="O67" s="5">
        <v>0.29164000000000001</v>
      </c>
      <c r="P67" s="63" t="s">
        <v>22</v>
      </c>
      <c r="Q67" s="26" t="s">
        <v>344</v>
      </c>
      <c r="R67" s="2" t="s">
        <v>68</v>
      </c>
      <c r="S67" s="3" t="s">
        <v>20</v>
      </c>
      <c r="T67" s="4" t="b">
        <v>0</v>
      </c>
      <c r="U67" s="3" t="s">
        <v>21</v>
      </c>
      <c r="V67" s="3" t="s">
        <v>69</v>
      </c>
    </row>
    <row r="68" spans="2:22" x14ac:dyDescent="0.25">
      <c r="B68" s="10">
        <v>54</v>
      </c>
      <c r="C68" s="56">
        <v>1</v>
      </c>
      <c r="D68" s="73">
        <v>-9</v>
      </c>
      <c r="E68" s="5">
        <v>0</v>
      </c>
      <c r="F68" s="5">
        <v>0.15387000000000001</v>
      </c>
      <c r="G68" s="5">
        <v>0.20710000000000001</v>
      </c>
      <c r="H68" s="5">
        <v>0.29164000000000001</v>
      </c>
      <c r="I68" s="5">
        <v>0.29164000000000001</v>
      </c>
      <c r="J68" s="5">
        <v>0.29164000000000001</v>
      </c>
      <c r="K68" s="5">
        <v>0.15387000000000001</v>
      </c>
      <c r="L68" s="5">
        <v>0.20710000000000001</v>
      </c>
      <c r="M68" s="5">
        <v>0.29164000000000001</v>
      </c>
      <c r="N68" s="5">
        <v>0.29164000000000001</v>
      </c>
      <c r="O68" s="5">
        <v>0.29164000000000001</v>
      </c>
      <c r="P68" s="63" t="s">
        <v>22</v>
      </c>
      <c r="Q68" s="26" t="s">
        <v>344</v>
      </c>
      <c r="R68" s="2" t="s">
        <v>68</v>
      </c>
      <c r="S68" s="3" t="s">
        <v>3</v>
      </c>
      <c r="T68" s="4" t="b">
        <v>1</v>
      </c>
      <c r="U68" s="3" t="s">
        <v>21</v>
      </c>
      <c r="V68" s="3" t="s">
        <v>70</v>
      </c>
    </row>
    <row r="69" spans="2:22" x14ac:dyDescent="0.25">
      <c r="B69" s="10">
        <v>55</v>
      </c>
      <c r="C69" s="56">
        <v>1</v>
      </c>
      <c r="D69" s="73">
        <v>15</v>
      </c>
      <c r="E69" s="5">
        <v>15</v>
      </c>
      <c r="F69" s="5">
        <v>0.15634000000000001</v>
      </c>
      <c r="G69" s="5">
        <v>0.15634000000000001</v>
      </c>
      <c r="H69" s="5">
        <v>0.15634000000000001</v>
      </c>
      <c r="I69" s="5">
        <v>0.15634000000000001</v>
      </c>
      <c r="J69" s="5">
        <v>0.15634000000000001</v>
      </c>
      <c r="K69" s="5">
        <v>0.15634000000000001</v>
      </c>
      <c r="L69" s="5">
        <v>0.15634000000000001</v>
      </c>
      <c r="M69" s="5">
        <v>0.15634000000000001</v>
      </c>
      <c r="N69" s="5">
        <v>0.15634000000000001</v>
      </c>
      <c r="O69" s="5">
        <v>0.15634000000000001</v>
      </c>
      <c r="P69" s="63" t="s">
        <v>22</v>
      </c>
      <c r="Q69" s="26" t="s">
        <v>344</v>
      </c>
      <c r="R69" s="2" t="s">
        <v>71</v>
      </c>
      <c r="S69" s="3" t="s">
        <v>20</v>
      </c>
      <c r="T69" s="4" t="b">
        <v>0</v>
      </c>
      <c r="U69" s="3" t="s">
        <v>21</v>
      </c>
      <c r="V69" s="3" t="s">
        <v>72</v>
      </c>
    </row>
    <row r="70" spans="2:22" x14ac:dyDescent="0.25">
      <c r="B70" s="10">
        <v>56</v>
      </c>
      <c r="C70" s="56">
        <v>1</v>
      </c>
      <c r="D70" s="73">
        <v>5</v>
      </c>
      <c r="E70" s="5">
        <v>5</v>
      </c>
      <c r="F70" s="5">
        <v>0.10285999999999999</v>
      </c>
      <c r="G70" s="5">
        <v>0.15634000000000001</v>
      </c>
      <c r="H70" s="5">
        <v>0.15634000000000001</v>
      </c>
      <c r="I70" s="5">
        <v>0.15634000000000001</v>
      </c>
      <c r="J70" s="5">
        <v>0.15634000000000001</v>
      </c>
      <c r="K70" s="5">
        <v>0.10285999999999999</v>
      </c>
      <c r="L70" s="5">
        <v>0.15634000000000001</v>
      </c>
      <c r="M70" s="5">
        <v>0.15634000000000001</v>
      </c>
      <c r="N70" s="5">
        <v>0.15634000000000001</v>
      </c>
      <c r="O70" s="5">
        <v>0.15634000000000001</v>
      </c>
      <c r="P70" s="63" t="s">
        <v>22</v>
      </c>
      <c r="Q70" s="26" t="s">
        <v>344</v>
      </c>
      <c r="R70" s="2" t="s">
        <v>71</v>
      </c>
      <c r="S70" s="3" t="s">
        <v>3</v>
      </c>
      <c r="T70" s="4" t="b">
        <v>1</v>
      </c>
      <c r="U70" s="3" t="s">
        <v>21</v>
      </c>
      <c r="V70" s="69" t="s">
        <v>376</v>
      </c>
    </row>
    <row r="71" spans="2:22" x14ac:dyDescent="0.25">
      <c r="B71" s="10">
        <v>59</v>
      </c>
      <c r="C71" s="56">
        <v>1</v>
      </c>
      <c r="D71" s="73">
        <v>15.21</v>
      </c>
      <c r="E71" s="5">
        <v>15.21</v>
      </c>
      <c r="F71" s="5">
        <v>0.18884200000000001</v>
      </c>
      <c r="G71" s="5">
        <v>0.2294532</v>
      </c>
      <c r="H71" s="5">
        <v>0.27016800000000002</v>
      </c>
      <c r="I71" s="5">
        <v>0.27016800000000002</v>
      </c>
      <c r="J71" s="5">
        <v>0.27016800000000002</v>
      </c>
      <c r="K71" s="5">
        <v>0.161388</v>
      </c>
      <c r="L71" s="5">
        <v>0.19536880000000001</v>
      </c>
      <c r="M71" s="5">
        <v>0.23649800000000001</v>
      </c>
      <c r="N71" s="5">
        <v>0.23649800000000001</v>
      </c>
      <c r="O71" s="5">
        <v>0.23649800000000001</v>
      </c>
      <c r="P71" s="63" t="s">
        <v>22</v>
      </c>
      <c r="Q71" s="26" t="s">
        <v>344</v>
      </c>
      <c r="R71" s="2" t="s">
        <v>73</v>
      </c>
      <c r="S71" s="3" t="s">
        <v>20</v>
      </c>
      <c r="T71" s="4" t="b">
        <v>0</v>
      </c>
      <c r="U71" s="3" t="s">
        <v>21</v>
      </c>
      <c r="V71" s="3" t="s">
        <v>74</v>
      </c>
    </row>
    <row r="72" spans="2:22" x14ac:dyDescent="0.25">
      <c r="B72" s="10">
        <v>60</v>
      </c>
      <c r="C72" s="56">
        <v>1</v>
      </c>
      <c r="D72" s="73">
        <v>13.38</v>
      </c>
      <c r="E72" s="5">
        <v>13.38</v>
      </c>
      <c r="F72" s="5">
        <v>0.1309005</v>
      </c>
      <c r="G72" s="5">
        <v>0.15903200000000001</v>
      </c>
      <c r="H72" s="5">
        <v>0.18723519999999999</v>
      </c>
      <c r="I72" s="5">
        <v>0.18723519999999999</v>
      </c>
      <c r="J72" s="5">
        <v>0.18723519999999999</v>
      </c>
      <c r="K72" s="5">
        <v>0.11188302</v>
      </c>
      <c r="L72" s="5">
        <v>0.1354216</v>
      </c>
      <c r="M72" s="5">
        <v>0.16391191999999999</v>
      </c>
      <c r="N72" s="5">
        <v>0.16391191999999999</v>
      </c>
      <c r="O72" s="5">
        <v>0.16391191999999999</v>
      </c>
      <c r="P72" s="63" t="s">
        <v>22</v>
      </c>
      <c r="Q72" s="26" t="s">
        <v>344</v>
      </c>
      <c r="R72" s="2" t="s">
        <v>73</v>
      </c>
      <c r="S72" s="3" t="s">
        <v>3</v>
      </c>
      <c r="T72" s="4" t="b">
        <v>1</v>
      </c>
      <c r="U72" s="3" t="s">
        <v>21</v>
      </c>
      <c r="V72" s="3" t="s">
        <v>75</v>
      </c>
    </row>
    <row r="73" spans="2:22" x14ac:dyDescent="0.25">
      <c r="B73" s="10">
        <v>61</v>
      </c>
      <c r="C73" s="56">
        <v>1</v>
      </c>
      <c r="D73" s="73">
        <v>0</v>
      </c>
      <c r="E73" s="5">
        <v>5</v>
      </c>
      <c r="F73" s="5">
        <v>0.13608999999999999</v>
      </c>
      <c r="G73" s="5">
        <v>0.17829</v>
      </c>
      <c r="H73" s="5">
        <v>0.17829</v>
      </c>
      <c r="I73" s="5">
        <v>0.17829</v>
      </c>
      <c r="J73" s="5">
        <v>0.17829</v>
      </c>
      <c r="K73" s="5">
        <v>0.13608999999999999</v>
      </c>
      <c r="L73" s="5">
        <v>0.17829</v>
      </c>
      <c r="M73" s="5">
        <v>0.17829</v>
      </c>
      <c r="N73" s="5">
        <v>0.17829</v>
      </c>
      <c r="O73" s="5">
        <v>0.17829</v>
      </c>
      <c r="P73" s="63" t="s">
        <v>22</v>
      </c>
      <c r="Q73" s="26" t="s">
        <v>344</v>
      </c>
      <c r="R73" s="2" t="s">
        <v>76</v>
      </c>
      <c r="S73" s="3" t="s">
        <v>20</v>
      </c>
      <c r="T73" s="4" t="b">
        <v>0</v>
      </c>
      <c r="U73" s="3" t="s">
        <v>21</v>
      </c>
      <c r="V73" s="3" t="s">
        <v>77</v>
      </c>
    </row>
    <row r="74" spans="2:22" x14ac:dyDescent="0.25">
      <c r="B74" s="10">
        <v>62</v>
      </c>
      <c r="C74" s="56">
        <v>1</v>
      </c>
      <c r="D74" s="73">
        <v>-30</v>
      </c>
      <c r="E74" s="5">
        <v>5</v>
      </c>
      <c r="F74" s="5">
        <v>0.1361</v>
      </c>
      <c r="G74" s="5">
        <v>0.17829999999999999</v>
      </c>
      <c r="H74" s="5">
        <v>0.17829999999999999</v>
      </c>
      <c r="I74" s="5">
        <v>0.17829999999999999</v>
      </c>
      <c r="J74" s="5">
        <v>0.17829999999999999</v>
      </c>
      <c r="K74" s="5">
        <v>0.1361</v>
      </c>
      <c r="L74" s="5">
        <v>0.17829999999999999</v>
      </c>
      <c r="M74" s="5">
        <v>0.17829999999999999</v>
      </c>
      <c r="N74" s="5">
        <v>0.17829999999999999</v>
      </c>
      <c r="O74" s="5">
        <v>0.17829999999999999</v>
      </c>
      <c r="P74" s="63" t="s">
        <v>22</v>
      </c>
      <c r="Q74" s="26" t="s">
        <v>344</v>
      </c>
      <c r="R74" s="2" t="s">
        <v>76</v>
      </c>
      <c r="S74" s="3" t="s">
        <v>3</v>
      </c>
      <c r="T74" s="4" t="b">
        <v>1</v>
      </c>
      <c r="U74" s="3" t="s">
        <v>21</v>
      </c>
      <c r="V74" s="69" t="s">
        <v>377</v>
      </c>
    </row>
    <row r="75" spans="2:22" x14ac:dyDescent="0.25">
      <c r="B75" s="10">
        <v>63</v>
      </c>
      <c r="C75" s="56">
        <v>1</v>
      </c>
      <c r="D75" s="73">
        <v>20</v>
      </c>
      <c r="E75" s="5">
        <v>20</v>
      </c>
      <c r="F75" s="5">
        <v>9.5014899999999999E-2</v>
      </c>
      <c r="G75" s="5">
        <v>0.2414733</v>
      </c>
      <c r="H75" s="5">
        <v>0.2414733</v>
      </c>
      <c r="I75" s="5">
        <v>0.2414733</v>
      </c>
      <c r="J75" s="5">
        <v>0.2414733</v>
      </c>
      <c r="K75" s="5">
        <v>9.5014899999999999E-2</v>
      </c>
      <c r="L75" s="5">
        <v>0.2414733</v>
      </c>
      <c r="M75" s="5">
        <v>0.2414733</v>
      </c>
      <c r="N75" s="5">
        <v>0.2414733</v>
      </c>
      <c r="O75" s="5">
        <v>0.2414733</v>
      </c>
      <c r="P75" s="63" t="s">
        <v>22</v>
      </c>
      <c r="Q75" s="26" t="s">
        <v>344</v>
      </c>
      <c r="R75" s="2" t="s">
        <v>78</v>
      </c>
      <c r="S75" s="3" t="s">
        <v>20</v>
      </c>
      <c r="T75" s="4" t="b">
        <v>0</v>
      </c>
      <c r="U75" s="3" t="s">
        <v>21</v>
      </c>
      <c r="V75" s="3" t="s">
        <v>79</v>
      </c>
    </row>
    <row r="76" spans="2:22" x14ac:dyDescent="0.25">
      <c r="B76" s="10">
        <v>64</v>
      </c>
      <c r="C76" s="56">
        <v>1</v>
      </c>
      <c r="D76" s="73">
        <v>20</v>
      </c>
      <c r="E76" s="5">
        <v>20</v>
      </c>
      <c r="F76" s="5">
        <v>6.6597395000000004E-2</v>
      </c>
      <c r="G76" s="5">
        <v>0.16911799999999999</v>
      </c>
      <c r="H76" s="5">
        <v>0.16911799999999999</v>
      </c>
      <c r="I76" s="5">
        <v>0.16911799999999999</v>
      </c>
      <c r="J76" s="5">
        <v>0.16911799999999999</v>
      </c>
      <c r="K76" s="5">
        <v>6.6597395000000004E-2</v>
      </c>
      <c r="L76" s="5">
        <v>0.16911799999999999</v>
      </c>
      <c r="M76" s="5">
        <v>0.16911799999999999</v>
      </c>
      <c r="N76" s="5">
        <v>0.16911799999999999</v>
      </c>
      <c r="O76" s="5">
        <v>0.16911799999999999</v>
      </c>
      <c r="P76" s="63" t="s">
        <v>22</v>
      </c>
      <c r="Q76" s="26" t="s">
        <v>344</v>
      </c>
      <c r="R76" s="2" t="s">
        <v>78</v>
      </c>
      <c r="S76" s="3" t="s">
        <v>3</v>
      </c>
      <c r="T76" s="4" t="b">
        <v>1</v>
      </c>
      <c r="U76" s="3" t="s">
        <v>21</v>
      </c>
      <c r="V76" s="3" t="s">
        <v>80</v>
      </c>
    </row>
    <row r="77" spans="2:22" x14ac:dyDescent="0.25">
      <c r="B77" s="10">
        <v>65</v>
      </c>
      <c r="C77" s="56">
        <v>1</v>
      </c>
      <c r="D77" s="73">
        <v>11.89</v>
      </c>
      <c r="E77" s="5">
        <v>11.89</v>
      </c>
      <c r="F77" s="5">
        <v>0.2321</v>
      </c>
      <c r="G77" s="5">
        <v>0.28501815000000003</v>
      </c>
      <c r="H77" s="5">
        <v>0.28501815000000003</v>
      </c>
      <c r="I77" s="5">
        <v>0.28501815000000003</v>
      </c>
      <c r="J77" s="5">
        <v>0.28501815000000003</v>
      </c>
      <c r="K77" s="5">
        <v>0.2321</v>
      </c>
      <c r="L77" s="5">
        <v>0.28501815000000003</v>
      </c>
      <c r="M77" s="5">
        <v>0.28501815000000003</v>
      </c>
      <c r="N77" s="5">
        <v>0.28501815000000003</v>
      </c>
      <c r="O77" s="5">
        <v>0.28501815000000003</v>
      </c>
      <c r="P77" s="63" t="s">
        <v>22</v>
      </c>
      <c r="Q77" s="26" t="s">
        <v>344</v>
      </c>
      <c r="R77" s="2" t="s">
        <v>81</v>
      </c>
      <c r="S77" s="3" t="s">
        <v>20</v>
      </c>
      <c r="T77" s="4" t="b">
        <v>0</v>
      </c>
      <c r="U77" s="3" t="s">
        <v>21</v>
      </c>
      <c r="V77" s="3" t="s">
        <v>82</v>
      </c>
    </row>
    <row r="78" spans="2:22" x14ac:dyDescent="0.25">
      <c r="B78" s="10">
        <v>66</v>
      </c>
      <c r="C78" s="56">
        <v>1</v>
      </c>
      <c r="D78" s="73">
        <v>1.39</v>
      </c>
      <c r="E78" s="5">
        <v>1.39</v>
      </c>
      <c r="F78" s="5">
        <v>6.4569600000000005E-2</v>
      </c>
      <c r="G78" s="5">
        <v>0.13771895000000001</v>
      </c>
      <c r="H78" s="5">
        <v>0.13771895000000001</v>
      </c>
      <c r="I78" s="5">
        <v>0.13771895000000001</v>
      </c>
      <c r="J78" s="5">
        <v>0.13771895000000001</v>
      </c>
      <c r="K78" s="5">
        <v>6.4569600000000005E-2</v>
      </c>
      <c r="L78" s="5">
        <v>0.13771895000000001</v>
      </c>
      <c r="M78" s="5">
        <v>0.13771895000000001</v>
      </c>
      <c r="N78" s="5">
        <v>0.13771895000000001</v>
      </c>
      <c r="O78" s="5">
        <v>0.13771895000000001</v>
      </c>
      <c r="P78" s="63" t="s">
        <v>22</v>
      </c>
      <c r="Q78" s="26" t="s">
        <v>344</v>
      </c>
      <c r="R78" s="2" t="s">
        <v>81</v>
      </c>
      <c r="S78" s="3" t="s">
        <v>3</v>
      </c>
      <c r="T78" s="4" t="b">
        <v>1</v>
      </c>
      <c r="U78" s="3" t="s">
        <v>21</v>
      </c>
      <c r="V78" s="3" t="s">
        <v>82</v>
      </c>
    </row>
    <row r="79" spans="2:22" x14ac:dyDescent="0.25">
      <c r="B79" s="10">
        <v>67</v>
      </c>
      <c r="C79" s="56">
        <v>1</v>
      </c>
      <c r="D79" s="73">
        <v>20</v>
      </c>
      <c r="E79" s="5">
        <v>20</v>
      </c>
      <c r="F79" s="5">
        <v>0.15589</v>
      </c>
      <c r="G79" s="5">
        <v>0.19178999999999999</v>
      </c>
      <c r="H79" s="5">
        <v>0.19178999999999999</v>
      </c>
      <c r="I79" s="5">
        <v>0.19178999999999999</v>
      </c>
      <c r="J79" s="5">
        <v>0.19178999999999999</v>
      </c>
      <c r="K79" s="5">
        <v>0.13109000000000001</v>
      </c>
      <c r="L79" s="5">
        <v>0.16078999999999999</v>
      </c>
      <c r="M79" s="5">
        <v>0.16078999999999999</v>
      </c>
      <c r="N79" s="5">
        <v>0.16078999999999999</v>
      </c>
      <c r="O79" s="5">
        <v>0.16078999999999999</v>
      </c>
      <c r="P79" s="63" t="s">
        <v>22</v>
      </c>
      <c r="Q79" s="26" t="s">
        <v>344</v>
      </c>
      <c r="R79" s="2" t="s">
        <v>83</v>
      </c>
      <c r="S79" s="3" t="s">
        <v>20</v>
      </c>
      <c r="T79" s="4" t="b">
        <v>0</v>
      </c>
      <c r="U79" s="3" t="s">
        <v>21</v>
      </c>
      <c r="V79" s="3" t="s">
        <v>84</v>
      </c>
    </row>
    <row r="80" spans="2:22" x14ac:dyDescent="0.25">
      <c r="B80" s="10">
        <v>68</v>
      </c>
      <c r="C80" s="56">
        <v>1</v>
      </c>
      <c r="D80" s="73">
        <v>8</v>
      </c>
      <c r="E80" s="5">
        <v>8</v>
      </c>
      <c r="F80" s="5">
        <v>0.121063</v>
      </c>
      <c r="G80" s="5">
        <v>0.148706</v>
      </c>
      <c r="H80" s="5">
        <v>0.19028999999999999</v>
      </c>
      <c r="I80" s="5">
        <v>0.19028999999999999</v>
      </c>
      <c r="J80" s="5">
        <v>0.19028999999999999</v>
      </c>
      <c r="K80" s="5">
        <v>0.101967</v>
      </c>
      <c r="L80" s="5">
        <v>0.124836</v>
      </c>
      <c r="M80" s="5">
        <v>0.15928999999999999</v>
      </c>
      <c r="N80" s="5">
        <v>0.15928999999999999</v>
      </c>
      <c r="O80" s="5">
        <v>0.15928999999999999</v>
      </c>
      <c r="P80" s="63" t="s">
        <v>22</v>
      </c>
      <c r="Q80" s="26" t="s">
        <v>344</v>
      </c>
      <c r="R80" s="2" t="s">
        <v>83</v>
      </c>
      <c r="S80" s="3" t="s">
        <v>3</v>
      </c>
      <c r="T80" s="4" t="b">
        <v>1</v>
      </c>
      <c r="U80" s="3" t="s">
        <v>21</v>
      </c>
      <c r="V80" s="3" t="s">
        <v>85</v>
      </c>
    </row>
    <row r="81" spans="2:22" x14ac:dyDescent="0.25">
      <c r="B81" s="10">
        <v>69</v>
      </c>
      <c r="C81" s="56">
        <v>1</v>
      </c>
      <c r="D81" s="73">
        <v>21.3</v>
      </c>
      <c r="E81" s="5">
        <v>21.3</v>
      </c>
      <c r="F81" s="5">
        <v>0.16602285</v>
      </c>
      <c r="G81" s="5">
        <v>0.20425635</v>
      </c>
      <c r="H81" s="5">
        <v>0.20425635</v>
      </c>
      <c r="I81" s="5">
        <v>0.20425635</v>
      </c>
      <c r="J81" s="5">
        <v>0.20425635</v>
      </c>
      <c r="K81" s="5">
        <v>0.13961085000000001</v>
      </c>
      <c r="L81" s="5">
        <v>0.17124134999999999</v>
      </c>
      <c r="M81" s="5">
        <v>0.17124134999999999</v>
      </c>
      <c r="N81" s="5">
        <v>0.17124134999999999</v>
      </c>
      <c r="O81" s="5">
        <v>0.17124134999999999</v>
      </c>
      <c r="P81" s="63" t="s">
        <v>22</v>
      </c>
      <c r="Q81" s="26" t="s">
        <v>344</v>
      </c>
      <c r="R81" s="2" t="s">
        <v>86</v>
      </c>
      <c r="S81" s="3" t="s">
        <v>20</v>
      </c>
      <c r="T81" s="4" t="b">
        <v>0</v>
      </c>
      <c r="U81" s="3" t="s">
        <v>21</v>
      </c>
      <c r="V81" s="3" t="s">
        <v>87</v>
      </c>
    </row>
    <row r="82" spans="2:22" x14ac:dyDescent="0.25">
      <c r="B82" s="10">
        <v>70</v>
      </c>
      <c r="C82" s="56">
        <v>1</v>
      </c>
      <c r="D82" s="73">
        <v>8.52</v>
      </c>
      <c r="E82" s="5">
        <v>8.52</v>
      </c>
      <c r="F82" s="5">
        <v>0.130529595</v>
      </c>
      <c r="G82" s="5">
        <v>0.15996938999999999</v>
      </c>
      <c r="H82" s="5">
        <v>0.20425599999999999</v>
      </c>
      <c r="I82" s="5">
        <v>0.20425599999999999</v>
      </c>
      <c r="J82" s="5">
        <v>0.20425599999999999</v>
      </c>
      <c r="K82" s="5">
        <v>0.11019235500000001</v>
      </c>
      <c r="L82" s="5">
        <v>0.13454784</v>
      </c>
      <c r="M82" s="5">
        <v>0.17124134999999999</v>
      </c>
      <c r="N82" s="5">
        <v>0.17124134999999999</v>
      </c>
      <c r="O82" s="5">
        <v>0.17124134999999999</v>
      </c>
      <c r="P82" s="63" t="s">
        <v>22</v>
      </c>
      <c r="Q82" s="26" t="s">
        <v>344</v>
      </c>
      <c r="R82" s="2" t="s">
        <v>86</v>
      </c>
      <c r="S82" s="3" t="s">
        <v>3</v>
      </c>
      <c r="T82" s="4" t="b">
        <v>1</v>
      </c>
      <c r="U82" s="3" t="s">
        <v>21</v>
      </c>
      <c r="V82" s="3" t="s">
        <v>87</v>
      </c>
    </row>
    <row r="83" spans="2:22" x14ac:dyDescent="0.25">
      <c r="B83" s="10">
        <v>71</v>
      </c>
      <c r="C83" s="56">
        <v>1</v>
      </c>
      <c r="D83" s="73">
        <v>3</v>
      </c>
      <c r="E83" s="5">
        <v>3</v>
      </c>
      <c r="F83" s="5">
        <v>8.319E-2</v>
      </c>
      <c r="G83" s="5">
        <v>0.19624</v>
      </c>
      <c r="H83" s="5">
        <v>0.23089000000000001</v>
      </c>
      <c r="I83" s="5">
        <v>0.29524</v>
      </c>
      <c r="J83" s="5">
        <v>0.29524</v>
      </c>
      <c r="K83" s="5">
        <v>8.319E-2</v>
      </c>
      <c r="L83" s="5">
        <v>0.19624</v>
      </c>
      <c r="M83" s="5">
        <v>0.23089000000000001</v>
      </c>
      <c r="N83" s="5">
        <v>0.29524</v>
      </c>
      <c r="O83" s="5">
        <v>0.29524</v>
      </c>
      <c r="P83" s="63" t="s">
        <v>22</v>
      </c>
      <c r="Q83" s="26" t="s">
        <v>344</v>
      </c>
      <c r="R83" s="2" t="s">
        <v>88</v>
      </c>
      <c r="S83" s="3" t="s">
        <v>20</v>
      </c>
      <c r="T83" s="4" t="b">
        <v>0</v>
      </c>
      <c r="U83" s="3" t="s">
        <v>21</v>
      </c>
      <c r="V83" s="3" t="s">
        <v>75</v>
      </c>
    </row>
    <row r="84" spans="2:22" x14ac:dyDescent="0.25">
      <c r="B84" s="10">
        <v>72</v>
      </c>
      <c r="C84" s="56">
        <v>1</v>
      </c>
      <c r="D84" s="73">
        <v>3</v>
      </c>
      <c r="E84" s="5">
        <v>3</v>
      </c>
      <c r="F84" s="5">
        <v>8.319E-2</v>
      </c>
      <c r="G84" s="5">
        <v>0.19624</v>
      </c>
      <c r="H84" s="5">
        <v>0.23089000000000001</v>
      </c>
      <c r="I84" s="5">
        <v>0.29524</v>
      </c>
      <c r="J84" s="5">
        <v>0.29524</v>
      </c>
      <c r="K84" s="5">
        <v>8.319E-2</v>
      </c>
      <c r="L84" s="5">
        <v>0.19624</v>
      </c>
      <c r="M84" s="5">
        <v>0.23089000000000001</v>
      </c>
      <c r="N84" s="5">
        <v>0.29524</v>
      </c>
      <c r="O84" s="5">
        <v>0.29524</v>
      </c>
      <c r="P84" s="63" t="s">
        <v>22</v>
      </c>
      <c r="Q84" s="26" t="s">
        <v>344</v>
      </c>
      <c r="R84" s="2" t="s">
        <v>88</v>
      </c>
      <c r="S84" s="3" t="s">
        <v>3</v>
      </c>
      <c r="T84" s="4" t="b">
        <v>1</v>
      </c>
      <c r="U84" s="3" t="s">
        <v>21</v>
      </c>
      <c r="V84" s="3" t="s">
        <v>89</v>
      </c>
    </row>
    <row r="85" spans="2:22" x14ac:dyDescent="0.25">
      <c r="B85" s="10">
        <v>73</v>
      </c>
      <c r="C85" s="56">
        <v>1</v>
      </c>
      <c r="D85" s="73">
        <v>25</v>
      </c>
      <c r="E85" s="5">
        <v>25</v>
      </c>
      <c r="F85" s="5">
        <v>0.13528999999999999</v>
      </c>
      <c r="G85" s="5">
        <v>0.13528999999999999</v>
      </c>
      <c r="H85" s="5">
        <v>0.13528999999999999</v>
      </c>
      <c r="I85" s="5">
        <v>0.13528999999999999</v>
      </c>
      <c r="J85" s="5">
        <v>0.13528999999999999</v>
      </c>
      <c r="K85" s="5">
        <v>0.13528999999999999</v>
      </c>
      <c r="L85" s="5">
        <v>0.13528999999999999</v>
      </c>
      <c r="M85" s="5">
        <v>0.13528999999999999</v>
      </c>
      <c r="N85" s="5">
        <v>0.13528999999999999</v>
      </c>
      <c r="O85" s="5">
        <v>0.13528999999999999</v>
      </c>
      <c r="P85" s="63" t="s">
        <v>22</v>
      </c>
      <c r="Q85" s="26" t="s">
        <v>344</v>
      </c>
      <c r="R85" s="2" t="s">
        <v>90</v>
      </c>
      <c r="S85" s="3" t="s">
        <v>20</v>
      </c>
      <c r="T85" s="4" t="b">
        <v>0</v>
      </c>
      <c r="U85" s="3" t="s">
        <v>21</v>
      </c>
      <c r="V85" s="3" t="s">
        <v>91</v>
      </c>
    </row>
    <row r="86" spans="2:22" x14ac:dyDescent="0.25">
      <c r="B86" s="10">
        <v>74</v>
      </c>
      <c r="C86" s="56">
        <v>1</v>
      </c>
      <c r="D86" s="73">
        <v>25</v>
      </c>
      <c r="E86" s="5">
        <v>25</v>
      </c>
      <c r="F86" s="5">
        <v>0.10829</v>
      </c>
      <c r="G86" s="5">
        <v>0.10829</v>
      </c>
      <c r="H86" s="5">
        <v>0.10829</v>
      </c>
      <c r="I86" s="5">
        <v>0.10829</v>
      </c>
      <c r="J86" s="5">
        <v>0.10829</v>
      </c>
      <c r="K86" s="5">
        <v>0.10829</v>
      </c>
      <c r="L86" s="5">
        <v>0.10829</v>
      </c>
      <c r="M86" s="5">
        <v>0.10829</v>
      </c>
      <c r="N86" s="5">
        <v>0.10829</v>
      </c>
      <c r="O86" s="5">
        <v>0.10829</v>
      </c>
      <c r="P86" s="63" t="s">
        <v>22</v>
      </c>
      <c r="Q86" s="26" t="s">
        <v>344</v>
      </c>
      <c r="R86" s="2" t="s">
        <v>90</v>
      </c>
      <c r="S86" s="3" t="s">
        <v>3</v>
      </c>
      <c r="T86" s="4" t="b">
        <v>1</v>
      </c>
      <c r="U86" s="3" t="s">
        <v>21</v>
      </c>
      <c r="V86" s="3" t="s">
        <v>91</v>
      </c>
    </row>
    <row r="87" spans="2:22" x14ac:dyDescent="0.25">
      <c r="B87" s="10">
        <v>75</v>
      </c>
      <c r="C87" s="56">
        <v>1</v>
      </c>
      <c r="D87" s="73">
        <v>25</v>
      </c>
      <c r="E87" s="5">
        <v>25</v>
      </c>
      <c r="F87" s="5">
        <v>0.10829</v>
      </c>
      <c r="G87" s="5">
        <v>0.10829</v>
      </c>
      <c r="H87" s="5">
        <v>0.10829</v>
      </c>
      <c r="I87" s="5">
        <v>0.10829</v>
      </c>
      <c r="J87" s="5">
        <v>0.10829</v>
      </c>
      <c r="K87" s="5">
        <v>0.10829</v>
      </c>
      <c r="L87" s="5">
        <v>0.10829</v>
      </c>
      <c r="M87" s="5">
        <v>0.10829</v>
      </c>
      <c r="N87" s="5">
        <v>0.10829</v>
      </c>
      <c r="O87" s="5">
        <v>0.10829</v>
      </c>
      <c r="P87" s="63" t="s">
        <v>22</v>
      </c>
      <c r="Q87" s="26" t="s">
        <v>344</v>
      </c>
      <c r="R87" s="2" t="s">
        <v>92</v>
      </c>
      <c r="S87" s="3" t="s">
        <v>20</v>
      </c>
      <c r="T87" s="4" t="b">
        <v>0</v>
      </c>
      <c r="U87" s="3" t="s">
        <v>21</v>
      </c>
      <c r="V87" s="3" t="s">
        <v>91</v>
      </c>
    </row>
    <row r="88" spans="2:22" x14ac:dyDescent="0.25">
      <c r="B88" s="10">
        <v>76</v>
      </c>
      <c r="C88" s="56">
        <v>1</v>
      </c>
      <c r="D88" s="73">
        <v>6.38</v>
      </c>
      <c r="E88" s="5">
        <v>6.38</v>
      </c>
      <c r="F88" s="5">
        <v>0.14016600000000001</v>
      </c>
      <c r="G88" s="5">
        <v>0.17626634999999999</v>
      </c>
      <c r="H88" s="5">
        <v>0.30452030000000002</v>
      </c>
      <c r="I88" s="5">
        <v>0.30452030000000002</v>
      </c>
      <c r="J88" s="5">
        <v>0.30452030000000002</v>
      </c>
      <c r="K88" s="5">
        <v>0.14016600000000001</v>
      </c>
      <c r="L88" s="5">
        <v>0.17626634999999999</v>
      </c>
      <c r="M88" s="5">
        <v>0.30452030000000002</v>
      </c>
      <c r="N88" s="5">
        <v>0.30452030000000002</v>
      </c>
      <c r="O88" s="5">
        <v>0.30452030000000002</v>
      </c>
      <c r="P88" s="63" t="s">
        <v>22</v>
      </c>
      <c r="Q88" s="26" t="s">
        <v>344</v>
      </c>
      <c r="R88" s="2" t="s">
        <v>93</v>
      </c>
      <c r="S88" s="3" t="s">
        <v>20</v>
      </c>
      <c r="T88" s="4" t="b">
        <v>0</v>
      </c>
      <c r="U88" s="3" t="s">
        <v>21</v>
      </c>
      <c r="V88" s="3" t="s">
        <v>94</v>
      </c>
    </row>
    <row r="89" spans="2:22" x14ac:dyDescent="0.25">
      <c r="B89" s="10">
        <v>77</v>
      </c>
      <c r="C89" s="56">
        <v>1</v>
      </c>
      <c r="D89" s="73">
        <v>6.38</v>
      </c>
      <c r="E89" s="5">
        <v>6.38</v>
      </c>
      <c r="F89" s="5">
        <v>0.11219079999999999</v>
      </c>
      <c r="G89" s="5">
        <v>0.14107107999999999</v>
      </c>
      <c r="H89" s="5">
        <v>0.30452030000000002</v>
      </c>
      <c r="I89" s="5">
        <v>0.30452030000000002</v>
      </c>
      <c r="J89" s="5">
        <v>0.30452030000000002</v>
      </c>
      <c r="K89" s="5">
        <v>0.11219079999999999</v>
      </c>
      <c r="L89" s="5">
        <v>0.14107107999999999</v>
      </c>
      <c r="M89" s="5">
        <v>0.30452030000000002</v>
      </c>
      <c r="N89" s="5">
        <v>0.30452030000000002</v>
      </c>
      <c r="O89" s="5">
        <v>0.30452030000000002</v>
      </c>
      <c r="P89" s="63" t="s">
        <v>22</v>
      </c>
      <c r="Q89" s="26" t="s">
        <v>344</v>
      </c>
      <c r="R89" s="2" t="s">
        <v>93</v>
      </c>
      <c r="S89" s="3" t="s">
        <v>3</v>
      </c>
      <c r="T89" s="4" t="b">
        <v>1</v>
      </c>
      <c r="U89" s="3" t="s">
        <v>21</v>
      </c>
      <c r="V89" s="3" t="s">
        <v>95</v>
      </c>
    </row>
    <row r="90" spans="2:22" x14ac:dyDescent="0.25">
      <c r="B90" s="10">
        <v>78</v>
      </c>
      <c r="C90" s="56">
        <v>1</v>
      </c>
      <c r="D90" s="73">
        <v>18</v>
      </c>
      <c r="E90" s="5">
        <v>18</v>
      </c>
      <c r="F90" s="5">
        <v>0.157611</v>
      </c>
      <c r="G90" s="5">
        <v>0.157611</v>
      </c>
      <c r="H90" s="5">
        <v>0.157611</v>
      </c>
      <c r="I90" s="5">
        <v>0.157611</v>
      </c>
      <c r="J90" s="5">
        <v>0.157611</v>
      </c>
      <c r="K90" s="5">
        <v>0.157611</v>
      </c>
      <c r="L90" s="5">
        <v>0.157611</v>
      </c>
      <c r="M90" s="5">
        <v>0.157611</v>
      </c>
      <c r="N90" s="5">
        <v>0.157611</v>
      </c>
      <c r="O90" s="5">
        <v>0.157611</v>
      </c>
      <c r="P90" s="63" t="s">
        <v>22</v>
      </c>
      <c r="Q90" s="26" t="s">
        <v>344</v>
      </c>
      <c r="R90" s="2" t="s">
        <v>96</v>
      </c>
      <c r="S90" s="3" t="s">
        <v>20</v>
      </c>
      <c r="T90" s="4" t="b">
        <v>0</v>
      </c>
      <c r="U90" s="3" t="s">
        <v>21</v>
      </c>
      <c r="V90" s="3" t="s">
        <v>97</v>
      </c>
    </row>
    <row r="91" spans="2:22" x14ac:dyDescent="0.25">
      <c r="B91" s="10">
        <v>79</v>
      </c>
      <c r="C91" s="56">
        <v>1</v>
      </c>
      <c r="D91" s="73">
        <v>-30</v>
      </c>
      <c r="E91" s="5">
        <v>18</v>
      </c>
      <c r="F91" s="5">
        <v>0.10996278</v>
      </c>
      <c r="G91" s="5">
        <v>0.10996278</v>
      </c>
      <c r="H91" s="5">
        <v>0.10996278</v>
      </c>
      <c r="I91" s="5">
        <v>0.10996278</v>
      </c>
      <c r="J91" s="5">
        <v>0.10996278</v>
      </c>
      <c r="K91" s="5">
        <v>0.10996278</v>
      </c>
      <c r="L91" s="5">
        <v>0.10996278</v>
      </c>
      <c r="M91" s="5">
        <v>0.10996278</v>
      </c>
      <c r="N91" s="5">
        <v>0.10996278</v>
      </c>
      <c r="O91" s="5">
        <v>0.10996278</v>
      </c>
      <c r="P91" s="63" t="s">
        <v>22</v>
      </c>
      <c r="Q91" s="26" t="s">
        <v>344</v>
      </c>
      <c r="R91" s="2" t="s">
        <v>96</v>
      </c>
      <c r="S91" s="3" t="s">
        <v>3</v>
      </c>
      <c r="T91" s="4" t="b">
        <v>1</v>
      </c>
      <c r="U91" s="3" t="s">
        <v>21</v>
      </c>
      <c r="V91" s="3" t="s">
        <v>98</v>
      </c>
    </row>
    <row r="92" spans="2:22" x14ac:dyDescent="0.25">
      <c r="B92" s="10">
        <v>80</v>
      </c>
      <c r="C92" s="56">
        <v>1</v>
      </c>
      <c r="D92" s="73">
        <v>17.3</v>
      </c>
      <c r="E92" s="5">
        <v>17.3</v>
      </c>
      <c r="F92" s="5">
        <v>0.11198</v>
      </c>
      <c r="G92" s="5">
        <v>0.17982000000000001</v>
      </c>
      <c r="H92" s="5">
        <v>0.27261999999999997</v>
      </c>
      <c r="I92" s="5">
        <v>0.27261999999999997</v>
      </c>
      <c r="J92" s="5">
        <v>0.27261999999999997</v>
      </c>
      <c r="K92" s="5">
        <v>0.11198</v>
      </c>
      <c r="L92" s="5">
        <v>0.17982000000000001</v>
      </c>
      <c r="M92" s="5">
        <v>0.27261999999999997</v>
      </c>
      <c r="N92" s="5">
        <v>0.27261999999999997</v>
      </c>
      <c r="O92" s="5">
        <v>0.27261999999999997</v>
      </c>
      <c r="P92" s="63" t="s">
        <v>22</v>
      </c>
      <c r="Q92" s="26" t="s">
        <v>344</v>
      </c>
      <c r="R92" s="2" t="s">
        <v>99</v>
      </c>
      <c r="S92" s="3" t="s">
        <v>20</v>
      </c>
      <c r="T92" s="4" t="b">
        <v>0</v>
      </c>
      <c r="U92" s="3" t="s">
        <v>21</v>
      </c>
      <c r="V92" s="3" t="s">
        <v>100</v>
      </c>
    </row>
    <row r="93" spans="2:22" x14ac:dyDescent="0.25">
      <c r="B93" s="10">
        <v>81</v>
      </c>
      <c r="C93" s="56">
        <v>1</v>
      </c>
      <c r="D93" s="73">
        <v>17.3</v>
      </c>
      <c r="E93" s="5">
        <v>17.3</v>
      </c>
      <c r="F93" s="5">
        <v>8.4057499999999993E-2</v>
      </c>
      <c r="G93" s="5">
        <v>0.13493749999999999</v>
      </c>
      <c r="H93" s="5">
        <v>0.20453750000000001</v>
      </c>
      <c r="I93" s="5">
        <v>0.20453750000000001</v>
      </c>
      <c r="J93" s="5">
        <v>0.20453750000000001</v>
      </c>
      <c r="K93" s="5">
        <v>8.4057499999999993E-2</v>
      </c>
      <c r="L93" s="5">
        <v>0.13493749999999999</v>
      </c>
      <c r="M93" s="5">
        <v>0.20453750000000001</v>
      </c>
      <c r="N93" s="5">
        <v>0.20453750000000001</v>
      </c>
      <c r="O93" s="5">
        <v>0.20453750000000001</v>
      </c>
      <c r="P93" s="63" t="s">
        <v>22</v>
      </c>
      <c r="Q93" s="26" t="s">
        <v>344</v>
      </c>
      <c r="R93" s="2" t="s">
        <v>99</v>
      </c>
      <c r="S93" s="3" t="s">
        <v>3</v>
      </c>
      <c r="T93" s="4" t="b">
        <v>1</v>
      </c>
      <c r="U93" s="3" t="s">
        <v>21</v>
      </c>
      <c r="V93" s="3" t="s">
        <v>101</v>
      </c>
    </row>
    <row r="94" spans="2:22" x14ac:dyDescent="0.25">
      <c r="B94" s="10">
        <v>82</v>
      </c>
      <c r="C94" s="56">
        <v>1</v>
      </c>
      <c r="D94" s="73">
        <v>5.8</v>
      </c>
      <c r="E94" s="5">
        <v>5.8</v>
      </c>
      <c r="F94" s="5">
        <v>0.13467999999999999</v>
      </c>
      <c r="G94" s="5">
        <v>0.17427999999999999</v>
      </c>
      <c r="H94" s="5">
        <v>0.17427999999999999</v>
      </c>
      <c r="I94" s="5">
        <v>0.17427999999999999</v>
      </c>
      <c r="J94" s="5">
        <v>0.17427999999999999</v>
      </c>
      <c r="K94" s="5">
        <v>0.13467999999999999</v>
      </c>
      <c r="L94" s="5">
        <v>0.17427999999999999</v>
      </c>
      <c r="M94" s="5">
        <v>0.17427999999999999</v>
      </c>
      <c r="N94" s="5">
        <v>0.17427999999999999</v>
      </c>
      <c r="O94" s="5">
        <v>0.17427999999999999</v>
      </c>
      <c r="P94" s="63" t="s">
        <v>22</v>
      </c>
      <c r="Q94" s="26" t="s">
        <v>344</v>
      </c>
      <c r="R94" s="2" t="s">
        <v>102</v>
      </c>
      <c r="S94" s="3" t="s">
        <v>20</v>
      </c>
      <c r="T94" s="4" t="b">
        <v>0</v>
      </c>
      <c r="U94" s="3" t="s">
        <v>21</v>
      </c>
      <c r="V94" s="3" t="s">
        <v>103</v>
      </c>
    </row>
    <row r="95" spans="2:22" x14ac:dyDescent="0.25">
      <c r="B95" s="10">
        <v>83</v>
      </c>
      <c r="C95" s="56">
        <v>1</v>
      </c>
      <c r="D95" s="73">
        <v>5.32</v>
      </c>
      <c r="E95" s="5">
        <v>5.32</v>
      </c>
      <c r="F95" s="5">
        <v>0.123794167</v>
      </c>
      <c r="G95" s="5">
        <v>0.16009416700000001</v>
      </c>
      <c r="H95" s="5">
        <v>0.16009416700000001</v>
      </c>
      <c r="I95" s="5">
        <v>0.16009416700000001</v>
      </c>
      <c r="J95" s="5">
        <v>0.16009416700000001</v>
      </c>
      <c r="K95" s="5">
        <v>0.123794167</v>
      </c>
      <c r="L95" s="5">
        <v>0.16009416700000001</v>
      </c>
      <c r="M95" s="5">
        <v>0.16009416700000001</v>
      </c>
      <c r="N95" s="5">
        <v>0.16009416700000001</v>
      </c>
      <c r="O95" s="5">
        <v>0.16009416700000001</v>
      </c>
      <c r="P95" s="63" t="s">
        <v>22</v>
      </c>
      <c r="Q95" s="26" t="s">
        <v>344</v>
      </c>
      <c r="R95" s="2" t="s">
        <v>102</v>
      </c>
      <c r="S95" s="3" t="s">
        <v>3</v>
      </c>
      <c r="T95" s="4" t="b">
        <v>1</v>
      </c>
      <c r="U95" s="3" t="s">
        <v>21</v>
      </c>
      <c r="V95" s="3" t="s">
        <v>104</v>
      </c>
    </row>
    <row r="96" spans="2:22" x14ac:dyDescent="0.25">
      <c r="B96" s="10">
        <v>84</v>
      </c>
      <c r="C96" s="56">
        <v>1</v>
      </c>
      <c r="D96" s="73">
        <v>0</v>
      </c>
      <c r="E96" s="5">
        <v>10.199999999999999</v>
      </c>
      <c r="F96" s="5">
        <v>0.16230175699999999</v>
      </c>
      <c r="G96" s="5">
        <v>0.177601757</v>
      </c>
      <c r="H96" s="5">
        <v>0.35610175700000002</v>
      </c>
      <c r="I96" s="5">
        <v>0.35610175700000002</v>
      </c>
      <c r="J96" s="5">
        <v>0.35610175700000002</v>
      </c>
      <c r="K96" s="5">
        <v>0.16230175699999999</v>
      </c>
      <c r="L96" s="5">
        <v>0.177601757</v>
      </c>
      <c r="M96" s="5">
        <v>0.35610175700000002</v>
      </c>
      <c r="N96" s="5">
        <v>0.35610175700000002</v>
      </c>
      <c r="O96" s="5">
        <v>0.35610175700000002</v>
      </c>
      <c r="P96" s="63" t="s">
        <v>22</v>
      </c>
      <c r="Q96" s="26" t="s">
        <v>344</v>
      </c>
      <c r="R96" s="2" t="s">
        <v>105</v>
      </c>
      <c r="S96" s="3" t="s">
        <v>20</v>
      </c>
      <c r="T96" s="4" t="b">
        <v>0</v>
      </c>
      <c r="U96" s="3" t="s">
        <v>21</v>
      </c>
      <c r="V96" s="3" t="s">
        <v>106</v>
      </c>
    </row>
    <row r="97" spans="2:22" x14ac:dyDescent="0.25">
      <c r="B97" s="10">
        <v>85</v>
      </c>
      <c r="C97" s="56">
        <v>1</v>
      </c>
      <c r="D97" s="73">
        <v>0</v>
      </c>
      <c r="E97" s="5">
        <v>10.199999999999999</v>
      </c>
      <c r="F97" s="5">
        <v>0.119461757</v>
      </c>
      <c r="G97" s="5">
        <v>0.130171757</v>
      </c>
      <c r="H97" s="5">
        <v>0.255121757</v>
      </c>
      <c r="I97" s="5">
        <v>0.255121757</v>
      </c>
      <c r="J97" s="5">
        <v>0.255121757</v>
      </c>
      <c r="K97" s="5">
        <v>0.119461757</v>
      </c>
      <c r="L97" s="5">
        <v>0.130171757</v>
      </c>
      <c r="M97" s="5">
        <v>0.255121757</v>
      </c>
      <c r="N97" s="5">
        <v>0.255121757</v>
      </c>
      <c r="O97" s="5">
        <v>0.255121757</v>
      </c>
      <c r="P97" s="63" t="s">
        <v>22</v>
      </c>
      <c r="Q97" s="26" t="s">
        <v>344</v>
      </c>
      <c r="R97" s="2" t="s">
        <v>105</v>
      </c>
      <c r="S97" s="3" t="s">
        <v>107</v>
      </c>
      <c r="T97" s="4" t="b">
        <v>1</v>
      </c>
      <c r="U97" s="3" t="s">
        <v>21</v>
      </c>
      <c r="V97" s="3" t="s">
        <v>106</v>
      </c>
    </row>
    <row r="98" spans="2:22" x14ac:dyDescent="0.25">
      <c r="B98" s="10">
        <v>86</v>
      </c>
      <c r="C98" s="56">
        <v>1</v>
      </c>
      <c r="D98" s="73">
        <v>17.7</v>
      </c>
      <c r="E98" s="5">
        <v>17.7</v>
      </c>
      <c r="F98" s="5">
        <v>0.16177449999999999</v>
      </c>
      <c r="G98" s="5">
        <v>0.2234845</v>
      </c>
      <c r="H98" s="5">
        <v>0.29445100000000002</v>
      </c>
      <c r="I98" s="5">
        <v>0.29445100000000002</v>
      </c>
      <c r="J98" s="5">
        <v>0.29445100000000002</v>
      </c>
      <c r="K98" s="5">
        <v>0.16177449999999999</v>
      </c>
      <c r="L98" s="5">
        <v>0.2234845</v>
      </c>
      <c r="M98" s="5">
        <v>0.29445100000000002</v>
      </c>
      <c r="N98" s="5">
        <v>0.29445100000000002</v>
      </c>
      <c r="O98" s="5">
        <v>0.29445100000000002</v>
      </c>
      <c r="P98" s="63" t="s">
        <v>22</v>
      </c>
      <c r="Q98" s="26" t="s">
        <v>344</v>
      </c>
      <c r="R98" s="2" t="s">
        <v>108</v>
      </c>
      <c r="S98" s="3" t="s">
        <v>20</v>
      </c>
      <c r="T98" s="4" t="b">
        <v>0</v>
      </c>
      <c r="U98" s="3" t="s">
        <v>21</v>
      </c>
      <c r="V98" s="3" t="s">
        <v>109</v>
      </c>
    </row>
    <row r="99" spans="2:22" x14ac:dyDescent="0.25">
      <c r="B99" s="10">
        <v>87</v>
      </c>
      <c r="C99" s="56">
        <v>1</v>
      </c>
      <c r="D99" s="73">
        <v>32.39</v>
      </c>
      <c r="E99" s="5">
        <v>32.39</v>
      </c>
      <c r="F99" s="5">
        <v>6.6819749999999997E-2</v>
      </c>
      <c r="G99" s="5">
        <v>0.13508475</v>
      </c>
      <c r="H99" s="5">
        <v>0.13508475</v>
      </c>
      <c r="I99" s="5">
        <v>0.13508475</v>
      </c>
      <c r="J99" s="5">
        <v>0.13508475</v>
      </c>
      <c r="K99" s="5">
        <v>7.1022249999999995E-2</v>
      </c>
      <c r="L99" s="5">
        <v>0.13508475</v>
      </c>
      <c r="M99" s="5">
        <v>0.13508475</v>
      </c>
      <c r="N99" s="5">
        <v>0.13508475</v>
      </c>
      <c r="O99" s="5">
        <v>0.13508475</v>
      </c>
      <c r="P99" s="63" t="s">
        <v>22</v>
      </c>
      <c r="Q99" s="26" t="s">
        <v>344</v>
      </c>
      <c r="R99" s="2" t="s">
        <v>110</v>
      </c>
      <c r="S99" s="3" t="s">
        <v>20</v>
      </c>
      <c r="T99" s="4" t="b">
        <v>0</v>
      </c>
      <c r="U99" s="3" t="s">
        <v>21</v>
      </c>
      <c r="V99" s="3" t="s">
        <v>111</v>
      </c>
    </row>
    <row r="100" spans="2:22" x14ac:dyDescent="0.25">
      <c r="B100" s="10">
        <v>88</v>
      </c>
      <c r="C100" s="56">
        <v>1</v>
      </c>
      <c r="D100" s="73">
        <v>34.99</v>
      </c>
      <c r="E100" s="5">
        <v>34.99</v>
      </c>
      <c r="F100" s="5">
        <v>0.1538542</v>
      </c>
      <c r="G100" s="5">
        <v>0.13463269999999999</v>
      </c>
      <c r="H100" s="5">
        <v>0.13463269999999999</v>
      </c>
      <c r="I100" s="5">
        <v>0.13463269999999999</v>
      </c>
      <c r="J100" s="5">
        <v>0.13463269999999999</v>
      </c>
      <c r="K100" s="5">
        <v>0.1538542</v>
      </c>
      <c r="L100" s="5">
        <v>0.13463269999999999</v>
      </c>
      <c r="M100" s="5">
        <v>0.13463269999999999</v>
      </c>
      <c r="N100" s="5">
        <v>0.13463269999999999</v>
      </c>
      <c r="O100" s="5">
        <v>0.13463269999999999</v>
      </c>
      <c r="P100" s="63" t="s">
        <v>22</v>
      </c>
      <c r="Q100" s="26" t="s">
        <v>344</v>
      </c>
      <c r="R100" s="2" t="s">
        <v>112</v>
      </c>
      <c r="S100" s="3" t="s">
        <v>20</v>
      </c>
      <c r="T100" s="4" t="b">
        <v>0</v>
      </c>
      <c r="U100" s="3" t="s">
        <v>21</v>
      </c>
      <c r="V100" s="3" t="s">
        <v>113</v>
      </c>
    </row>
    <row r="101" spans="2:22" x14ac:dyDescent="0.25">
      <c r="B101" s="10">
        <v>89</v>
      </c>
      <c r="C101" s="56">
        <v>1</v>
      </c>
      <c r="D101" s="73">
        <v>34.99</v>
      </c>
      <c r="E101" s="5">
        <v>34.99</v>
      </c>
      <c r="F101" s="5">
        <v>0.1538542</v>
      </c>
      <c r="G101" s="5">
        <v>0.13463269999999999</v>
      </c>
      <c r="H101" s="5">
        <v>0.13463269999999999</v>
      </c>
      <c r="I101" s="5">
        <v>0.13463269999999999</v>
      </c>
      <c r="J101" s="5">
        <v>0.13463269999999999</v>
      </c>
      <c r="K101" s="5">
        <v>0.12954160000000001</v>
      </c>
      <c r="L101" s="5">
        <v>0.13463269999999999</v>
      </c>
      <c r="M101" s="5">
        <v>0.13463269999999999</v>
      </c>
      <c r="N101" s="5">
        <v>0.13463269999999999</v>
      </c>
      <c r="O101" s="5">
        <v>0.13463269999999999</v>
      </c>
      <c r="P101" s="63" t="s">
        <v>22</v>
      </c>
      <c r="Q101" s="26" t="s">
        <v>344</v>
      </c>
      <c r="R101" s="2" t="s">
        <v>112</v>
      </c>
      <c r="S101" s="3" t="s">
        <v>3</v>
      </c>
      <c r="T101" s="4" t="b">
        <v>1</v>
      </c>
      <c r="U101" s="3" t="s">
        <v>21</v>
      </c>
      <c r="V101" s="69" t="s">
        <v>393</v>
      </c>
    </row>
    <row r="102" spans="2:22" x14ac:dyDescent="0.25">
      <c r="B102" s="10">
        <v>90</v>
      </c>
      <c r="C102" s="56">
        <v>1</v>
      </c>
      <c r="D102" s="73">
        <v>-16</v>
      </c>
      <c r="E102" s="5">
        <v>19.5</v>
      </c>
      <c r="F102" s="5">
        <v>0.25360638000000002</v>
      </c>
      <c r="G102" s="5">
        <v>0.25360638000000002</v>
      </c>
      <c r="H102" s="5">
        <v>0.25360638000000002</v>
      </c>
      <c r="I102" s="5">
        <v>0.25360638000000002</v>
      </c>
      <c r="J102" s="5">
        <v>0.25360638000000002</v>
      </c>
      <c r="K102" s="5">
        <v>0.25360638000000002</v>
      </c>
      <c r="L102" s="5">
        <v>0.25360638000000002</v>
      </c>
      <c r="M102" s="5">
        <v>0.25360638000000002</v>
      </c>
      <c r="N102" s="5">
        <v>0.25360638000000002</v>
      </c>
      <c r="O102" s="5">
        <v>0.25360638000000002</v>
      </c>
      <c r="P102" s="63" t="s">
        <v>22</v>
      </c>
      <c r="Q102" s="26" t="s">
        <v>344</v>
      </c>
      <c r="R102" s="2" t="s">
        <v>114</v>
      </c>
      <c r="S102" s="3" t="s">
        <v>3</v>
      </c>
      <c r="T102" s="4" t="b">
        <v>1</v>
      </c>
      <c r="U102" s="3" t="s">
        <v>21</v>
      </c>
      <c r="V102" s="69" t="s">
        <v>378</v>
      </c>
    </row>
    <row r="103" spans="2:22" x14ac:dyDescent="0.25">
      <c r="B103" s="10">
        <v>91</v>
      </c>
      <c r="C103" s="56">
        <v>1</v>
      </c>
      <c r="D103" s="73">
        <v>15</v>
      </c>
      <c r="E103" s="5">
        <v>15</v>
      </c>
      <c r="F103" s="5">
        <v>8.5290000000000005E-2</v>
      </c>
      <c r="G103" s="5">
        <v>8.5290000000000005E-2</v>
      </c>
      <c r="H103" s="5">
        <v>8.5290000000000005E-2</v>
      </c>
      <c r="I103" s="5">
        <v>8.5290000000000005E-2</v>
      </c>
      <c r="J103" s="5">
        <v>8.5290000000000005E-2</v>
      </c>
      <c r="K103" s="5">
        <v>8.5290000000000005E-2</v>
      </c>
      <c r="L103" s="5">
        <v>8.5290000000000005E-2</v>
      </c>
      <c r="M103" s="5">
        <v>8.5290000000000005E-2</v>
      </c>
      <c r="N103" s="5">
        <v>8.5290000000000005E-2</v>
      </c>
      <c r="O103" s="5">
        <v>8.5290000000000005E-2</v>
      </c>
      <c r="P103" s="63" t="s">
        <v>22</v>
      </c>
      <c r="Q103" s="26" t="s">
        <v>344</v>
      </c>
      <c r="R103" s="2" t="s">
        <v>115</v>
      </c>
      <c r="S103" s="3" t="s">
        <v>20</v>
      </c>
      <c r="T103" s="4" t="b">
        <v>0</v>
      </c>
      <c r="U103" s="3" t="s">
        <v>21</v>
      </c>
      <c r="V103" s="3" t="s">
        <v>116</v>
      </c>
    </row>
    <row r="104" spans="2:22" x14ac:dyDescent="0.25">
      <c r="B104" s="10">
        <v>92</v>
      </c>
      <c r="C104" s="56">
        <v>1</v>
      </c>
      <c r="D104" s="73">
        <v>24.013000000000002</v>
      </c>
      <c r="E104" s="5">
        <v>24.013000000000002</v>
      </c>
      <c r="F104" s="5">
        <v>7.0319999999999994E-2</v>
      </c>
      <c r="G104" s="5">
        <v>7.0319999999999994E-2</v>
      </c>
      <c r="H104" s="5">
        <v>7.0319999999999994E-2</v>
      </c>
      <c r="I104" s="5">
        <v>7.0319999999999994E-2</v>
      </c>
      <c r="J104" s="5">
        <v>7.0319999999999994E-2</v>
      </c>
      <c r="K104" s="5">
        <v>7.0319999999999994E-2</v>
      </c>
      <c r="L104" s="5">
        <v>7.0319999999999994E-2</v>
      </c>
      <c r="M104" s="5">
        <v>7.0319999999999994E-2</v>
      </c>
      <c r="N104" s="5">
        <v>7.0319999999999994E-2</v>
      </c>
      <c r="O104" s="5">
        <v>7.0319999999999994E-2</v>
      </c>
      <c r="P104" s="63" t="s">
        <v>22</v>
      </c>
      <c r="Q104" s="26" t="s">
        <v>344</v>
      </c>
      <c r="R104" s="2" t="s">
        <v>117</v>
      </c>
      <c r="S104" s="3" t="s">
        <v>20</v>
      </c>
      <c r="T104" s="4" t="b">
        <v>0</v>
      </c>
      <c r="U104" s="3" t="s">
        <v>21</v>
      </c>
      <c r="V104" s="3" t="s">
        <v>118</v>
      </c>
    </row>
    <row r="105" spans="2:22" x14ac:dyDescent="0.25">
      <c r="B105" s="10">
        <v>93</v>
      </c>
      <c r="C105" s="56">
        <v>1</v>
      </c>
      <c r="D105" s="73">
        <v>24.013000000000002</v>
      </c>
      <c r="E105" s="5">
        <v>24.013000000000002</v>
      </c>
      <c r="F105" s="5">
        <v>9.3739000000000003E-2</v>
      </c>
      <c r="G105" s="5">
        <v>9.3739000000000003E-2</v>
      </c>
      <c r="H105" s="5">
        <v>9.3739000000000003E-2</v>
      </c>
      <c r="I105" s="5">
        <v>9.3739000000000003E-2</v>
      </c>
      <c r="J105" s="5">
        <v>9.3739000000000003E-2</v>
      </c>
      <c r="K105" s="5">
        <v>9.3739000000000003E-2</v>
      </c>
      <c r="L105" s="5">
        <v>9.3739000000000003E-2</v>
      </c>
      <c r="M105" s="5">
        <v>9.3739000000000003E-2</v>
      </c>
      <c r="N105" s="5">
        <v>9.3739000000000003E-2</v>
      </c>
      <c r="O105" s="5">
        <v>9.3739000000000003E-2</v>
      </c>
      <c r="P105" s="63" t="s">
        <v>22</v>
      </c>
      <c r="Q105" s="26" t="s">
        <v>344</v>
      </c>
      <c r="R105" s="2" t="s">
        <v>119</v>
      </c>
      <c r="S105" s="3" t="s">
        <v>20</v>
      </c>
      <c r="T105" s="4" t="b">
        <v>0</v>
      </c>
      <c r="U105" s="3" t="s">
        <v>21</v>
      </c>
      <c r="V105" s="3" t="s">
        <v>118</v>
      </c>
    </row>
    <row r="106" spans="2:22" ht="30" x14ac:dyDescent="0.25">
      <c r="B106" s="10">
        <v>94</v>
      </c>
      <c r="C106" s="56">
        <v>1</v>
      </c>
      <c r="D106" s="73">
        <v>24</v>
      </c>
      <c r="E106" s="5">
        <v>24</v>
      </c>
      <c r="F106" s="5">
        <v>0.1303</v>
      </c>
      <c r="G106" s="5">
        <v>0.14030000000000001</v>
      </c>
      <c r="H106" s="5">
        <v>0.15029999999999999</v>
      </c>
      <c r="I106" s="5">
        <v>0.17030000000000001</v>
      </c>
      <c r="J106" s="5">
        <v>0.1883</v>
      </c>
      <c r="K106" s="5">
        <v>0.1303</v>
      </c>
      <c r="L106" s="5">
        <v>0.14030000000000001</v>
      </c>
      <c r="M106" s="5">
        <v>0.15029999999999999</v>
      </c>
      <c r="N106" s="5">
        <v>0.17030000000000001</v>
      </c>
      <c r="O106" s="5">
        <v>0.1883</v>
      </c>
      <c r="P106" s="63" t="s">
        <v>22</v>
      </c>
      <c r="Q106" s="26" t="s">
        <v>344</v>
      </c>
      <c r="R106" s="2" t="s">
        <v>120</v>
      </c>
      <c r="S106" s="3" t="s">
        <v>20</v>
      </c>
      <c r="T106" s="4" t="b">
        <v>0</v>
      </c>
      <c r="U106" s="3" t="s">
        <v>21</v>
      </c>
      <c r="V106" s="3" t="s">
        <v>121</v>
      </c>
    </row>
    <row r="107" spans="2:22" x14ac:dyDescent="0.25">
      <c r="B107" s="10">
        <v>95</v>
      </c>
      <c r="C107" s="56">
        <v>1</v>
      </c>
      <c r="D107" s="73">
        <v>9.67</v>
      </c>
      <c r="E107" s="5">
        <v>9.67</v>
      </c>
      <c r="F107" s="5">
        <v>0.14863000000000001</v>
      </c>
      <c r="G107" s="5">
        <v>0.17126</v>
      </c>
      <c r="H107" s="5">
        <v>0.17126</v>
      </c>
      <c r="I107" s="5">
        <v>0.17126</v>
      </c>
      <c r="J107" s="5">
        <v>0.17126</v>
      </c>
      <c r="K107" s="5">
        <v>0.14863000000000001</v>
      </c>
      <c r="L107" s="5">
        <v>0.17126</v>
      </c>
      <c r="M107" s="5">
        <v>0.17126</v>
      </c>
      <c r="N107" s="5">
        <v>0.17126</v>
      </c>
      <c r="O107" s="5">
        <v>0.17126</v>
      </c>
      <c r="P107" s="63" t="s">
        <v>22</v>
      </c>
      <c r="Q107" s="26" t="s">
        <v>344</v>
      </c>
      <c r="R107" s="2" t="s">
        <v>122</v>
      </c>
      <c r="S107" s="3" t="s">
        <v>20</v>
      </c>
      <c r="T107" s="4" t="b">
        <v>0</v>
      </c>
      <c r="U107" s="3" t="s">
        <v>21</v>
      </c>
      <c r="V107" s="3" t="s">
        <v>123</v>
      </c>
    </row>
    <row r="108" spans="2:22" x14ac:dyDescent="0.25">
      <c r="B108" s="10">
        <v>96</v>
      </c>
      <c r="C108" s="56">
        <v>1</v>
      </c>
      <c r="D108" s="73">
        <v>7.74</v>
      </c>
      <c r="E108" s="5">
        <v>7.74</v>
      </c>
      <c r="F108" s="5">
        <v>0.1164</v>
      </c>
      <c r="G108" s="5">
        <v>0.13450000000000001</v>
      </c>
      <c r="H108" s="5">
        <v>0.13450000000000001</v>
      </c>
      <c r="I108" s="5">
        <v>0.13450000000000001</v>
      </c>
      <c r="J108" s="5">
        <v>0.13450000000000001</v>
      </c>
      <c r="K108" s="5">
        <v>0.1164</v>
      </c>
      <c r="L108" s="5">
        <v>0.13450000000000001</v>
      </c>
      <c r="M108" s="5">
        <v>0.13450000000000001</v>
      </c>
      <c r="N108" s="5">
        <v>0.13450000000000001</v>
      </c>
      <c r="O108" s="5">
        <v>0.13450000000000001</v>
      </c>
      <c r="P108" s="63" t="s">
        <v>22</v>
      </c>
      <c r="Q108" s="26" t="s">
        <v>344</v>
      </c>
      <c r="R108" s="2" t="s">
        <v>122</v>
      </c>
      <c r="S108" s="3" t="s">
        <v>3</v>
      </c>
      <c r="T108" s="4" t="b">
        <v>1</v>
      </c>
      <c r="U108" s="3" t="s">
        <v>21</v>
      </c>
      <c r="V108" s="3" t="s">
        <v>124</v>
      </c>
    </row>
    <row r="109" spans="2:22" x14ac:dyDescent="0.25">
      <c r="B109" s="10">
        <v>97</v>
      </c>
      <c r="C109" s="56">
        <v>1</v>
      </c>
      <c r="D109" s="73">
        <v>6.3875000000000002</v>
      </c>
      <c r="E109" s="5">
        <v>6.3875000000000002</v>
      </c>
      <c r="F109" s="5">
        <v>0.13511999999999999</v>
      </c>
      <c r="G109" s="5">
        <v>0.18382000000000001</v>
      </c>
      <c r="H109" s="5">
        <v>0.30547999999999997</v>
      </c>
      <c r="I109" s="5">
        <v>0.30547999999999997</v>
      </c>
      <c r="J109" s="5">
        <v>0.30547999999999997</v>
      </c>
      <c r="K109" s="5">
        <v>0.13511999999999999</v>
      </c>
      <c r="L109" s="5">
        <v>0.18382000000000001</v>
      </c>
      <c r="M109" s="5">
        <v>0.30547999999999997</v>
      </c>
      <c r="N109" s="5">
        <v>0.30547999999999997</v>
      </c>
      <c r="O109" s="5">
        <v>0.30547999999999997</v>
      </c>
      <c r="P109" s="63" t="s">
        <v>22</v>
      </c>
      <c r="Q109" s="26" t="s">
        <v>344</v>
      </c>
      <c r="R109" s="2" t="s">
        <v>125</v>
      </c>
      <c r="S109" s="3" t="s">
        <v>20</v>
      </c>
      <c r="T109" s="4" t="b">
        <v>0</v>
      </c>
      <c r="U109" s="3" t="s">
        <v>21</v>
      </c>
      <c r="V109" s="3" t="s">
        <v>126</v>
      </c>
    </row>
    <row r="110" spans="2:22" x14ac:dyDescent="0.25">
      <c r="B110" s="10">
        <v>98</v>
      </c>
      <c r="C110" s="56">
        <v>1</v>
      </c>
      <c r="D110" s="73">
        <v>5.1100000000000003</v>
      </c>
      <c r="E110" s="5">
        <v>5.1100000000000003</v>
      </c>
      <c r="F110" s="5">
        <v>0.10773000000000001</v>
      </c>
      <c r="G110" s="5">
        <v>0.14668</v>
      </c>
      <c r="H110" s="5">
        <v>0.24401</v>
      </c>
      <c r="I110" s="5">
        <v>0.24401</v>
      </c>
      <c r="J110" s="5">
        <v>0.24401</v>
      </c>
      <c r="K110" s="5">
        <v>0.10773000000000001</v>
      </c>
      <c r="L110" s="5">
        <v>0.14668</v>
      </c>
      <c r="M110" s="5">
        <v>0.24401</v>
      </c>
      <c r="N110" s="5">
        <v>0.24401</v>
      </c>
      <c r="O110" s="5">
        <v>0.24401</v>
      </c>
      <c r="P110" s="63" t="s">
        <v>22</v>
      </c>
      <c r="Q110" s="26" t="s">
        <v>344</v>
      </c>
      <c r="R110" s="2" t="s">
        <v>125</v>
      </c>
      <c r="S110" s="3" t="s">
        <v>3</v>
      </c>
      <c r="T110" s="4" t="b">
        <v>1</v>
      </c>
      <c r="U110" s="3" t="s">
        <v>21</v>
      </c>
      <c r="V110" s="3" t="s">
        <v>127</v>
      </c>
    </row>
    <row r="111" spans="2:22" x14ac:dyDescent="0.25">
      <c r="B111" s="10">
        <v>99</v>
      </c>
      <c r="C111" s="56">
        <v>1</v>
      </c>
      <c r="D111" s="73">
        <v>7.84</v>
      </c>
      <c r="E111" s="5">
        <v>7.84</v>
      </c>
      <c r="F111" s="5">
        <v>0.18978216000000001</v>
      </c>
      <c r="G111" s="5">
        <v>0.34938935999999998</v>
      </c>
      <c r="H111" s="5">
        <v>0.34938935999999998</v>
      </c>
      <c r="I111" s="5">
        <v>0.34938935999999998</v>
      </c>
      <c r="J111" s="5">
        <v>0.34938935999999998</v>
      </c>
      <c r="K111" s="5">
        <v>0.18978216000000001</v>
      </c>
      <c r="L111" s="5">
        <v>0.34938935999999998</v>
      </c>
      <c r="M111" s="5">
        <v>0.34938935999999998</v>
      </c>
      <c r="N111" s="5">
        <v>0.34938935999999998</v>
      </c>
      <c r="O111" s="5">
        <v>0.34938935999999998</v>
      </c>
      <c r="P111" s="63" t="s">
        <v>22</v>
      </c>
      <c r="Q111" s="26" t="s">
        <v>344</v>
      </c>
      <c r="R111" s="2" t="s">
        <v>128</v>
      </c>
      <c r="S111" s="3" t="s">
        <v>3</v>
      </c>
      <c r="T111" s="4" t="b">
        <v>1</v>
      </c>
      <c r="U111" s="3" t="s">
        <v>21</v>
      </c>
      <c r="V111" s="69" t="s">
        <v>379</v>
      </c>
    </row>
    <row r="112" spans="2:22" x14ac:dyDescent="0.25">
      <c r="B112" s="10">
        <v>100</v>
      </c>
      <c r="C112" s="56">
        <v>1</v>
      </c>
      <c r="D112" s="73">
        <v>9.8000000000000007</v>
      </c>
      <c r="E112" s="5">
        <v>9.8000000000000007</v>
      </c>
      <c r="F112" s="5">
        <v>0.23715520000000001</v>
      </c>
      <c r="G112" s="5">
        <v>0.4366642</v>
      </c>
      <c r="H112" s="5">
        <v>0.4366642</v>
      </c>
      <c r="I112" s="5">
        <v>0.4366642</v>
      </c>
      <c r="J112" s="5">
        <v>0.4366642</v>
      </c>
      <c r="K112" s="5">
        <v>0.23715520000000001</v>
      </c>
      <c r="L112" s="5">
        <v>0.4366642</v>
      </c>
      <c r="M112" s="5">
        <v>0.4366642</v>
      </c>
      <c r="N112" s="5">
        <v>0.4366642</v>
      </c>
      <c r="O112" s="5">
        <v>0.4366642</v>
      </c>
      <c r="P112" s="63" t="s">
        <v>22</v>
      </c>
      <c r="Q112" s="26" t="s">
        <v>344</v>
      </c>
      <c r="R112" s="2" t="s">
        <v>128</v>
      </c>
      <c r="S112" s="3" t="s">
        <v>20</v>
      </c>
      <c r="T112" s="4" t="b">
        <v>0</v>
      </c>
      <c r="U112" s="3" t="s">
        <v>21</v>
      </c>
      <c r="V112" s="69" t="s">
        <v>380</v>
      </c>
    </row>
    <row r="113" spans="2:22" x14ac:dyDescent="0.25">
      <c r="B113" s="10">
        <v>101</v>
      </c>
      <c r="C113" s="56">
        <v>1</v>
      </c>
      <c r="D113" s="73">
        <v>4.5625</v>
      </c>
      <c r="E113" s="5">
        <v>4.5599999999999996</v>
      </c>
      <c r="F113" s="5">
        <v>1.63</v>
      </c>
      <c r="G113" s="5">
        <v>1.63</v>
      </c>
      <c r="H113" s="5">
        <v>1.63</v>
      </c>
      <c r="I113" s="5">
        <v>1.63</v>
      </c>
      <c r="J113" s="5">
        <v>1.63</v>
      </c>
      <c r="K113" s="5">
        <v>1.63</v>
      </c>
      <c r="L113" s="5">
        <v>1.63</v>
      </c>
      <c r="M113" s="5">
        <v>1.63</v>
      </c>
      <c r="N113" s="5">
        <v>1.63</v>
      </c>
      <c r="O113" s="5">
        <v>1.63</v>
      </c>
      <c r="P113" s="68" t="s">
        <v>359</v>
      </c>
      <c r="Q113" s="26" t="s">
        <v>344</v>
      </c>
      <c r="R113" s="2" t="s">
        <v>128</v>
      </c>
      <c r="S113" s="3" t="s">
        <v>20</v>
      </c>
      <c r="T113" s="4" t="b">
        <v>0</v>
      </c>
      <c r="U113" s="3" t="s">
        <v>30</v>
      </c>
      <c r="V113" s="69" t="s">
        <v>381</v>
      </c>
    </row>
    <row r="114" spans="2:22" x14ac:dyDescent="0.25">
      <c r="B114" s="10">
        <v>102</v>
      </c>
      <c r="C114" s="56">
        <v>1</v>
      </c>
      <c r="D114" s="73">
        <v>0.94291666699999999</v>
      </c>
      <c r="E114" s="5">
        <v>10</v>
      </c>
      <c r="F114" s="5">
        <v>0.15510199999999999</v>
      </c>
      <c r="G114" s="5">
        <v>0.19809599999999999</v>
      </c>
      <c r="H114" s="5">
        <v>0.246557</v>
      </c>
      <c r="I114" s="5">
        <v>0.246557</v>
      </c>
      <c r="J114" s="5">
        <v>0.246557</v>
      </c>
      <c r="K114" s="5">
        <v>0.15510199999999999</v>
      </c>
      <c r="L114" s="5">
        <v>0.19809599999999999</v>
      </c>
      <c r="M114" s="5">
        <v>0.246557</v>
      </c>
      <c r="N114" s="5">
        <v>0.246557</v>
      </c>
      <c r="O114" s="5">
        <v>0.246557</v>
      </c>
      <c r="P114" s="63" t="s">
        <v>22</v>
      </c>
      <c r="Q114" s="26" t="s">
        <v>344</v>
      </c>
      <c r="R114" s="2" t="s">
        <v>129</v>
      </c>
      <c r="S114" s="3" t="s">
        <v>3</v>
      </c>
      <c r="T114" s="4" t="b">
        <v>1</v>
      </c>
      <c r="U114" s="3" t="s">
        <v>21</v>
      </c>
      <c r="V114" s="69" t="s">
        <v>382</v>
      </c>
    </row>
    <row r="115" spans="2:22" x14ac:dyDescent="0.25">
      <c r="B115" s="10">
        <v>103</v>
      </c>
      <c r="C115" s="56">
        <v>1</v>
      </c>
      <c r="D115" s="73">
        <v>0.94291666699999999</v>
      </c>
      <c r="E115" s="5">
        <v>10</v>
      </c>
      <c r="F115" s="5">
        <v>0.21578</v>
      </c>
      <c r="G115" s="5">
        <v>0.2772</v>
      </c>
      <c r="H115" s="5">
        <v>0.34643000000000002</v>
      </c>
      <c r="I115" s="5">
        <v>0.34643000000000002</v>
      </c>
      <c r="J115" s="5">
        <v>0.34643000000000002</v>
      </c>
      <c r="K115" s="5">
        <v>0.21578</v>
      </c>
      <c r="L115" s="5">
        <v>0.2772</v>
      </c>
      <c r="M115" s="5">
        <v>0.34643000000000002</v>
      </c>
      <c r="N115" s="5">
        <v>0.34643000000000002</v>
      </c>
      <c r="O115" s="5">
        <v>0.34643000000000002</v>
      </c>
      <c r="P115" s="63" t="s">
        <v>22</v>
      </c>
      <c r="Q115" s="26" t="s">
        <v>344</v>
      </c>
      <c r="R115" s="2" t="s">
        <v>129</v>
      </c>
      <c r="S115" s="3" t="s">
        <v>20</v>
      </c>
      <c r="T115" s="4" t="b">
        <v>0</v>
      </c>
      <c r="U115" s="3" t="s">
        <v>21</v>
      </c>
      <c r="V115" s="69" t="s">
        <v>383</v>
      </c>
    </row>
    <row r="116" spans="2:22" x14ac:dyDescent="0.25">
      <c r="B116" s="10">
        <v>104</v>
      </c>
      <c r="C116" s="56">
        <v>1</v>
      </c>
      <c r="D116" s="73">
        <v>19.5</v>
      </c>
      <c r="E116" s="5">
        <v>19.5</v>
      </c>
      <c r="F116" s="5">
        <v>0.25360638000000002</v>
      </c>
      <c r="G116" s="5">
        <v>0.25360638000000002</v>
      </c>
      <c r="H116" s="5">
        <v>0.25360638000000002</v>
      </c>
      <c r="I116" s="5">
        <v>0.25360638000000002</v>
      </c>
      <c r="J116" s="5">
        <v>0.25360638000000002</v>
      </c>
      <c r="K116" s="5">
        <v>0.25360638000000002</v>
      </c>
      <c r="L116" s="5">
        <v>0.25360638000000002</v>
      </c>
      <c r="M116" s="5">
        <v>0.25360638000000002</v>
      </c>
      <c r="N116" s="5">
        <v>0.25360638000000002</v>
      </c>
      <c r="O116" s="5">
        <v>0.25360638000000002</v>
      </c>
      <c r="P116" s="63" t="s">
        <v>22</v>
      </c>
      <c r="Q116" s="26" t="s">
        <v>344</v>
      </c>
      <c r="R116" s="2" t="s">
        <v>114</v>
      </c>
      <c r="S116" s="3" t="s">
        <v>20</v>
      </c>
      <c r="T116" s="4" t="b">
        <v>0</v>
      </c>
      <c r="U116" s="3" t="s">
        <v>21</v>
      </c>
      <c r="V116" s="3" t="s">
        <v>130</v>
      </c>
    </row>
    <row r="117" spans="2:22" x14ac:dyDescent="0.25">
      <c r="B117" s="10">
        <v>105</v>
      </c>
      <c r="C117" s="56">
        <v>1</v>
      </c>
      <c r="D117" s="73">
        <v>3.46</v>
      </c>
      <c r="E117" s="5">
        <v>3.46</v>
      </c>
      <c r="F117" s="5">
        <v>0.13303999999999999</v>
      </c>
      <c r="G117" s="5">
        <v>0.26088</v>
      </c>
      <c r="H117" s="5">
        <v>0.22120999999999999</v>
      </c>
      <c r="I117" s="5">
        <v>0.22120999999999999</v>
      </c>
      <c r="J117" s="5">
        <v>0.22120999999999999</v>
      </c>
      <c r="K117" s="5">
        <v>0.12378</v>
      </c>
      <c r="L117" s="5">
        <v>0.25162000000000001</v>
      </c>
      <c r="M117" s="5">
        <v>0.21195</v>
      </c>
      <c r="N117" s="5">
        <v>0.21195</v>
      </c>
      <c r="O117" s="5">
        <v>0.21195</v>
      </c>
      <c r="P117" s="63" t="s">
        <v>22</v>
      </c>
      <c r="Q117" s="26" t="s">
        <v>344</v>
      </c>
      <c r="R117" s="2" t="s">
        <v>131</v>
      </c>
      <c r="S117" s="3" t="s">
        <v>3</v>
      </c>
      <c r="T117" s="4" t="b">
        <v>1</v>
      </c>
      <c r="U117" s="3" t="s">
        <v>21</v>
      </c>
      <c r="V117" s="69" t="s">
        <v>384</v>
      </c>
    </row>
    <row r="118" spans="2:22" x14ac:dyDescent="0.25">
      <c r="B118" s="10">
        <v>106</v>
      </c>
      <c r="C118" s="56">
        <v>1</v>
      </c>
      <c r="D118" s="73">
        <v>13.46</v>
      </c>
      <c r="E118" s="5">
        <v>13.46</v>
      </c>
      <c r="F118" s="5">
        <v>0.13988999999999999</v>
      </c>
      <c r="G118" s="5">
        <v>0.26773000000000002</v>
      </c>
      <c r="H118" s="5">
        <v>0.22806000000000001</v>
      </c>
      <c r="I118" s="5">
        <v>0.22806000000000001</v>
      </c>
      <c r="J118" s="5">
        <v>0.22806000000000001</v>
      </c>
      <c r="K118" s="5">
        <v>0.13063</v>
      </c>
      <c r="L118" s="5">
        <v>0.25846999999999998</v>
      </c>
      <c r="M118" s="5">
        <v>0.21879999999999999</v>
      </c>
      <c r="N118" s="5">
        <v>0.21879999999999999</v>
      </c>
      <c r="O118" s="5">
        <v>0.21879999999999999</v>
      </c>
      <c r="P118" s="63" t="s">
        <v>22</v>
      </c>
      <c r="Q118" s="26" t="s">
        <v>344</v>
      </c>
      <c r="R118" s="2" t="s">
        <v>131</v>
      </c>
      <c r="S118" s="3" t="s">
        <v>20</v>
      </c>
      <c r="T118" s="4" t="b">
        <v>0</v>
      </c>
      <c r="U118" s="3" t="s">
        <v>21</v>
      </c>
      <c r="V118" s="3" t="s">
        <v>132</v>
      </c>
    </row>
    <row r="119" spans="2:22" x14ac:dyDescent="0.25">
      <c r="B119" s="10">
        <v>107</v>
      </c>
      <c r="C119" s="56">
        <v>1</v>
      </c>
      <c r="D119" s="73">
        <v>6.25</v>
      </c>
      <c r="E119" s="5">
        <v>6.25</v>
      </c>
      <c r="F119" s="5">
        <v>0.15796905</v>
      </c>
      <c r="G119" s="5">
        <v>0.21268524999999999</v>
      </c>
      <c r="H119" s="5">
        <v>0.21268524999999999</v>
      </c>
      <c r="I119" s="5">
        <v>0.21268524999999999</v>
      </c>
      <c r="J119" s="5">
        <v>0.21268524999999999</v>
      </c>
      <c r="K119" s="5">
        <v>0.15796905</v>
      </c>
      <c r="L119" s="5">
        <v>0.21268524999999999</v>
      </c>
      <c r="M119" s="5">
        <v>0.21268524999999999</v>
      </c>
      <c r="N119" s="5">
        <v>0.21268524999999999</v>
      </c>
      <c r="O119" s="5">
        <v>0.21268524999999999</v>
      </c>
      <c r="P119" s="63" t="s">
        <v>22</v>
      </c>
      <c r="Q119" s="26" t="s">
        <v>344</v>
      </c>
      <c r="R119" s="2" t="s">
        <v>133</v>
      </c>
      <c r="S119" s="3" t="s">
        <v>20</v>
      </c>
      <c r="T119" s="4" t="b">
        <v>0</v>
      </c>
      <c r="U119" s="3" t="s">
        <v>21</v>
      </c>
      <c r="V119" s="69" t="s">
        <v>385</v>
      </c>
    </row>
    <row r="120" spans="2:22" x14ac:dyDescent="0.25">
      <c r="B120" s="10">
        <v>108</v>
      </c>
      <c r="C120" s="56">
        <v>1</v>
      </c>
      <c r="D120" s="73">
        <v>3.21</v>
      </c>
      <c r="E120" s="5">
        <v>3.21</v>
      </c>
      <c r="F120" s="5">
        <v>0.12476</v>
      </c>
      <c r="G120" s="5">
        <v>0.14177000000000001</v>
      </c>
      <c r="H120" s="5">
        <v>0.28988999999999998</v>
      </c>
      <c r="I120" s="5">
        <v>0.28988999999999998</v>
      </c>
      <c r="J120" s="5">
        <v>0.28988999999999998</v>
      </c>
      <c r="K120" s="5">
        <v>0.12476</v>
      </c>
      <c r="L120" s="5">
        <v>0.14177000000000001</v>
      </c>
      <c r="M120" s="5">
        <v>0.28988999999999998</v>
      </c>
      <c r="N120" s="5">
        <v>0.28988999999999998</v>
      </c>
      <c r="O120" s="5">
        <v>0.28988999999999998</v>
      </c>
      <c r="P120" s="63" t="s">
        <v>22</v>
      </c>
      <c r="Q120" s="26" t="s">
        <v>344</v>
      </c>
      <c r="R120" s="2" t="s">
        <v>134</v>
      </c>
      <c r="S120" s="3" t="s">
        <v>3</v>
      </c>
      <c r="T120" s="4" t="b">
        <v>1</v>
      </c>
      <c r="U120" s="3" t="s">
        <v>21</v>
      </c>
      <c r="V120" s="3" t="s">
        <v>135</v>
      </c>
    </row>
    <row r="121" spans="2:22" x14ac:dyDescent="0.25">
      <c r="B121" s="10">
        <v>109</v>
      </c>
      <c r="C121" s="56">
        <v>1</v>
      </c>
      <c r="D121" s="73">
        <v>4.58</v>
      </c>
      <c r="E121" s="5">
        <v>4.58</v>
      </c>
      <c r="F121" s="5">
        <v>0.17810000000000001</v>
      </c>
      <c r="G121" s="5">
        <v>0.2024</v>
      </c>
      <c r="H121" s="5">
        <v>0.41400999999999999</v>
      </c>
      <c r="I121" s="5">
        <v>0.41400999999999999</v>
      </c>
      <c r="J121" s="5">
        <v>0.41400999999999999</v>
      </c>
      <c r="K121" s="5">
        <v>0.17810000000000001</v>
      </c>
      <c r="L121" s="5">
        <v>0.2024</v>
      </c>
      <c r="M121" s="5">
        <v>0.41400999999999999</v>
      </c>
      <c r="N121" s="5">
        <v>0.41400999999999999</v>
      </c>
      <c r="O121" s="5">
        <v>0.41400999999999999</v>
      </c>
      <c r="P121" s="63" t="s">
        <v>22</v>
      </c>
      <c r="Q121" s="26" t="s">
        <v>344</v>
      </c>
      <c r="R121" s="2" t="s">
        <v>134</v>
      </c>
      <c r="S121" s="3" t="s">
        <v>20</v>
      </c>
      <c r="T121" s="4" t="b">
        <v>0</v>
      </c>
      <c r="U121" s="3" t="s">
        <v>21</v>
      </c>
      <c r="V121" s="3" t="s">
        <v>135</v>
      </c>
    </row>
    <row r="122" spans="2:22" x14ac:dyDescent="0.25">
      <c r="B122" s="10">
        <v>110</v>
      </c>
      <c r="C122" s="56">
        <v>1</v>
      </c>
      <c r="D122" s="73">
        <v>0.88208333299999997</v>
      </c>
      <c r="E122" s="5">
        <v>0.88208333299999997</v>
      </c>
      <c r="F122" s="5">
        <v>0.12173528</v>
      </c>
      <c r="G122" s="5">
        <v>0.14161618500000001</v>
      </c>
      <c r="H122" s="5">
        <v>0.23371836000000001</v>
      </c>
      <c r="I122" s="5">
        <v>0.33287604500000001</v>
      </c>
      <c r="J122" s="5">
        <v>0.33287604500000001</v>
      </c>
      <c r="K122" s="5">
        <v>0.12173528</v>
      </c>
      <c r="L122" s="5">
        <v>0.14161618500000001</v>
      </c>
      <c r="M122" s="5">
        <v>0.23371836000000001</v>
      </c>
      <c r="N122" s="5">
        <v>0.33287604500000001</v>
      </c>
      <c r="O122" s="5">
        <v>0.33287604500000001</v>
      </c>
      <c r="P122" s="63" t="s">
        <v>22</v>
      </c>
      <c r="Q122" s="26" t="s">
        <v>344</v>
      </c>
      <c r="R122" s="2" t="s">
        <v>136</v>
      </c>
      <c r="S122" s="3" t="s">
        <v>20</v>
      </c>
      <c r="T122" s="4" t="b">
        <v>0</v>
      </c>
      <c r="U122" s="3" t="s">
        <v>21</v>
      </c>
      <c r="V122" s="69" t="s">
        <v>386</v>
      </c>
    </row>
    <row r="123" spans="2:22" x14ac:dyDescent="0.25">
      <c r="B123" s="10">
        <v>111</v>
      </c>
      <c r="C123" s="56">
        <v>1</v>
      </c>
      <c r="D123" s="73">
        <v>3.03</v>
      </c>
      <c r="E123" s="5">
        <v>119</v>
      </c>
      <c r="F123" s="5">
        <v>0.22029000000000001</v>
      </c>
      <c r="G123" s="5">
        <v>0.22029000000000001</v>
      </c>
      <c r="H123" s="5">
        <v>0.22029000000000001</v>
      </c>
      <c r="I123" s="5">
        <v>0.22029000000000001</v>
      </c>
      <c r="J123" s="5">
        <v>0.22029000000000001</v>
      </c>
      <c r="K123" s="5">
        <v>0.22029000000000001</v>
      </c>
      <c r="L123" s="5">
        <v>0.22029000000000001</v>
      </c>
      <c r="M123" s="5">
        <v>0.22029000000000001</v>
      </c>
      <c r="N123" s="5">
        <v>0.22029000000000001</v>
      </c>
      <c r="O123" s="5">
        <v>0.22029000000000001</v>
      </c>
      <c r="P123" s="63" t="s">
        <v>22</v>
      </c>
      <c r="Q123" s="26" t="s">
        <v>344</v>
      </c>
      <c r="R123" s="2" t="s">
        <v>137</v>
      </c>
      <c r="S123" s="3" t="s">
        <v>20</v>
      </c>
      <c r="T123" s="4" t="b">
        <v>0</v>
      </c>
      <c r="U123" s="3" t="s">
        <v>21</v>
      </c>
      <c r="V123" s="69" t="s">
        <v>387</v>
      </c>
    </row>
    <row r="124" spans="2:22" x14ac:dyDescent="0.25">
      <c r="B124" s="10">
        <v>112</v>
      </c>
      <c r="C124" s="56">
        <v>1</v>
      </c>
      <c r="D124" s="73">
        <v>7</v>
      </c>
      <c r="E124" s="5">
        <v>7</v>
      </c>
      <c r="F124" s="5">
        <v>0.1105</v>
      </c>
      <c r="G124" s="5">
        <v>0.12989999999999999</v>
      </c>
      <c r="H124" s="5">
        <v>0.2225</v>
      </c>
      <c r="I124" s="5">
        <v>0.2225</v>
      </c>
      <c r="J124" s="5">
        <v>0.2225</v>
      </c>
      <c r="K124" s="5">
        <v>0.1105</v>
      </c>
      <c r="L124" s="5">
        <v>0.12989999999999999</v>
      </c>
      <c r="M124" s="5">
        <v>0.2225</v>
      </c>
      <c r="N124" s="5">
        <v>0.2225</v>
      </c>
      <c r="O124" s="5">
        <v>0.2225</v>
      </c>
      <c r="P124" s="63" t="s">
        <v>22</v>
      </c>
      <c r="Q124" s="26" t="s">
        <v>344</v>
      </c>
      <c r="R124" s="2" t="s">
        <v>138</v>
      </c>
      <c r="S124" s="3" t="s">
        <v>3</v>
      </c>
      <c r="T124" s="4" t="b">
        <v>1</v>
      </c>
      <c r="U124" s="3" t="s">
        <v>21</v>
      </c>
      <c r="V124" s="3" t="s">
        <v>139</v>
      </c>
    </row>
    <row r="125" spans="2:22" x14ac:dyDescent="0.25">
      <c r="B125" s="10">
        <v>113</v>
      </c>
      <c r="C125" s="56">
        <v>1</v>
      </c>
      <c r="D125" s="73">
        <v>7</v>
      </c>
      <c r="E125" s="5">
        <v>7</v>
      </c>
      <c r="F125" s="5">
        <v>0.12280000000000001</v>
      </c>
      <c r="G125" s="5">
        <v>0.14430000000000001</v>
      </c>
      <c r="H125" s="5">
        <v>0.24709999999999999</v>
      </c>
      <c r="I125" s="5">
        <v>0.24709999999999999</v>
      </c>
      <c r="J125" s="5">
        <v>0.24709999999999999</v>
      </c>
      <c r="K125" s="5">
        <v>0.12280000000000001</v>
      </c>
      <c r="L125" s="5">
        <v>0.14430000000000001</v>
      </c>
      <c r="M125" s="5">
        <v>0.24709999999999999</v>
      </c>
      <c r="N125" s="5">
        <v>0.24709999999999999</v>
      </c>
      <c r="O125" s="5">
        <v>0.24709999999999999</v>
      </c>
      <c r="P125" s="63" t="s">
        <v>22</v>
      </c>
      <c r="Q125" s="26" t="s">
        <v>344</v>
      </c>
      <c r="R125" s="2" t="s">
        <v>138</v>
      </c>
      <c r="S125" s="3" t="s">
        <v>20</v>
      </c>
      <c r="T125" s="4" t="b">
        <v>0</v>
      </c>
      <c r="U125" s="3" t="s">
        <v>21</v>
      </c>
      <c r="V125" s="3" t="s">
        <v>140</v>
      </c>
    </row>
    <row r="126" spans="2:22" x14ac:dyDescent="0.25">
      <c r="B126" s="10">
        <v>114</v>
      </c>
      <c r="C126" s="56">
        <v>1</v>
      </c>
      <c r="D126" s="73">
        <v>26.76</v>
      </c>
      <c r="E126" s="5">
        <v>26.76</v>
      </c>
      <c r="F126" s="5">
        <v>0.24068999999999999</v>
      </c>
      <c r="G126" s="5">
        <v>0.29529</v>
      </c>
      <c r="H126" s="5">
        <v>1.15669</v>
      </c>
      <c r="I126" s="5">
        <v>1.15669</v>
      </c>
      <c r="J126" s="5">
        <v>1.15669</v>
      </c>
      <c r="K126" s="5">
        <v>0.24068999999999999</v>
      </c>
      <c r="L126" s="5">
        <v>0.29529</v>
      </c>
      <c r="M126" s="5">
        <v>1.15669</v>
      </c>
      <c r="N126" s="5">
        <v>1.15669</v>
      </c>
      <c r="O126" s="5">
        <v>1.15669</v>
      </c>
      <c r="P126" s="63" t="s">
        <v>22</v>
      </c>
      <c r="Q126" s="26" t="s">
        <v>344</v>
      </c>
      <c r="R126" s="2" t="s">
        <v>141</v>
      </c>
      <c r="S126" s="3" t="s">
        <v>20</v>
      </c>
      <c r="T126" s="4" t="b">
        <v>0</v>
      </c>
      <c r="U126" s="3" t="s">
        <v>21</v>
      </c>
      <c r="V126" s="69" t="s">
        <v>388</v>
      </c>
    </row>
    <row r="127" spans="2:22" x14ac:dyDescent="0.25">
      <c r="B127" s="10">
        <v>115</v>
      </c>
      <c r="C127" s="56">
        <v>1</v>
      </c>
      <c r="D127" s="73">
        <v>3.64</v>
      </c>
      <c r="E127" s="5">
        <v>3.64</v>
      </c>
      <c r="F127" s="5">
        <v>0.189860896</v>
      </c>
      <c r="G127" s="5">
        <v>0.20269657599999999</v>
      </c>
      <c r="H127" s="5">
        <v>0.20269657599999999</v>
      </c>
      <c r="I127" s="5">
        <v>0.20269657599999999</v>
      </c>
      <c r="J127" s="5">
        <v>0.20269657599999999</v>
      </c>
      <c r="K127" s="5">
        <v>0.189860896</v>
      </c>
      <c r="L127" s="5">
        <v>0.20269657599999999</v>
      </c>
      <c r="M127" s="5">
        <v>0.20269657599999999</v>
      </c>
      <c r="N127" s="5">
        <v>0.20269657599999999</v>
      </c>
      <c r="O127" s="5">
        <v>0.20269657599999999</v>
      </c>
      <c r="P127" s="63" t="s">
        <v>22</v>
      </c>
      <c r="Q127" s="26" t="s">
        <v>344</v>
      </c>
      <c r="R127" s="2" t="s">
        <v>142</v>
      </c>
      <c r="S127" s="3" t="s">
        <v>3</v>
      </c>
      <c r="T127" s="4" t="b">
        <v>1</v>
      </c>
      <c r="U127" s="3" t="s">
        <v>21</v>
      </c>
      <c r="V127" s="3" t="s">
        <v>143</v>
      </c>
    </row>
    <row r="128" spans="2:22" x14ac:dyDescent="0.25">
      <c r="B128" s="10">
        <v>116</v>
      </c>
      <c r="C128" s="56">
        <v>1</v>
      </c>
      <c r="D128" s="73">
        <v>3.43</v>
      </c>
      <c r="E128" s="5">
        <v>3.43</v>
      </c>
      <c r="F128" s="5">
        <v>0.21847119500000001</v>
      </c>
      <c r="G128" s="5">
        <v>0.23558543500000001</v>
      </c>
      <c r="H128" s="5">
        <v>0.23558543500000001</v>
      </c>
      <c r="I128" s="5">
        <v>0.23558543500000001</v>
      </c>
      <c r="J128" s="5">
        <v>0.23558543500000001</v>
      </c>
      <c r="K128" s="5">
        <v>0.21847119500000001</v>
      </c>
      <c r="L128" s="5">
        <v>0.23558543500000001</v>
      </c>
      <c r="M128" s="5">
        <v>0.23558543500000001</v>
      </c>
      <c r="N128" s="5">
        <v>0.23558543500000001</v>
      </c>
      <c r="O128" s="5">
        <v>0.23558543500000001</v>
      </c>
      <c r="P128" s="63" t="s">
        <v>22</v>
      </c>
      <c r="Q128" s="26" t="s">
        <v>344</v>
      </c>
      <c r="R128" s="2" t="s">
        <v>142</v>
      </c>
      <c r="S128" s="3" t="s">
        <v>20</v>
      </c>
      <c r="T128" s="4" t="b">
        <v>0</v>
      </c>
      <c r="U128" s="3" t="s">
        <v>21</v>
      </c>
      <c r="V128" s="3" t="s">
        <v>143</v>
      </c>
    </row>
    <row r="129" spans="1:22" x14ac:dyDescent="0.25">
      <c r="B129" s="10">
        <v>117</v>
      </c>
      <c r="C129" s="56">
        <v>1</v>
      </c>
      <c r="D129" s="73">
        <v>12</v>
      </c>
      <c r="E129" s="5">
        <v>12</v>
      </c>
      <c r="F129" s="5">
        <v>0.12193080000000001</v>
      </c>
      <c r="G129" s="5">
        <v>0.16936080000000001</v>
      </c>
      <c r="H129" s="5">
        <v>0.24662580000000001</v>
      </c>
      <c r="I129" s="5">
        <v>0.24662580000000001</v>
      </c>
      <c r="J129" s="5">
        <v>0.24662580000000001</v>
      </c>
      <c r="K129" s="5">
        <v>0.11581080000000001</v>
      </c>
      <c r="L129" s="5">
        <v>0.1609458</v>
      </c>
      <c r="M129" s="5">
        <v>0.23438580000000001</v>
      </c>
      <c r="N129" s="5">
        <v>0.23438580000000001</v>
      </c>
      <c r="O129" s="5">
        <v>0.23438580000000001</v>
      </c>
      <c r="P129" s="63" t="s">
        <v>22</v>
      </c>
      <c r="Q129" s="26" t="s">
        <v>344</v>
      </c>
      <c r="R129" s="2" t="s">
        <v>144</v>
      </c>
      <c r="S129" s="3" t="s">
        <v>3</v>
      </c>
      <c r="T129" s="4" t="b">
        <v>1</v>
      </c>
      <c r="U129" s="3" t="s">
        <v>21</v>
      </c>
      <c r="V129" s="3" t="s">
        <v>145</v>
      </c>
    </row>
    <row r="130" spans="1:22" x14ac:dyDescent="0.25">
      <c r="B130" s="10">
        <v>118</v>
      </c>
      <c r="C130" s="56">
        <v>1</v>
      </c>
      <c r="D130" s="73">
        <v>16</v>
      </c>
      <c r="E130" s="5">
        <v>16</v>
      </c>
      <c r="F130" s="5">
        <v>0.16248599999999999</v>
      </c>
      <c r="G130" s="5">
        <v>0.22572600000000001</v>
      </c>
      <c r="H130" s="5">
        <v>0.32874599999999998</v>
      </c>
      <c r="I130" s="5">
        <v>0.32874599999999998</v>
      </c>
      <c r="J130" s="5">
        <v>0.32874599999999998</v>
      </c>
      <c r="K130" s="5">
        <v>0.15432599999999999</v>
      </c>
      <c r="L130" s="5">
        <v>0.214506</v>
      </c>
      <c r="M130" s="5">
        <v>0.31242599999999998</v>
      </c>
      <c r="N130" s="5">
        <v>0.31242599999999998</v>
      </c>
      <c r="O130" s="5">
        <v>0.31242599999999998</v>
      </c>
      <c r="P130" s="63" t="s">
        <v>22</v>
      </c>
      <c r="Q130" s="26" t="s">
        <v>344</v>
      </c>
      <c r="R130" s="2" t="s">
        <v>144</v>
      </c>
      <c r="S130" s="3" t="s">
        <v>20</v>
      </c>
      <c r="T130" s="4" t="b">
        <v>0</v>
      </c>
      <c r="U130" s="3" t="s">
        <v>21</v>
      </c>
      <c r="V130" s="3" t="s">
        <v>145</v>
      </c>
    </row>
    <row r="131" spans="1:22" x14ac:dyDescent="0.25">
      <c r="B131" s="31" t="s">
        <v>348</v>
      </c>
      <c r="C131" s="32">
        <v>0</v>
      </c>
      <c r="D131" s="43">
        <v>0</v>
      </c>
      <c r="E131" s="43">
        <v>0</v>
      </c>
      <c r="F131" s="54">
        <v>0</v>
      </c>
      <c r="G131" s="54">
        <v>0</v>
      </c>
      <c r="H131" s="54">
        <v>0</v>
      </c>
      <c r="I131" s="54">
        <v>0</v>
      </c>
      <c r="J131" s="54">
        <v>0</v>
      </c>
      <c r="K131" s="54">
        <v>0</v>
      </c>
      <c r="L131" s="54">
        <v>0</v>
      </c>
      <c r="M131" s="54">
        <v>0</v>
      </c>
      <c r="N131" s="54">
        <v>0</v>
      </c>
      <c r="O131" s="54">
        <v>0</v>
      </c>
      <c r="P131" s="64" t="s">
        <v>357</v>
      </c>
      <c r="Q131" s="34" t="s">
        <v>344</v>
      </c>
      <c r="R131" s="35" t="s">
        <v>349</v>
      </c>
    </row>
    <row r="132" spans="1:22" x14ac:dyDescent="0.25">
      <c r="A132" s="7" t="s">
        <v>346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40AF8-0486-4EF7-BE13-76AFE26A5F9C}">
  <dimension ref="A1:Q160"/>
  <sheetViews>
    <sheetView workbookViewId="0">
      <selection activeCell="E15" sqref="E15"/>
    </sheetView>
  </sheetViews>
  <sheetFormatPr defaultRowHeight="15" x14ac:dyDescent="0.25"/>
  <cols>
    <col min="1" max="1" width="9.140625" style="7"/>
    <col min="2" max="2" width="10.5703125" style="53" bestFit="1" customWidth="1"/>
    <col min="3" max="3" width="8.7109375" style="7" customWidth="1"/>
    <col min="4" max="4" width="19" style="7" customWidth="1"/>
    <col min="5" max="5" width="18" style="7" customWidth="1"/>
    <col min="6" max="6" width="21.7109375" style="7" bestFit="1" customWidth="1"/>
    <col min="7" max="7" width="20.28515625" style="7" bestFit="1" customWidth="1"/>
    <col min="8" max="8" width="4.85546875" style="7" customWidth="1"/>
    <col min="9" max="9" width="11.85546875" style="7" bestFit="1" customWidth="1"/>
    <col min="10" max="10" width="38.140625" style="7" customWidth="1"/>
    <col min="11" max="11" width="18.7109375" style="7" bestFit="1" customWidth="1"/>
    <col min="12" max="12" width="15.42578125" style="7" bestFit="1" customWidth="1"/>
    <col min="13" max="13" width="18.85546875" style="7" bestFit="1" customWidth="1"/>
    <col min="14" max="14" width="17.7109375" style="7" bestFit="1" customWidth="1"/>
    <col min="15" max="15" width="21.7109375" style="7" bestFit="1" customWidth="1"/>
    <col min="16" max="16" width="20.42578125" style="7" bestFit="1" customWidth="1"/>
    <col min="17" max="16384" width="9.140625" style="7"/>
  </cols>
  <sheetData>
    <row r="1" spans="1:16" x14ac:dyDescent="0.25">
      <c r="A1" s="7" t="s">
        <v>344</v>
      </c>
      <c r="B1" s="7" t="s">
        <v>338</v>
      </c>
    </row>
    <row r="2" spans="1:16" x14ac:dyDescent="0.25">
      <c r="A2" s="7" t="s">
        <v>344</v>
      </c>
      <c r="B2" s="7" t="s">
        <v>351</v>
      </c>
    </row>
    <row r="3" spans="1:16" x14ac:dyDescent="0.25">
      <c r="A3" s="7" t="s">
        <v>344</v>
      </c>
      <c r="B3" s="7"/>
      <c r="P3" s="53"/>
    </row>
    <row r="4" spans="1:16" x14ac:dyDescent="0.25">
      <c r="A4" s="7" t="s">
        <v>344</v>
      </c>
      <c r="B4" s="7" t="s">
        <v>340</v>
      </c>
      <c r="D4" s="7" t="s">
        <v>341</v>
      </c>
    </row>
    <row r="5" spans="1:16" x14ac:dyDescent="0.25">
      <c r="A5" s="7" t="s">
        <v>344</v>
      </c>
      <c r="B5" s="7"/>
    </row>
    <row r="6" spans="1:16" x14ac:dyDescent="0.25">
      <c r="A6" s="7" t="s">
        <v>344</v>
      </c>
      <c r="B6" s="7" t="s">
        <v>337</v>
      </c>
      <c r="D6" s="7" t="s">
        <v>342</v>
      </c>
    </row>
    <row r="7" spans="1:16" x14ac:dyDescent="0.25">
      <c r="A7" s="7" t="s">
        <v>344</v>
      </c>
      <c r="B7" s="7"/>
      <c r="D7" s="7" t="s">
        <v>343</v>
      </c>
    </row>
    <row r="8" spans="1:16" x14ac:dyDescent="0.25">
      <c r="A8" s="7" t="s">
        <v>344</v>
      </c>
      <c r="B8" s="7"/>
    </row>
    <row r="9" spans="1:16" x14ac:dyDescent="0.25">
      <c r="A9" s="7" t="s">
        <v>344</v>
      </c>
      <c r="B9" s="7" t="s">
        <v>345</v>
      </c>
    </row>
    <row r="10" spans="1:16" x14ac:dyDescent="0.25">
      <c r="A10" s="7" t="s">
        <v>344</v>
      </c>
      <c r="B10" s="7"/>
    </row>
    <row r="11" spans="1:16" x14ac:dyDescent="0.25">
      <c r="A11" s="7" t="s">
        <v>344</v>
      </c>
      <c r="B11" s="7"/>
    </row>
    <row r="12" spans="1:16" x14ac:dyDescent="0.25">
      <c r="A12" s="7" t="s">
        <v>344</v>
      </c>
      <c r="B12" s="7"/>
    </row>
    <row r="13" spans="1:16" x14ac:dyDescent="0.25">
      <c r="A13" s="52" t="s">
        <v>352</v>
      </c>
      <c r="B13" s="7"/>
    </row>
    <row r="14" spans="1:16" x14ac:dyDescent="0.25">
      <c r="A14" s="7" t="s">
        <v>344</v>
      </c>
      <c r="B14" s="6" t="s">
        <v>146</v>
      </c>
      <c r="C14" s="14"/>
      <c r="D14" s="13"/>
      <c r="E14" s="13"/>
      <c r="F14" s="13"/>
      <c r="G14" s="13"/>
      <c r="H14" s="15"/>
      <c r="I14" s="6" t="s">
        <v>1</v>
      </c>
      <c r="J14" s="6" t="s">
        <v>147</v>
      </c>
      <c r="K14" s="6" t="s">
        <v>148</v>
      </c>
      <c r="L14" s="6" t="s">
        <v>149</v>
      </c>
      <c r="M14" s="6" t="s">
        <v>150</v>
      </c>
      <c r="N14" s="6" t="s">
        <v>151</v>
      </c>
      <c r="O14" s="6" t="s">
        <v>152</v>
      </c>
      <c r="P14" s="6" t="s">
        <v>153</v>
      </c>
    </row>
    <row r="15" spans="1:16" s="17" customFormat="1" x14ac:dyDescent="0.25">
      <c r="B15" s="58" t="s">
        <v>146</v>
      </c>
      <c r="C15" s="58" t="s">
        <v>347</v>
      </c>
      <c r="D15" s="58" t="s">
        <v>150</v>
      </c>
      <c r="E15" s="74" t="s">
        <v>151</v>
      </c>
      <c r="F15" s="58" t="s">
        <v>152</v>
      </c>
      <c r="G15" s="58" t="s">
        <v>153</v>
      </c>
      <c r="H15" s="26" t="s">
        <v>344</v>
      </c>
      <c r="I15" s="16"/>
      <c r="J15" s="16"/>
      <c r="K15" s="16"/>
      <c r="L15" s="16"/>
      <c r="M15" s="16"/>
      <c r="N15" s="16"/>
      <c r="O15" s="16"/>
      <c r="P15" s="16"/>
    </row>
    <row r="16" spans="1:16" x14ac:dyDescent="0.25">
      <c r="B16" s="19">
        <v>1</v>
      </c>
      <c r="C16" s="55">
        <v>1</v>
      </c>
      <c r="D16" s="57">
        <f>M16</f>
        <v>14.2</v>
      </c>
      <c r="E16" s="57">
        <f t="shared" ref="E16:G31" si="0">N16</f>
        <v>12</v>
      </c>
      <c r="F16" s="57">
        <f t="shared" si="0"/>
        <v>0.39</v>
      </c>
      <c r="G16" s="57">
        <f t="shared" si="0"/>
        <v>2.16</v>
      </c>
      <c r="H16" s="26" t="s">
        <v>344</v>
      </c>
      <c r="I16" s="9" t="s">
        <v>19</v>
      </c>
      <c r="J16" s="9" t="s">
        <v>154</v>
      </c>
      <c r="K16" s="9" t="s">
        <v>20</v>
      </c>
      <c r="L16" s="9" t="s">
        <v>155</v>
      </c>
      <c r="M16" s="8">
        <v>14.2</v>
      </c>
      <c r="N16" s="8">
        <v>12</v>
      </c>
      <c r="O16" s="8">
        <v>0.39</v>
      </c>
      <c r="P16" s="8">
        <v>2.16</v>
      </c>
    </row>
    <row r="17" spans="2:16" x14ac:dyDescent="0.25">
      <c r="B17" s="18">
        <v>2</v>
      </c>
      <c r="C17" s="56">
        <v>1</v>
      </c>
      <c r="D17" s="57">
        <f t="shared" ref="D17:D80" si="1">M17</f>
        <v>10.3</v>
      </c>
      <c r="E17" s="57">
        <f t="shared" si="0"/>
        <v>12</v>
      </c>
      <c r="F17" s="57">
        <f t="shared" si="0"/>
        <v>0.59</v>
      </c>
      <c r="G17" s="57">
        <f t="shared" si="0"/>
        <v>2.16</v>
      </c>
      <c r="H17" s="26" t="s">
        <v>344</v>
      </c>
      <c r="I17" s="9" t="s">
        <v>19</v>
      </c>
      <c r="J17" s="9" t="s">
        <v>156</v>
      </c>
      <c r="K17" s="9" t="s">
        <v>20</v>
      </c>
      <c r="L17" s="9" t="s">
        <v>155</v>
      </c>
      <c r="M17" s="8">
        <v>10.3</v>
      </c>
      <c r="N17" s="8">
        <v>12</v>
      </c>
      <c r="O17" s="8">
        <v>0.59</v>
      </c>
      <c r="P17" s="8">
        <v>2.16</v>
      </c>
    </row>
    <row r="18" spans="2:16" x14ac:dyDescent="0.25">
      <c r="B18" s="18">
        <v>3</v>
      </c>
      <c r="C18" s="56">
        <v>1</v>
      </c>
      <c r="D18" s="57">
        <f t="shared" si="1"/>
        <v>18.600000000000001</v>
      </c>
      <c r="E18" s="57">
        <f t="shared" si="0"/>
        <v>11.3</v>
      </c>
      <c r="F18" s="57">
        <f t="shared" si="0"/>
        <v>0.36</v>
      </c>
      <c r="G18" s="57">
        <f t="shared" si="0"/>
        <v>1.97</v>
      </c>
      <c r="H18" s="26" t="s">
        <v>344</v>
      </c>
      <c r="I18" s="9" t="s">
        <v>19</v>
      </c>
      <c r="J18" s="9" t="s">
        <v>157</v>
      </c>
      <c r="K18" s="9" t="s">
        <v>20</v>
      </c>
      <c r="L18" s="9" t="s">
        <v>155</v>
      </c>
      <c r="M18" s="8">
        <v>18.600000000000001</v>
      </c>
      <c r="N18" s="8">
        <v>11.3</v>
      </c>
      <c r="O18" s="8">
        <v>0.36</v>
      </c>
      <c r="P18" s="8">
        <v>1.97</v>
      </c>
    </row>
    <row r="19" spans="2:16" x14ac:dyDescent="0.25">
      <c r="B19" s="18">
        <v>4</v>
      </c>
      <c r="C19" s="56">
        <v>1</v>
      </c>
      <c r="D19" s="57">
        <f t="shared" si="1"/>
        <v>15.8</v>
      </c>
      <c r="E19" s="57">
        <f t="shared" si="0"/>
        <v>11.1</v>
      </c>
      <c r="F19" s="57">
        <f t="shared" si="0"/>
        <v>0.39</v>
      </c>
      <c r="G19" s="57">
        <f t="shared" si="0"/>
        <v>2.06</v>
      </c>
      <c r="H19" s="26" t="s">
        <v>344</v>
      </c>
      <c r="I19" s="9" t="s">
        <v>19</v>
      </c>
      <c r="J19" s="9" t="s">
        <v>158</v>
      </c>
      <c r="K19" s="9" t="s">
        <v>20</v>
      </c>
      <c r="L19" s="9" t="s">
        <v>155</v>
      </c>
      <c r="M19" s="8">
        <v>15.8</v>
      </c>
      <c r="N19" s="8">
        <v>11.1</v>
      </c>
      <c r="O19" s="8">
        <v>0.39</v>
      </c>
      <c r="P19" s="8">
        <v>2.06</v>
      </c>
    </row>
    <row r="20" spans="2:16" x14ac:dyDescent="0.25">
      <c r="B20" s="18">
        <v>5</v>
      </c>
      <c r="C20" s="56">
        <v>1</v>
      </c>
      <c r="D20" s="57">
        <f t="shared" si="1"/>
        <v>6.8</v>
      </c>
      <c r="E20" s="57">
        <f t="shared" si="0"/>
        <v>8.1999999999999993</v>
      </c>
      <c r="F20" s="57">
        <f t="shared" si="0"/>
        <v>0.59</v>
      </c>
      <c r="G20" s="57">
        <f t="shared" si="0"/>
        <v>1.81</v>
      </c>
      <c r="H20" s="26" t="s">
        <v>344</v>
      </c>
      <c r="I20" s="9" t="s">
        <v>19</v>
      </c>
      <c r="J20" s="9" t="s">
        <v>159</v>
      </c>
      <c r="K20" s="9" t="s">
        <v>20</v>
      </c>
      <c r="L20" s="9" t="s">
        <v>155</v>
      </c>
      <c r="M20" s="8">
        <v>6.8</v>
      </c>
      <c r="N20" s="8">
        <v>8.1999999999999993</v>
      </c>
      <c r="O20" s="8">
        <v>0.59</v>
      </c>
      <c r="P20" s="8">
        <v>1.81</v>
      </c>
    </row>
    <row r="21" spans="2:16" x14ac:dyDescent="0.25">
      <c r="B21" s="18">
        <v>6</v>
      </c>
      <c r="C21" s="56">
        <v>1</v>
      </c>
      <c r="D21" s="57">
        <f t="shared" si="1"/>
        <v>7.5</v>
      </c>
      <c r="E21" s="57">
        <f t="shared" si="0"/>
        <v>8.8000000000000007</v>
      </c>
      <c r="F21" s="57">
        <f t="shared" si="0"/>
        <v>0.62</v>
      </c>
      <c r="G21" s="57">
        <f t="shared" si="0"/>
        <v>1.84</v>
      </c>
      <c r="H21" s="26" t="s">
        <v>344</v>
      </c>
      <c r="I21" s="9" t="s">
        <v>19</v>
      </c>
      <c r="J21" s="9" t="s">
        <v>160</v>
      </c>
      <c r="K21" s="9" t="s">
        <v>20</v>
      </c>
      <c r="L21" s="9" t="s">
        <v>155</v>
      </c>
      <c r="M21" s="8">
        <v>7.5</v>
      </c>
      <c r="N21" s="8">
        <v>8.8000000000000007</v>
      </c>
      <c r="O21" s="8">
        <v>0.62</v>
      </c>
      <c r="P21" s="8">
        <v>1.84</v>
      </c>
    </row>
    <row r="22" spans="2:16" x14ac:dyDescent="0.25">
      <c r="B22" s="18">
        <v>7</v>
      </c>
      <c r="C22" s="56">
        <v>1</v>
      </c>
      <c r="D22" s="57">
        <f t="shared" si="1"/>
        <v>20.2</v>
      </c>
      <c r="E22" s="57">
        <f t="shared" si="0"/>
        <v>10.7</v>
      </c>
      <c r="F22" s="57">
        <f t="shared" si="0"/>
        <v>0.39</v>
      </c>
      <c r="G22" s="57">
        <f t="shared" si="0"/>
        <v>1.84</v>
      </c>
      <c r="H22" s="26" t="s">
        <v>344</v>
      </c>
      <c r="I22" s="9" t="s">
        <v>19</v>
      </c>
      <c r="J22" s="9" t="s">
        <v>161</v>
      </c>
      <c r="K22" s="9" t="s">
        <v>20</v>
      </c>
      <c r="L22" s="9" t="s">
        <v>155</v>
      </c>
      <c r="M22" s="8">
        <v>20.2</v>
      </c>
      <c r="N22" s="8">
        <v>10.7</v>
      </c>
      <c r="O22" s="8">
        <v>0.39</v>
      </c>
      <c r="P22" s="8">
        <v>1.84</v>
      </c>
    </row>
    <row r="23" spans="2:16" x14ac:dyDescent="0.25">
      <c r="B23" s="18">
        <v>8</v>
      </c>
      <c r="C23" s="56">
        <v>1</v>
      </c>
      <c r="D23" s="57">
        <f t="shared" si="1"/>
        <v>10.3</v>
      </c>
      <c r="E23" s="57">
        <f t="shared" si="0"/>
        <v>10.5</v>
      </c>
      <c r="F23" s="57">
        <f t="shared" si="0"/>
        <v>0.49</v>
      </c>
      <c r="G23" s="57">
        <f t="shared" si="0"/>
        <v>2.16</v>
      </c>
      <c r="H23" s="26" t="s">
        <v>344</v>
      </c>
      <c r="I23" s="9" t="s">
        <v>19</v>
      </c>
      <c r="J23" s="9" t="s">
        <v>162</v>
      </c>
      <c r="K23" s="9" t="s">
        <v>20</v>
      </c>
      <c r="L23" s="9" t="s">
        <v>155</v>
      </c>
      <c r="M23" s="8">
        <v>10.3</v>
      </c>
      <c r="N23" s="8">
        <v>10.5</v>
      </c>
      <c r="O23" s="8">
        <v>0.49</v>
      </c>
      <c r="P23" s="8">
        <v>2.16</v>
      </c>
    </row>
    <row r="24" spans="2:16" x14ac:dyDescent="0.25">
      <c r="B24" s="18">
        <v>9</v>
      </c>
      <c r="C24" s="56">
        <v>1</v>
      </c>
      <c r="D24" s="57">
        <f t="shared" si="1"/>
        <v>11</v>
      </c>
      <c r="E24" s="57">
        <f t="shared" si="0"/>
        <v>12.1</v>
      </c>
      <c r="F24" s="57">
        <f t="shared" si="0"/>
        <v>0.69</v>
      </c>
      <c r="G24" s="57">
        <f t="shared" si="0"/>
        <v>2.65</v>
      </c>
      <c r="H24" s="26" t="s">
        <v>344</v>
      </c>
      <c r="I24" s="9" t="s">
        <v>19</v>
      </c>
      <c r="J24" s="9" t="s">
        <v>163</v>
      </c>
      <c r="K24" s="9" t="s">
        <v>20</v>
      </c>
      <c r="L24" s="9" t="s">
        <v>155</v>
      </c>
      <c r="M24" s="8">
        <v>11</v>
      </c>
      <c r="N24" s="8">
        <v>12.1</v>
      </c>
      <c r="O24" s="8">
        <v>0.69</v>
      </c>
      <c r="P24" s="8">
        <v>2.65</v>
      </c>
    </row>
    <row r="25" spans="2:16" x14ac:dyDescent="0.25">
      <c r="B25" s="18">
        <v>10</v>
      </c>
      <c r="C25" s="56">
        <v>1</v>
      </c>
      <c r="D25" s="57">
        <f t="shared" si="1"/>
        <v>6.2</v>
      </c>
      <c r="E25" s="57">
        <f t="shared" si="0"/>
        <v>8.1</v>
      </c>
      <c r="F25" s="57">
        <f t="shared" si="0"/>
        <v>0</v>
      </c>
      <c r="G25" s="57">
        <f t="shared" si="0"/>
        <v>0</v>
      </c>
      <c r="H25" s="26" t="s">
        <v>344</v>
      </c>
      <c r="I25" s="9" t="s">
        <v>19</v>
      </c>
      <c r="J25" s="9" t="s">
        <v>164</v>
      </c>
      <c r="K25" s="9" t="s">
        <v>20</v>
      </c>
      <c r="L25" s="9" t="s">
        <v>155</v>
      </c>
      <c r="M25" s="8">
        <v>6.2</v>
      </c>
      <c r="N25" s="8">
        <v>8.1</v>
      </c>
      <c r="O25" s="8">
        <v>0</v>
      </c>
      <c r="P25" s="8">
        <v>0</v>
      </c>
    </row>
    <row r="26" spans="2:16" x14ac:dyDescent="0.25">
      <c r="B26" s="18">
        <v>11</v>
      </c>
      <c r="C26" s="56">
        <v>1</v>
      </c>
      <c r="D26" s="57">
        <f t="shared" si="1"/>
        <v>11.4</v>
      </c>
      <c r="E26" s="57">
        <f t="shared" si="0"/>
        <v>11.3</v>
      </c>
      <c r="F26" s="57">
        <f t="shared" si="0"/>
        <v>0</v>
      </c>
      <c r="G26" s="57">
        <f t="shared" si="0"/>
        <v>0</v>
      </c>
      <c r="H26" s="26" t="s">
        <v>344</v>
      </c>
      <c r="I26" s="9" t="s">
        <v>24</v>
      </c>
      <c r="J26" s="9" t="s">
        <v>165</v>
      </c>
      <c r="K26" s="9" t="s">
        <v>20</v>
      </c>
      <c r="L26" s="9" t="s">
        <v>40</v>
      </c>
      <c r="M26" s="8">
        <v>11.4</v>
      </c>
      <c r="N26" s="8">
        <v>11.3</v>
      </c>
      <c r="O26" s="8">
        <v>0</v>
      </c>
      <c r="P26" s="8">
        <v>0</v>
      </c>
    </row>
    <row r="27" spans="2:16" x14ac:dyDescent="0.25">
      <c r="B27" s="18">
        <v>12</v>
      </c>
      <c r="C27" s="56">
        <v>1</v>
      </c>
      <c r="D27" s="57">
        <f t="shared" si="1"/>
        <v>12.6</v>
      </c>
      <c r="E27" s="57">
        <f t="shared" si="0"/>
        <v>10.6</v>
      </c>
      <c r="F27" s="57">
        <f t="shared" si="0"/>
        <v>0</v>
      </c>
      <c r="G27" s="57">
        <f t="shared" si="0"/>
        <v>0</v>
      </c>
      <c r="H27" s="26" t="s">
        <v>344</v>
      </c>
      <c r="I27" s="9" t="s">
        <v>24</v>
      </c>
      <c r="J27" s="9" t="s">
        <v>166</v>
      </c>
      <c r="K27" s="9" t="s">
        <v>20</v>
      </c>
      <c r="L27" s="9" t="s">
        <v>40</v>
      </c>
      <c r="M27" s="8">
        <v>12.6</v>
      </c>
      <c r="N27" s="8">
        <v>10.6</v>
      </c>
      <c r="O27" s="8">
        <v>0</v>
      </c>
      <c r="P27" s="8">
        <v>0</v>
      </c>
    </row>
    <row r="28" spans="2:16" x14ac:dyDescent="0.25">
      <c r="B28" s="18">
        <v>13</v>
      </c>
      <c r="C28" s="56">
        <v>1</v>
      </c>
      <c r="D28" s="57">
        <f t="shared" si="1"/>
        <v>14.4</v>
      </c>
      <c r="E28" s="57">
        <f t="shared" si="0"/>
        <v>12.6</v>
      </c>
      <c r="F28" s="57">
        <f t="shared" si="0"/>
        <v>0</v>
      </c>
      <c r="G28" s="57">
        <f t="shared" si="0"/>
        <v>0</v>
      </c>
      <c r="H28" s="26" t="s">
        <v>344</v>
      </c>
      <c r="I28" s="9" t="s">
        <v>24</v>
      </c>
      <c r="J28" s="9" t="s">
        <v>167</v>
      </c>
      <c r="K28" s="9" t="s">
        <v>20</v>
      </c>
      <c r="L28" s="9" t="s">
        <v>40</v>
      </c>
      <c r="M28" s="8">
        <v>14.4</v>
      </c>
      <c r="N28" s="8">
        <v>12.6</v>
      </c>
      <c r="O28" s="8">
        <v>0</v>
      </c>
      <c r="P28" s="8">
        <v>0</v>
      </c>
    </row>
    <row r="29" spans="2:16" x14ac:dyDescent="0.25">
      <c r="B29" s="18">
        <v>14</v>
      </c>
      <c r="C29" s="56">
        <v>1</v>
      </c>
      <c r="D29" s="57">
        <f t="shared" si="1"/>
        <v>18.899999999999999</v>
      </c>
      <c r="E29" s="57">
        <f t="shared" si="0"/>
        <v>12.5</v>
      </c>
      <c r="F29" s="57">
        <f t="shared" si="0"/>
        <v>0</v>
      </c>
      <c r="G29" s="57">
        <f t="shared" si="0"/>
        <v>0</v>
      </c>
      <c r="H29" s="26" t="s">
        <v>344</v>
      </c>
      <c r="I29" s="9" t="s">
        <v>24</v>
      </c>
      <c r="J29" s="9" t="s">
        <v>168</v>
      </c>
      <c r="K29" s="9" t="s">
        <v>20</v>
      </c>
      <c r="L29" s="9" t="s">
        <v>40</v>
      </c>
      <c r="M29" s="8">
        <v>18.899999999999999</v>
      </c>
      <c r="N29" s="8">
        <v>12.5</v>
      </c>
      <c r="O29" s="8">
        <v>0</v>
      </c>
      <c r="P29" s="8">
        <v>0</v>
      </c>
    </row>
    <row r="30" spans="2:16" x14ac:dyDescent="0.25">
      <c r="B30" s="18">
        <v>15</v>
      </c>
      <c r="C30" s="56">
        <v>1</v>
      </c>
      <c r="D30" s="57">
        <f t="shared" si="1"/>
        <v>12.4</v>
      </c>
      <c r="E30" s="57">
        <f t="shared" si="0"/>
        <v>14.3</v>
      </c>
      <c r="F30" s="57">
        <f t="shared" si="0"/>
        <v>0</v>
      </c>
      <c r="G30" s="57">
        <f t="shared" si="0"/>
        <v>0</v>
      </c>
      <c r="H30" s="26" t="s">
        <v>344</v>
      </c>
      <c r="I30" s="9" t="s">
        <v>24</v>
      </c>
      <c r="J30" s="9" t="s">
        <v>169</v>
      </c>
      <c r="K30" s="9" t="s">
        <v>20</v>
      </c>
      <c r="L30" s="9" t="s">
        <v>40</v>
      </c>
      <c r="M30" s="8">
        <v>12.4</v>
      </c>
      <c r="N30" s="8">
        <v>14.3</v>
      </c>
      <c r="O30" s="8">
        <v>0</v>
      </c>
      <c r="P30" s="8">
        <v>0</v>
      </c>
    </row>
    <row r="31" spans="2:16" x14ac:dyDescent="0.25">
      <c r="B31" s="18">
        <v>16</v>
      </c>
      <c r="C31" s="56">
        <v>1</v>
      </c>
      <c r="D31" s="57">
        <f t="shared" si="1"/>
        <v>16.5</v>
      </c>
      <c r="E31" s="57">
        <f t="shared" si="0"/>
        <v>12.3</v>
      </c>
      <c r="F31" s="57">
        <f t="shared" si="0"/>
        <v>0</v>
      </c>
      <c r="G31" s="57">
        <f t="shared" si="0"/>
        <v>0</v>
      </c>
      <c r="H31" s="26" t="s">
        <v>344</v>
      </c>
      <c r="I31" s="9" t="s">
        <v>24</v>
      </c>
      <c r="J31" s="9" t="s">
        <v>170</v>
      </c>
      <c r="K31" s="9" t="s">
        <v>20</v>
      </c>
      <c r="L31" s="9" t="s">
        <v>40</v>
      </c>
      <c r="M31" s="8">
        <v>16.5</v>
      </c>
      <c r="N31" s="8">
        <v>12.3</v>
      </c>
      <c r="O31" s="8">
        <v>0</v>
      </c>
      <c r="P31" s="8">
        <v>0</v>
      </c>
    </row>
    <row r="32" spans="2:16" x14ac:dyDescent="0.25">
      <c r="B32" s="18">
        <v>17</v>
      </c>
      <c r="C32" s="56">
        <v>1</v>
      </c>
      <c r="D32" s="57">
        <f t="shared" si="1"/>
        <v>9</v>
      </c>
      <c r="E32" s="57">
        <f t="shared" ref="E32:E95" si="2">N32</f>
        <v>9.1999999999999993</v>
      </c>
      <c r="F32" s="57">
        <f t="shared" ref="F32:F95" si="3">O32</f>
        <v>0.49299999999999999</v>
      </c>
      <c r="G32" s="57">
        <f t="shared" ref="G32:G95" si="4">P32</f>
        <v>1.546</v>
      </c>
      <c r="H32" s="26" t="s">
        <v>344</v>
      </c>
      <c r="I32" s="9" t="s">
        <v>27</v>
      </c>
      <c r="J32" s="9" t="s">
        <v>171</v>
      </c>
      <c r="K32" s="9" t="s">
        <v>20</v>
      </c>
      <c r="L32" s="9" t="s">
        <v>155</v>
      </c>
      <c r="M32" s="8">
        <v>9</v>
      </c>
      <c r="N32" s="8">
        <v>9.1999999999999993</v>
      </c>
      <c r="O32" s="8">
        <v>0.49299999999999999</v>
      </c>
      <c r="P32" s="8">
        <v>1.546</v>
      </c>
    </row>
    <row r="33" spans="2:16" x14ac:dyDescent="0.25">
      <c r="B33" s="18">
        <v>18</v>
      </c>
      <c r="C33" s="56">
        <v>1</v>
      </c>
      <c r="D33" s="57">
        <f t="shared" si="1"/>
        <v>10.4</v>
      </c>
      <c r="E33" s="57">
        <f t="shared" si="2"/>
        <v>9.6</v>
      </c>
      <c r="F33" s="57">
        <f t="shared" si="3"/>
        <v>0.49299999999999999</v>
      </c>
      <c r="G33" s="57">
        <f t="shared" si="4"/>
        <v>1.546</v>
      </c>
      <c r="H33" s="26" t="s">
        <v>344</v>
      </c>
      <c r="I33" s="9" t="s">
        <v>27</v>
      </c>
      <c r="J33" s="9" t="s">
        <v>172</v>
      </c>
      <c r="K33" s="9" t="s">
        <v>20</v>
      </c>
      <c r="L33" s="9" t="s">
        <v>155</v>
      </c>
      <c r="M33" s="8">
        <v>10.4</v>
      </c>
      <c r="N33" s="8">
        <v>9.6</v>
      </c>
      <c r="O33" s="8">
        <v>0.49299999999999999</v>
      </c>
      <c r="P33" s="8">
        <v>1.546</v>
      </c>
    </row>
    <row r="34" spans="2:16" x14ac:dyDescent="0.25">
      <c r="B34" s="18">
        <v>19</v>
      </c>
      <c r="C34" s="56">
        <v>1</v>
      </c>
      <c r="D34" s="57">
        <f t="shared" si="1"/>
        <v>13.6</v>
      </c>
      <c r="E34" s="57">
        <f t="shared" si="2"/>
        <v>12.9</v>
      </c>
      <c r="F34" s="57">
        <f t="shared" si="3"/>
        <v>0.49299999999999999</v>
      </c>
      <c r="G34" s="57">
        <f t="shared" si="4"/>
        <v>1.546</v>
      </c>
      <c r="H34" s="26" t="s">
        <v>344</v>
      </c>
      <c r="I34" s="9" t="s">
        <v>27</v>
      </c>
      <c r="J34" s="9" t="s">
        <v>173</v>
      </c>
      <c r="K34" s="9" t="s">
        <v>20</v>
      </c>
      <c r="L34" s="9" t="s">
        <v>155</v>
      </c>
      <c r="M34" s="8">
        <v>13.6</v>
      </c>
      <c r="N34" s="8">
        <v>12.9</v>
      </c>
      <c r="O34" s="8">
        <v>0.49299999999999999</v>
      </c>
      <c r="P34" s="8">
        <v>1.546</v>
      </c>
    </row>
    <row r="35" spans="2:16" x14ac:dyDescent="0.25">
      <c r="B35" s="18">
        <v>20</v>
      </c>
      <c r="C35" s="56">
        <v>1</v>
      </c>
      <c r="D35" s="57">
        <f t="shared" si="1"/>
        <v>15.9</v>
      </c>
      <c r="E35" s="57">
        <f t="shared" si="2"/>
        <v>10.9</v>
      </c>
      <c r="F35" s="57">
        <f t="shared" si="3"/>
        <v>0.49299999999999999</v>
      </c>
      <c r="G35" s="57">
        <f t="shared" si="4"/>
        <v>1.546</v>
      </c>
      <c r="H35" s="26" t="s">
        <v>344</v>
      </c>
      <c r="I35" s="9" t="s">
        <v>27</v>
      </c>
      <c r="J35" s="9" t="s">
        <v>174</v>
      </c>
      <c r="K35" s="9" t="s">
        <v>20</v>
      </c>
      <c r="L35" s="9" t="s">
        <v>155</v>
      </c>
      <c r="M35" s="8">
        <v>15.9</v>
      </c>
      <c r="N35" s="8">
        <v>10.9</v>
      </c>
      <c r="O35" s="8">
        <v>0.49299999999999999</v>
      </c>
      <c r="P35" s="8">
        <v>1.546</v>
      </c>
    </row>
    <row r="36" spans="2:16" x14ac:dyDescent="0.25">
      <c r="B36" s="18">
        <v>21</v>
      </c>
      <c r="C36" s="56">
        <v>1</v>
      </c>
      <c r="D36" s="57">
        <f t="shared" si="1"/>
        <v>0</v>
      </c>
      <c r="E36" s="57">
        <f t="shared" si="2"/>
        <v>0</v>
      </c>
      <c r="F36" s="57">
        <f t="shared" si="3"/>
        <v>0</v>
      </c>
      <c r="G36" s="57">
        <f t="shared" si="4"/>
        <v>1.1759999999999999</v>
      </c>
      <c r="H36" s="26" t="s">
        <v>344</v>
      </c>
      <c r="I36" s="9" t="s">
        <v>32</v>
      </c>
      <c r="J36" s="9" t="s">
        <v>175</v>
      </c>
      <c r="K36" s="9" t="s">
        <v>40</v>
      </c>
      <c r="L36" s="9" t="s">
        <v>176</v>
      </c>
      <c r="M36" s="8">
        <v>0</v>
      </c>
      <c r="N36" s="8">
        <v>0</v>
      </c>
      <c r="O36" s="8">
        <v>0</v>
      </c>
      <c r="P36" s="8">
        <v>1.1759999999999999</v>
      </c>
    </row>
    <row r="37" spans="2:16" x14ac:dyDescent="0.25">
      <c r="B37" s="18">
        <v>22</v>
      </c>
      <c r="C37" s="56">
        <v>1</v>
      </c>
      <c r="D37" s="57">
        <f t="shared" si="1"/>
        <v>0</v>
      </c>
      <c r="E37" s="57">
        <f t="shared" si="2"/>
        <v>0</v>
      </c>
      <c r="F37" s="57">
        <f t="shared" si="3"/>
        <v>0</v>
      </c>
      <c r="G37" s="57">
        <f t="shared" si="4"/>
        <v>1.4430000000000001</v>
      </c>
      <c r="H37" s="26" t="s">
        <v>344</v>
      </c>
      <c r="I37" s="9" t="s">
        <v>32</v>
      </c>
      <c r="J37" s="9" t="s">
        <v>177</v>
      </c>
      <c r="K37" s="9" t="s">
        <v>40</v>
      </c>
      <c r="L37" s="9" t="s">
        <v>176</v>
      </c>
      <c r="M37" s="8">
        <v>0</v>
      </c>
      <c r="N37" s="8">
        <v>0</v>
      </c>
      <c r="O37" s="8">
        <v>0</v>
      </c>
      <c r="P37" s="8">
        <v>1.4430000000000001</v>
      </c>
    </row>
    <row r="38" spans="2:16" x14ac:dyDescent="0.25">
      <c r="B38" s="18">
        <v>23</v>
      </c>
      <c r="C38" s="56">
        <v>1</v>
      </c>
      <c r="D38" s="57">
        <f t="shared" si="1"/>
        <v>0</v>
      </c>
      <c r="E38" s="57">
        <f t="shared" si="2"/>
        <v>0</v>
      </c>
      <c r="F38" s="57">
        <f t="shared" si="3"/>
        <v>0</v>
      </c>
      <c r="G38" s="57">
        <f t="shared" si="4"/>
        <v>2.1760000000000002</v>
      </c>
      <c r="H38" s="26" t="s">
        <v>344</v>
      </c>
      <c r="I38" s="9" t="s">
        <v>32</v>
      </c>
      <c r="J38" s="9" t="s">
        <v>178</v>
      </c>
      <c r="K38" s="9" t="s">
        <v>40</v>
      </c>
      <c r="L38" s="9" t="s">
        <v>176</v>
      </c>
      <c r="M38" s="8">
        <v>0</v>
      </c>
      <c r="N38" s="8">
        <v>0</v>
      </c>
      <c r="O38" s="8">
        <v>0</v>
      </c>
      <c r="P38" s="8">
        <v>2.1760000000000002</v>
      </c>
    </row>
    <row r="39" spans="2:16" x14ac:dyDescent="0.25">
      <c r="B39" s="18">
        <v>24</v>
      </c>
      <c r="C39" s="56">
        <v>1</v>
      </c>
      <c r="D39" s="57">
        <f t="shared" si="1"/>
        <v>0</v>
      </c>
      <c r="E39" s="57">
        <f t="shared" si="2"/>
        <v>0</v>
      </c>
      <c r="F39" s="57">
        <f t="shared" si="3"/>
        <v>0.34399999999999997</v>
      </c>
      <c r="G39" s="57">
        <f t="shared" si="4"/>
        <v>1.52</v>
      </c>
      <c r="H39" s="26" t="s">
        <v>344</v>
      </c>
      <c r="I39" s="9" t="s">
        <v>32</v>
      </c>
      <c r="J39" s="9" t="s">
        <v>179</v>
      </c>
      <c r="K39" s="9" t="s">
        <v>40</v>
      </c>
      <c r="L39" s="9" t="s">
        <v>180</v>
      </c>
      <c r="M39" s="8">
        <v>0</v>
      </c>
      <c r="N39" s="8">
        <v>0</v>
      </c>
      <c r="O39" s="8">
        <v>0.34399999999999997</v>
      </c>
      <c r="P39" s="8">
        <v>1.52</v>
      </c>
    </row>
    <row r="40" spans="2:16" x14ac:dyDescent="0.25">
      <c r="B40" s="18">
        <v>25</v>
      </c>
      <c r="C40" s="56">
        <v>1</v>
      </c>
      <c r="D40" s="57">
        <f t="shared" si="1"/>
        <v>0</v>
      </c>
      <c r="E40" s="57">
        <f t="shared" si="2"/>
        <v>0</v>
      </c>
      <c r="F40" s="57">
        <f t="shared" si="3"/>
        <v>0.34399999999999997</v>
      </c>
      <c r="G40" s="57">
        <f t="shared" si="4"/>
        <v>1.7869999999999999</v>
      </c>
      <c r="H40" s="26" t="s">
        <v>344</v>
      </c>
      <c r="I40" s="9" t="s">
        <v>32</v>
      </c>
      <c r="J40" s="9" t="s">
        <v>181</v>
      </c>
      <c r="K40" s="9" t="s">
        <v>40</v>
      </c>
      <c r="L40" s="9" t="s">
        <v>180</v>
      </c>
      <c r="M40" s="8">
        <v>0</v>
      </c>
      <c r="N40" s="8">
        <v>0</v>
      </c>
      <c r="O40" s="8">
        <v>0.34399999999999997</v>
      </c>
      <c r="P40" s="8">
        <v>1.7869999999999999</v>
      </c>
    </row>
    <row r="41" spans="2:16" x14ac:dyDescent="0.25">
      <c r="B41" s="18">
        <v>26</v>
      </c>
      <c r="C41" s="56">
        <v>1</v>
      </c>
      <c r="D41" s="57">
        <f t="shared" si="1"/>
        <v>0</v>
      </c>
      <c r="E41" s="57">
        <f t="shared" si="2"/>
        <v>0</v>
      </c>
      <c r="F41" s="57">
        <f t="shared" si="3"/>
        <v>0.34399999999999997</v>
      </c>
      <c r="G41" s="57">
        <f t="shared" si="4"/>
        <v>2.52</v>
      </c>
      <c r="H41" s="26" t="s">
        <v>344</v>
      </c>
      <c r="I41" s="9" t="s">
        <v>32</v>
      </c>
      <c r="J41" s="9" t="s">
        <v>182</v>
      </c>
      <c r="K41" s="9" t="s">
        <v>40</v>
      </c>
      <c r="L41" s="9" t="s">
        <v>180</v>
      </c>
      <c r="M41" s="8">
        <v>0</v>
      </c>
      <c r="N41" s="8">
        <v>0</v>
      </c>
      <c r="O41" s="8">
        <v>0.34399999999999997</v>
      </c>
      <c r="P41" s="8">
        <v>2.52</v>
      </c>
    </row>
    <row r="42" spans="2:16" x14ac:dyDescent="0.25">
      <c r="B42" s="18">
        <v>27</v>
      </c>
      <c r="C42" s="56">
        <v>1</v>
      </c>
      <c r="D42" s="57">
        <f t="shared" si="1"/>
        <v>0</v>
      </c>
      <c r="E42" s="57">
        <f t="shared" si="2"/>
        <v>0</v>
      </c>
      <c r="F42" s="57">
        <f t="shared" si="3"/>
        <v>0.08</v>
      </c>
      <c r="G42" s="57">
        <f t="shared" si="4"/>
        <v>1.256</v>
      </c>
      <c r="H42" s="26" t="s">
        <v>344</v>
      </c>
      <c r="I42" s="9" t="s">
        <v>32</v>
      </c>
      <c r="J42" s="9" t="s">
        <v>183</v>
      </c>
      <c r="K42" s="9" t="s">
        <v>40</v>
      </c>
      <c r="L42" s="9" t="s">
        <v>184</v>
      </c>
      <c r="M42" s="8">
        <v>0</v>
      </c>
      <c r="N42" s="8">
        <v>0</v>
      </c>
      <c r="O42" s="8">
        <v>0.08</v>
      </c>
      <c r="P42" s="8">
        <v>1.256</v>
      </c>
    </row>
    <row r="43" spans="2:16" x14ac:dyDescent="0.25">
      <c r="B43" s="18">
        <v>28</v>
      </c>
      <c r="C43" s="56">
        <v>1</v>
      </c>
      <c r="D43" s="57">
        <f t="shared" si="1"/>
        <v>0</v>
      </c>
      <c r="E43" s="57">
        <f t="shared" si="2"/>
        <v>0</v>
      </c>
      <c r="F43" s="57">
        <f t="shared" si="3"/>
        <v>0.08</v>
      </c>
      <c r="G43" s="57">
        <f t="shared" si="4"/>
        <v>1.5229999999999999</v>
      </c>
      <c r="H43" s="26" t="s">
        <v>344</v>
      </c>
      <c r="I43" s="9" t="s">
        <v>32</v>
      </c>
      <c r="J43" s="9" t="s">
        <v>185</v>
      </c>
      <c r="K43" s="9" t="s">
        <v>40</v>
      </c>
      <c r="L43" s="9" t="s">
        <v>184</v>
      </c>
      <c r="M43" s="8">
        <v>0</v>
      </c>
      <c r="N43" s="8">
        <v>0</v>
      </c>
      <c r="O43" s="8">
        <v>0.08</v>
      </c>
      <c r="P43" s="8">
        <v>1.5229999999999999</v>
      </c>
    </row>
    <row r="44" spans="2:16" x14ac:dyDescent="0.25">
      <c r="B44" s="18">
        <v>29</v>
      </c>
      <c r="C44" s="56">
        <v>1</v>
      </c>
      <c r="D44" s="57">
        <f t="shared" si="1"/>
        <v>0</v>
      </c>
      <c r="E44" s="57">
        <f t="shared" si="2"/>
        <v>0</v>
      </c>
      <c r="F44" s="57">
        <f t="shared" si="3"/>
        <v>0.08</v>
      </c>
      <c r="G44" s="57">
        <f t="shared" si="4"/>
        <v>2.2559999999999998</v>
      </c>
      <c r="H44" s="26" t="s">
        <v>344</v>
      </c>
      <c r="I44" s="9" t="s">
        <v>32</v>
      </c>
      <c r="J44" s="9" t="s">
        <v>186</v>
      </c>
      <c r="K44" s="9" t="s">
        <v>40</v>
      </c>
      <c r="L44" s="9" t="s">
        <v>184</v>
      </c>
      <c r="M44" s="8">
        <v>0</v>
      </c>
      <c r="N44" s="8">
        <v>0</v>
      </c>
      <c r="O44" s="8">
        <v>0.08</v>
      </c>
      <c r="P44" s="8">
        <v>2.2559999999999998</v>
      </c>
    </row>
    <row r="45" spans="2:16" x14ac:dyDescent="0.25">
      <c r="B45" s="18">
        <v>30</v>
      </c>
      <c r="C45" s="56">
        <v>1</v>
      </c>
      <c r="D45" s="57">
        <f t="shared" si="1"/>
        <v>0</v>
      </c>
      <c r="E45" s="57">
        <f t="shared" si="2"/>
        <v>0</v>
      </c>
      <c r="F45" s="57">
        <f t="shared" si="3"/>
        <v>0.42399999999999999</v>
      </c>
      <c r="G45" s="57">
        <f t="shared" si="4"/>
        <v>1.6</v>
      </c>
      <c r="H45" s="26" t="s">
        <v>344</v>
      </c>
      <c r="I45" s="9" t="s">
        <v>32</v>
      </c>
      <c r="J45" s="9" t="s">
        <v>187</v>
      </c>
      <c r="K45" s="9" t="s">
        <v>40</v>
      </c>
      <c r="L45" s="9" t="s">
        <v>188</v>
      </c>
      <c r="M45" s="8">
        <v>0</v>
      </c>
      <c r="N45" s="8">
        <v>0</v>
      </c>
      <c r="O45" s="8">
        <v>0.42399999999999999</v>
      </c>
      <c r="P45" s="8">
        <v>1.6</v>
      </c>
    </row>
    <row r="46" spans="2:16" x14ac:dyDescent="0.25">
      <c r="B46" s="18">
        <v>31</v>
      </c>
      <c r="C46" s="56">
        <v>1</v>
      </c>
      <c r="D46" s="57">
        <f t="shared" si="1"/>
        <v>0</v>
      </c>
      <c r="E46" s="57">
        <f t="shared" si="2"/>
        <v>0</v>
      </c>
      <c r="F46" s="57">
        <f t="shared" si="3"/>
        <v>0.42399999999999999</v>
      </c>
      <c r="G46" s="57">
        <f t="shared" si="4"/>
        <v>1.867</v>
      </c>
      <c r="H46" s="26" t="s">
        <v>344</v>
      </c>
      <c r="I46" s="9" t="s">
        <v>32</v>
      </c>
      <c r="J46" s="9" t="s">
        <v>189</v>
      </c>
      <c r="K46" s="9" t="s">
        <v>40</v>
      </c>
      <c r="L46" s="9" t="s">
        <v>188</v>
      </c>
      <c r="M46" s="8">
        <v>0</v>
      </c>
      <c r="N46" s="8">
        <v>0</v>
      </c>
      <c r="O46" s="8">
        <v>0.42399999999999999</v>
      </c>
      <c r="P46" s="8">
        <v>1.867</v>
      </c>
    </row>
    <row r="47" spans="2:16" x14ac:dyDescent="0.25">
      <c r="B47" s="18">
        <v>32</v>
      </c>
      <c r="C47" s="56">
        <v>1</v>
      </c>
      <c r="D47" s="57">
        <f t="shared" si="1"/>
        <v>0</v>
      </c>
      <c r="E47" s="57">
        <f t="shared" si="2"/>
        <v>0</v>
      </c>
      <c r="F47" s="57">
        <f t="shared" si="3"/>
        <v>0.42399999999999999</v>
      </c>
      <c r="G47" s="57">
        <f t="shared" si="4"/>
        <v>2.6</v>
      </c>
      <c r="H47" s="26" t="s">
        <v>344</v>
      </c>
      <c r="I47" s="9" t="s">
        <v>32</v>
      </c>
      <c r="J47" s="9" t="s">
        <v>190</v>
      </c>
      <c r="K47" s="9" t="s">
        <v>40</v>
      </c>
      <c r="L47" s="9" t="s">
        <v>188</v>
      </c>
      <c r="M47" s="8">
        <v>0</v>
      </c>
      <c r="N47" s="8">
        <v>0</v>
      </c>
      <c r="O47" s="8">
        <v>0.42399999999999999</v>
      </c>
      <c r="P47" s="8">
        <v>2.6</v>
      </c>
    </row>
    <row r="48" spans="2:16" x14ac:dyDescent="0.25">
      <c r="B48" s="18">
        <v>33</v>
      </c>
      <c r="C48" s="56">
        <v>1</v>
      </c>
      <c r="D48" s="57">
        <f t="shared" si="1"/>
        <v>0</v>
      </c>
      <c r="E48" s="57">
        <f t="shared" si="2"/>
        <v>0</v>
      </c>
      <c r="F48" s="57">
        <f t="shared" si="3"/>
        <v>0.42399999999999999</v>
      </c>
      <c r="G48" s="57">
        <f t="shared" si="4"/>
        <v>0.42399999999999999</v>
      </c>
      <c r="H48" s="26" t="s">
        <v>344</v>
      </c>
      <c r="I48" s="9" t="s">
        <v>32</v>
      </c>
      <c r="J48" s="9" t="s">
        <v>191</v>
      </c>
      <c r="K48" s="9" t="s">
        <v>40</v>
      </c>
      <c r="L48" s="9" t="s">
        <v>192</v>
      </c>
      <c r="M48" s="8">
        <v>0</v>
      </c>
      <c r="N48" s="8">
        <v>0</v>
      </c>
      <c r="O48" s="8">
        <v>0.42399999999999999</v>
      </c>
      <c r="P48" s="8">
        <v>0.42399999999999999</v>
      </c>
    </row>
    <row r="49" spans="2:16" x14ac:dyDescent="0.25">
      <c r="B49" s="18">
        <v>34</v>
      </c>
      <c r="C49" s="56">
        <v>1</v>
      </c>
      <c r="D49" s="57">
        <f t="shared" si="1"/>
        <v>0</v>
      </c>
      <c r="E49" s="57">
        <f t="shared" si="2"/>
        <v>0</v>
      </c>
      <c r="F49" s="57">
        <f t="shared" si="3"/>
        <v>0.42399999999999999</v>
      </c>
      <c r="G49" s="57">
        <f t="shared" si="4"/>
        <v>0.42399999999999999</v>
      </c>
      <c r="H49" s="26" t="s">
        <v>344</v>
      </c>
      <c r="I49" s="9" t="s">
        <v>32</v>
      </c>
      <c r="J49" s="9" t="s">
        <v>193</v>
      </c>
      <c r="K49" s="9" t="s">
        <v>40</v>
      </c>
      <c r="L49" s="9" t="s">
        <v>192</v>
      </c>
      <c r="M49" s="8">
        <v>0</v>
      </c>
      <c r="N49" s="8">
        <v>0</v>
      </c>
      <c r="O49" s="8">
        <v>0.42399999999999999</v>
      </c>
      <c r="P49" s="8">
        <v>0.42399999999999999</v>
      </c>
    </row>
    <row r="50" spans="2:16" x14ac:dyDescent="0.25">
      <c r="B50" s="18">
        <v>35</v>
      </c>
      <c r="C50" s="56">
        <v>1</v>
      </c>
      <c r="D50" s="57">
        <f t="shared" si="1"/>
        <v>0</v>
      </c>
      <c r="E50" s="57">
        <f t="shared" si="2"/>
        <v>0</v>
      </c>
      <c r="F50" s="57">
        <f t="shared" si="3"/>
        <v>0.42399999999999999</v>
      </c>
      <c r="G50" s="57">
        <f t="shared" si="4"/>
        <v>0.42399999999999999</v>
      </c>
      <c r="H50" s="26" t="s">
        <v>344</v>
      </c>
      <c r="I50" s="9" t="s">
        <v>32</v>
      </c>
      <c r="J50" s="9" t="s">
        <v>194</v>
      </c>
      <c r="K50" s="9" t="s">
        <v>40</v>
      </c>
      <c r="L50" s="9" t="s">
        <v>192</v>
      </c>
      <c r="M50" s="8">
        <v>0</v>
      </c>
      <c r="N50" s="8">
        <v>0</v>
      </c>
      <c r="O50" s="8">
        <v>0.42399999999999999</v>
      </c>
      <c r="P50" s="8">
        <v>0.42399999999999999</v>
      </c>
    </row>
    <row r="51" spans="2:16" x14ac:dyDescent="0.25">
      <c r="B51" s="18">
        <v>36</v>
      </c>
      <c r="C51" s="56">
        <v>1</v>
      </c>
      <c r="D51" s="57">
        <f t="shared" si="1"/>
        <v>0</v>
      </c>
      <c r="E51" s="57">
        <f t="shared" si="2"/>
        <v>0</v>
      </c>
      <c r="F51" s="57">
        <f t="shared" si="3"/>
        <v>0.34399999999999997</v>
      </c>
      <c r="G51" s="57">
        <f t="shared" si="4"/>
        <v>0.34399999999999997</v>
      </c>
      <c r="H51" s="26" t="s">
        <v>344</v>
      </c>
      <c r="I51" s="9" t="s">
        <v>32</v>
      </c>
      <c r="J51" s="9" t="s">
        <v>195</v>
      </c>
      <c r="K51" s="9" t="s">
        <v>40</v>
      </c>
      <c r="L51" s="9" t="s">
        <v>196</v>
      </c>
      <c r="M51" s="8">
        <v>0</v>
      </c>
      <c r="N51" s="8">
        <v>0</v>
      </c>
      <c r="O51" s="8">
        <v>0.34399999999999997</v>
      </c>
      <c r="P51" s="8">
        <v>0.34399999999999997</v>
      </c>
    </row>
    <row r="52" spans="2:16" x14ac:dyDescent="0.25">
      <c r="B52" s="18">
        <v>37</v>
      </c>
      <c r="C52" s="56">
        <v>1</v>
      </c>
      <c r="D52" s="57">
        <f t="shared" si="1"/>
        <v>0</v>
      </c>
      <c r="E52" s="57">
        <f t="shared" si="2"/>
        <v>0</v>
      </c>
      <c r="F52" s="57">
        <f t="shared" si="3"/>
        <v>0.34399999999999997</v>
      </c>
      <c r="G52" s="57">
        <f t="shared" si="4"/>
        <v>0.34399999999999997</v>
      </c>
      <c r="H52" s="26" t="s">
        <v>344</v>
      </c>
      <c r="I52" s="9" t="s">
        <v>32</v>
      </c>
      <c r="J52" s="9" t="s">
        <v>197</v>
      </c>
      <c r="K52" s="9" t="s">
        <v>40</v>
      </c>
      <c r="L52" s="9" t="s">
        <v>196</v>
      </c>
      <c r="M52" s="8">
        <v>0</v>
      </c>
      <c r="N52" s="8">
        <v>0</v>
      </c>
      <c r="O52" s="8">
        <v>0.34399999999999997</v>
      </c>
      <c r="P52" s="8">
        <v>0.34399999999999997</v>
      </c>
    </row>
    <row r="53" spans="2:16" x14ac:dyDescent="0.25">
      <c r="B53" s="18">
        <v>38</v>
      </c>
      <c r="C53" s="56">
        <v>1</v>
      </c>
      <c r="D53" s="57">
        <f t="shared" si="1"/>
        <v>0</v>
      </c>
      <c r="E53" s="57">
        <f t="shared" si="2"/>
        <v>0</v>
      </c>
      <c r="F53" s="57">
        <f t="shared" si="3"/>
        <v>0.34399999999999997</v>
      </c>
      <c r="G53" s="57">
        <f t="shared" si="4"/>
        <v>0.34399999999999997</v>
      </c>
      <c r="H53" s="26" t="s">
        <v>344</v>
      </c>
      <c r="I53" s="9" t="s">
        <v>32</v>
      </c>
      <c r="J53" s="9" t="s">
        <v>198</v>
      </c>
      <c r="K53" s="9" t="s">
        <v>40</v>
      </c>
      <c r="L53" s="9" t="s">
        <v>196</v>
      </c>
      <c r="M53" s="8">
        <v>0</v>
      </c>
      <c r="N53" s="8">
        <v>0</v>
      </c>
      <c r="O53" s="8">
        <v>0.34399999999999997</v>
      </c>
      <c r="P53" s="8">
        <v>0.34399999999999997</v>
      </c>
    </row>
    <row r="54" spans="2:16" x14ac:dyDescent="0.25">
      <c r="B54" s="18">
        <v>39</v>
      </c>
      <c r="C54" s="56">
        <v>1</v>
      </c>
      <c r="D54" s="57">
        <f t="shared" si="1"/>
        <v>0</v>
      </c>
      <c r="E54" s="57">
        <f t="shared" si="2"/>
        <v>0</v>
      </c>
      <c r="F54" s="57">
        <f t="shared" si="3"/>
        <v>0.08</v>
      </c>
      <c r="G54" s="57">
        <f t="shared" si="4"/>
        <v>0.08</v>
      </c>
      <c r="H54" s="26" t="s">
        <v>344</v>
      </c>
      <c r="I54" s="9" t="s">
        <v>32</v>
      </c>
      <c r="J54" s="9" t="s">
        <v>199</v>
      </c>
      <c r="K54" s="9" t="s">
        <v>40</v>
      </c>
      <c r="L54" s="9" t="s">
        <v>200</v>
      </c>
      <c r="M54" s="8">
        <v>0</v>
      </c>
      <c r="N54" s="8">
        <v>0</v>
      </c>
      <c r="O54" s="8">
        <v>0.08</v>
      </c>
      <c r="P54" s="8">
        <v>0.08</v>
      </c>
    </row>
    <row r="55" spans="2:16" x14ac:dyDescent="0.25">
      <c r="B55" s="18">
        <v>40</v>
      </c>
      <c r="C55" s="56">
        <v>1</v>
      </c>
      <c r="D55" s="57">
        <f t="shared" si="1"/>
        <v>0</v>
      </c>
      <c r="E55" s="57">
        <f t="shared" si="2"/>
        <v>0</v>
      </c>
      <c r="F55" s="57">
        <f t="shared" si="3"/>
        <v>0.08</v>
      </c>
      <c r="G55" s="57">
        <f t="shared" si="4"/>
        <v>0.08</v>
      </c>
      <c r="H55" s="26" t="s">
        <v>344</v>
      </c>
      <c r="I55" s="9" t="s">
        <v>32</v>
      </c>
      <c r="J55" s="9" t="s">
        <v>201</v>
      </c>
      <c r="K55" s="9" t="s">
        <v>40</v>
      </c>
      <c r="L55" s="9" t="s">
        <v>200</v>
      </c>
      <c r="M55" s="8">
        <v>0</v>
      </c>
      <c r="N55" s="8">
        <v>0</v>
      </c>
      <c r="O55" s="8">
        <v>0.08</v>
      </c>
      <c r="P55" s="8">
        <v>0.08</v>
      </c>
    </row>
    <row r="56" spans="2:16" x14ac:dyDescent="0.25">
      <c r="B56" s="18">
        <v>41</v>
      </c>
      <c r="C56" s="56">
        <v>1</v>
      </c>
      <c r="D56" s="57">
        <f t="shared" si="1"/>
        <v>0</v>
      </c>
      <c r="E56" s="57">
        <f t="shared" si="2"/>
        <v>0</v>
      </c>
      <c r="F56" s="57">
        <f t="shared" si="3"/>
        <v>0.08</v>
      </c>
      <c r="G56" s="57">
        <f t="shared" si="4"/>
        <v>0.08</v>
      </c>
      <c r="H56" s="26" t="s">
        <v>344</v>
      </c>
      <c r="I56" s="9" t="s">
        <v>32</v>
      </c>
      <c r="J56" s="9" t="s">
        <v>202</v>
      </c>
      <c r="K56" s="9" t="s">
        <v>40</v>
      </c>
      <c r="L56" s="9" t="s">
        <v>200</v>
      </c>
      <c r="M56" s="8">
        <v>0</v>
      </c>
      <c r="N56" s="8">
        <v>0</v>
      </c>
      <c r="O56" s="8">
        <v>0.08</v>
      </c>
      <c r="P56" s="8">
        <v>0.08</v>
      </c>
    </row>
    <row r="57" spans="2:16" x14ac:dyDescent="0.25">
      <c r="B57" s="18">
        <v>42</v>
      </c>
      <c r="C57" s="56">
        <v>1</v>
      </c>
      <c r="D57" s="57">
        <f t="shared" si="1"/>
        <v>16</v>
      </c>
      <c r="E57" s="57">
        <f t="shared" si="2"/>
        <v>27.4</v>
      </c>
      <c r="F57" s="57">
        <f t="shared" si="3"/>
        <v>0</v>
      </c>
      <c r="G57" s="57">
        <f t="shared" si="4"/>
        <v>0</v>
      </c>
      <c r="H57" s="26" t="s">
        <v>344</v>
      </c>
      <c r="I57" s="9" t="s">
        <v>19</v>
      </c>
      <c r="J57" s="9" t="s">
        <v>203</v>
      </c>
      <c r="K57" s="9" t="s">
        <v>204</v>
      </c>
      <c r="L57" s="9" t="s">
        <v>40</v>
      </c>
      <c r="M57" s="8">
        <v>16</v>
      </c>
      <c r="N57" s="8">
        <v>27.4</v>
      </c>
      <c r="O57" s="8">
        <v>0</v>
      </c>
      <c r="P57" s="8">
        <v>0</v>
      </c>
    </row>
    <row r="58" spans="2:16" x14ac:dyDescent="0.25">
      <c r="B58" s="18">
        <v>43</v>
      </c>
      <c r="C58" s="56">
        <v>1</v>
      </c>
      <c r="D58" s="57">
        <f t="shared" si="1"/>
        <v>8.9</v>
      </c>
      <c r="E58" s="57">
        <f t="shared" si="2"/>
        <v>27.4</v>
      </c>
      <c r="F58" s="57">
        <f t="shared" si="3"/>
        <v>0</v>
      </c>
      <c r="G58" s="57">
        <f t="shared" si="4"/>
        <v>0</v>
      </c>
      <c r="H58" s="26" t="s">
        <v>344</v>
      </c>
      <c r="I58" s="9" t="s">
        <v>19</v>
      </c>
      <c r="J58" s="9" t="s">
        <v>205</v>
      </c>
      <c r="K58" s="9" t="s">
        <v>204</v>
      </c>
      <c r="L58" s="9" t="s">
        <v>40</v>
      </c>
      <c r="M58" s="8">
        <v>8.9</v>
      </c>
      <c r="N58" s="8">
        <v>27.4</v>
      </c>
      <c r="O58" s="8">
        <v>0</v>
      </c>
      <c r="P58" s="8">
        <v>0</v>
      </c>
    </row>
    <row r="59" spans="2:16" x14ac:dyDescent="0.25">
      <c r="B59" s="18">
        <v>44</v>
      </c>
      <c r="C59" s="56">
        <v>1</v>
      </c>
      <c r="D59" s="57">
        <f t="shared" si="1"/>
        <v>20.9</v>
      </c>
      <c r="E59" s="57">
        <f t="shared" si="2"/>
        <v>28.1</v>
      </c>
      <c r="F59" s="57">
        <f t="shared" si="3"/>
        <v>0</v>
      </c>
      <c r="G59" s="57">
        <f t="shared" si="4"/>
        <v>0</v>
      </c>
      <c r="H59" s="26" t="s">
        <v>344</v>
      </c>
      <c r="I59" s="9" t="s">
        <v>19</v>
      </c>
      <c r="J59" s="9" t="s">
        <v>206</v>
      </c>
      <c r="K59" s="9" t="s">
        <v>204</v>
      </c>
      <c r="L59" s="9" t="s">
        <v>40</v>
      </c>
      <c r="M59" s="8">
        <v>20.9</v>
      </c>
      <c r="N59" s="8">
        <v>28.1</v>
      </c>
      <c r="O59" s="8">
        <v>0</v>
      </c>
      <c r="P59" s="8">
        <v>0</v>
      </c>
    </row>
    <row r="60" spans="2:16" x14ac:dyDescent="0.25">
      <c r="B60" s="18">
        <v>45</v>
      </c>
      <c r="C60" s="56">
        <v>1</v>
      </c>
      <c r="D60" s="57">
        <f t="shared" si="1"/>
        <v>18.7</v>
      </c>
      <c r="E60" s="57">
        <f t="shared" si="2"/>
        <v>24.9</v>
      </c>
      <c r="F60" s="57">
        <f t="shared" si="3"/>
        <v>0</v>
      </c>
      <c r="G60" s="57">
        <f t="shared" si="4"/>
        <v>0</v>
      </c>
      <c r="H60" s="26" t="s">
        <v>344</v>
      </c>
      <c r="I60" s="9" t="s">
        <v>19</v>
      </c>
      <c r="J60" s="9" t="s">
        <v>207</v>
      </c>
      <c r="K60" s="9" t="s">
        <v>204</v>
      </c>
      <c r="L60" s="9" t="s">
        <v>40</v>
      </c>
      <c r="M60" s="8">
        <v>18.7</v>
      </c>
      <c r="N60" s="8">
        <v>24.9</v>
      </c>
      <c r="O60" s="8">
        <v>0</v>
      </c>
      <c r="P60" s="8">
        <v>0</v>
      </c>
    </row>
    <row r="61" spans="2:16" x14ac:dyDescent="0.25">
      <c r="B61" s="18">
        <v>46</v>
      </c>
      <c r="C61" s="56">
        <v>1</v>
      </c>
      <c r="D61" s="57">
        <f t="shared" si="1"/>
        <v>7.5</v>
      </c>
      <c r="E61" s="57">
        <f t="shared" si="2"/>
        <v>13.6</v>
      </c>
      <c r="F61" s="57">
        <f t="shared" si="3"/>
        <v>0</v>
      </c>
      <c r="G61" s="57">
        <f t="shared" si="4"/>
        <v>0</v>
      </c>
      <c r="H61" s="26" t="s">
        <v>344</v>
      </c>
      <c r="I61" s="9" t="s">
        <v>19</v>
      </c>
      <c r="J61" s="9" t="s">
        <v>208</v>
      </c>
      <c r="K61" s="9" t="s">
        <v>204</v>
      </c>
      <c r="L61" s="9" t="s">
        <v>40</v>
      </c>
      <c r="M61" s="8">
        <v>7.5</v>
      </c>
      <c r="N61" s="8">
        <v>13.6</v>
      </c>
      <c r="O61" s="8">
        <v>0</v>
      </c>
      <c r="P61" s="8">
        <v>0</v>
      </c>
    </row>
    <row r="62" spans="2:16" x14ac:dyDescent="0.25">
      <c r="B62" s="18">
        <v>47</v>
      </c>
      <c r="C62" s="56">
        <v>1</v>
      </c>
      <c r="D62" s="57">
        <f t="shared" si="1"/>
        <v>10.9</v>
      </c>
      <c r="E62" s="57">
        <f t="shared" si="2"/>
        <v>16.899999999999999</v>
      </c>
      <c r="F62" s="57">
        <f t="shared" si="3"/>
        <v>0</v>
      </c>
      <c r="G62" s="57">
        <f t="shared" si="4"/>
        <v>0</v>
      </c>
      <c r="H62" s="26" t="s">
        <v>344</v>
      </c>
      <c r="I62" s="9" t="s">
        <v>19</v>
      </c>
      <c r="J62" s="9" t="s">
        <v>209</v>
      </c>
      <c r="K62" s="9" t="s">
        <v>204</v>
      </c>
      <c r="L62" s="9" t="s">
        <v>40</v>
      </c>
      <c r="M62" s="8">
        <v>10.9</v>
      </c>
      <c r="N62" s="8">
        <v>16.899999999999999</v>
      </c>
      <c r="O62" s="8">
        <v>0</v>
      </c>
      <c r="P62" s="8">
        <v>0</v>
      </c>
    </row>
    <row r="63" spans="2:16" x14ac:dyDescent="0.25">
      <c r="B63" s="18">
        <v>48</v>
      </c>
      <c r="C63" s="56">
        <v>1</v>
      </c>
      <c r="D63" s="57">
        <f t="shared" si="1"/>
        <v>23.6</v>
      </c>
      <c r="E63" s="57">
        <f t="shared" si="2"/>
        <v>20</v>
      </c>
      <c r="F63" s="57">
        <f t="shared" si="3"/>
        <v>0</v>
      </c>
      <c r="G63" s="57">
        <f t="shared" si="4"/>
        <v>0</v>
      </c>
      <c r="H63" s="26" t="s">
        <v>344</v>
      </c>
      <c r="I63" s="9" t="s">
        <v>19</v>
      </c>
      <c r="J63" s="9" t="s">
        <v>210</v>
      </c>
      <c r="K63" s="9" t="s">
        <v>204</v>
      </c>
      <c r="L63" s="9" t="s">
        <v>40</v>
      </c>
      <c r="M63" s="8">
        <v>23.6</v>
      </c>
      <c r="N63" s="8">
        <v>20</v>
      </c>
      <c r="O63" s="8">
        <v>0</v>
      </c>
      <c r="P63" s="8">
        <v>0</v>
      </c>
    </row>
    <row r="64" spans="2:16" x14ac:dyDescent="0.25">
      <c r="B64" s="18">
        <v>49</v>
      </c>
      <c r="C64" s="56">
        <v>1</v>
      </c>
      <c r="D64" s="57">
        <f t="shared" si="1"/>
        <v>8.9</v>
      </c>
      <c r="E64" s="57">
        <f t="shared" si="2"/>
        <v>15.4</v>
      </c>
      <c r="F64" s="57">
        <f t="shared" si="3"/>
        <v>0</v>
      </c>
      <c r="G64" s="57">
        <f t="shared" si="4"/>
        <v>0</v>
      </c>
      <c r="H64" s="26" t="s">
        <v>344</v>
      </c>
      <c r="I64" s="9" t="s">
        <v>19</v>
      </c>
      <c r="J64" s="9" t="s">
        <v>211</v>
      </c>
      <c r="K64" s="9" t="s">
        <v>204</v>
      </c>
      <c r="L64" s="9" t="s">
        <v>40</v>
      </c>
      <c r="M64" s="8">
        <v>8.9</v>
      </c>
      <c r="N64" s="8">
        <v>15.4</v>
      </c>
      <c r="O64" s="8">
        <v>0</v>
      </c>
      <c r="P64" s="8">
        <v>0</v>
      </c>
    </row>
    <row r="65" spans="2:16" x14ac:dyDescent="0.25">
      <c r="B65" s="18">
        <v>50</v>
      </c>
      <c r="C65" s="56">
        <v>1</v>
      </c>
      <c r="D65" s="57">
        <f t="shared" si="1"/>
        <v>12.6</v>
      </c>
      <c r="E65" s="57">
        <f t="shared" si="2"/>
        <v>25.3</v>
      </c>
      <c r="F65" s="57">
        <f t="shared" si="3"/>
        <v>0</v>
      </c>
      <c r="G65" s="57">
        <f t="shared" si="4"/>
        <v>0</v>
      </c>
      <c r="H65" s="26" t="s">
        <v>344</v>
      </c>
      <c r="I65" s="9" t="s">
        <v>19</v>
      </c>
      <c r="J65" s="9" t="s">
        <v>212</v>
      </c>
      <c r="K65" s="9" t="s">
        <v>204</v>
      </c>
      <c r="L65" s="9" t="s">
        <v>40</v>
      </c>
      <c r="M65" s="8">
        <v>12.6</v>
      </c>
      <c r="N65" s="8">
        <v>25.3</v>
      </c>
      <c r="O65" s="8">
        <v>0</v>
      </c>
      <c r="P65" s="8">
        <v>0</v>
      </c>
    </row>
    <row r="66" spans="2:16" x14ac:dyDescent="0.25">
      <c r="B66" s="18">
        <v>51</v>
      </c>
      <c r="C66" s="56">
        <v>1</v>
      </c>
      <c r="D66" s="57">
        <f t="shared" si="1"/>
        <v>7</v>
      </c>
      <c r="E66" s="57">
        <f t="shared" si="2"/>
        <v>16.5</v>
      </c>
      <c r="F66" s="57">
        <f t="shared" si="3"/>
        <v>0</v>
      </c>
      <c r="G66" s="57">
        <f t="shared" si="4"/>
        <v>0</v>
      </c>
      <c r="H66" s="26" t="s">
        <v>344</v>
      </c>
      <c r="I66" s="9" t="s">
        <v>19</v>
      </c>
      <c r="J66" s="9" t="s">
        <v>213</v>
      </c>
      <c r="K66" s="9" t="s">
        <v>204</v>
      </c>
      <c r="L66" s="9" t="s">
        <v>40</v>
      </c>
      <c r="M66" s="8">
        <v>7</v>
      </c>
      <c r="N66" s="8">
        <v>16.5</v>
      </c>
      <c r="O66" s="8">
        <v>0</v>
      </c>
      <c r="P66" s="8">
        <v>0</v>
      </c>
    </row>
    <row r="67" spans="2:16" x14ac:dyDescent="0.25">
      <c r="B67" s="18">
        <v>52</v>
      </c>
      <c r="C67" s="56">
        <v>1</v>
      </c>
      <c r="D67" s="57">
        <f t="shared" si="1"/>
        <v>0</v>
      </c>
      <c r="E67" s="57">
        <f t="shared" si="2"/>
        <v>0</v>
      </c>
      <c r="F67" s="57">
        <f t="shared" si="3"/>
        <v>999</v>
      </c>
      <c r="G67" s="57">
        <f t="shared" si="4"/>
        <v>999</v>
      </c>
      <c r="H67" s="26" t="s">
        <v>344</v>
      </c>
      <c r="I67" s="9" t="s">
        <v>37</v>
      </c>
      <c r="J67" s="9" t="s">
        <v>214</v>
      </c>
      <c r="K67" s="9" t="s">
        <v>40</v>
      </c>
      <c r="L67" s="9" t="s">
        <v>155</v>
      </c>
      <c r="M67" s="8">
        <v>0</v>
      </c>
      <c r="N67" s="8">
        <v>0</v>
      </c>
      <c r="O67" s="8">
        <v>999</v>
      </c>
      <c r="P67" s="8">
        <v>999</v>
      </c>
    </row>
    <row r="68" spans="2:16" x14ac:dyDescent="0.25">
      <c r="B68" s="18">
        <v>53</v>
      </c>
      <c r="C68" s="56">
        <v>1</v>
      </c>
      <c r="D68" s="57">
        <f t="shared" si="1"/>
        <v>0</v>
      </c>
      <c r="E68" s="57">
        <f t="shared" si="2"/>
        <v>0</v>
      </c>
      <c r="F68" s="57">
        <f t="shared" si="3"/>
        <v>999</v>
      </c>
      <c r="G68" s="57">
        <f t="shared" si="4"/>
        <v>999</v>
      </c>
      <c r="H68" s="26" t="s">
        <v>344</v>
      </c>
      <c r="I68" s="9" t="s">
        <v>37</v>
      </c>
      <c r="J68" s="9" t="s">
        <v>215</v>
      </c>
      <c r="K68" s="9" t="s">
        <v>40</v>
      </c>
      <c r="L68" s="9" t="s">
        <v>155</v>
      </c>
      <c r="M68" s="8">
        <v>0</v>
      </c>
      <c r="N68" s="8">
        <v>0</v>
      </c>
      <c r="O68" s="8">
        <v>999</v>
      </c>
      <c r="P68" s="8">
        <v>999</v>
      </c>
    </row>
    <row r="69" spans="2:16" x14ac:dyDescent="0.25">
      <c r="B69" s="18">
        <v>54</v>
      </c>
      <c r="C69" s="56">
        <v>1</v>
      </c>
      <c r="D69" s="57">
        <f t="shared" si="1"/>
        <v>0</v>
      </c>
      <c r="E69" s="57">
        <f t="shared" si="2"/>
        <v>0</v>
      </c>
      <c r="F69" s="57">
        <f t="shared" si="3"/>
        <v>0</v>
      </c>
      <c r="G69" s="57">
        <f t="shared" si="4"/>
        <v>0</v>
      </c>
      <c r="H69" s="26" t="s">
        <v>344</v>
      </c>
      <c r="I69" s="9" t="s">
        <v>38</v>
      </c>
      <c r="J69" s="9" t="s">
        <v>216</v>
      </c>
      <c r="K69" s="9" t="s">
        <v>20</v>
      </c>
      <c r="L69" s="9" t="s">
        <v>155</v>
      </c>
      <c r="M69" s="8">
        <v>0</v>
      </c>
      <c r="N69" s="8">
        <v>0</v>
      </c>
      <c r="O69" s="8">
        <v>0</v>
      </c>
      <c r="P69" s="8">
        <v>0</v>
      </c>
    </row>
    <row r="70" spans="2:16" x14ac:dyDescent="0.25">
      <c r="B70" s="18">
        <v>55</v>
      </c>
      <c r="C70" s="56">
        <v>1</v>
      </c>
      <c r="D70" s="57">
        <f t="shared" si="1"/>
        <v>17.2</v>
      </c>
      <c r="E70" s="57">
        <f t="shared" si="2"/>
        <v>23.9</v>
      </c>
      <c r="F70" s="57">
        <f t="shared" si="3"/>
        <v>0</v>
      </c>
      <c r="G70" s="57">
        <f t="shared" si="4"/>
        <v>0</v>
      </c>
      <c r="H70" s="26" t="s">
        <v>344</v>
      </c>
      <c r="I70" s="9" t="s">
        <v>41</v>
      </c>
      <c r="J70" s="9" t="s">
        <v>217</v>
      </c>
      <c r="K70" s="9" t="s">
        <v>20</v>
      </c>
      <c r="L70" s="9" t="s">
        <v>40</v>
      </c>
      <c r="M70" s="8">
        <v>17.2</v>
      </c>
      <c r="N70" s="8">
        <v>23.9</v>
      </c>
      <c r="O70" s="8">
        <v>0</v>
      </c>
      <c r="P70" s="8">
        <v>0</v>
      </c>
    </row>
    <row r="71" spans="2:16" x14ac:dyDescent="0.25">
      <c r="B71" s="18">
        <v>56</v>
      </c>
      <c r="C71" s="56">
        <v>1</v>
      </c>
      <c r="D71" s="57">
        <f t="shared" si="1"/>
        <v>17.7</v>
      </c>
      <c r="E71" s="57">
        <f t="shared" si="2"/>
        <v>32.5</v>
      </c>
      <c r="F71" s="57">
        <f t="shared" si="3"/>
        <v>0</v>
      </c>
      <c r="G71" s="57">
        <f t="shared" si="4"/>
        <v>0</v>
      </c>
      <c r="H71" s="26" t="s">
        <v>344</v>
      </c>
      <c r="I71" s="9" t="s">
        <v>41</v>
      </c>
      <c r="J71" s="9" t="s">
        <v>218</v>
      </c>
      <c r="K71" s="9" t="s">
        <v>20</v>
      </c>
      <c r="L71" s="9" t="s">
        <v>40</v>
      </c>
      <c r="M71" s="8">
        <v>17.7</v>
      </c>
      <c r="N71" s="8">
        <v>32.5</v>
      </c>
      <c r="O71" s="8">
        <v>0</v>
      </c>
      <c r="P71" s="8">
        <v>0</v>
      </c>
    </row>
    <row r="72" spans="2:16" x14ac:dyDescent="0.25">
      <c r="B72" s="18">
        <v>58</v>
      </c>
      <c r="C72" s="56">
        <v>1</v>
      </c>
      <c r="D72" s="57">
        <f t="shared" si="1"/>
        <v>17.399999999999999</v>
      </c>
      <c r="E72" s="57">
        <f t="shared" si="2"/>
        <v>34.4</v>
      </c>
      <c r="F72" s="57">
        <f t="shared" si="3"/>
        <v>0</v>
      </c>
      <c r="G72" s="57">
        <f t="shared" si="4"/>
        <v>0</v>
      </c>
      <c r="H72" s="26" t="s">
        <v>344</v>
      </c>
      <c r="I72" s="9" t="s">
        <v>42</v>
      </c>
      <c r="J72" s="9" t="s">
        <v>219</v>
      </c>
      <c r="K72" s="9" t="s">
        <v>20</v>
      </c>
      <c r="L72" s="9" t="s">
        <v>40</v>
      </c>
      <c r="M72" s="8">
        <v>17.399999999999999</v>
      </c>
      <c r="N72" s="8">
        <v>34.4</v>
      </c>
      <c r="O72" s="8">
        <v>0</v>
      </c>
      <c r="P72" s="8">
        <v>0</v>
      </c>
    </row>
    <row r="73" spans="2:16" x14ac:dyDescent="0.25">
      <c r="B73" s="18">
        <v>59</v>
      </c>
      <c r="C73" s="56">
        <v>1</v>
      </c>
      <c r="D73" s="57">
        <f t="shared" si="1"/>
        <v>16.100000000000001</v>
      </c>
      <c r="E73" s="57">
        <f t="shared" si="2"/>
        <v>22.6</v>
      </c>
      <c r="F73" s="57">
        <f t="shared" si="3"/>
        <v>0</v>
      </c>
      <c r="G73" s="57">
        <f t="shared" si="4"/>
        <v>0</v>
      </c>
      <c r="H73" s="26" t="s">
        <v>344</v>
      </c>
      <c r="I73" s="9" t="s">
        <v>42</v>
      </c>
      <c r="J73" s="9" t="s">
        <v>220</v>
      </c>
      <c r="K73" s="9" t="s">
        <v>20</v>
      </c>
      <c r="L73" s="9" t="s">
        <v>40</v>
      </c>
      <c r="M73" s="8">
        <v>16.100000000000001</v>
      </c>
      <c r="N73" s="8">
        <v>22.6</v>
      </c>
      <c r="O73" s="8">
        <v>0</v>
      </c>
      <c r="P73" s="8">
        <v>0</v>
      </c>
    </row>
    <row r="74" spans="2:16" x14ac:dyDescent="0.25">
      <c r="B74" s="18">
        <v>60</v>
      </c>
      <c r="C74" s="56">
        <v>1</v>
      </c>
      <c r="D74" s="57">
        <f t="shared" si="1"/>
        <v>11.4</v>
      </c>
      <c r="E74" s="57">
        <f t="shared" si="2"/>
        <v>11.6</v>
      </c>
      <c r="F74" s="57">
        <f t="shared" si="3"/>
        <v>0</v>
      </c>
      <c r="G74" s="57">
        <f t="shared" si="4"/>
        <v>0</v>
      </c>
      <c r="H74" s="26" t="s">
        <v>344</v>
      </c>
      <c r="I74" s="9" t="s">
        <v>43</v>
      </c>
      <c r="J74" s="9" t="s">
        <v>221</v>
      </c>
      <c r="K74" s="9" t="s">
        <v>20</v>
      </c>
      <c r="L74" s="9" t="s">
        <v>40</v>
      </c>
      <c r="M74" s="8">
        <v>11.4</v>
      </c>
      <c r="N74" s="8">
        <v>11.6</v>
      </c>
      <c r="O74" s="8">
        <v>0</v>
      </c>
      <c r="P74" s="8">
        <v>0</v>
      </c>
    </row>
    <row r="75" spans="2:16" x14ac:dyDescent="0.25">
      <c r="B75" s="18">
        <v>61</v>
      </c>
      <c r="C75" s="56">
        <v>1</v>
      </c>
      <c r="D75" s="57">
        <f t="shared" si="1"/>
        <v>22.8</v>
      </c>
      <c r="E75" s="57">
        <f t="shared" si="2"/>
        <v>37.1</v>
      </c>
      <c r="F75" s="57">
        <f t="shared" si="3"/>
        <v>0</v>
      </c>
      <c r="G75" s="57">
        <f t="shared" si="4"/>
        <v>0</v>
      </c>
      <c r="H75" s="26" t="s">
        <v>344</v>
      </c>
      <c r="I75" s="9" t="s">
        <v>46</v>
      </c>
      <c r="J75" s="9" t="s">
        <v>222</v>
      </c>
      <c r="K75" s="9" t="s">
        <v>20</v>
      </c>
      <c r="L75" s="9" t="s">
        <v>40</v>
      </c>
      <c r="M75" s="8">
        <v>22.8</v>
      </c>
      <c r="N75" s="8">
        <v>37.1</v>
      </c>
      <c r="O75" s="8">
        <v>0</v>
      </c>
      <c r="P75" s="8">
        <v>0</v>
      </c>
    </row>
    <row r="76" spans="2:16" x14ac:dyDescent="0.25">
      <c r="B76" s="18">
        <v>62</v>
      </c>
      <c r="C76" s="56">
        <v>1</v>
      </c>
      <c r="D76" s="57">
        <f t="shared" si="1"/>
        <v>22.8</v>
      </c>
      <c r="E76" s="57">
        <f t="shared" si="2"/>
        <v>20.6</v>
      </c>
      <c r="F76" s="57">
        <f t="shared" si="3"/>
        <v>0</v>
      </c>
      <c r="G76" s="57">
        <f t="shared" si="4"/>
        <v>0</v>
      </c>
      <c r="H76" s="26" t="s">
        <v>344</v>
      </c>
      <c r="I76" s="9" t="s">
        <v>46</v>
      </c>
      <c r="J76" s="9" t="s">
        <v>216</v>
      </c>
      <c r="K76" s="9" t="s">
        <v>20</v>
      </c>
      <c r="L76" s="9" t="s">
        <v>40</v>
      </c>
      <c r="M76" s="8">
        <v>22.8</v>
      </c>
      <c r="N76" s="8">
        <v>20.6</v>
      </c>
      <c r="O76" s="8">
        <v>0</v>
      </c>
      <c r="P76" s="8">
        <v>0</v>
      </c>
    </row>
    <row r="77" spans="2:16" x14ac:dyDescent="0.25">
      <c r="B77" s="18">
        <v>63</v>
      </c>
      <c r="C77" s="56">
        <v>1</v>
      </c>
      <c r="D77" s="57">
        <f t="shared" si="1"/>
        <v>8.8000000000000007</v>
      </c>
      <c r="E77" s="57">
        <f t="shared" si="2"/>
        <v>13</v>
      </c>
      <c r="F77" s="57">
        <f t="shared" si="3"/>
        <v>0</v>
      </c>
      <c r="G77" s="57">
        <f t="shared" si="4"/>
        <v>0</v>
      </c>
      <c r="H77" s="26" t="s">
        <v>344</v>
      </c>
      <c r="I77" s="9" t="s">
        <v>24</v>
      </c>
      <c r="J77" s="9" t="s">
        <v>223</v>
      </c>
      <c r="K77" s="9" t="s">
        <v>20</v>
      </c>
      <c r="L77" s="9" t="s">
        <v>40</v>
      </c>
      <c r="M77" s="8">
        <v>8.8000000000000007</v>
      </c>
      <c r="N77" s="8">
        <v>13</v>
      </c>
      <c r="O77" s="8">
        <v>0</v>
      </c>
      <c r="P77" s="8">
        <v>0</v>
      </c>
    </row>
    <row r="78" spans="2:16" x14ac:dyDescent="0.25">
      <c r="B78" s="18">
        <v>64</v>
      </c>
      <c r="C78" s="56">
        <v>1</v>
      </c>
      <c r="D78" s="57">
        <f t="shared" si="1"/>
        <v>9.8000000000000007</v>
      </c>
      <c r="E78" s="57">
        <f t="shared" si="2"/>
        <v>12.7</v>
      </c>
      <c r="F78" s="57">
        <f t="shared" si="3"/>
        <v>0</v>
      </c>
      <c r="G78" s="57">
        <f t="shared" si="4"/>
        <v>0</v>
      </c>
      <c r="H78" s="26" t="s">
        <v>344</v>
      </c>
      <c r="I78" s="9" t="s">
        <v>24</v>
      </c>
      <c r="J78" s="9" t="s">
        <v>224</v>
      </c>
      <c r="K78" s="9" t="s">
        <v>20</v>
      </c>
      <c r="L78" s="9" t="s">
        <v>40</v>
      </c>
      <c r="M78" s="8">
        <v>9.8000000000000007</v>
      </c>
      <c r="N78" s="8">
        <v>12.7</v>
      </c>
      <c r="O78" s="8">
        <v>0</v>
      </c>
      <c r="P78" s="8">
        <v>0</v>
      </c>
    </row>
    <row r="79" spans="2:16" x14ac:dyDescent="0.25">
      <c r="B79" s="18">
        <v>65</v>
      </c>
      <c r="C79" s="56">
        <v>1</v>
      </c>
      <c r="D79" s="57">
        <f t="shared" si="1"/>
        <v>17.899999999999999</v>
      </c>
      <c r="E79" s="57">
        <f t="shared" si="2"/>
        <v>29.1</v>
      </c>
      <c r="F79" s="57">
        <f t="shared" si="3"/>
        <v>0</v>
      </c>
      <c r="G79" s="57">
        <f t="shared" si="4"/>
        <v>0</v>
      </c>
      <c r="H79" s="26" t="s">
        <v>344</v>
      </c>
      <c r="I79" s="9" t="s">
        <v>24</v>
      </c>
      <c r="J79" s="9" t="s">
        <v>225</v>
      </c>
      <c r="K79" s="9" t="s">
        <v>20</v>
      </c>
      <c r="L79" s="9" t="s">
        <v>40</v>
      </c>
      <c r="M79" s="8">
        <v>17.899999999999999</v>
      </c>
      <c r="N79" s="8">
        <v>29.1</v>
      </c>
      <c r="O79" s="8">
        <v>0</v>
      </c>
      <c r="P79" s="8">
        <v>0</v>
      </c>
    </row>
    <row r="80" spans="2:16" x14ac:dyDescent="0.25">
      <c r="B80" s="18">
        <v>66</v>
      </c>
      <c r="C80" s="56">
        <v>1</v>
      </c>
      <c r="D80" s="57">
        <f t="shared" si="1"/>
        <v>22</v>
      </c>
      <c r="E80" s="57">
        <f t="shared" si="2"/>
        <v>12.6</v>
      </c>
      <c r="F80" s="57">
        <f t="shared" si="3"/>
        <v>0</v>
      </c>
      <c r="G80" s="57">
        <f t="shared" si="4"/>
        <v>0</v>
      </c>
      <c r="H80" s="26" t="s">
        <v>344</v>
      </c>
      <c r="I80" s="9" t="s">
        <v>24</v>
      </c>
      <c r="J80" s="9" t="s">
        <v>226</v>
      </c>
      <c r="K80" s="9" t="s">
        <v>20</v>
      </c>
      <c r="L80" s="9" t="s">
        <v>40</v>
      </c>
      <c r="M80" s="8">
        <v>22</v>
      </c>
      <c r="N80" s="8">
        <v>12.6</v>
      </c>
      <c r="O80" s="8">
        <v>0</v>
      </c>
      <c r="P80" s="8">
        <v>0</v>
      </c>
    </row>
    <row r="81" spans="2:16" x14ac:dyDescent="0.25">
      <c r="B81" s="18">
        <v>67</v>
      </c>
      <c r="C81" s="56">
        <v>1</v>
      </c>
      <c r="D81" s="57">
        <f t="shared" ref="D81:D144" si="5">M81</f>
        <v>46.4</v>
      </c>
      <c r="E81" s="57">
        <f t="shared" si="2"/>
        <v>9.9</v>
      </c>
      <c r="F81" s="57">
        <f t="shared" si="3"/>
        <v>0</v>
      </c>
      <c r="G81" s="57">
        <f t="shared" si="4"/>
        <v>0</v>
      </c>
      <c r="H81" s="26" t="s">
        <v>344</v>
      </c>
      <c r="I81" s="9" t="s">
        <v>24</v>
      </c>
      <c r="J81" s="9" t="s">
        <v>227</v>
      </c>
      <c r="K81" s="9" t="s">
        <v>20</v>
      </c>
      <c r="L81" s="9" t="s">
        <v>40</v>
      </c>
      <c r="M81" s="8">
        <v>46.4</v>
      </c>
      <c r="N81" s="8">
        <v>9.9</v>
      </c>
      <c r="O81" s="8">
        <v>0</v>
      </c>
      <c r="P81" s="8">
        <v>0</v>
      </c>
    </row>
    <row r="82" spans="2:16" x14ac:dyDescent="0.25">
      <c r="B82" s="18">
        <v>68</v>
      </c>
      <c r="C82" s="56">
        <v>1</v>
      </c>
      <c r="D82" s="57">
        <f t="shared" si="5"/>
        <v>18.7</v>
      </c>
      <c r="E82" s="57">
        <f t="shared" si="2"/>
        <v>12</v>
      </c>
      <c r="F82" s="57">
        <f t="shared" si="3"/>
        <v>0</v>
      </c>
      <c r="G82" s="57">
        <f t="shared" si="4"/>
        <v>0</v>
      </c>
      <c r="H82" s="26" t="s">
        <v>344</v>
      </c>
      <c r="I82" s="9" t="s">
        <v>24</v>
      </c>
      <c r="J82" s="9" t="s">
        <v>228</v>
      </c>
      <c r="K82" s="9" t="s">
        <v>20</v>
      </c>
      <c r="L82" s="9" t="s">
        <v>40</v>
      </c>
      <c r="M82" s="8">
        <v>18.7</v>
      </c>
      <c r="N82" s="8">
        <v>12</v>
      </c>
      <c r="O82" s="8">
        <v>0</v>
      </c>
      <c r="P82" s="8">
        <v>0</v>
      </c>
    </row>
    <row r="83" spans="2:16" x14ac:dyDescent="0.25">
      <c r="B83" s="18">
        <v>69</v>
      </c>
      <c r="C83" s="56">
        <v>1</v>
      </c>
      <c r="D83" s="57">
        <f t="shared" si="5"/>
        <v>6</v>
      </c>
      <c r="E83" s="57">
        <f t="shared" si="2"/>
        <v>8.8000000000000007</v>
      </c>
      <c r="F83" s="57">
        <f t="shared" si="3"/>
        <v>0</v>
      </c>
      <c r="G83" s="57">
        <f t="shared" si="4"/>
        <v>0</v>
      </c>
      <c r="H83" s="26" t="s">
        <v>344</v>
      </c>
      <c r="I83" s="9" t="s">
        <v>27</v>
      </c>
      <c r="J83" s="9" t="s">
        <v>229</v>
      </c>
      <c r="K83" s="9" t="s">
        <v>20</v>
      </c>
      <c r="L83" s="9" t="s">
        <v>40</v>
      </c>
      <c r="M83" s="8">
        <v>6</v>
      </c>
      <c r="N83" s="8">
        <v>8.8000000000000007</v>
      </c>
      <c r="O83" s="8">
        <v>0</v>
      </c>
      <c r="P83" s="8">
        <v>0</v>
      </c>
    </row>
    <row r="84" spans="2:16" x14ac:dyDescent="0.25">
      <c r="B84" s="18">
        <v>70</v>
      </c>
      <c r="C84" s="56">
        <v>1</v>
      </c>
      <c r="D84" s="57">
        <f t="shared" si="5"/>
        <v>8.6999999999999993</v>
      </c>
      <c r="E84" s="57">
        <f t="shared" si="2"/>
        <v>12.2</v>
      </c>
      <c r="F84" s="57">
        <f t="shared" si="3"/>
        <v>0</v>
      </c>
      <c r="G84" s="57">
        <f t="shared" si="4"/>
        <v>0</v>
      </c>
      <c r="H84" s="26" t="s">
        <v>344</v>
      </c>
      <c r="I84" s="9" t="s">
        <v>27</v>
      </c>
      <c r="J84" s="9" t="s">
        <v>230</v>
      </c>
      <c r="K84" s="9" t="s">
        <v>20</v>
      </c>
      <c r="L84" s="9" t="s">
        <v>40</v>
      </c>
      <c r="M84" s="8">
        <v>8.6999999999999993</v>
      </c>
      <c r="N84" s="8">
        <v>12.2</v>
      </c>
      <c r="O84" s="8">
        <v>0</v>
      </c>
      <c r="P84" s="8">
        <v>0</v>
      </c>
    </row>
    <row r="85" spans="2:16" x14ac:dyDescent="0.25">
      <c r="B85" s="18">
        <v>71</v>
      </c>
      <c r="C85" s="56">
        <v>1</v>
      </c>
      <c r="D85" s="57">
        <f t="shared" si="5"/>
        <v>15.2</v>
      </c>
      <c r="E85" s="57">
        <f t="shared" si="2"/>
        <v>22.1</v>
      </c>
      <c r="F85" s="57">
        <f t="shared" si="3"/>
        <v>0</v>
      </c>
      <c r="G85" s="57">
        <f t="shared" si="4"/>
        <v>0</v>
      </c>
      <c r="H85" s="26" t="s">
        <v>344</v>
      </c>
      <c r="I85" s="9" t="s">
        <v>27</v>
      </c>
      <c r="J85" s="9" t="s">
        <v>231</v>
      </c>
      <c r="K85" s="9" t="s">
        <v>20</v>
      </c>
      <c r="L85" s="9" t="s">
        <v>40</v>
      </c>
      <c r="M85" s="8">
        <v>15.2</v>
      </c>
      <c r="N85" s="8">
        <v>22.1</v>
      </c>
      <c r="O85" s="8">
        <v>0</v>
      </c>
      <c r="P85" s="8">
        <v>0</v>
      </c>
    </row>
    <row r="86" spans="2:16" x14ac:dyDescent="0.25">
      <c r="B86" s="18">
        <v>72</v>
      </c>
      <c r="C86" s="56">
        <v>1</v>
      </c>
      <c r="D86" s="57">
        <f t="shared" si="5"/>
        <v>17</v>
      </c>
      <c r="E86" s="57">
        <f t="shared" si="2"/>
        <v>17.100000000000001</v>
      </c>
      <c r="F86" s="57">
        <f t="shared" si="3"/>
        <v>0</v>
      </c>
      <c r="G86" s="57">
        <f t="shared" si="4"/>
        <v>0</v>
      </c>
      <c r="H86" s="26" t="s">
        <v>344</v>
      </c>
      <c r="I86" s="9" t="s">
        <v>27</v>
      </c>
      <c r="J86" s="9" t="s">
        <v>232</v>
      </c>
      <c r="K86" s="9" t="s">
        <v>20</v>
      </c>
      <c r="L86" s="9" t="s">
        <v>40</v>
      </c>
      <c r="M86" s="8">
        <v>17</v>
      </c>
      <c r="N86" s="8">
        <v>17.100000000000001</v>
      </c>
      <c r="O86" s="8">
        <v>0</v>
      </c>
      <c r="P86" s="8">
        <v>0</v>
      </c>
    </row>
    <row r="87" spans="2:16" x14ac:dyDescent="0.25">
      <c r="B87" s="18">
        <v>73</v>
      </c>
      <c r="C87" s="56">
        <v>1</v>
      </c>
      <c r="D87" s="57">
        <f t="shared" si="5"/>
        <v>32.6</v>
      </c>
      <c r="E87" s="57">
        <f t="shared" si="2"/>
        <v>33.200000000000003</v>
      </c>
      <c r="F87" s="57">
        <f t="shared" si="3"/>
        <v>0</v>
      </c>
      <c r="G87" s="57">
        <f t="shared" si="4"/>
        <v>0</v>
      </c>
      <c r="H87" s="26" t="s">
        <v>344</v>
      </c>
      <c r="I87" s="9" t="s">
        <v>48</v>
      </c>
      <c r="J87" s="9" t="s">
        <v>216</v>
      </c>
      <c r="K87" s="9" t="s">
        <v>20</v>
      </c>
      <c r="L87" s="9" t="s">
        <v>40</v>
      </c>
      <c r="M87" s="8">
        <v>32.6</v>
      </c>
      <c r="N87" s="8">
        <v>33.200000000000003</v>
      </c>
      <c r="O87" s="8">
        <v>0</v>
      </c>
      <c r="P87" s="8">
        <v>0</v>
      </c>
    </row>
    <row r="88" spans="2:16" x14ac:dyDescent="0.25">
      <c r="B88" s="18">
        <v>74</v>
      </c>
      <c r="C88" s="56">
        <v>1</v>
      </c>
      <c r="D88" s="57">
        <f t="shared" si="5"/>
        <v>10</v>
      </c>
      <c r="E88" s="57">
        <f t="shared" si="2"/>
        <v>9.9</v>
      </c>
      <c r="F88" s="57">
        <f t="shared" si="3"/>
        <v>0</v>
      </c>
      <c r="G88" s="57">
        <f t="shared" si="4"/>
        <v>0</v>
      </c>
      <c r="H88" s="26" t="s">
        <v>344</v>
      </c>
      <c r="I88" s="9" t="s">
        <v>49</v>
      </c>
      <c r="J88" s="9" t="s">
        <v>216</v>
      </c>
      <c r="K88" s="9" t="s">
        <v>20</v>
      </c>
      <c r="L88" s="9" t="s">
        <v>40</v>
      </c>
      <c r="M88" s="8">
        <v>10</v>
      </c>
      <c r="N88" s="8">
        <v>9.9</v>
      </c>
      <c r="O88" s="8">
        <v>0</v>
      </c>
      <c r="P88" s="8">
        <v>0</v>
      </c>
    </row>
    <row r="89" spans="2:16" x14ac:dyDescent="0.25">
      <c r="B89" s="18">
        <v>75</v>
      </c>
      <c r="C89" s="56">
        <v>1</v>
      </c>
      <c r="D89" s="57">
        <f t="shared" si="5"/>
        <v>9.8000000000000007</v>
      </c>
      <c r="E89" s="57">
        <f t="shared" si="2"/>
        <v>19.100000000000001</v>
      </c>
      <c r="F89" s="57">
        <f t="shared" si="3"/>
        <v>0</v>
      </c>
      <c r="G89" s="57">
        <f t="shared" si="4"/>
        <v>0</v>
      </c>
      <c r="H89" s="26" t="s">
        <v>344</v>
      </c>
      <c r="I89" s="9" t="s">
        <v>49</v>
      </c>
      <c r="J89" s="9" t="s">
        <v>222</v>
      </c>
      <c r="K89" s="9" t="s">
        <v>20</v>
      </c>
      <c r="L89" s="9" t="s">
        <v>40</v>
      </c>
      <c r="M89" s="8">
        <v>9.8000000000000007</v>
      </c>
      <c r="N89" s="8">
        <v>19.100000000000001</v>
      </c>
      <c r="O89" s="8">
        <v>0</v>
      </c>
      <c r="P89" s="8">
        <v>0</v>
      </c>
    </row>
    <row r="90" spans="2:16" x14ac:dyDescent="0.25">
      <c r="B90" s="18">
        <v>76</v>
      </c>
      <c r="C90" s="56">
        <v>1</v>
      </c>
      <c r="D90" s="57">
        <f t="shared" si="5"/>
        <v>24.5</v>
      </c>
      <c r="E90" s="57">
        <f t="shared" si="2"/>
        <v>11.6</v>
      </c>
      <c r="F90" s="57">
        <f t="shared" si="3"/>
        <v>0</v>
      </c>
      <c r="G90" s="57">
        <f t="shared" si="4"/>
        <v>0</v>
      </c>
      <c r="H90" s="26" t="s">
        <v>344</v>
      </c>
      <c r="I90" s="9" t="s">
        <v>52</v>
      </c>
      <c r="J90" s="9" t="s">
        <v>216</v>
      </c>
      <c r="K90" s="9" t="s">
        <v>20</v>
      </c>
      <c r="L90" s="9" t="s">
        <v>40</v>
      </c>
      <c r="M90" s="8">
        <v>24.5</v>
      </c>
      <c r="N90" s="8">
        <v>11.6</v>
      </c>
      <c r="O90" s="8">
        <v>0</v>
      </c>
      <c r="P90" s="8">
        <v>0</v>
      </c>
    </row>
    <row r="91" spans="2:16" x14ac:dyDescent="0.25">
      <c r="B91" s="18">
        <v>77</v>
      </c>
      <c r="C91" s="56">
        <v>1</v>
      </c>
      <c r="D91" s="57">
        <f t="shared" si="5"/>
        <v>16.3</v>
      </c>
      <c r="E91" s="57">
        <f t="shared" si="2"/>
        <v>16.600000000000001</v>
      </c>
      <c r="F91" s="57">
        <f t="shared" si="3"/>
        <v>0</v>
      </c>
      <c r="G91" s="57">
        <f t="shared" si="4"/>
        <v>0</v>
      </c>
      <c r="H91" s="26" t="s">
        <v>344</v>
      </c>
      <c r="I91" s="9" t="s">
        <v>53</v>
      </c>
      <c r="J91" s="9" t="s">
        <v>216</v>
      </c>
      <c r="K91" s="9" t="s">
        <v>20</v>
      </c>
      <c r="L91" s="9" t="s">
        <v>40</v>
      </c>
      <c r="M91" s="8">
        <v>16.3</v>
      </c>
      <c r="N91" s="8">
        <v>16.600000000000001</v>
      </c>
      <c r="O91" s="8">
        <v>0</v>
      </c>
      <c r="P91" s="8">
        <v>0</v>
      </c>
    </row>
    <row r="92" spans="2:16" x14ac:dyDescent="0.25">
      <c r="B92" s="18">
        <v>78</v>
      </c>
      <c r="C92" s="56">
        <v>1</v>
      </c>
      <c r="D92" s="57">
        <f t="shared" si="5"/>
        <v>0</v>
      </c>
      <c r="E92" s="57">
        <f t="shared" si="2"/>
        <v>0</v>
      </c>
      <c r="F92" s="57">
        <f t="shared" si="3"/>
        <v>0.47299999999999998</v>
      </c>
      <c r="G92" s="57">
        <f t="shared" si="4"/>
        <v>1.6910000000000001</v>
      </c>
      <c r="H92" s="26" t="s">
        <v>344</v>
      </c>
      <c r="I92" s="9" t="s">
        <v>54</v>
      </c>
      <c r="J92" s="9" t="s">
        <v>233</v>
      </c>
      <c r="K92" s="9" t="s">
        <v>40</v>
      </c>
      <c r="L92" s="9" t="s">
        <v>155</v>
      </c>
      <c r="M92" s="8">
        <v>0</v>
      </c>
      <c r="N92" s="8">
        <v>0</v>
      </c>
      <c r="O92" s="8">
        <v>0.47299999999999998</v>
      </c>
      <c r="P92" s="8">
        <v>1.6910000000000001</v>
      </c>
    </row>
    <row r="93" spans="2:16" x14ac:dyDescent="0.25">
      <c r="B93" s="18">
        <v>79</v>
      </c>
      <c r="C93" s="56">
        <v>1</v>
      </c>
      <c r="D93" s="57">
        <f t="shared" si="5"/>
        <v>22.8</v>
      </c>
      <c r="E93" s="57">
        <f t="shared" si="2"/>
        <v>23.2</v>
      </c>
      <c r="F93" s="57">
        <f t="shared" si="3"/>
        <v>0</v>
      </c>
      <c r="G93" s="57">
        <f t="shared" si="4"/>
        <v>0</v>
      </c>
      <c r="H93" s="26" t="s">
        <v>344</v>
      </c>
      <c r="I93" s="9" t="s">
        <v>57</v>
      </c>
      <c r="J93" s="9" t="s">
        <v>216</v>
      </c>
      <c r="K93" s="9" t="s">
        <v>20</v>
      </c>
      <c r="L93" s="9" t="s">
        <v>40</v>
      </c>
      <c r="M93" s="8">
        <v>22.8</v>
      </c>
      <c r="N93" s="8">
        <v>23.2</v>
      </c>
      <c r="O93" s="8">
        <v>0</v>
      </c>
      <c r="P93" s="8">
        <v>0</v>
      </c>
    </row>
    <row r="94" spans="2:16" x14ac:dyDescent="0.25">
      <c r="B94" s="18">
        <v>80</v>
      </c>
      <c r="C94" s="56">
        <v>1</v>
      </c>
      <c r="D94" s="57">
        <f t="shared" si="5"/>
        <v>22.8</v>
      </c>
      <c r="E94" s="57">
        <f t="shared" si="2"/>
        <v>23.2</v>
      </c>
      <c r="F94" s="57">
        <f t="shared" si="3"/>
        <v>0</v>
      </c>
      <c r="G94" s="57">
        <f t="shared" si="4"/>
        <v>0</v>
      </c>
      <c r="H94" s="26" t="s">
        <v>344</v>
      </c>
      <c r="I94" s="9" t="s">
        <v>59</v>
      </c>
      <c r="J94" s="9" t="s">
        <v>216</v>
      </c>
      <c r="K94" s="9" t="s">
        <v>20</v>
      </c>
      <c r="L94" s="9" t="s">
        <v>40</v>
      </c>
      <c r="M94" s="8">
        <v>22.8</v>
      </c>
      <c r="N94" s="8">
        <v>23.2</v>
      </c>
      <c r="O94" s="8">
        <v>0</v>
      </c>
      <c r="P94" s="8">
        <v>0</v>
      </c>
    </row>
    <row r="95" spans="2:16" x14ac:dyDescent="0.25">
      <c r="B95" s="18">
        <v>81</v>
      </c>
      <c r="C95" s="56">
        <v>1</v>
      </c>
      <c r="D95" s="57">
        <f t="shared" si="5"/>
        <v>10.8</v>
      </c>
      <c r="E95" s="57">
        <f t="shared" si="2"/>
        <v>10.9</v>
      </c>
      <c r="F95" s="57">
        <f t="shared" si="3"/>
        <v>0.7</v>
      </c>
      <c r="G95" s="57">
        <f t="shared" si="4"/>
        <v>2</v>
      </c>
      <c r="H95" s="26" t="s">
        <v>344</v>
      </c>
      <c r="I95" s="9" t="s">
        <v>60</v>
      </c>
      <c r="J95" s="9" t="s">
        <v>216</v>
      </c>
      <c r="K95" s="9" t="s">
        <v>20</v>
      </c>
      <c r="L95" s="9" t="s">
        <v>155</v>
      </c>
      <c r="M95" s="8">
        <v>10.8</v>
      </c>
      <c r="N95" s="8">
        <v>10.9</v>
      </c>
      <c r="O95" s="8">
        <v>0.7</v>
      </c>
      <c r="P95" s="8">
        <v>2</v>
      </c>
    </row>
    <row r="96" spans="2:16" x14ac:dyDescent="0.25">
      <c r="B96" s="18">
        <v>82</v>
      </c>
      <c r="C96" s="56">
        <v>1</v>
      </c>
      <c r="D96" s="57">
        <f t="shared" si="5"/>
        <v>1000</v>
      </c>
      <c r="E96" s="57">
        <f t="shared" ref="E96:E158" si="6">N96</f>
        <v>1000</v>
      </c>
      <c r="F96" s="57">
        <f t="shared" ref="F96:F158" si="7">O96</f>
        <v>0</v>
      </c>
      <c r="G96" s="57">
        <f t="shared" ref="G96:G158" si="8">P96</f>
        <v>0</v>
      </c>
      <c r="H96" s="26" t="s">
        <v>344</v>
      </c>
      <c r="I96" s="9" t="s">
        <v>63</v>
      </c>
      <c r="J96" s="9" t="s">
        <v>216</v>
      </c>
      <c r="K96" s="9" t="s">
        <v>20</v>
      </c>
      <c r="L96" s="9" t="s">
        <v>40</v>
      </c>
      <c r="M96" s="8">
        <v>1000</v>
      </c>
      <c r="N96" s="8">
        <v>1000</v>
      </c>
      <c r="O96" s="8">
        <v>0</v>
      </c>
      <c r="P96" s="8">
        <v>0</v>
      </c>
    </row>
    <row r="97" spans="2:16" x14ac:dyDescent="0.25">
      <c r="B97" s="18">
        <v>83</v>
      </c>
      <c r="C97" s="56">
        <v>1</v>
      </c>
      <c r="D97" s="57">
        <f t="shared" si="5"/>
        <v>0</v>
      </c>
      <c r="E97" s="57">
        <f t="shared" si="6"/>
        <v>0</v>
      </c>
      <c r="F97" s="57">
        <f t="shared" si="7"/>
        <v>0.46</v>
      </c>
      <c r="G97" s="57">
        <f t="shared" si="8"/>
        <v>2.83</v>
      </c>
      <c r="H97" s="26" t="s">
        <v>344</v>
      </c>
      <c r="I97" s="9" t="s">
        <v>67</v>
      </c>
      <c r="J97" s="9" t="s">
        <v>234</v>
      </c>
      <c r="K97" s="9" t="s">
        <v>40</v>
      </c>
      <c r="L97" s="9" t="s">
        <v>155</v>
      </c>
      <c r="M97" s="8">
        <v>0</v>
      </c>
      <c r="N97" s="8">
        <v>0</v>
      </c>
      <c r="O97" s="8">
        <v>0.46</v>
      </c>
      <c r="P97" s="8">
        <v>2.83</v>
      </c>
    </row>
    <row r="98" spans="2:16" x14ac:dyDescent="0.25">
      <c r="B98" s="18">
        <v>84</v>
      </c>
      <c r="C98" s="56">
        <v>1</v>
      </c>
      <c r="D98" s="57">
        <f t="shared" si="5"/>
        <v>0</v>
      </c>
      <c r="E98" s="57">
        <f t="shared" si="6"/>
        <v>0</v>
      </c>
      <c r="F98" s="57">
        <f t="shared" si="7"/>
        <v>0.66</v>
      </c>
      <c r="G98" s="57">
        <f t="shared" si="8"/>
        <v>3.09</v>
      </c>
      <c r="H98" s="26" t="s">
        <v>344</v>
      </c>
      <c r="I98" s="9" t="s">
        <v>67</v>
      </c>
      <c r="J98" s="9" t="s">
        <v>235</v>
      </c>
      <c r="K98" s="9" t="s">
        <v>40</v>
      </c>
      <c r="L98" s="9" t="s">
        <v>155</v>
      </c>
      <c r="M98" s="8">
        <v>0</v>
      </c>
      <c r="N98" s="8">
        <v>0</v>
      </c>
      <c r="O98" s="8">
        <v>0.66</v>
      </c>
      <c r="P98" s="8">
        <v>3.09</v>
      </c>
    </row>
    <row r="99" spans="2:16" x14ac:dyDescent="0.25">
      <c r="B99" s="18">
        <v>85</v>
      </c>
      <c r="C99" s="56">
        <v>1</v>
      </c>
      <c r="D99" s="57">
        <f t="shared" si="5"/>
        <v>0</v>
      </c>
      <c r="E99" s="57">
        <f t="shared" si="6"/>
        <v>0</v>
      </c>
      <c r="F99" s="57">
        <f t="shared" si="7"/>
        <v>0.72</v>
      </c>
      <c r="G99" s="57">
        <f t="shared" si="8"/>
        <v>3.09</v>
      </c>
      <c r="H99" s="26" t="s">
        <v>344</v>
      </c>
      <c r="I99" s="9" t="s">
        <v>66</v>
      </c>
      <c r="J99" s="9" t="s">
        <v>236</v>
      </c>
      <c r="K99" s="9" t="s">
        <v>40</v>
      </c>
      <c r="L99" s="9" t="s">
        <v>155</v>
      </c>
      <c r="M99" s="8">
        <v>0</v>
      </c>
      <c r="N99" s="8">
        <v>0</v>
      </c>
      <c r="O99" s="8">
        <v>0.72</v>
      </c>
      <c r="P99" s="8">
        <v>3.09</v>
      </c>
    </row>
    <row r="100" spans="2:16" x14ac:dyDescent="0.25">
      <c r="B100" s="18">
        <v>86</v>
      </c>
      <c r="C100" s="56">
        <v>1</v>
      </c>
      <c r="D100" s="57">
        <f t="shared" si="5"/>
        <v>0</v>
      </c>
      <c r="E100" s="57">
        <f t="shared" si="6"/>
        <v>0</v>
      </c>
      <c r="F100" s="57">
        <f t="shared" si="7"/>
        <v>0.72</v>
      </c>
      <c r="G100" s="57">
        <f t="shared" si="8"/>
        <v>3.55</v>
      </c>
      <c r="H100" s="26" t="s">
        <v>344</v>
      </c>
      <c r="I100" s="9" t="s">
        <v>67</v>
      </c>
      <c r="J100" s="9" t="s">
        <v>237</v>
      </c>
      <c r="K100" s="9" t="s">
        <v>40</v>
      </c>
      <c r="L100" s="9" t="s">
        <v>155</v>
      </c>
      <c r="M100" s="8">
        <v>0</v>
      </c>
      <c r="N100" s="8">
        <v>0</v>
      </c>
      <c r="O100" s="8">
        <v>0.72</v>
      </c>
      <c r="P100" s="8">
        <v>3.55</v>
      </c>
    </row>
    <row r="101" spans="2:16" x14ac:dyDescent="0.25">
      <c r="B101" s="18">
        <v>87</v>
      </c>
      <c r="C101" s="56">
        <v>1</v>
      </c>
      <c r="D101" s="57">
        <f t="shared" si="5"/>
        <v>0</v>
      </c>
      <c r="E101" s="57">
        <f t="shared" si="6"/>
        <v>0</v>
      </c>
      <c r="F101" s="57">
        <f t="shared" si="7"/>
        <v>0.39</v>
      </c>
      <c r="G101" s="57">
        <f t="shared" si="8"/>
        <v>2.11</v>
      </c>
      <c r="H101" s="26" t="s">
        <v>344</v>
      </c>
      <c r="I101" s="9" t="s">
        <v>64</v>
      </c>
      <c r="J101" s="9" t="s">
        <v>238</v>
      </c>
      <c r="K101" s="9" t="s">
        <v>40</v>
      </c>
      <c r="L101" s="9" t="s">
        <v>155</v>
      </c>
      <c r="M101" s="8">
        <v>0</v>
      </c>
      <c r="N101" s="8">
        <v>0</v>
      </c>
      <c r="O101" s="8">
        <v>0.39</v>
      </c>
      <c r="P101" s="8">
        <v>2.11</v>
      </c>
    </row>
    <row r="102" spans="2:16" x14ac:dyDescent="0.25">
      <c r="B102" s="18">
        <v>88</v>
      </c>
      <c r="C102" s="56">
        <v>1</v>
      </c>
      <c r="D102" s="57">
        <f t="shared" si="5"/>
        <v>0</v>
      </c>
      <c r="E102" s="57">
        <f t="shared" si="6"/>
        <v>0</v>
      </c>
      <c r="F102" s="57">
        <f t="shared" si="7"/>
        <v>0.23</v>
      </c>
      <c r="G102" s="57">
        <f t="shared" si="8"/>
        <v>0.92</v>
      </c>
      <c r="H102" s="26" t="s">
        <v>344</v>
      </c>
      <c r="I102" s="9" t="s">
        <v>64</v>
      </c>
      <c r="J102" s="9" t="s">
        <v>239</v>
      </c>
      <c r="K102" s="9" t="s">
        <v>40</v>
      </c>
      <c r="L102" s="9" t="s">
        <v>155</v>
      </c>
      <c r="M102" s="8">
        <v>0</v>
      </c>
      <c r="N102" s="8">
        <v>0</v>
      </c>
      <c r="O102" s="8">
        <v>0.23</v>
      </c>
      <c r="P102" s="8">
        <v>0.92</v>
      </c>
    </row>
    <row r="103" spans="2:16" x14ac:dyDescent="0.25">
      <c r="B103" s="18">
        <v>89</v>
      </c>
      <c r="C103" s="56">
        <v>1</v>
      </c>
      <c r="D103" s="57">
        <f t="shared" si="5"/>
        <v>0</v>
      </c>
      <c r="E103" s="57">
        <f t="shared" si="6"/>
        <v>0</v>
      </c>
      <c r="F103" s="57">
        <f t="shared" si="7"/>
        <v>0.39</v>
      </c>
      <c r="G103" s="57">
        <f t="shared" si="8"/>
        <v>2.04</v>
      </c>
      <c r="H103" s="26" t="s">
        <v>344</v>
      </c>
      <c r="I103" s="9" t="s">
        <v>64</v>
      </c>
      <c r="J103" s="9" t="s">
        <v>240</v>
      </c>
      <c r="K103" s="9" t="s">
        <v>40</v>
      </c>
      <c r="L103" s="9" t="s">
        <v>155</v>
      </c>
      <c r="M103" s="8">
        <v>0</v>
      </c>
      <c r="N103" s="8">
        <v>0</v>
      </c>
      <c r="O103" s="8">
        <v>0.39</v>
      </c>
      <c r="P103" s="8">
        <v>2.04</v>
      </c>
    </row>
    <row r="104" spans="2:16" x14ac:dyDescent="0.25">
      <c r="B104" s="18">
        <v>90</v>
      </c>
      <c r="C104" s="56">
        <v>1</v>
      </c>
      <c r="D104" s="57">
        <f t="shared" si="5"/>
        <v>10.6</v>
      </c>
      <c r="E104" s="57">
        <f t="shared" si="6"/>
        <v>10.8</v>
      </c>
      <c r="F104" s="57">
        <f t="shared" si="7"/>
        <v>0</v>
      </c>
      <c r="G104" s="57">
        <f t="shared" si="8"/>
        <v>0</v>
      </c>
      <c r="H104" s="26" t="s">
        <v>344</v>
      </c>
      <c r="I104" s="9" t="s">
        <v>68</v>
      </c>
      <c r="J104" s="9" t="s">
        <v>216</v>
      </c>
      <c r="K104" s="9" t="s">
        <v>20</v>
      </c>
      <c r="L104" s="9" t="s">
        <v>40</v>
      </c>
      <c r="M104" s="8">
        <v>10.6</v>
      </c>
      <c r="N104" s="8">
        <v>10.8</v>
      </c>
      <c r="O104" s="8">
        <v>0</v>
      </c>
      <c r="P104" s="8">
        <v>0</v>
      </c>
    </row>
    <row r="105" spans="2:16" x14ac:dyDescent="0.25">
      <c r="B105" s="18">
        <v>91</v>
      </c>
      <c r="C105" s="56">
        <v>1</v>
      </c>
      <c r="D105" s="57">
        <f t="shared" si="5"/>
        <v>12.9</v>
      </c>
      <c r="E105" s="57">
        <f t="shared" si="6"/>
        <v>17.7</v>
      </c>
      <c r="F105" s="57">
        <f t="shared" si="7"/>
        <v>0</v>
      </c>
      <c r="G105" s="57">
        <f t="shared" si="8"/>
        <v>0</v>
      </c>
      <c r="H105" s="26" t="s">
        <v>344</v>
      </c>
      <c r="I105" s="9" t="s">
        <v>40</v>
      </c>
      <c r="J105" s="9" t="s">
        <v>216</v>
      </c>
      <c r="K105" s="9" t="s">
        <v>20</v>
      </c>
      <c r="L105" s="9" t="s">
        <v>40</v>
      </c>
      <c r="M105" s="8">
        <v>12.9</v>
      </c>
      <c r="N105" s="8">
        <v>17.7</v>
      </c>
      <c r="O105" s="8">
        <v>0</v>
      </c>
      <c r="P105" s="8">
        <v>0</v>
      </c>
    </row>
    <row r="106" spans="2:16" x14ac:dyDescent="0.25">
      <c r="B106" s="18">
        <v>92</v>
      </c>
      <c r="C106" s="56">
        <v>1</v>
      </c>
      <c r="D106" s="57">
        <f t="shared" si="5"/>
        <v>15.6</v>
      </c>
      <c r="E106" s="57">
        <f t="shared" si="6"/>
        <v>30.7</v>
      </c>
      <c r="F106" s="57">
        <f t="shared" si="7"/>
        <v>0</v>
      </c>
      <c r="G106" s="57">
        <f t="shared" si="8"/>
        <v>0</v>
      </c>
      <c r="H106" s="26" t="s">
        <v>344</v>
      </c>
      <c r="I106" s="9" t="s">
        <v>40</v>
      </c>
      <c r="J106" s="9" t="s">
        <v>222</v>
      </c>
      <c r="K106" s="9" t="s">
        <v>20</v>
      </c>
      <c r="L106" s="9" t="s">
        <v>40</v>
      </c>
      <c r="M106" s="8">
        <v>15.6</v>
      </c>
      <c r="N106" s="8">
        <v>30.7</v>
      </c>
      <c r="O106" s="8">
        <v>0</v>
      </c>
      <c r="P106" s="8">
        <v>0</v>
      </c>
    </row>
    <row r="107" spans="2:16" x14ac:dyDescent="0.25">
      <c r="B107" s="18">
        <v>93</v>
      </c>
      <c r="C107" s="56">
        <v>1</v>
      </c>
      <c r="D107" s="57">
        <f t="shared" si="5"/>
        <v>14.7</v>
      </c>
      <c r="E107" s="57">
        <f t="shared" si="6"/>
        <v>14.9</v>
      </c>
      <c r="F107" s="57">
        <f t="shared" si="7"/>
        <v>0</v>
      </c>
      <c r="G107" s="57">
        <f t="shared" si="8"/>
        <v>0</v>
      </c>
      <c r="H107" s="26" t="s">
        <v>344</v>
      </c>
      <c r="I107" s="9" t="s">
        <v>71</v>
      </c>
      <c r="J107" s="9" t="s">
        <v>216</v>
      </c>
      <c r="K107" s="9" t="s">
        <v>20</v>
      </c>
      <c r="L107" s="9" t="s">
        <v>40</v>
      </c>
      <c r="M107" s="8">
        <v>14.7</v>
      </c>
      <c r="N107" s="8">
        <v>14.9</v>
      </c>
      <c r="O107" s="8">
        <v>0</v>
      </c>
      <c r="P107" s="8">
        <v>0</v>
      </c>
    </row>
    <row r="108" spans="2:16" x14ac:dyDescent="0.25">
      <c r="B108" s="18">
        <v>94</v>
      </c>
      <c r="C108" s="56">
        <v>1</v>
      </c>
      <c r="D108" s="57">
        <f t="shared" si="5"/>
        <v>10</v>
      </c>
      <c r="E108" s="57">
        <f t="shared" si="6"/>
        <v>10</v>
      </c>
      <c r="F108" s="57">
        <f t="shared" si="7"/>
        <v>0</v>
      </c>
      <c r="G108" s="57">
        <f t="shared" si="8"/>
        <v>0</v>
      </c>
      <c r="H108" s="26" t="s">
        <v>344</v>
      </c>
      <c r="I108" s="9" t="s">
        <v>73</v>
      </c>
      <c r="J108" s="9" t="s">
        <v>216</v>
      </c>
      <c r="K108" s="9" t="s">
        <v>20</v>
      </c>
      <c r="L108" s="9" t="s">
        <v>40</v>
      </c>
      <c r="M108" s="8">
        <v>10</v>
      </c>
      <c r="N108" s="8">
        <v>10</v>
      </c>
      <c r="O108" s="8">
        <v>0</v>
      </c>
      <c r="P108" s="8">
        <v>0</v>
      </c>
    </row>
    <row r="109" spans="2:16" x14ac:dyDescent="0.25">
      <c r="B109" s="18">
        <v>95</v>
      </c>
      <c r="C109" s="56">
        <v>1</v>
      </c>
      <c r="D109" s="57">
        <f t="shared" si="5"/>
        <v>11.7</v>
      </c>
      <c r="E109" s="57">
        <f t="shared" si="6"/>
        <v>11.9</v>
      </c>
      <c r="F109" s="57">
        <f t="shared" si="7"/>
        <v>0</v>
      </c>
      <c r="G109" s="57">
        <f t="shared" si="8"/>
        <v>0</v>
      </c>
      <c r="H109" s="26" t="s">
        <v>344</v>
      </c>
      <c r="I109" s="9" t="s">
        <v>76</v>
      </c>
      <c r="J109" s="9" t="s">
        <v>216</v>
      </c>
      <c r="K109" s="9" t="s">
        <v>20</v>
      </c>
      <c r="L109" s="9" t="s">
        <v>40</v>
      </c>
      <c r="M109" s="8">
        <v>11.7</v>
      </c>
      <c r="N109" s="8">
        <v>11.9</v>
      </c>
      <c r="O109" s="8">
        <v>0</v>
      </c>
      <c r="P109" s="8">
        <v>0</v>
      </c>
    </row>
    <row r="110" spans="2:16" x14ac:dyDescent="0.25">
      <c r="B110" s="18">
        <v>96</v>
      </c>
      <c r="C110" s="56">
        <v>1</v>
      </c>
      <c r="D110" s="57">
        <f t="shared" si="5"/>
        <v>11.7</v>
      </c>
      <c r="E110" s="57">
        <f t="shared" si="6"/>
        <v>21.9</v>
      </c>
      <c r="F110" s="57">
        <f t="shared" si="7"/>
        <v>0</v>
      </c>
      <c r="G110" s="57">
        <f t="shared" si="8"/>
        <v>0</v>
      </c>
      <c r="H110" s="26" t="s">
        <v>344</v>
      </c>
      <c r="I110" s="9" t="s">
        <v>76</v>
      </c>
      <c r="J110" s="9" t="s">
        <v>222</v>
      </c>
      <c r="K110" s="9" t="s">
        <v>20</v>
      </c>
      <c r="L110" s="9" t="s">
        <v>40</v>
      </c>
      <c r="M110" s="8">
        <v>11.7</v>
      </c>
      <c r="N110" s="8">
        <v>21.9</v>
      </c>
      <c r="O110" s="8">
        <v>0</v>
      </c>
      <c r="P110" s="8">
        <v>0</v>
      </c>
    </row>
    <row r="111" spans="2:16" x14ac:dyDescent="0.25">
      <c r="B111" s="18">
        <v>97</v>
      </c>
      <c r="C111" s="56">
        <v>1</v>
      </c>
      <c r="D111" s="57">
        <f t="shared" si="5"/>
        <v>23.3</v>
      </c>
      <c r="E111" s="57">
        <f t="shared" si="6"/>
        <v>16.100000000000001</v>
      </c>
      <c r="F111" s="57">
        <f t="shared" si="7"/>
        <v>0</v>
      </c>
      <c r="G111" s="57">
        <f t="shared" si="8"/>
        <v>0</v>
      </c>
      <c r="H111" s="26" t="s">
        <v>344</v>
      </c>
      <c r="I111" s="9" t="s">
        <v>78</v>
      </c>
      <c r="J111" s="9" t="s">
        <v>216</v>
      </c>
      <c r="K111" s="9" t="s">
        <v>20</v>
      </c>
      <c r="L111" s="9" t="s">
        <v>40</v>
      </c>
      <c r="M111" s="8">
        <v>23.3</v>
      </c>
      <c r="N111" s="8">
        <v>16.100000000000001</v>
      </c>
      <c r="O111" s="8">
        <v>0</v>
      </c>
      <c r="P111" s="8">
        <v>0</v>
      </c>
    </row>
    <row r="112" spans="2:16" x14ac:dyDescent="0.25">
      <c r="B112" s="18">
        <v>98</v>
      </c>
      <c r="C112" s="56">
        <v>1</v>
      </c>
      <c r="D112" s="57">
        <f t="shared" si="5"/>
        <v>9.8000000000000007</v>
      </c>
      <c r="E112" s="57">
        <f t="shared" si="6"/>
        <v>9.9</v>
      </c>
      <c r="F112" s="57">
        <f t="shared" si="7"/>
        <v>0</v>
      </c>
      <c r="G112" s="57">
        <f t="shared" si="8"/>
        <v>0</v>
      </c>
      <c r="H112" s="26" t="s">
        <v>344</v>
      </c>
      <c r="I112" s="9" t="s">
        <v>81</v>
      </c>
      <c r="J112" s="9" t="s">
        <v>241</v>
      </c>
      <c r="K112" s="9" t="s">
        <v>20</v>
      </c>
      <c r="L112" s="9" t="s">
        <v>40</v>
      </c>
      <c r="M112" s="8">
        <v>9.8000000000000007</v>
      </c>
      <c r="N112" s="8">
        <v>9.9</v>
      </c>
      <c r="O112" s="8">
        <v>0</v>
      </c>
      <c r="P112" s="8">
        <v>0</v>
      </c>
    </row>
    <row r="113" spans="2:16" x14ac:dyDescent="0.25">
      <c r="B113" s="18">
        <v>99</v>
      </c>
      <c r="C113" s="56">
        <v>1</v>
      </c>
      <c r="D113" s="57">
        <f t="shared" si="5"/>
        <v>13</v>
      </c>
      <c r="E113" s="57">
        <f t="shared" si="6"/>
        <v>13.3</v>
      </c>
      <c r="F113" s="57">
        <f t="shared" si="7"/>
        <v>0</v>
      </c>
      <c r="G113" s="57">
        <f t="shared" si="8"/>
        <v>0</v>
      </c>
      <c r="H113" s="26" t="s">
        <v>344</v>
      </c>
      <c r="I113" s="9" t="s">
        <v>81</v>
      </c>
      <c r="J113" s="9" t="s">
        <v>242</v>
      </c>
      <c r="K113" s="9" t="s">
        <v>20</v>
      </c>
      <c r="L113" s="9" t="s">
        <v>40</v>
      </c>
      <c r="M113" s="8">
        <v>13</v>
      </c>
      <c r="N113" s="8">
        <v>13.3</v>
      </c>
      <c r="O113" s="8">
        <v>0</v>
      </c>
      <c r="P113" s="8">
        <v>0</v>
      </c>
    </row>
    <row r="114" spans="2:16" x14ac:dyDescent="0.25">
      <c r="B114" s="18">
        <v>100</v>
      </c>
      <c r="C114" s="56">
        <v>1</v>
      </c>
      <c r="D114" s="57">
        <f t="shared" si="5"/>
        <v>16.3</v>
      </c>
      <c r="E114" s="57">
        <f t="shared" si="6"/>
        <v>16.600000000000001</v>
      </c>
      <c r="F114" s="57">
        <f t="shared" si="7"/>
        <v>0</v>
      </c>
      <c r="G114" s="57">
        <f t="shared" si="8"/>
        <v>0</v>
      </c>
      <c r="H114" s="26" t="s">
        <v>344</v>
      </c>
      <c r="I114" s="9" t="s">
        <v>83</v>
      </c>
      <c r="J114" s="9" t="s">
        <v>216</v>
      </c>
      <c r="K114" s="9" t="s">
        <v>20</v>
      </c>
      <c r="L114" s="9" t="s">
        <v>40</v>
      </c>
      <c r="M114" s="8">
        <v>16.3</v>
      </c>
      <c r="N114" s="8">
        <v>16.600000000000001</v>
      </c>
      <c r="O114" s="8">
        <v>0</v>
      </c>
      <c r="P114" s="8">
        <v>0</v>
      </c>
    </row>
    <row r="115" spans="2:16" x14ac:dyDescent="0.25">
      <c r="B115" s="18">
        <v>101</v>
      </c>
      <c r="C115" s="56">
        <v>1</v>
      </c>
      <c r="D115" s="57">
        <f t="shared" si="5"/>
        <v>16.3</v>
      </c>
      <c r="E115" s="57">
        <f t="shared" si="6"/>
        <v>16.600000000000001</v>
      </c>
      <c r="F115" s="57">
        <f t="shared" si="7"/>
        <v>0</v>
      </c>
      <c r="G115" s="57">
        <f t="shared" si="8"/>
        <v>0</v>
      </c>
      <c r="H115" s="26" t="s">
        <v>344</v>
      </c>
      <c r="I115" s="9" t="s">
        <v>86</v>
      </c>
      <c r="J115" s="9" t="s">
        <v>243</v>
      </c>
      <c r="K115" s="9" t="s">
        <v>20</v>
      </c>
      <c r="L115" s="9" t="s">
        <v>40</v>
      </c>
      <c r="M115" s="8">
        <v>16.3</v>
      </c>
      <c r="N115" s="8">
        <v>16.600000000000001</v>
      </c>
      <c r="O115" s="8">
        <v>0</v>
      </c>
      <c r="P115" s="8">
        <v>0</v>
      </c>
    </row>
    <row r="116" spans="2:16" x14ac:dyDescent="0.25">
      <c r="B116" s="18">
        <v>102</v>
      </c>
      <c r="C116" s="56">
        <v>1</v>
      </c>
      <c r="D116" s="57">
        <f t="shared" si="5"/>
        <v>8.1999999999999993</v>
      </c>
      <c r="E116" s="57">
        <f t="shared" si="6"/>
        <v>8.3000000000000007</v>
      </c>
      <c r="F116" s="57">
        <f t="shared" si="7"/>
        <v>0</v>
      </c>
      <c r="G116" s="57">
        <f t="shared" si="8"/>
        <v>0</v>
      </c>
      <c r="H116" s="26" t="s">
        <v>344</v>
      </c>
      <c r="I116" s="9" t="s">
        <v>88</v>
      </c>
      <c r="J116" s="9" t="s">
        <v>216</v>
      </c>
      <c r="K116" s="9" t="s">
        <v>20</v>
      </c>
      <c r="L116" s="9" t="s">
        <v>40</v>
      </c>
      <c r="M116" s="8">
        <v>8.1999999999999993</v>
      </c>
      <c r="N116" s="8">
        <v>8.3000000000000007</v>
      </c>
      <c r="O116" s="8">
        <v>0</v>
      </c>
      <c r="P116" s="8">
        <v>0</v>
      </c>
    </row>
    <row r="117" spans="2:16" x14ac:dyDescent="0.25">
      <c r="B117" s="18">
        <v>103</v>
      </c>
      <c r="C117" s="56">
        <v>1</v>
      </c>
      <c r="D117" s="57">
        <f t="shared" si="5"/>
        <v>16.3</v>
      </c>
      <c r="E117" s="57">
        <f t="shared" si="6"/>
        <v>16.600000000000001</v>
      </c>
      <c r="F117" s="57">
        <f t="shared" si="7"/>
        <v>0</v>
      </c>
      <c r="G117" s="57">
        <f t="shared" si="8"/>
        <v>0</v>
      </c>
      <c r="H117" s="26" t="s">
        <v>344</v>
      </c>
      <c r="I117" s="9" t="s">
        <v>43</v>
      </c>
      <c r="J117" s="9" t="s">
        <v>244</v>
      </c>
      <c r="K117" s="9" t="s">
        <v>20</v>
      </c>
      <c r="L117" s="9" t="s">
        <v>40</v>
      </c>
      <c r="M117" s="8">
        <v>16.3</v>
      </c>
      <c r="N117" s="8">
        <v>16.600000000000001</v>
      </c>
      <c r="O117" s="8">
        <v>0</v>
      </c>
      <c r="P117" s="8">
        <v>0</v>
      </c>
    </row>
    <row r="118" spans="2:16" x14ac:dyDescent="0.25">
      <c r="B118" s="18">
        <v>104</v>
      </c>
      <c r="C118" s="56">
        <v>1</v>
      </c>
      <c r="D118" s="57">
        <f t="shared" si="5"/>
        <v>32.9</v>
      </c>
      <c r="E118" s="57">
        <f t="shared" si="6"/>
        <v>32.9</v>
      </c>
      <c r="F118" s="57">
        <f t="shared" si="7"/>
        <v>0</v>
      </c>
      <c r="G118" s="57">
        <f t="shared" si="8"/>
        <v>0</v>
      </c>
      <c r="H118" s="26" t="s">
        <v>344</v>
      </c>
      <c r="I118" s="9" t="s">
        <v>90</v>
      </c>
      <c r="J118" s="9" t="s">
        <v>216</v>
      </c>
      <c r="K118" s="9" t="s">
        <v>20</v>
      </c>
      <c r="L118" s="9" t="s">
        <v>40</v>
      </c>
      <c r="M118" s="8">
        <v>32.9</v>
      </c>
      <c r="N118" s="8">
        <v>32.9</v>
      </c>
      <c r="O118" s="8">
        <v>0</v>
      </c>
      <c r="P118" s="8">
        <v>0</v>
      </c>
    </row>
    <row r="119" spans="2:16" x14ac:dyDescent="0.25">
      <c r="B119" s="18">
        <v>105</v>
      </c>
      <c r="C119" s="56">
        <v>1</v>
      </c>
      <c r="D119" s="57">
        <f t="shared" si="5"/>
        <v>32.9</v>
      </c>
      <c r="E119" s="57">
        <f t="shared" si="6"/>
        <v>32.9</v>
      </c>
      <c r="F119" s="57">
        <f t="shared" si="7"/>
        <v>0</v>
      </c>
      <c r="G119" s="57">
        <f t="shared" si="8"/>
        <v>0</v>
      </c>
      <c r="H119" s="26" t="s">
        <v>344</v>
      </c>
      <c r="I119" s="9" t="s">
        <v>92</v>
      </c>
      <c r="J119" s="9" t="s">
        <v>245</v>
      </c>
      <c r="K119" s="9" t="s">
        <v>20</v>
      </c>
      <c r="L119" s="9" t="s">
        <v>40</v>
      </c>
      <c r="M119" s="8">
        <v>32.9</v>
      </c>
      <c r="N119" s="8">
        <v>32.9</v>
      </c>
      <c r="O119" s="8">
        <v>0</v>
      </c>
      <c r="P119" s="8">
        <v>0</v>
      </c>
    </row>
    <row r="120" spans="2:16" x14ac:dyDescent="0.25">
      <c r="B120" s="18">
        <v>106</v>
      </c>
      <c r="C120" s="56">
        <v>1</v>
      </c>
      <c r="D120" s="57">
        <f t="shared" si="5"/>
        <v>10.199999999999999</v>
      </c>
      <c r="E120" s="57">
        <f t="shared" si="6"/>
        <v>10.8</v>
      </c>
      <c r="F120" s="57">
        <f t="shared" si="7"/>
        <v>0</v>
      </c>
      <c r="G120" s="57">
        <f t="shared" si="8"/>
        <v>0</v>
      </c>
      <c r="H120" s="26" t="s">
        <v>344</v>
      </c>
      <c r="I120" s="9" t="s">
        <v>93</v>
      </c>
      <c r="J120" s="9" t="s">
        <v>216</v>
      </c>
      <c r="K120" s="9" t="s">
        <v>20</v>
      </c>
      <c r="L120" s="9" t="s">
        <v>40</v>
      </c>
      <c r="M120" s="8">
        <v>10.199999999999999</v>
      </c>
      <c r="N120" s="8">
        <v>10.8</v>
      </c>
      <c r="O120" s="8">
        <v>0</v>
      </c>
      <c r="P120" s="8">
        <v>0</v>
      </c>
    </row>
    <row r="121" spans="2:16" x14ac:dyDescent="0.25">
      <c r="B121" s="18">
        <v>107</v>
      </c>
      <c r="C121" s="56">
        <v>1</v>
      </c>
      <c r="D121" s="57">
        <f t="shared" si="5"/>
        <v>12</v>
      </c>
      <c r="E121" s="57">
        <f t="shared" si="6"/>
        <v>12.7</v>
      </c>
      <c r="F121" s="57">
        <f t="shared" si="7"/>
        <v>0</v>
      </c>
      <c r="G121" s="57">
        <f t="shared" si="8"/>
        <v>0</v>
      </c>
      <c r="H121" s="26" t="s">
        <v>344</v>
      </c>
      <c r="I121" s="9" t="s">
        <v>93</v>
      </c>
      <c r="J121" s="9" t="s">
        <v>222</v>
      </c>
      <c r="K121" s="9" t="s">
        <v>20</v>
      </c>
      <c r="L121" s="9" t="s">
        <v>40</v>
      </c>
      <c r="M121" s="8">
        <v>12</v>
      </c>
      <c r="N121" s="8">
        <v>12.7</v>
      </c>
      <c r="O121" s="8">
        <v>0</v>
      </c>
      <c r="P121" s="8">
        <v>0</v>
      </c>
    </row>
    <row r="122" spans="2:16" x14ac:dyDescent="0.25">
      <c r="B122" s="18">
        <v>108</v>
      </c>
      <c r="C122" s="56">
        <v>1</v>
      </c>
      <c r="D122" s="57">
        <f t="shared" si="5"/>
        <v>15</v>
      </c>
      <c r="E122" s="57">
        <f t="shared" si="6"/>
        <v>15</v>
      </c>
      <c r="F122" s="57">
        <f t="shared" si="7"/>
        <v>0</v>
      </c>
      <c r="G122" s="57">
        <f t="shared" si="8"/>
        <v>0</v>
      </c>
      <c r="H122" s="26" t="s">
        <v>344</v>
      </c>
      <c r="I122" s="9" t="s">
        <v>96</v>
      </c>
      <c r="J122" s="9" t="s">
        <v>216</v>
      </c>
      <c r="K122" s="9" t="s">
        <v>20</v>
      </c>
      <c r="L122" s="9" t="s">
        <v>40</v>
      </c>
      <c r="M122" s="8">
        <v>15</v>
      </c>
      <c r="N122" s="8">
        <v>15</v>
      </c>
      <c r="O122" s="8">
        <v>0</v>
      </c>
      <c r="P122" s="8">
        <v>0</v>
      </c>
    </row>
    <row r="123" spans="2:16" x14ac:dyDescent="0.25">
      <c r="B123" s="18">
        <v>109</v>
      </c>
      <c r="C123" s="56">
        <v>1</v>
      </c>
      <c r="D123" s="57">
        <f t="shared" si="5"/>
        <v>15</v>
      </c>
      <c r="E123" s="57">
        <f t="shared" si="6"/>
        <v>26.5</v>
      </c>
      <c r="F123" s="57">
        <f t="shared" si="7"/>
        <v>0</v>
      </c>
      <c r="G123" s="57">
        <f t="shared" si="8"/>
        <v>0</v>
      </c>
      <c r="H123" s="26" t="s">
        <v>344</v>
      </c>
      <c r="I123" s="9" t="s">
        <v>96</v>
      </c>
      <c r="J123" s="9" t="s">
        <v>222</v>
      </c>
      <c r="K123" s="9" t="s">
        <v>20</v>
      </c>
      <c r="L123" s="9" t="s">
        <v>40</v>
      </c>
      <c r="M123" s="8">
        <v>15</v>
      </c>
      <c r="N123" s="8">
        <v>26.5</v>
      </c>
      <c r="O123" s="8">
        <v>0</v>
      </c>
      <c r="P123" s="8">
        <v>0</v>
      </c>
    </row>
    <row r="124" spans="2:16" x14ac:dyDescent="0.25">
      <c r="B124" s="18">
        <v>110</v>
      </c>
      <c r="C124" s="56">
        <v>1</v>
      </c>
      <c r="D124" s="57">
        <f t="shared" si="5"/>
        <v>8.4</v>
      </c>
      <c r="E124" s="57">
        <f t="shared" si="6"/>
        <v>10.1</v>
      </c>
      <c r="F124" s="57">
        <f t="shared" si="7"/>
        <v>0</v>
      </c>
      <c r="G124" s="57">
        <f t="shared" si="8"/>
        <v>0</v>
      </c>
      <c r="H124" s="26" t="s">
        <v>344</v>
      </c>
      <c r="I124" s="9" t="s">
        <v>99</v>
      </c>
      <c r="J124" s="9" t="s">
        <v>216</v>
      </c>
      <c r="K124" s="9" t="s">
        <v>20</v>
      </c>
      <c r="L124" s="9" t="s">
        <v>40</v>
      </c>
      <c r="M124" s="8">
        <v>8.4</v>
      </c>
      <c r="N124" s="8">
        <v>10.1</v>
      </c>
      <c r="O124" s="8">
        <v>0</v>
      </c>
      <c r="P124" s="8">
        <v>0</v>
      </c>
    </row>
    <row r="125" spans="2:16" x14ac:dyDescent="0.25">
      <c r="B125" s="18">
        <v>111</v>
      </c>
      <c r="C125" s="56">
        <v>1</v>
      </c>
      <c r="D125" s="57">
        <f t="shared" si="5"/>
        <v>10.3</v>
      </c>
      <c r="E125" s="57">
        <f t="shared" si="6"/>
        <v>18.899999999999999</v>
      </c>
      <c r="F125" s="57">
        <f t="shared" si="7"/>
        <v>0</v>
      </c>
      <c r="G125" s="57">
        <f t="shared" si="8"/>
        <v>0</v>
      </c>
      <c r="H125" s="26" t="s">
        <v>344</v>
      </c>
      <c r="I125" s="9" t="s">
        <v>99</v>
      </c>
      <c r="J125" s="9" t="s">
        <v>222</v>
      </c>
      <c r="K125" s="9" t="s">
        <v>20</v>
      </c>
      <c r="L125" s="9" t="s">
        <v>40</v>
      </c>
      <c r="M125" s="8">
        <v>10.3</v>
      </c>
      <c r="N125" s="8">
        <v>18.899999999999999</v>
      </c>
      <c r="O125" s="8">
        <v>0</v>
      </c>
      <c r="P125" s="8">
        <v>0</v>
      </c>
    </row>
    <row r="126" spans="2:16" x14ac:dyDescent="0.25">
      <c r="B126" s="18">
        <v>112</v>
      </c>
      <c r="C126" s="56">
        <v>1</v>
      </c>
      <c r="D126" s="57">
        <f t="shared" si="5"/>
        <v>8.1999999999999993</v>
      </c>
      <c r="E126" s="57">
        <f t="shared" si="6"/>
        <v>8.3000000000000007</v>
      </c>
      <c r="F126" s="57">
        <f t="shared" si="7"/>
        <v>0</v>
      </c>
      <c r="G126" s="57">
        <f t="shared" si="8"/>
        <v>0</v>
      </c>
      <c r="H126" s="26" t="s">
        <v>344</v>
      </c>
      <c r="I126" s="9" t="s">
        <v>102</v>
      </c>
      <c r="J126" s="9" t="s">
        <v>216</v>
      </c>
      <c r="K126" s="9" t="s">
        <v>20</v>
      </c>
      <c r="L126" s="9" t="s">
        <v>40</v>
      </c>
      <c r="M126" s="8">
        <v>8.1999999999999993</v>
      </c>
      <c r="N126" s="8">
        <v>8.3000000000000007</v>
      </c>
      <c r="O126" s="8">
        <v>0</v>
      </c>
      <c r="P126" s="8">
        <v>0</v>
      </c>
    </row>
    <row r="127" spans="2:16" x14ac:dyDescent="0.25">
      <c r="B127" s="18">
        <v>113</v>
      </c>
      <c r="C127" s="56">
        <v>1</v>
      </c>
      <c r="D127" s="57">
        <f t="shared" si="5"/>
        <v>8.1999999999999993</v>
      </c>
      <c r="E127" s="57">
        <f t="shared" si="6"/>
        <v>16.600000000000001</v>
      </c>
      <c r="F127" s="57">
        <f t="shared" si="7"/>
        <v>0</v>
      </c>
      <c r="G127" s="57">
        <f t="shared" si="8"/>
        <v>0</v>
      </c>
      <c r="H127" s="26" t="s">
        <v>344</v>
      </c>
      <c r="I127" s="9" t="s">
        <v>102</v>
      </c>
      <c r="J127" s="9" t="s">
        <v>222</v>
      </c>
      <c r="K127" s="9" t="s">
        <v>20</v>
      </c>
      <c r="L127" s="9" t="s">
        <v>40</v>
      </c>
      <c r="M127" s="8">
        <v>8.1999999999999993</v>
      </c>
      <c r="N127" s="8">
        <v>16.600000000000001</v>
      </c>
      <c r="O127" s="8">
        <v>0</v>
      </c>
      <c r="P127" s="8">
        <v>0</v>
      </c>
    </row>
    <row r="128" spans="2:16" x14ac:dyDescent="0.25">
      <c r="B128" s="18">
        <v>114</v>
      </c>
      <c r="C128" s="56">
        <v>1</v>
      </c>
      <c r="D128" s="57">
        <f t="shared" si="5"/>
        <v>15.7</v>
      </c>
      <c r="E128" s="57">
        <f t="shared" si="6"/>
        <v>15.9</v>
      </c>
      <c r="F128" s="57">
        <f t="shared" si="7"/>
        <v>0</v>
      </c>
      <c r="G128" s="57">
        <f t="shared" si="8"/>
        <v>0</v>
      </c>
      <c r="H128" s="26" t="s">
        <v>344</v>
      </c>
      <c r="I128" s="9" t="s">
        <v>105</v>
      </c>
      <c r="J128" s="9" t="s">
        <v>246</v>
      </c>
      <c r="K128" s="9" t="s">
        <v>20</v>
      </c>
      <c r="L128" s="9" t="s">
        <v>40</v>
      </c>
      <c r="M128" s="8">
        <v>15.7</v>
      </c>
      <c r="N128" s="8">
        <v>15.9</v>
      </c>
      <c r="O128" s="8">
        <v>0</v>
      </c>
      <c r="P128" s="8">
        <v>0</v>
      </c>
    </row>
    <row r="129" spans="2:16" x14ac:dyDescent="0.25">
      <c r="B129" s="18">
        <v>115</v>
      </c>
      <c r="C129" s="56">
        <v>1</v>
      </c>
      <c r="D129" s="57">
        <f t="shared" si="5"/>
        <v>17.2</v>
      </c>
      <c r="E129" s="57">
        <f t="shared" si="6"/>
        <v>18.7</v>
      </c>
      <c r="F129" s="57">
        <f t="shared" si="7"/>
        <v>0</v>
      </c>
      <c r="G129" s="57">
        <f t="shared" si="8"/>
        <v>0</v>
      </c>
      <c r="H129" s="26" t="s">
        <v>344</v>
      </c>
      <c r="I129" s="9" t="s">
        <v>24</v>
      </c>
      <c r="J129" s="9" t="s">
        <v>247</v>
      </c>
      <c r="K129" s="9" t="s">
        <v>20</v>
      </c>
      <c r="L129" s="9" t="s">
        <v>40</v>
      </c>
      <c r="M129" s="8">
        <v>17.2</v>
      </c>
      <c r="N129" s="8">
        <v>18.7</v>
      </c>
      <c r="O129" s="8">
        <v>0</v>
      </c>
      <c r="P129" s="8">
        <v>0</v>
      </c>
    </row>
    <row r="130" spans="2:16" x14ac:dyDescent="0.25">
      <c r="B130" s="18">
        <v>116</v>
      </c>
      <c r="C130" s="56">
        <v>1</v>
      </c>
      <c r="D130" s="57">
        <f t="shared" si="5"/>
        <v>13.5</v>
      </c>
      <c r="E130" s="57">
        <f t="shared" si="6"/>
        <v>23.1</v>
      </c>
      <c r="F130" s="57">
        <f t="shared" si="7"/>
        <v>0</v>
      </c>
      <c r="G130" s="57">
        <f t="shared" si="8"/>
        <v>0</v>
      </c>
      <c r="H130" s="26" t="s">
        <v>344</v>
      </c>
      <c r="I130" s="9" t="s">
        <v>24</v>
      </c>
      <c r="J130" s="9" t="s">
        <v>248</v>
      </c>
      <c r="K130" s="9" t="s">
        <v>20</v>
      </c>
      <c r="L130" s="9" t="s">
        <v>40</v>
      </c>
      <c r="M130" s="8">
        <v>13.5</v>
      </c>
      <c r="N130" s="8">
        <v>23.1</v>
      </c>
      <c r="O130" s="8">
        <v>0</v>
      </c>
      <c r="P130" s="8">
        <v>0</v>
      </c>
    </row>
    <row r="131" spans="2:16" x14ac:dyDescent="0.25">
      <c r="B131" s="18">
        <v>117</v>
      </c>
      <c r="C131" s="56">
        <v>1</v>
      </c>
      <c r="D131" s="57">
        <f t="shared" si="5"/>
        <v>24.1</v>
      </c>
      <c r="E131" s="57">
        <f t="shared" si="6"/>
        <v>18.2</v>
      </c>
      <c r="F131" s="57">
        <f t="shared" si="7"/>
        <v>0</v>
      </c>
      <c r="G131" s="57">
        <f t="shared" si="8"/>
        <v>0</v>
      </c>
      <c r="H131" s="26" t="s">
        <v>344</v>
      </c>
      <c r="I131" s="9" t="s">
        <v>24</v>
      </c>
      <c r="J131" s="9" t="s">
        <v>249</v>
      </c>
      <c r="K131" s="9" t="s">
        <v>20</v>
      </c>
      <c r="L131" s="9" t="s">
        <v>40</v>
      </c>
      <c r="M131" s="8">
        <v>24.1</v>
      </c>
      <c r="N131" s="8">
        <v>18.2</v>
      </c>
      <c r="O131" s="8">
        <v>0</v>
      </c>
      <c r="P131" s="8">
        <v>0</v>
      </c>
    </row>
    <row r="132" spans="2:16" x14ac:dyDescent="0.25">
      <c r="B132" s="18">
        <v>118</v>
      </c>
      <c r="C132" s="56">
        <v>1</v>
      </c>
      <c r="D132" s="57">
        <f t="shared" si="5"/>
        <v>18.3</v>
      </c>
      <c r="E132" s="57">
        <f t="shared" si="6"/>
        <v>21.3</v>
      </c>
      <c r="F132" s="57">
        <f t="shared" si="7"/>
        <v>0</v>
      </c>
      <c r="G132" s="57">
        <f t="shared" si="8"/>
        <v>0</v>
      </c>
      <c r="H132" s="26" t="s">
        <v>344</v>
      </c>
      <c r="I132" s="9" t="s">
        <v>24</v>
      </c>
      <c r="J132" s="9" t="s">
        <v>250</v>
      </c>
      <c r="K132" s="9" t="s">
        <v>20</v>
      </c>
      <c r="L132" s="9" t="s">
        <v>40</v>
      </c>
      <c r="M132" s="8">
        <v>18.3</v>
      </c>
      <c r="N132" s="8">
        <v>21.3</v>
      </c>
      <c r="O132" s="8">
        <v>0</v>
      </c>
      <c r="P132" s="8">
        <v>0</v>
      </c>
    </row>
    <row r="133" spans="2:16" x14ac:dyDescent="0.25">
      <c r="B133" s="18">
        <v>119</v>
      </c>
      <c r="C133" s="56">
        <v>1</v>
      </c>
      <c r="D133" s="57">
        <f t="shared" si="5"/>
        <v>24.6</v>
      </c>
      <c r="E133" s="57">
        <f t="shared" si="6"/>
        <v>24.3</v>
      </c>
      <c r="F133" s="57">
        <f t="shared" si="7"/>
        <v>0</v>
      </c>
      <c r="G133" s="57">
        <f t="shared" si="8"/>
        <v>0</v>
      </c>
      <c r="H133" s="26" t="s">
        <v>344</v>
      </c>
      <c r="I133" s="9" t="s">
        <v>24</v>
      </c>
      <c r="J133" s="9" t="s">
        <v>251</v>
      </c>
      <c r="K133" s="9" t="s">
        <v>20</v>
      </c>
      <c r="L133" s="9" t="s">
        <v>40</v>
      </c>
      <c r="M133" s="8">
        <v>24.6</v>
      </c>
      <c r="N133" s="8">
        <v>24.3</v>
      </c>
      <c r="O133" s="8">
        <v>0</v>
      </c>
      <c r="P133" s="8">
        <v>0</v>
      </c>
    </row>
    <row r="134" spans="2:16" x14ac:dyDescent="0.25">
      <c r="B134" s="18">
        <v>120</v>
      </c>
      <c r="C134" s="56">
        <v>1</v>
      </c>
      <c r="D134" s="57">
        <f t="shared" si="5"/>
        <v>15.8</v>
      </c>
      <c r="E134" s="57">
        <f t="shared" si="6"/>
        <v>17</v>
      </c>
      <c r="F134" s="57">
        <f t="shared" si="7"/>
        <v>0</v>
      </c>
      <c r="G134" s="57">
        <f t="shared" si="8"/>
        <v>0</v>
      </c>
      <c r="H134" s="26" t="s">
        <v>344</v>
      </c>
      <c r="I134" s="9" t="s">
        <v>24</v>
      </c>
      <c r="J134" s="9" t="s">
        <v>252</v>
      </c>
      <c r="K134" s="9" t="s">
        <v>20</v>
      </c>
      <c r="L134" s="9" t="s">
        <v>40</v>
      </c>
      <c r="M134" s="8">
        <v>15.8</v>
      </c>
      <c r="N134" s="8">
        <v>17</v>
      </c>
      <c r="O134" s="8">
        <v>0</v>
      </c>
      <c r="P134" s="8">
        <v>0</v>
      </c>
    </row>
    <row r="135" spans="2:16" x14ac:dyDescent="0.25">
      <c r="B135" s="18">
        <v>121</v>
      </c>
      <c r="C135" s="56">
        <v>1</v>
      </c>
      <c r="D135" s="57">
        <f t="shared" si="5"/>
        <v>15.5</v>
      </c>
      <c r="E135" s="57">
        <f t="shared" si="6"/>
        <v>15.7</v>
      </c>
      <c r="F135" s="57">
        <f t="shared" si="7"/>
        <v>0</v>
      </c>
      <c r="G135" s="57">
        <f t="shared" si="8"/>
        <v>0</v>
      </c>
      <c r="H135" s="26" t="s">
        <v>344</v>
      </c>
      <c r="I135" s="9" t="s">
        <v>108</v>
      </c>
      <c r="J135" s="9" t="s">
        <v>216</v>
      </c>
      <c r="K135" s="9" t="s">
        <v>20</v>
      </c>
      <c r="L135" s="9" t="s">
        <v>40</v>
      </c>
      <c r="M135" s="8">
        <v>15.5</v>
      </c>
      <c r="N135" s="8">
        <v>15.7</v>
      </c>
      <c r="O135" s="8">
        <v>0</v>
      </c>
      <c r="P135" s="8">
        <v>0</v>
      </c>
    </row>
    <row r="136" spans="2:16" x14ac:dyDescent="0.25">
      <c r="B136" s="18">
        <v>122</v>
      </c>
      <c r="C136" s="56">
        <v>1</v>
      </c>
      <c r="D136" s="57">
        <f t="shared" si="5"/>
        <v>24.1</v>
      </c>
      <c r="E136" s="57">
        <f t="shared" si="6"/>
        <v>13.1</v>
      </c>
      <c r="F136" s="57">
        <f t="shared" si="7"/>
        <v>0</v>
      </c>
      <c r="G136" s="57">
        <f t="shared" si="8"/>
        <v>0</v>
      </c>
      <c r="H136" s="26" t="s">
        <v>344</v>
      </c>
      <c r="I136" s="9" t="s">
        <v>110</v>
      </c>
      <c r="J136" s="9" t="s">
        <v>216</v>
      </c>
      <c r="K136" s="9" t="s">
        <v>20</v>
      </c>
      <c r="L136" s="9" t="s">
        <v>40</v>
      </c>
      <c r="M136" s="8">
        <v>24.1</v>
      </c>
      <c r="N136" s="8">
        <v>13.1</v>
      </c>
      <c r="O136" s="8">
        <v>0</v>
      </c>
      <c r="P136" s="8">
        <v>0</v>
      </c>
    </row>
    <row r="137" spans="2:16" x14ac:dyDescent="0.25">
      <c r="B137" s="18">
        <v>123</v>
      </c>
      <c r="C137" s="56">
        <v>1</v>
      </c>
      <c r="D137" s="57">
        <f t="shared" si="5"/>
        <v>81.5</v>
      </c>
      <c r="E137" s="57">
        <f t="shared" si="6"/>
        <v>82.9</v>
      </c>
      <c r="F137" s="57">
        <f t="shared" si="7"/>
        <v>0</v>
      </c>
      <c r="G137" s="57">
        <f t="shared" si="8"/>
        <v>0</v>
      </c>
      <c r="H137" s="26" t="s">
        <v>344</v>
      </c>
      <c r="I137" s="9" t="s">
        <v>112</v>
      </c>
      <c r="J137" s="9" t="s">
        <v>216</v>
      </c>
      <c r="K137" s="9" t="s">
        <v>20</v>
      </c>
      <c r="L137" s="9" t="s">
        <v>40</v>
      </c>
      <c r="M137" s="8">
        <v>81.5</v>
      </c>
      <c r="N137" s="8">
        <v>82.9</v>
      </c>
      <c r="O137" s="8">
        <v>0</v>
      </c>
      <c r="P137" s="8">
        <v>0</v>
      </c>
    </row>
    <row r="138" spans="2:16" x14ac:dyDescent="0.25">
      <c r="B138" s="18">
        <v>124</v>
      </c>
      <c r="C138" s="56">
        <v>1</v>
      </c>
      <c r="D138" s="57">
        <f t="shared" si="5"/>
        <v>58.7</v>
      </c>
      <c r="E138" s="57">
        <f t="shared" si="6"/>
        <v>59.7</v>
      </c>
      <c r="F138" s="57">
        <f t="shared" si="7"/>
        <v>0</v>
      </c>
      <c r="G138" s="57">
        <f t="shared" si="8"/>
        <v>0</v>
      </c>
      <c r="H138" s="26" t="s">
        <v>344</v>
      </c>
      <c r="I138" s="9" t="s">
        <v>112</v>
      </c>
      <c r="J138" s="9" t="s">
        <v>222</v>
      </c>
      <c r="K138" s="9" t="s">
        <v>20</v>
      </c>
      <c r="L138" s="9" t="s">
        <v>40</v>
      </c>
      <c r="M138" s="8">
        <v>58.7</v>
      </c>
      <c r="N138" s="8">
        <v>59.7</v>
      </c>
      <c r="O138" s="8">
        <v>0</v>
      </c>
      <c r="P138" s="8">
        <v>0</v>
      </c>
    </row>
    <row r="139" spans="2:16" x14ac:dyDescent="0.25">
      <c r="B139" s="18">
        <v>125</v>
      </c>
      <c r="C139" s="56">
        <v>1</v>
      </c>
      <c r="D139" s="57">
        <f t="shared" si="5"/>
        <v>1000</v>
      </c>
      <c r="E139" s="57">
        <f t="shared" si="6"/>
        <v>1000</v>
      </c>
      <c r="F139" s="57">
        <f t="shared" si="7"/>
        <v>0</v>
      </c>
      <c r="G139" s="57">
        <f t="shared" si="8"/>
        <v>0</v>
      </c>
      <c r="H139" s="26" t="s">
        <v>344</v>
      </c>
      <c r="I139" s="9" t="s">
        <v>114</v>
      </c>
      <c r="J139" s="9" t="s">
        <v>216</v>
      </c>
      <c r="K139" s="9" t="s">
        <v>20</v>
      </c>
      <c r="L139" s="9" t="s">
        <v>40</v>
      </c>
      <c r="M139" s="8">
        <v>1000</v>
      </c>
      <c r="N139" s="8">
        <v>1000</v>
      </c>
      <c r="O139" s="8">
        <v>0</v>
      </c>
      <c r="P139" s="8">
        <v>0</v>
      </c>
    </row>
    <row r="140" spans="2:16" x14ac:dyDescent="0.25">
      <c r="B140" s="18">
        <v>126</v>
      </c>
      <c r="C140" s="56">
        <v>1</v>
      </c>
      <c r="D140" s="57">
        <f t="shared" si="5"/>
        <v>1000</v>
      </c>
      <c r="E140" s="57">
        <f t="shared" si="6"/>
        <v>1000</v>
      </c>
      <c r="F140" s="57">
        <f t="shared" si="7"/>
        <v>0</v>
      </c>
      <c r="G140" s="57">
        <f t="shared" si="8"/>
        <v>0</v>
      </c>
      <c r="H140" s="26" t="s">
        <v>344</v>
      </c>
      <c r="I140" s="9" t="s">
        <v>115</v>
      </c>
      <c r="J140" s="9" t="s">
        <v>216</v>
      </c>
      <c r="K140" s="9" t="s">
        <v>20</v>
      </c>
      <c r="L140" s="9" t="s">
        <v>40</v>
      </c>
      <c r="M140" s="8">
        <v>1000</v>
      </c>
      <c r="N140" s="8">
        <v>1000</v>
      </c>
      <c r="O140" s="8">
        <v>0</v>
      </c>
      <c r="P140" s="8">
        <v>0</v>
      </c>
    </row>
    <row r="141" spans="2:16" x14ac:dyDescent="0.25">
      <c r="B141" s="18">
        <v>127</v>
      </c>
      <c r="C141" s="56">
        <v>1</v>
      </c>
      <c r="D141" s="57">
        <f t="shared" si="5"/>
        <v>1000</v>
      </c>
      <c r="E141" s="57">
        <f t="shared" si="6"/>
        <v>1000</v>
      </c>
      <c r="F141" s="57">
        <f t="shared" si="7"/>
        <v>0</v>
      </c>
      <c r="G141" s="57">
        <f t="shared" si="8"/>
        <v>0</v>
      </c>
      <c r="H141" s="26" t="s">
        <v>344</v>
      </c>
      <c r="I141" s="9" t="s">
        <v>117</v>
      </c>
      <c r="J141" s="9" t="s">
        <v>253</v>
      </c>
      <c r="K141" s="9" t="s">
        <v>20</v>
      </c>
      <c r="L141" s="9" t="s">
        <v>40</v>
      </c>
      <c r="M141" s="8">
        <v>1000</v>
      </c>
      <c r="N141" s="8">
        <v>1000</v>
      </c>
      <c r="O141" s="8">
        <v>0</v>
      </c>
      <c r="P141" s="8">
        <v>0</v>
      </c>
    </row>
    <row r="142" spans="2:16" x14ac:dyDescent="0.25">
      <c r="B142" s="18">
        <v>128</v>
      </c>
      <c r="C142" s="56">
        <v>1</v>
      </c>
      <c r="D142" s="57">
        <f t="shared" si="5"/>
        <v>1000</v>
      </c>
      <c r="E142" s="57">
        <f t="shared" si="6"/>
        <v>1000</v>
      </c>
      <c r="F142" s="57">
        <f t="shared" si="7"/>
        <v>0</v>
      </c>
      <c r="G142" s="57">
        <f t="shared" si="8"/>
        <v>0</v>
      </c>
      <c r="H142" s="26" t="s">
        <v>344</v>
      </c>
      <c r="I142" s="9" t="s">
        <v>119</v>
      </c>
      <c r="J142" s="9" t="s">
        <v>254</v>
      </c>
      <c r="K142" s="9" t="s">
        <v>20</v>
      </c>
      <c r="L142" s="9" t="s">
        <v>40</v>
      </c>
      <c r="M142" s="8">
        <v>1000</v>
      </c>
      <c r="N142" s="8">
        <v>1000</v>
      </c>
      <c r="O142" s="8">
        <v>0</v>
      </c>
      <c r="P142" s="8">
        <v>0</v>
      </c>
    </row>
    <row r="143" spans="2:16" x14ac:dyDescent="0.25">
      <c r="B143" s="18">
        <v>129</v>
      </c>
      <c r="C143" s="56">
        <v>1</v>
      </c>
      <c r="D143" s="57">
        <f t="shared" si="5"/>
        <v>13</v>
      </c>
      <c r="E143" s="57">
        <f t="shared" si="6"/>
        <v>13.3</v>
      </c>
      <c r="F143" s="57">
        <f t="shared" si="7"/>
        <v>0</v>
      </c>
      <c r="G143" s="57">
        <f t="shared" si="8"/>
        <v>0</v>
      </c>
      <c r="H143" s="26" t="s">
        <v>344</v>
      </c>
      <c r="I143" s="9" t="s">
        <v>120</v>
      </c>
      <c r="J143" s="9" t="s">
        <v>216</v>
      </c>
      <c r="K143" s="9" t="s">
        <v>20</v>
      </c>
      <c r="L143" s="9" t="s">
        <v>40</v>
      </c>
      <c r="M143" s="8">
        <v>13</v>
      </c>
      <c r="N143" s="8">
        <v>13.3</v>
      </c>
      <c r="O143" s="8">
        <v>0</v>
      </c>
      <c r="P143" s="8">
        <v>0</v>
      </c>
    </row>
    <row r="144" spans="2:16" x14ac:dyDescent="0.25">
      <c r="B144" s="18">
        <v>130</v>
      </c>
      <c r="C144" s="56">
        <v>1</v>
      </c>
      <c r="D144" s="57">
        <f t="shared" si="5"/>
        <v>14.5</v>
      </c>
      <c r="E144" s="57">
        <f t="shared" si="6"/>
        <v>19</v>
      </c>
      <c r="F144" s="57">
        <f t="shared" si="7"/>
        <v>0</v>
      </c>
      <c r="G144" s="57">
        <f t="shared" si="8"/>
        <v>0</v>
      </c>
      <c r="H144" s="26" t="s">
        <v>344</v>
      </c>
      <c r="I144" s="9" t="s">
        <v>122</v>
      </c>
      <c r="J144" s="9" t="s">
        <v>216</v>
      </c>
      <c r="K144" s="9" t="s">
        <v>20</v>
      </c>
      <c r="L144" s="9" t="s">
        <v>40</v>
      </c>
      <c r="M144" s="8">
        <v>14.5</v>
      </c>
      <c r="N144" s="8">
        <v>19</v>
      </c>
      <c r="O144" s="8">
        <v>0</v>
      </c>
      <c r="P144" s="8">
        <v>0</v>
      </c>
    </row>
    <row r="145" spans="1:17" x14ac:dyDescent="0.25">
      <c r="B145" s="18">
        <v>131</v>
      </c>
      <c r="C145" s="56">
        <v>1</v>
      </c>
      <c r="D145" s="57">
        <f t="shared" ref="D145:D158" si="9">M145</f>
        <v>16.399999999999999</v>
      </c>
      <c r="E145" s="57">
        <f t="shared" si="6"/>
        <v>31.4</v>
      </c>
      <c r="F145" s="57">
        <f t="shared" si="7"/>
        <v>0</v>
      </c>
      <c r="G145" s="57">
        <f t="shared" si="8"/>
        <v>0</v>
      </c>
      <c r="H145" s="26" t="s">
        <v>344</v>
      </c>
      <c r="I145" s="9" t="s">
        <v>122</v>
      </c>
      <c r="J145" s="9" t="s">
        <v>222</v>
      </c>
      <c r="K145" s="9" t="s">
        <v>204</v>
      </c>
      <c r="L145" s="9" t="s">
        <v>40</v>
      </c>
      <c r="M145" s="8">
        <v>16.399999999999999</v>
      </c>
      <c r="N145" s="8">
        <v>31.4</v>
      </c>
      <c r="O145" s="8">
        <v>0</v>
      </c>
      <c r="P145" s="8">
        <v>0</v>
      </c>
    </row>
    <row r="146" spans="1:17" x14ac:dyDescent="0.25">
      <c r="B146" s="18">
        <v>132</v>
      </c>
      <c r="C146" s="56">
        <v>1</v>
      </c>
      <c r="D146" s="57">
        <f t="shared" si="9"/>
        <v>10.5</v>
      </c>
      <c r="E146" s="57">
        <f t="shared" si="6"/>
        <v>29.1</v>
      </c>
      <c r="F146" s="57">
        <f t="shared" si="7"/>
        <v>0</v>
      </c>
      <c r="G146" s="57">
        <f t="shared" si="8"/>
        <v>0</v>
      </c>
      <c r="H146" s="26" t="s">
        <v>344</v>
      </c>
      <c r="I146" s="9" t="s">
        <v>125</v>
      </c>
      <c r="J146" s="9" t="s">
        <v>222</v>
      </c>
      <c r="K146" s="9" t="s">
        <v>20</v>
      </c>
      <c r="L146" s="9" t="s">
        <v>40</v>
      </c>
      <c r="M146" s="8">
        <v>10.5</v>
      </c>
      <c r="N146" s="8">
        <v>29.1</v>
      </c>
      <c r="O146" s="8">
        <v>0</v>
      </c>
      <c r="P146" s="8">
        <v>0</v>
      </c>
    </row>
    <row r="147" spans="1:17" x14ac:dyDescent="0.25">
      <c r="B147" s="18">
        <v>133</v>
      </c>
      <c r="C147" s="56">
        <v>1</v>
      </c>
      <c r="D147" s="57">
        <f t="shared" si="9"/>
        <v>146.69999999999999</v>
      </c>
      <c r="E147" s="57">
        <f t="shared" si="6"/>
        <v>149.19999999999999</v>
      </c>
      <c r="F147" s="57">
        <f t="shared" si="7"/>
        <v>0</v>
      </c>
      <c r="G147" s="57">
        <f t="shared" si="8"/>
        <v>0</v>
      </c>
      <c r="H147" s="26" t="s">
        <v>344</v>
      </c>
      <c r="I147" s="9" t="s">
        <v>128</v>
      </c>
      <c r="J147" s="9" t="s">
        <v>222</v>
      </c>
      <c r="K147" s="9" t="s">
        <v>20</v>
      </c>
      <c r="L147" s="9" t="s">
        <v>40</v>
      </c>
      <c r="M147" s="8">
        <v>146.69999999999999</v>
      </c>
      <c r="N147" s="8">
        <v>149.19999999999999</v>
      </c>
      <c r="O147" s="8">
        <v>0</v>
      </c>
      <c r="P147" s="8">
        <v>0</v>
      </c>
    </row>
    <row r="148" spans="1:17" x14ac:dyDescent="0.25">
      <c r="B148" s="18">
        <v>134</v>
      </c>
      <c r="C148" s="56">
        <v>1</v>
      </c>
      <c r="D148" s="57">
        <f t="shared" si="9"/>
        <v>18.899999999999999</v>
      </c>
      <c r="E148" s="57">
        <f t="shared" si="6"/>
        <v>12.5</v>
      </c>
      <c r="F148" s="57">
        <f t="shared" si="7"/>
        <v>0</v>
      </c>
      <c r="G148" s="57">
        <f t="shared" si="8"/>
        <v>0</v>
      </c>
      <c r="H148" s="26" t="s">
        <v>344</v>
      </c>
      <c r="I148" s="9" t="s">
        <v>129</v>
      </c>
      <c r="J148" s="9" t="s">
        <v>216</v>
      </c>
      <c r="K148" s="9" t="s">
        <v>20</v>
      </c>
      <c r="L148" s="9" t="s">
        <v>40</v>
      </c>
      <c r="M148" s="8">
        <v>18.899999999999999</v>
      </c>
      <c r="N148" s="8">
        <v>12.5</v>
      </c>
      <c r="O148" s="8">
        <v>0</v>
      </c>
      <c r="P148" s="8">
        <v>0</v>
      </c>
    </row>
    <row r="149" spans="1:17" x14ac:dyDescent="0.25">
      <c r="B149" s="18">
        <v>135</v>
      </c>
      <c r="C149" s="56">
        <v>1</v>
      </c>
      <c r="D149" s="57">
        <f t="shared" si="9"/>
        <v>13</v>
      </c>
      <c r="E149" s="57">
        <f t="shared" si="6"/>
        <v>13.3</v>
      </c>
      <c r="F149" s="57">
        <f t="shared" si="7"/>
        <v>0</v>
      </c>
      <c r="G149" s="57">
        <f t="shared" si="8"/>
        <v>0</v>
      </c>
      <c r="H149" s="26" t="s">
        <v>344</v>
      </c>
      <c r="I149" s="9" t="s">
        <v>133</v>
      </c>
      <c r="J149" s="9" t="s">
        <v>222</v>
      </c>
      <c r="K149" s="9" t="s">
        <v>20</v>
      </c>
      <c r="L149" s="9" t="s">
        <v>40</v>
      </c>
      <c r="M149" s="8">
        <v>13</v>
      </c>
      <c r="N149" s="8">
        <v>13.3</v>
      </c>
      <c r="O149" s="8">
        <v>0</v>
      </c>
      <c r="P149" s="8">
        <v>0</v>
      </c>
    </row>
    <row r="150" spans="1:17" x14ac:dyDescent="0.25">
      <c r="B150" s="18">
        <v>136</v>
      </c>
      <c r="C150" s="56">
        <v>1</v>
      </c>
      <c r="D150" s="57">
        <f t="shared" si="9"/>
        <v>15.3</v>
      </c>
      <c r="E150" s="57">
        <f t="shared" si="6"/>
        <v>11.8</v>
      </c>
      <c r="F150" s="57">
        <f t="shared" si="7"/>
        <v>0</v>
      </c>
      <c r="G150" s="57">
        <f t="shared" si="8"/>
        <v>0</v>
      </c>
      <c r="H150" s="26" t="s">
        <v>344</v>
      </c>
      <c r="I150" s="9" t="s">
        <v>136</v>
      </c>
      <c r="J150" s="9" t="s">
        <v>222</v>
      </c>
      <c r="K150" s="9" t="s">
        <v>20</v>
      </c>
      <c r="L150" s="9" t="s">
        <v>40</v>
      </c>
      <c r="M150" s="8">
        <v>15.3</v>
      </c>
      <c r="N150" s="8">
        <v>11.8</v>
      </c>
      <c r="O150" s="8">
        <v>0</v>
      </c>
      <c r="P150" s="8">
        <v>0</v>
      </c>
    </row>
    <row r="151" spans="1:17" x14ac:dyDescent="0.25">
      <c r="B151" s="18">
        <v>137</v>
      </c>
      <c r="C151" s="56">
        <v>1</v>
      </c>
      <c r="D151" s="57">
        <f t="shared" si="9"/>
        <v>9.8000000000000007</v>
      </c>
      <c r="E151" s="57">
        <f t="shared" si="6"/>
        <v>9.9</v>
      </c>
      <c r="F151" s="57">
        <f t="shared" si="7"/>
        <v>0</v>
      </c>
      <c r="G151" s="57">
        <f t="shared" si="8"/>
        <v>0</v>
      </c>
      <c r="H151" s="26" t="s">
        <v>344</v>
      </c>
      <c r="I151" s="9" t="s">
        <v>137</v>
      </c>
      <c r="J151" s="9" t="s">
        <v>222</v>
      </c>
      <c r="K151" s="9" t="s">
        <v>20</v>
      </c>
      <c r="L151" s="9" t="s">
        <v>40</v>
      </c>
      <c r="M151" s="8">
        <v>9.8000000000000007</v>
      </c>
      <c r="N151" s="8">
        <v>9.9</v>
      </c>
      <c r="O151" s="8">
        <v>0</v>
      </c>
      <c r="P151" s="8">
        <v>0</v>
      </c>
    </row>
    <row r="152" spans="1:17" x14ac:dyDescent="0.25">
      <c r="B152" s="18">
        <v>138</v>
      </c>
      <c r="C152" s="56">
        <v>1</v>
      </c>
      <c r="D152" s="57">
        <f t="shared" si="9"/>
        <v>13.7</v>
      </c>
      <c r="E152" s="57">
        <f t="shared" si="6"/>
        <v>11.2</v>
      </c>
      <c r="F152" s="57">
        <f t="shared" si="7"/>
        <v>0</v>
      </c>
      <c r="G152" s="57">
        <f t="shared" si="8"/>
        <v>0</v>
      </c>
      <c r="H152" s="26" t="s">
        <v>344</v>
      </c>
      <c r="I152" s="9" t="s">
        <v>144</v>
      </c>
      <c r="J152" s="9" t="s">
        <v>222</v>
      </c>
      <c r="K152" s="9" t="s">
        <v>20</v>
      </c>
      <c r="L152" s="9" t="s">
        <v>40</v>
      </c>
      <c r="M152" s="8">
        <v>13.7</v>
      </c>
      <c r="N152" s="8">
        <v>11.2</v>
      </c>
      <c r="O152" s="8">
        <v>0</v>
      </c>
      <c r="P152" s="8">
        <v>0</v>
      </c>
    </row>
    <row r="153" spans="1:17" x14ac:dyDescent="0.25">
      <c r="B153" s="18">
        <v>139</v>
      </c>
      <c r="C153" s="56">
        <v>1</v>
      </c>
      <c r="D153" s="57">
        <f t="shared" si="9"/>
        <v>11.4</v>
      </c>
      <c r="E153" s="57">
        <f t="shared" si="6"/>
        <v>11.6</v>
      </c>
      <c r="F153" s="57">
        <f t="shared" si="7"/>
        <v>0</v>
      </c>
      <c r="G153" s="57">
        <f t="shared" si="8"/>
        <v>0</v>
      </c>
      <c r="H153" s="26" t="s">
        <v>344</v>
      </c>
      <c r="I153" s="9" t="s">
        <v>131</v>
      </c>
      <c r="J153" s="9" t="s">
        <v>222</v>
      </c>
      <c r="K153" s="9" t="s">
        <v>20</v>
      </c>
      <c r="L153" s="9" t="s">
        <v>40</v>
      </c>
      <c r="M153" s="8">
        <v>11.4</v>
      </c>
      <c r="N153" s="8">
        <v>11.6</v>
      </c>
      <c r="O153" s="8">
        <v>0</v>
      </c>
      <c r="P153" s="8">
        <v>0</v>
      </c>
    </row>
    <row r="154" spans="1:17" x14ac:dyDescent="0.25">
      <c r="B154" s="18">
        <v>140</v>
      </c>
      <c r="C154" s="56">
        <v>1</v>
      </c>
      <c r="D154" s="57">
        <f t="shared" si="9"/>
        <v>16.100000000000001</v>
      </c>
      <c r="E154" s="57">
        <f t="shared" si="6"/>
        <v>10.6</v>
      </c>
      <c r="F154" s="57">
        <f t="shared" si="7"/>
        <v>0</v>
      </c>
      <c r="G154" s="57">
        <f t="shared" si="8"/>
        <v>0</v>
      </c>
      <c r="H154" s="26" t="s">
        <v>344</v>
      </c>
      <c r="I154" s="9" t="s">
        <v>138</v>
      </c>
      <c r="J154" s="9" t="s">
        <v>222</v>
      </c>
      <c r="K154" s="9" t="s">
        <v>20</v>
      </c>
      <c r="L154" s="9" t="s">
        <v>40</v>
      </c>
      <c r="M154" s="8">
        <v>16.100000000000001</v>
      </c>
      <c r="N154" s="8">
        <v>10.6</v>
      </c>
      <c r="O154" s="8">
        <v>0</v>
      </c>
      <c r="P154" s="8">
        <v>0</v>
      </c>
    </row>
    <row r="155" spans="1:17" x14ac:dyDescent="0.25">
      <c r="B155" s="18">
        <v>141</v>
      </c>
      <c r="C155" s="56">
        <v>1</v>
      </c>
      <c r="D155" s="57">
        <f t="shared" si="9"/>
        <v>32.6</v>
      </c>
      <c r="E155" s="57">
        <f t="shared" si="6"/>
        <v>33.200000000000003</v>
      </c>
      <c r="F155" s="57">
        <f t="shared" si="7"/>
        <v>0</v>
      </c>
      <c r="G155" s="57">
        <f t="shared" si="8"/>
        <v>0</v>
      </c>
      <c r="H155" s="26" t="s">
        <v>344</v>
      </c>
      <c r="I155" s="9" t="s">
        <v>141</v>
      </c>
      <c r="J155" s="9" t="s">
        <v>222</v>
      </c>
      <c r="K155" s="9" t="s">
        <v>20</v>
      </c>
      <c r="L155" s="9" t="s">
        <v>40</v>
      </c>
      <c r="M155" s="8">
        <v>32.6</v>
      </c>
      <c r="N155" s="8">
        <v>33.200000000000003</v>
      </c>
      <c r="O155" s="8">
        <v>0</v>
      </c>
      <c r="P155" s="8">
        <v>0</v>
      </c>
    </row>
    <row r="156" spans="1:17" x14ac:dyDescent="0.25">
      <c r="B156" s="18">
        <v>142</v>
      </c>
      <c r="C156" s="56">
        <v>1</v>
      </c>
      <c r="D156" s="57">
        <f t="shared" si="9"/>
        <v>7.5</v>
      </c>
      <c r="E156" s="57">
        <f t="shared" si="6"/>
        <v>9.1999999999999993</v>
      </c>
      <c r="F156" s="57">
        <f t="shared" si="7"/>
        <v>0</v>
      </c>
      <c r="G156" s="57">
        <f t="shared" si="8"/>
        <v>0</v>
      </c>
      <c r="H156" s="26" t="s">
        <v>344</v>
      </c>
      <c r="I156" s="9" t="s">
        <v>134</v>
      </c>
      <c r="J156" s="9" t="s">
        <v>222</v>
      </c>
      <c r="K156" s="9" t="s">
        <v>20</v>
      </c>
      <c r="L156" s="9" t="s">
        <v>40</v>
      </c>
      <c r="M156" s="8">
        <v>7.5</v>
      </c>
      <c r="N156" s="8">
        <v>9.1999999999999993</v>
      </c>
      <c r="O156" s="8">
        <v>0</v>
      </c>
      <c r="P156" s="8">
        <v>0</v>
      </c>
    </row>
    <row r="157" spans="1:17" x14ac:dyDescent="0.25">
      <c r="B157" s="18">
        <v>143</v>
      </c>
      <c r="C157" s="56">
        <v>1</v>
      </c>
      <c r="D157" s="57">
        <f t="shared" si="9"/>
        <v>9.8000000000000007</v>
      </c>
      <c r="E157" s="57">
        <f t="shared" si="6"/>
        <v>9.9</v>
      </c>
      <c r="F157" s="57">
        <f t="shared" si="7"/>
        <v>0</v>
      </c>
      <c r="G157" s="57">
        <f t="shared" si="8"/>
        <v>0</v>
      </c>
      <c r="H157" s="26" t="s">
        <v>344</v>
      </c>
      <c r="I157" s="9" t="s">
        <v>142</v>
      </c>
      <c r="J157" s="9" t="s">
        <v>222</v>
      </c>
      <c r="K157" s="9" t="s">
        <v>20</v>
      </c>
      <c r="L157" s="9" t="s">
        <v>40</v>
      </c>
      <c r="M157" s="8">
        <v>9.8000000000000007</v>
      </c>
      <c r="N157" s="8">
        <v>9.9</v>
      </c>
      <c r="O157" s="8">
        <v>0</v>
      </c>
      <c r="P157" s="8">
        <v>0</v>
      </c>
    </row>
    <row r="158" spans="1:17" x14ac:dyDescent="0.25">
      <c r="B158" s="18">
        <v>145</v>
      </c>
      <c r="C158" s="56">
        <v>1</v>
      </c>
      <c r="D158" s="57">
        <f t="shared" si="9"/>
        <v>12.7</v>
      </c>
      <c r="E158" s="57">
        <f t="shared" si="6"/>
        <v>12.9</v>
      </c>
      <c r="F158" s="57">
        <f t="shared" si="7"/>
        <v>0</v>
      </c>
      <c r="G158" s="57">
        <f t="shared" si="8"/>
        <v>0</v>
      </c>
      <c r="H158" s="26" t="s">
        <v>344</v>
      </c>
      <c r="I158" s="9" t="s">
        <v>88</v>
      </c>
      <c r="J158" s="9" t="s">
        <v>242</v>
      </c>
      <c r="K158" s="9" t="s">
        <v>20</v>
      </c>
      <c r="L158" s="9" t="s">
        <v>40</v>
      </c>
      <c r="M158" s="8">
        <v>12.7</v>
      </c>
      <c r="N158" s="8">
        <v>12.9</v>
      </c>
      <c r="O158" s="8">
        <v>0</v>
      </c>
      <c r="P158" s="8">
        <v>0</v>
      </c>
    </row>
    <row r="159" spans="1:17" x14ac:dyDescent="0.25">
      <c r="B159" s="31" t="s">
        <v>348</v>
      </c>
      <c r="C159" s="32">
        <v>0</v>
      </c>
      <c r="D159" s="43">
        <v>0</v>
      </c>
      <c r="E159" s="54">
        <v>0</v>
      </c>
      <c r="F159" s="33">
        <v>0</v>
      </c>
      <c r="G159" s="33">
        <v>0</v>
      </c>
      <c r="H159" s="34" t="s">
        <v>344</v>
      </c>
      <c r="I159" s="35" t="s">
        <v>349</v>
      </c>
      <c r="J159" s="25"/>
      <c r="K159" s="25"/>
      <c r="L159" s="24"/>
      <c r="M159" s="24"/>
      <c r="N159" s="24"/>
      <c r="O159" s="25"/>
      <c r="P159" s="25"/>
      <c r="Q159" s="24"/>
    </row>
    <row r="160" spans="1:17" x14ac:dyDescent="0.25">
      <c r="A160" s="7" t="s">
        <v>346</v>
      </c>
      <c r="B160" s="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F1D6F-0823-43FD-A032-9723D1623F99}">
  <dimension ref="A1:X77"/>
  <sheetViews>
    <sheetView topLeftCell="A13" workbookViewId="0">
      <selection activeCell="Q39" sqref="Q39"/>
    </sheetView>
  </sheetViews>
  <sheetFormatPr defaultRowHeight="15" x14ac:dyDescent="0.25"/>
  <cols>
    <col min="1" max="1" width="9.140625" style="7"/>
    <col min="2" max="3" width="9.7109375" style="7" customWidth="1"/>
    <col min="4" max="4" width="12.7109375" style="7" bestFit="1" customWidth="1"/>
    <col min="5" max="5" width="13.28515625" style="7" bestFit="1" customWidth="1"/>
    <col min="6" max="6" width="13.42578125" style="7" bestFit="1" customWidth="1"/>
    <col min="7" max="7" width="13.140625" style="7" bestFit="1" customWidth="1"/>
    <col min="8" max="10" width="13.140625" style="7" customWidth="1"/>
    <col min="11" max="11" width="13.42578125" style="7" bestFit="1" customWidth="1"/>
    <col min="12" max="14" width="13.140625" style="7" customWidth="1"/>
    <col min="15" max="15" width="13.42578125" style="7" bestFit="1" customWidth="1"/>
    <col min="16" max="16" width="3.42578125" style="7" customWidth="1"/>
    <col min="17" max="17" width="11.85546875" style="7" bestFit="1" customWidth="1"/>
    <col min="18" max="18" width="48.42578125" style="7" bestFit="1" customWidth="1"/>
    <col min="19" max="19" width="7.42578125" style="7" bestFit="1" customWidth="1"/>
    <col min="20" max="20" width="6.140625" style="7" bestFit="1" customWidth="1"/>
    <col min="21" max="21" width="8.42578125" style="7" bestFit="1" customWidth="1"/>
    <col min="22" max="22" width="15.42578125" style="7" bestFit="1" customWidth="1"/>
    <col min="23" max="23" width="20" style="7" customWidth="1"/>
    <col min="24" max="24" width="9.7109375" style="7" bestFit="1" customWidth="1"/>
    <col min="25" max="16384" width="9.140625" style="7"/>
  </cols>
  <sheetData>
    <row r="1" spans="1:24" x14ac:dyDescent="0.25">
      <c r="A1" s="7" t="s">
        <v>344</v>
      </c>
      <c r="B1" s="7" t="s">
        <v>338</v>
      </c>
    </row>
    <row r="2" spans="1:24" x14ac:dyDescent="0.25">
      <c r="A2" s="7" t="s">
        <v>344</v>
      </c>
      <c r="B2" s="7" t="s">
        <v>339</v>
      </c>
    </row>
    <row r="3" spans="1:24" x14ac:dyDescent="0.25">
      <c r="A3" s="7" t="s">
        <v>344</v>
      </c>
      <c r="P3" s="53"/>
    </row>
    <row r="4" spans="1:24" x14ac:dyDescent="0.25">
      <c r="A4" s="7" t="s">
        <v>344</v>
      </c>
      <c r="B4" s="7" t="s">
        <v>340</v>
      </c>
      <c r="D4" s="7" t="s">
        <v>341</v>
      </c>
    </row>
    <row r="5" spans="1:24" x14ac:dyDescent="0.25">
      <c r="A5" s="7" t="s">
        <v>344</v>
      </c>
    </row>
    <row r="6" spans="1:24" x14ac:dyDescent="0.25">
      <c r="A6" s="7" t="s">
        <v>344</v>
      </c>
      <c r="B6" s="7" t="s">
        <v>337</v>
      </c>
      <c r="D6" s="7" t="s">
        <v>342</v>
      </c>
    </row>
    <row r="7" spans="1:24" x14ac:dyDescent="0.25">
      <c r="A7" s="7" t="s">
        <v>344</v>
      </c>
      <c r="D7" s="7" t="s">
        <v>343</v>
      </c>
    </row>
    <row r="8" spans="1:24" x14ac:dyDescent="0.25">
      <c r="A8" s="7" t="s">
        <v>344</v>
      </c>
    </row>
    <row r="9" spans="1:24" x14ac:dyDescent="0.25">
      <c r="A9" s="7" t="s">
        <v>344</v>
      </c>
      <c r="B9" s="7" t="s">
        <v>345</v>
      </c>
    </row>
    <row r="10" spans="1:24" x14ac:dyDescent="0.25">
      <c r="A10" s="7" t="s">
        <v>344</v>
      </c>
    </row>
    <row r="11" spans="1:24" x14ac:dyDescent="0.25">
      <c r="A11" s="7" t="s">
        <v>344</v>
      </c>
    </row>
    <row r="12" spans="1:24" x14ac:dyDescent="0.25">
      <c r="A12" s="7" t="s">
        <v>344</v>
      </c>
    </row>
    <row r="13" spans="1:24" x14ac:dyDescent="0.25">
      <c r="A13" s="52" t="s">
        <v>350</v>
      </c>
    </row>
    <row r="14" spans="1:24" x14ac:dyDescent="0.25">
      <c r="A14" s="7" t="s">
        <v>344</v>
      </c>
      <c r="B14" s="6" t="s">
        <v>1</v>
      </c>
      <c r="C14" s="14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5"/>
      <c r="Q14" s="6" t="s">
        <v>255</v>
      </c>
      <c r="R14" s="6" t="s">
        <v>256</v>
      </c>
      <c r="S14" s="6" t="s">
        <v>257</v>
      </c>
      <c r="T14" s="6" t="s">
        <v>258</v>
      </c>
      <c r="U14" s="6" t="s">
        <v>37</v>
      </c>
      <c r="V14" s="6" t="s">
        <v>259</v>
      </c>
      <c r="W14" s="6" t="s">
        <v>260</v>
      </c>
      <c r="X14" s="6" t="s">
        <v>261</v>
      </c>
    </row>
    <row r="15" spans="1:24" s="17" customFormat="1" x14ac:dyDescent="0.25">
      <c r="B15" s="20" t="s">
        <v>1</v>
      </c>
      <c r="C15" s="20" t="s">
        <v>347</v>
      </c>
      <c r="D15" s="39" t="s">
        <v>390</v>
      </c>
      <c r="E15" s="20" t="s">
        <v>390</v>
      </c>
      <c r="F15" s="20" t="s">
        <v>390</v>
      </c>
      <c r="G15" s="20" t="s">
        <v>390</v>
      </c>
      <c r="H15" s="39" t="s">
        <v>390</v>
      </c>
      <c r="I15" s="20" t="s">
        <v>390</v>
      </c>
      <c r="J15" s="20" t="s">
        <v>390</v>
      </c>
      <c r="K15" s="20" t="s">
        <v>390</v>
      </c>
      <c r="L15" s="39" t="s">
        <v>390</v>
      </c>
      <c r="M15" s="20" t="s">
        <v>390</v>
      </c>
      <c r="N15" s="20" t="s">
        <v>390</v>
      </c>
      <c r="O15" s="20" t="s">
        <v>390</v>
      </c>
      <c r="P15" s="26" t="s">
        <v>344</v>
      </c>
      <c r="Q15" s="16"/>
      <c r="R15" s="16"/>
      <c r="S15" s="16"/>
      <c r="T15" s="16"/>
      <c r="U15" s="16"/>
      <c r="V15" s="16"/>
      <c r="W15" s="16"/>
      <c r="X15" s="16"/>
    </row>
    <row r="16" spans="1:24" s="17" customFormat="1" x14ac:dyDescent="0.25">
      <c r="B16" s="70" t="s">
        <v>389</v>
      </c>
      <c r="C16" s="70">
        <v>0</v>
      </c>
      <c r="D16" s="71">
        <v>1</v>
      </c>
      <c r="E16" s="70">
        <v>2</v>
      </c>
      <c r="F16" s="70">
        <v>3</v>
      </c>
      <c r="G16" s="70">
        <v>4</v>
      </c>
      <c r="H16" s="71">
        <v>5</v>
      </c>
      <c r="I16" s="70">
        <v>6</v>
      </c>
      <c r="J16" s="70">
        <v>7</v>
      </c>
      <c r="K16" s="70">
        <v>8</v>
      </c>
      <c r="L16" s="71">
        <v>9</v>
      </c>
      <c r="M16" s="70">
        <v>10</v>
      </c>
      <c r="N16" s="70">
        <v>11</v>
      </c>
      <c r="O16" s="70">
        <v>12</v>
      </c>
      <c r="P16" s="26" t="s">
        <v>344</v>
      </c>
      <c r="Q16" s="16"/>
      <c r="R16" s="16"/>
      <c r="S16" s="16"/>
      <c r="T16" s="16"/>
      <c r="U16" s="16"/>
      <c r="V16" s="16"/>
      <c r="W16" s="16"/>
      <c r="X16" s="16"/>
    </row>
    <row r="17" spans="2:24" x14ac:dyDescent="0.25">
      <c r="B17" s="19">
        <v>37</v>
      </c>
      <c r="C17" s="36">
        <v>1</v>
      </c>
      <c r="D17" s="40">
        <v>0</v>
      </c>
      <c r="E17" s="21">
        <v>0</v>
      </c>
      <c r="F17" s="21">
        <v>0</v>
      </c>
      <c r="G17" s="44">
        <v>0</v>
      </c>
      <c r="H17" s="48">
        <v>1</v>
      </c>
      <c r="I17" s="23">
        <v>1</v>
      </c>
      <c r="J17" s="23">
        <v>1</v>
      </c>
      <c r="K17" s="50">
        <v>1</v>
      </c>
      <c r="L17" s="48">
        <v>1</v>
      </c>
      <c r="M17" s="23">
        <v>1</v>
      </c>
      <c r="N17" s="21">
        <v>0</v>
      </c>
      <c r="O17" s="21">
        <v>0</v>
      </c>
      <c r="P17" s="26" t="s">
        <v>344</v>
      </c>
      <c r="Q17" s="9" t="s">
        <v>99</v>
      </c>
      <c r="R17" s="9" t="s">
        <v>311</v>
      </c>
      <c r="S17" s="8" t="b">
        <v>1</v>
      </c>
      <c r="T17" s="8" t="b">
        <v>0</v>
      </c>
      <c r="U17" s="8" t="b">
        <v>0</v>
      </c>
      <c r="V17" s="9" t="s">
        <v>263</v>
      </c>
      <c r="W17" s="9" t="s">
        <v>264</v>
      </c>
      <c r="X17" s="8">
        <v>1</v>
      </c>
    </row>
    <row r="18" spans="2:24" x14ac:dyDescent="0.25">
      <c r="B18" s="18">
        <v>12</v>
      </c>
      <c r="C18" s="37">
        <v>1</v>
      </c>
      <c r="D18" s="41">
        <v>0</v>
      </c>
      <c r="E18" s="22">
        <v>0</v>
      </c>
      <c r="F18" s="22">
        <v>0</v>
      </c>
      <c r="G18" s="45">
        <v>0</v>
      </c>
      <c r="H18" s="48">
        <v>1</v>
      </c>
      <c r="I18" s="23">
        <v>1</v>
      </c>
      <c r="J18" s="23">
        <v>1</v>
      </c>
      <c r="K18" s="50">
        <v>1</v>
      </c>
      <c r="L18" s="48">
        <v>1</v>
      </c>
      <c r="M18" s="23">
        <v>1</v>
      </c>
      <c r="N18" s="22">
        <v>0</v>
      </c>
      <c r="O18" s="22">
        <v>0</v>
      </c>
      <c r="P18" s="26" t="s">
        <v>344</v>
      </c>
      <c r="Q18" s="9" t="s">
        <v>49</v>
      </c>
      <c r="R18" s="9" t="s">
        <v>279</v>
      </c>
      <c r="S18" s="8" t="b">
        <v>1</v>
      </c>
      <c r="T18" s="8" t="b">
        <v>0</v>
      </c>
      <c r="U18" s="8" t="b">
        <v>0</v>
      </c>
      <c r="V18" s="9" t="s">
        <v>263</v>
      </c>
      <c r="W18" s="9" t="s">
        <v>264</v>
      </c>
      <c r="X18" s="8">
        <v>2</v>
      </c>
    </row>
    <row r="19" spans="2:24" x14ac:dyDescent="0.25">
      <c r="B19" s="18">
        <v>47</v>
      </c>
      <c r="C19" s="37">
        <v>1</v>
      </c>
      <c r="D19" s="41">
        <v>0</v>
      </c>
      <c r="E19" s="22">
        <v>0</v>
      </c>
      <c r="F19" s="22">
        <v>0</v>
      </c>
      <c r="G19" s="45">
        <v>0</v>
      </c>
      <c r="H19" s="48">
        <v>1</v>
      </c>
      <c r="I19" s="23">
        <v>1</v>
      </c>
      <c r="J19" s="23">
        <v>1</v>
      </c>
      <c r="K19" s="50">
        <v>1</v>
      </c>
      <c r="L19" s="48">
        <v>1</v>
      </c>
      <c r="M19" s="23">
        <v>1</v>
      </c>
      <c r="N19" s="22">
        <v>0</v>
      </c>
      <c r="O19" s="22">
        <v>0</v>
      </c>
      <c r="P19" s="26" t="s">
        <v>344</v>
      </c>
      <c r="Q19" s="9" t="s">
        <v>120</v>
      </c>
      <c r="R19" s="9" t="s">
        <v>321</v>
      </c>
      <c r="S19" s="8" t="b">
        <v>1</v>
      </c>
      <c r="T19" s="8" t="b">
        <v>0</v>
      </c>
      <c r="U19" s="8" t="b">
        <v>0</v>
      </c>
      <c r="V19" s="9" t="s">
        <v>263</v>
      </c>
      <c r="W19" s="9" t="s">
        <v>264</v>
      </c>
      <c r="X19" s="8">
        <v>3</v>
      </c>
    </row>
    <row r="20" spans="2:24" x14ac:dyDescent="0.25">
      <c r="B20" s="18">
        <v>38</v>
      </c>
      <c r="C20" s="37">
        <v>1</v>
      </c>
      <c r="D20" s="41">
        <v>0</v>
      </c>
      <c r="E20" s="22">
        <v>0</v>
      </c>
      <c r="F20" s="22">
        <v>0</v>
      </c>
      <c r="G20" s="45">
        <v>0</v>
      </c>
      <c r="H20" s="48">
        <v>1</v>
      </c>
      <c r="I20" s="23">
        <v>1</v>
      </c>
      <c r="J20" s="23">
        <v>1</v>
      </c>
      <c r="K20" s="50">
        <v>1</v>
      </c>
      <c r="L20" s="48">
        <v>1</v>
      </c>
      <c r="M20" s="23">
        <v>1</v>
      </c>
      <c r="N20" s="22">
        <v>0</v>
      </c>
      <c r="O20" s="22">
        <v>0</v>
      </c>
      <c r="P20" s="26" t="s">
        <v>344</v>
      </c>
      <c r="Q20" s="9" t="s">
        <v>102</v>
      </c>
      <c r="R20" s="9" t="s">
        <v>312</v>
      </c>
      <c r="S20" s="8" t="b">
        <v>1</v>
      </c>
      <c r="T20" s="8" t="b">
        <v>0</v>
      </c>
      <c r="U20" s="8" t="b">
        <v>0</v>
      </c>
      <c r="V20" s="9" t="s">
        <v>263</v>
      </c>
      <c r="W20" s="9" t="s">
        <v>264</v>
      </c>
      <c r="X20" s="8">
        <v>4</v>
      </c>
    </row>
    <row r="21" spans="2:24" x14ac:dyDescent="0.25">
      <c r="B21" s="18">
        <v>36</v>
      </c>
      <c r="C21" s="37">
        <v>1</v>
      </c>
      <c r="D21" s="41">
        <v>0</v>
      </c>
      <c r="E21" s="22">
        <v>0</v>
      </c>
      <c r="F21" s="22">
        <v>0</v>
      </c>
      <c r="G21" s="45">
        <v>0</v>
      </c>
      <c r="H21" s="41">
        <v>0</v>
      </c>
      <c r="I21" s="23">
        <v>1</v>
      </c>
      <c r="J21" s="23">
        <v>1</v>
      </c>
      <c r="K21" s="50">
        <v>1</v>
      </c>
      <c r="L21" s="48">
        <v>1</v>
      </c>
      <c r="M21" s="22">
        <v>0</v>
      </c>
      <c r="N21" s="22">
        <v>0</v>
      </c>
      <c r="O21" s="22">
        <v>0</v>
      </c>
      <c r="P21" s="26" t="s">
        <v>344</v>
      </c>
      <c r="Q21" s="9" t="s">
        <v>96</v>
      </c>
      <c r="R21" s="9" t="s">
        <v>310</v>
      </c>
      <c r="S21" s="8" t="b">
        <v>1</v>
      </c>
      <c r="T21" s="8" t="b">
        <v>0</v>
      </c>
      <c r="U21" s="8" t="b">
        <v>0</v>
      </c>
      <c r="V21" s="9" t="s">
        <v>266</v>
      </c>
      <c r="W21" s="9" t="s">
        <v>267</v>
      </c>
      <c r="X21" s="8">
        <v>5</v>
      </c>
    </row>
    <row r="22" spans="2:24" x14ac:dyDescent="0.25">
      <c r="B22" s="18">
        <v>49</v>
      </c>
      <c r="C22" s="37">
        <v>1</v>
      </c>
      <c r="D22" s="41">
        <v>0</v>
      </c>
      <c r="E22" s="22">
        <v>0</v>
      </c>
      <c r="F22" s="22">
        <v>0</v>
      </c>
      <c r="G22" s="45">
        <v>0</v>
      </c>
      <c r="H22" s="48">
        <v>1</v>
      </c>
      <c r="I22" s="23">
        <v>1</v>
      </c>
      <c r="J22" s="23">
        <v>1</v>
      </c>
      <c r="K22" s="50">
        <v>1</v>
      </c>
      <c r="L22" s="48">
        <v>1</v>
      </c>
      <c r="M22" s="23">
        <v>1</v>
      </c>
      <c r="N22" s="22">
        <v>0</v>
      </c>
      <c r="O22" s="22">
        <v>0</v>
      </c>
      <c r="P22" s="26" t="s">
        <v>344</v>
      </c>
      <c r="Q22" s="9" t="s">
        <v>125</v>
      </c>
      <c r="R22" s="9" t="s">
        <v>323</v>
      </c>
      <c r="S22" s="8" t="b">
        <v>1</v>
      </c>
      <c r="T22" s="8" t="b">
        <v>0</v>
      </c>
      <c r="U22" s="8" t="b">
        <v>0</v>
      </c>
      <c r="V22" s="9" t="s">
        <v>263</v>
      </c>
      <c r="W22" s="9" t="s">
        <v>264</v>
      </c>
      <c r="X22" s="8">
        <v>6</v>
      </c>
    </row>
    <row r="23" spans="2:24" x14ac:dyDescent="0.25">
      <c r="B23" s="18">
        <v>53</v>
      </c>
      <c r="C23" s="37">
        <v>1</v>
      </c>
      <c r="D23" s="41">
        <v>0</v>
      </c>
      <c r="E23" s="22">
        <v>0</v>
      </c>
      <c r="F23" s="22">
        <v>0</v>
      </c>
      <c r="G23" s="45">
        <v>0</v>
      </c>
      <c r="H23" s="41">
        <v>0</v>
      </c>
      <c r="I23" s="22">
        <v>0</v>
      </c>
      <c r="J23" s="23">
        <v>1</v>
      </c>
      <c r="K23" s="50">
        <v>1</v>
      </c>
      <c r="L23" s="48">
        <v>1</v>
      </c>
      <c r="M23" s="23">
        <v>1</v>
      </c>
      <c r="N23" s="22">
        <v>0</v>
      </c>
      <c r="O23" s="22">
        <v>0</v>
      </c>
      <c r="P23" s="26" t="s">
        <v>344</v>
      </c>
      <c r="Q23" s="9" t="s">
        <v>133</v>
      </c>
      <c r="R23" s="9" t="s">
        <v>329</v>
      </c>
      <c r="S23" s="8" t="b">
        <v>1</v>
      </c>
      <c r="T23" s="8" t="b">
        <v>0</v>
      </c>
      <c r="U23" s="8" t="b">
        <v>0</v>
      </c>
      <c r="V23" s="9" t="s">
        <v>297</v>
      </c>
      <c r="W23" s="9" t="s">
        <v>298</v>
      </c>
      <c r="X23" s="8">
        <v>7</v>
      </c>
    </row>
    <row r="24" spans="2:24" x14ac:dyDescent="0.25">
      <c r="B24" s="18">
        <v>29</v>
      </c>
      <c r="C24" s="37">
        <v>1</v>
      </c>
      <c r="D24" s="41">
        <v>0</v>
      </c>
      <c r="E24" s="22">
        <v>0</v>
      </c>
      <c r="F24" s="22">
        <v>0</v>
      </c>
      <c r="G24" s="45">
        <v>0</v>
      </c>
      <c r="H24" s="48">
        <v>1</v>
      </c>
      <c r="I24" s="23">
        <v>1</v>
      </c>
      <c r="J24" s="23">
        <v>1</v>
      </c>
      <c r="K24" s="50">
        <v>1</v>
      </c>
      <c r="L24" s="48">
        <v>1</v>
      </c>
      <c r="M24" s="23">
        <v>1</v>
      </c>
      <c r="N24" s="22">
        <v>0</v>
      </c>
      <c r="O24" s="22">
        <v>0</v>
      </c>
      <c r="P24" s="26" t="s">
        <v>344</v>
      </c>
      <c r="Q24" s="9" t="s">
        <v>81</v>
      </c>
      <c r="R24" s="9" t="s">
        <v>301</v>
      </c>
      <c r="S24" s="8" t="b">
        <v>1</v>
      </c>
      <c r="T24" s="8" t="b">
        <v>0</v>
      </c>
      <c r="U24" s="8" t="b">
        <v>0</v>
      </c>
      <c r="V24" s="9" t="s">
        <v>263</v>
      </c>
      <c r="W24" s="9" t="s">
        <v>264</v>
      </c>
      <c r="X24" s="8">
        <v>8</v>
      </c>
    </row>
    <row r="25" spans="2:24" x14ac:dyDescent="0.25">
      <c r="B25" s="18">
        <v>32</v>
      </c>
      <c r="C25" s="37">
        <v>1</v>
      </c>
      <c r="D25" s="41">
        <v>0</v>
      </c>
      <c r="E25" s="22">
        <v>0</v>
      </c>
      <c r="F25" s="22">
        <v>0</v>
      </c>
      <c r="G25" s="45">
        <v>0</v>
      </c>
      <c r="H25" s="48">
        <v>1</v>
      </c>
      <c r="I25" s="23">
        <v>1</v>
      </c>
      <c r="J25" s="23">
        <v>1</v>
      </c>
      <c r="K25" s="50">
        <v>1</v>
      </c>
      <c r="L25" s="48">
        <v>1</v>
      </c>
      <c r="M25" s="23">
        <v>1</v>
      </c>
      <c r="N25" s="22">
        <v>0</v>
      </c>
      <c r="O25" s="22">
        <v>0</v>
      </c>
      <c r="P25" s="26" t="s">
        <v>344</v>
      </c>
      <c r="Q25" s="9" t="s">
        <v>88</v>
      </c>
      <c r="R25" s="9" t="s">
        <v>306</v>
      </c>
      <c r="S25" s="8" t="b">
        <v>1</v>
      </c>
      <c r="T25" s="8" t="b">
        <v>0</v>
      </c>
      <c r="U25" s="8" t="b">
        <v>0</v>
      </c>
      <c r="V25" s="9" t="s">
        <v>263</v>
      </c>
      <c r="W25" s="9" t="s">
        <v>264</v>
      </c>
      <c r="X25" s="8">
        <v>9</v>
      </c>
    </row>
    <row r="26" spans="2:24" x14ac:dyDescent="0.25">
      <c r="B26" s="18">
        <v>55</v>
      </c>
      <c r="C26" s="37">
        <v>1</v>
      </c>
      <c r="D26" s="41">
        <v>0</v>
      </c>
      <c r="E26" s="22">
        <v>0</v>
      </c>
      <c r="F26" s="22">
        <v>0</v>
      </c>
      <c r="G26" s="45">
        <v>0</v>
      </c>
      <c r="H26" s="41">
        <v>0</v>
      </c>
      <c r="I26" s="23">
        <v>1</v>
      </c>
      <c r="J26" s="23">
        <v>1</v>
      </c>
      <c r="K26" s="50">
        <v>1</v>
      </c>
      <c r="L26" s="48">
        <v>1</v>
      </c>
      <c r="M26" s="22">
        <v>0</v>
      </c>
      <c r="N26" s="22">
        <v>0</v>
      </c>
      <c r="O26" s="22">
        <v>0</v>
      </c>
      <c r="P26" s="26" t="s">
        <v>344</v>
      </c>
      <c r="Q26" s="9" t="s">
        <v>136</v>
      </c>
      <c r="R26" s="9" t="s">
        <v>331</v>
      </c>
      <c r="S26" s="8" t="b">
        <v>1</v>
      </c>
      <c r="T26" s="8" t="b">
        <v>0</v>
      </c>
      <c r="U26" s="8" t="b">
        <v>0</v>
      </c>
      <c r="V26" s="9" t="s">
        <v>266</v>
      </c>
      <c r="W26" s="9" t="s">
        <v>267</v>
      </c>
      <c r="X26" s="8">
        <v>10</v>
      </c>
    </row>
    <row r="27" spans="2:24" x14ac:dyDescent="0.25">
      <c r="B27" s="18">
        <v>26</v>
      </c>
      <c r="C27" s="37">
        <v>1</v>
      </c>
      <c r="D27" s="41">
        <v>0</v>
      </c>
      <c r="E27" s="22">
        <v>0</v>
      </c>
      <c r="F27" s="22">
        <v>0</v>
      </c>
      <c r="G27" s="45">
        <v>0</v>
      </c>
      <c r="H27" s="41">
        <v>0</v>
      </c>
      <c r="I27" s="22">
        <v>0</v>
      </c>
      <c r="J27" s="23">
        <v>1</v>
      </c>
      <c r="K27" s="50">
        <v>1</v>
      </c>
      <c r="L27" s="48">
        <v>1</v>
      </c>
      <c r="M27" s="23">
        <v>1</v>
      </c>
      <c r="N27" s="22">
        <v>0</v>
      </c>
      <c r="O27" s="22">
        <v>0</v>
      </c>
      <c r="P27" s="26" t="s">
        <v>344</v>
      </c>
      <c r="Q27" s="9" t="s">
        <v>73</v>
      </c>
      <c r="R27" s="9" t="s">
        <v>296</v>
      </c>
      <c r="S27" s="8" t="b">
        <v>1</v>
      </c>
      <c r="T27" s="8" t="b">
        <v>0</v>
      </c>
      <c r="U27" s="8" t="b">
        <v>0</v>
      </c>
      <c r="V27" s="9" t="s">
        <v>297</v>
      </c>
      <c r="W27" s="9" t="s">
        <v>298</v>
      </c>
      <c r="X27" s="8">
        <v>11</v>
      </c>
    </row>
    <row r="28" spans="2:24" x14ac:dyDescent="0.25">
      <c r="B28" s="18">
        <v>40</v>
      </c>
      <c r="C28" s="37">
        <v>1</v>
      </c>
      <c r="D28" s="41">
        <v>0</v>
      </c>
      <c r="E28" s="22">
        <v>0</v>
      </c>
      <c r="F28" s="22">
        <v>0</v>
      </c>
      <c r="G28" s="45">
        <v>0</v>
      </c>
      <c r="H28" s="48">
        <v>1</v>
      </c>
      <c r="I28" s="23">
        <v>1</v>
      </c>
      <c r="J28" s="23">
        <v>1</v>
      </c>
      <c r="K28" s="50">
        <v>1</v>
      </c>
      <c r="L28" s="48">
        <v>1</v>
      </c>
      <c r="M28" s="23">
        <v>1</v>
      </c>
      <c r="N28" s="22">
        <v>0</v>
      </c>
      <c r="O28" s="22">
        <v>0</v>
      </c>
      <c r="P28" s="26" t="s">
        <v>344</v>
      </c>
      <c r="Q28" s="9" t="s">
        <v>108</v>
      </c>
      <c r="R28" s="9" t="s">
        <v>314</v>
      </c>
      <c r="S28" s="8" t="b">
        <v>1</v>
      </c>
      <c r="T28" s="8" t="b">
        <v>0</v>
      </c>
      <c r="U28" s="8" t="b">
        <v>0</v>
      </c>
      <c r="V28" s="9" t="s">
        <v>263</v>
      </c>
      <c r="W28" s="9" t="s">
        <v>264</v>
      </c>
      <c r="X28" s="8">
        <v>12</v>
      </c>
    </row>
    <row r="29" spans="2:24" x14ac:dyDescent="0.25">
      <c r="B29" s="18">
        <v>35</v>
      </c>
      <c r="C29" s="37">
        <v>1</v>
      </c>
      <c r="D29" s="41">
        <v>0</v>
      </c>
      <c r="E29" s="22">
        <v>0</v>
      </c>
      <c r="F29" s="22">
        <v>0</v>
      </c>
      <c r="G29" s="45">
        <v>0</v>
      </c>
      <c r="H29" s="48">
        <v>1</v>
      </c>
      <c r="I29" s="23">
        <v>1</v>
      </c>
      <c r="J29" s="23">
        <v>1</v>
      </c>
      <c r="K29" s="50">
        <v>1</v>
      </c>
      <c r="L29" s="48">
        <v>1</v>
      </c>
      <c r="M29" s="23">
        <v>1</v>
      </c>
      <c r="N29" s="22">
        <v>0</v>
      </c>
      <c r="O29" s="22">
        <v>0</v>
      </c>
      <c r="P29" s="26" t="s">
        <v>344</v>
      </c>
      <c r="Q29" s="9" t="s">
        <v>93</v>
      </c>
      <c r="R29" s="9" t="s">
        <v>309</v>
      </c>
      <c r="S29" s="8" t="b">
        <v>1</v>
      </c>
      <c r="T29" s="8" t="b">
        <v>0</v>
      </c>
      <c r="U29" s="8" t="b">
        <v>0</v>
      </c>
      <c r="V29" s="9" t="s">
        <v>263</v>
      </c>
      <c r="W29" s="9" t="s">
        <v>264</v>
      </c>
      <c r="X29" s="8">
        <v>13</v>
      </c>
    </row>
    <row r="30" spans="2:24" x14ac:dyDescent="0.25">
      <c r="B30" s="18">
        <v>11</v>
      </c>
      <c r="C30" s="37">
        <v>1</v>
      </c>
      <c r="D30" s="41">
        <v>0</v>
      </c>
      <c r="E30" s="22">
        <v>0</v>
      </c>
      <c r="F30" s="22">
        <v>0</v>
      </c>
      <c r="G30" s="45">
        <v>0</v>
      </c>
      <c r="H30" s="48">
        <v>1</v>
      </c>
      <c r="I30" s="23">
        <v>1</v>
      </c>
      <c r="J30" s="23">
        <v>1</v>
      </c>
      <c r="K30" s="50">
        <v>1</v>
      </c>
      <c r="L30" s="48">
        <v>1</v>
      </c>
      <c r="M30" s="23">
        <v>1</v>
      </c>
      <c r="N30" s="22">
        <v>0</v>
      </c>
      <c r="O30" s="22">
        <v>0</v>
      </c>
      <c r="P30" s="26" t="s">
        <v>344</v>
      </c>
      <c r="Q30" s="9" t="s">
        <v>48</v>
      </c>
      <c r="R30" s="9" t="s">
        <v>278</v>
      </c>
      <c r="S30" s="8" t="b">
        <v>1</v>
      </c>
      <c r="T30" s="8" t="b">
        <v>0</v>
      </c>
      <c r="U30" s="8" t="b">
        <v>0</v>
      </c>
      <c r="V30" s="9" t="s">
        <v>263</v>
      </c>
      <c r="W30" s="9" t="s">
        <v>264</v>
      </c>
      <c r="X30" s="8">
        <v>14</v>
      </c>
    </row>
    <row r="31" spans="2:24" x14ac:dyDescent="0.25">
      <c r="B31" s="18">
        <v>50</v>
      </c>
      <c r="C31" s="37">
        <v>1</v>
      </c>
      <c r="D31" s="41">
        <v>0</v>
      </c>
      <c r="E31" s="22">
        <v>0</v>
      </c>
      <c r="F31" s="22">
        <v>0</v>
      </c>
      <c r="G31" s="45">
        <v>0</v>
      </c>
      <c r="H31" s="48">
        <v>1</v>
      </c>
      <c r="I31" s="23">
        <v>1</v>
      </c>
      <c r="J31" s="23">
        <v>1</v>
      </c>
      <c r="K31" s="50">
        <v>1</v>
      </c>
      <c r="L31" s="48">
        <v>1</v>
      </c>
      <c r="M31" s="23">
        <v>1</v>
      </c>
      <c r="N31" s="22">
        <v>0</v>
      </c>
      <c r="O31" s="22">
        <v>0</v>
      </c>
      <c r="P31" s="26" t="s">
        <v>344</v>
      </c>
      <c r="Q31" s="9" t="s">
        <v>128</v>
      </c>
      <c r="R31" s="9" t="s">
        <v>324</v>
      </c>
      <c r="S31" s="8" t="b">
        <v>1</v>
      </c>
      <c r="T31" s="8" t="b">
        <v>1</v>
      </c>
      <c r="U31" s="8" t="b">
        <v>0</v>
      </c>
      <c r="V31" s="9" t="s">
        <v>263</v>
      </c>
      <c r="W31" s="9" t="s">
        <v>264</v>
      </c>
      <c r="X31" s="8">
        <v>15</v>
      </c>
    </row>
    <row r="32" spans="2:24" x14ac:dyDescent="0.25">
      <c r="B32" s="18">
        <v>56</v>
      </c>
      <c r="C32" s="37">
        <v>1</v>
      </c>
      <c r="D32" s="41">
        <v>0</v>
      </c>
      <c r="E32" s="22">
        <v>0</v>
      </c>
      <c r="F32" s="22">
        <v>0</v>
      </c>
      <c r="G32" s="45">
        <v>0</v>
      </c>
      <c r="H32" s="48">
        <v>1</v>
      </c>
      <c r="I32" s="23">
        <v>1</v>
      </c>
      <c r="J32" s="23">
        <v>1</v>
      </c>
      <c r="K32" s="50">
        <v>1</v>
      </c>
      <c r="L32" s="48">
        <v>1</v>
      </c>
      <c r="M32" s="23">
        <v>1</v>
      </c>
      <c r="N32" s="22">
        <v>0</v>
      </c>
      <c r="O32" s="22">
        <v>0</v>
      </c>
      <c r="P32" s="26" t="s">
        <v>344</v>
      </c>
      <c r="Q32" s="9" t="s">
        <v>137</v>
      </c>
      <c r="R32" s="9" t="s">
        <v>332</v>
      </c>
      <c r="S32" s="8" t="b">
        <v>1</v>
      </c>
      <c r="T32" s="8" t="b">
        <v>0</v>
      </c>
      <c r="U32" s="8" t="b">
        <v>0</v>
      </c>
      <c r="V32" s="9" t="s">
        <v>263</v>
      </c>
      <c r="W32" s="9" t="s">
        <v>264</v>
      </c>
      <c r="X32" s="8">
        <v>16</v>
      </c>
    </row>
    <row r="33" spans="2:24" x14ac:dyDescent="0.25">
      <c r="B33" s="18">
        <v>9</v>
      </c>
      <c r="C33" s="37">
        <v>1</v>
      </c>
      <c r="D33" s="41">
        <v>0</v>
      </c>
      <c r="E33" s="22">
        <v>0</v>
      </c>
      <c r="F33" s="22">
        <v>0</v>
      </c>
      <c r="G33" s="45">
        <v>0</v>
      </c>
      <c r="H33" s="41">
        <v>0</v>
      </c>
      <c r="I33" s="23">
        <v>1</v>
      </c>
      <c r="J33" s="23">
        <v>1</v>
      </c>
      <c r="K33" s="50">
        <v>1</v>
      </c>
      <c r="L33" s="48">
        <v>1</v>
      </c>
      <c r="M33" s="22">
        <v>0</v>
      </c>
      <c r="N33" s="22">
        <v>0</v>
      </c>
      <c r="O33" s="22">
        <v>0</v>
      </c>
      <c r="P33" s="26" t="s">
        <v>344</v>
      </c>
      <c r="Q33" s="9" t="s">
        <v>43</v>
      </c>
      <c r="R33" s="9" t="s">
        <v>276</v>
      </c>
      <c r="S33" s="8" t="b">
        <v>1</v>
      </c>
      <c r="T33" s="8" t="b">
        <v>0</v>
      </c>
      <c r="U33" s="8" t="b">
        <v>0</v>
      </c>
      <c r="V33" s="9" t="s">
        <v>266</v>
      </c>
      <c r="W33" s="9" t="s">
        <v>267</v>
      </c>
      <c r="X33" s="8">
        <v>17</v>
      </c>
    </row>
    <row r="34" spans="2:24" x14ac:dyDescent="0.25">
      <c r="B34" s="18">
        <v>60</v>
      </c>
      <c r="C34" s="37">
        <v>1</v>
      </c>
      <c r="D34" s="41">
        <v>0</v>
      </c>
      <c r="E34" s="22">
        <v>0</v>
      </c>
      <c r="F34" s="22">
        <v>0</v>
      </c>
      <c r="G34" s="45">
        <v>0</v>
      </c>
      <c r="H34" s="48">
        <v>1</v>
      </c>
      <c r="I34" s="23">
        <v>1</v>
      </c>
      <c r="J34" s="23">
        <v>1</v>
      </c>
      <c r="K34" s="50">
        <v>1</v>
      </c>
      <c r="L34" s="48">
        <v>1</v>
      </c>
      <c r="M34" s="23">
        <v>1</v>
      </c>
      <c r="N34" s="22">
        <v>0</v>
      </c>
      <c r="O34" s="22">
        <v>0</v>
      </c>
      <c r="P34" s="26" t="s">
        <v>344</v>
      </c>
      <c r="Q34" s="9" t="s">
        <v>144</v>
      </c>
      <c r="R34" s="9" t="s">
        <v>336</v>
      </c>
      <c r="S34" s="8" t="b">
        <v>1</v>
      </c>
      <c r="T34" s="8" t="b">
        <v>0</v>
      </c>
      <c r="U34" s="8" t="b">
        <v>0</v>
      </c>
      <c r="V34" s="9" t="s">
        <v>263</v>
      </c>
      <c r="W34" s="9" t="s">
        <v>264</v>
      </c>
      <c r="X34" s="8">
        <v>18</v>
      </c>
    </row>
    <row r="35" spans="2:24" x14ac:dyDescent="0.25">
      <c r="B35" s="18">
        <v>15</v>
      </c>
      <c r="C35" s="37">
        <v>1</v>
      </c>
      <c r="D35" s="41">
        <v>0</v>
      </c>
      <c r="E35" s="22">
        <v>0</v>
      </c>
      <c r="F35" s="22">
        <v>0</v>
      </c>
      <c r="G35" s="45">
        <v>0</v>
      </c>
      <c r="H35" s="48">
        <v>1</v>
      </c>
      <c r="I35" s="23">
        <v>1</v>
      </c>
      <c r="J35" s="23">
        <v>1</v>
      </c>
      <c r="K35" s="50">
        <v>1</v>
      </c>
      <c r="L35" s="48">
        <v>1</v>
      </c>
      <c r="M35" s="23">
        <v>1</v>
      </c>
      <c r="N35" s="22">
        <v>0</v>
      </c>
      <c r="O35" s="22">
        <v>0</v>
      </c>
      <c r="P35" s="26" t="s">
        <v>344</v>
      </c>
      <c r="Q35" s="9" t="s">
        <v>54</v>
      </c>
      <c r="R35" s="9" t="s">
        <v>284</v>
      </c>
      <c r="S35" s="8" t="b">
        <v>0</v>
      </c>
      <c r="T35" s="8" t="b">
        <v>1</v>
      </c>
      <c r="U35" s="8" t="b">
        <v>0</v>
      </c>
      <c r="V35" s="9" t="s">
        <v>263</v>
      </c>
      <c r="W35" s="9" t="s">
        <v>264</v>
      </c>
      <c r="X35" s="8">
        <v>19</v>
      </c>
    </row>
    <row r="36" spans="2:24" x14ac:dyDescent="0.25">
      <c r="B36" s="18">
        <v>48</v>
      </c>
      <c r="C36" s="37">
        <v>1</v>
      </c>
      <c r="D36" s="41">
        <v>0</v>
      </c>
      <c r="E36" s="22">
        <v>0</v>
      </c>
      <c r="F36" s="22">
        <v>0</v>
      </c>
      <c r="G36" s="45">
        <v>0</v>
      </c>
      <c r="H36" s="48">
        <v>1</v>
      </c>
      <c r="I36" s="23">
        <v>1</v>
      </c>
      <c r="J36" s="23">
        <v>1</v>
      </c>
      <c r="K36" s="50">
        <v>1</v>
      </c>
      <c r="L36" s="48">
        <v>1</v>
      </c>
      <c r="M36" s="23">
        <v>1</v>
      </c>
      <c r="N36" s="22">
        <v>0</v>
      </c>
      <c r="O36" s="22">
        <v>0</v>
      </c>
      <c r="P36" s="26" t="s">
        <v>344</v>
      </c>
      <c r="Q36" s="9" t="s">
        <v>122</v>
      </c>
      <c r="R36" s="9" t="s">
        <v>322</v>
      </c>
      <c r="S36" s="8" t="b">
        <v>1</v>
      </c>
      <c r="T36" s="8" t="b">
        <v>0</v>
      </c>
      <c r="U36" s="8" t="b">
        <v>0</v>
      </c>
      <c r="V36" s="9" t="s">
        <v>263</v>
      </c>
      <c r="W36" s="9" t="s">
        <v>264</v>
      </c>
      <c r="X36" s="8">
        <v>20</v>
      </c>
    </row>
    <row r="37" spans="2:24" x14ac:dyDescent="0.25">
      <c r="B37" s="18">
        <v>33</v>
      </c>
      <c r="C37" s="37">
        <v>1</v>
      </c>
      <c r="D37" s="41">
        <v>0</v>
      </c>
      <c r="E37" s="22">
        <v>0</v>
      </c>
      <c r="F37" s="22">
        <v>0</v>
      </c>
      <c r="G37" s="45">
        <v>0</v>
      </c>
      <c r="H37" s="48">
        <v>1</v>
      </c>
      <c r="I37" s="23">
        <v>1</v>
      </c>
      <c r="J37" s="23">
        <v>1</v>
      </c>
      <c r="K37" s="50">
        <v>1</v>
      </c>
      <c r="L37" s="48">
        <v>1</v>
      </c>
      <c r="M37" s="23">
        <v>1</v>
      </c>
      <c r="N37" s="22">
        <v>0</v>
      </c>
      <c r="O37" s="22">
        <v>0</v>
      </c>
      <c r="P37" s="26" t="s">
        <v>344</v>
      </c>
      <c r="Q37" s="9" t="s">
        <v>90</v>
      </c>
      <c r="R37" s="9" t="s">
        <v>307</v>
      </c>
      <c r="S37" s="8" t="b">
        <v>1</v>
      </c>
      <c r="T37" s="8" t="b">
        <v>0</v>
      </c>
      <c r="U37" s="8" t="b">
        <v>0</v>
      </c>
      <c r="V37" s="9" t="s">
        <v>263</v>
      </c>
      <c r="W37" s="9" t="s">
        <v>264</v>
      </c>
      <c r="X37" s="8">
        <v>21</v>
      </c>
    </row>
    <row r="38" spans="2:24" x14ac:dyDescent="0.25">
      <c r="B38" s="18">
        <v>34</v>
      </c>
      <c r="C38" s="37">
        <v>1</v>
      </c>
      <c r="D38" s="41">
        <v>0</v>
      </c>
      <c r="E38" s="22">
        <v>0</v>
      </c>
      <c r="F38" s="22">
        <v>0</v>
      </c>
      <c r="G38" s="45">
        <v>0</v>
      </c>
      <c r="H38" s="48">
        <v>1</v>
      </c>
      <c r="I38" s="23">
        <v>1</v>
      </c>
      <c r="J38" s="23">
        <v>1</v>
      </c>
      <c r="K38" s="50">
        <v>1</v>
      </c>
      <c r="L38" s="48">
        <v>1</v>
      </c>
      <c r="M38" s="23">
        <v>1</v>
      </c>
      <c r="N38" s="22">
        <v>0</v>
      </c>
      <c r="O38" s="22">
        <v>0</v>
      </c>
      <c r="P38" s="26" t="s">
        <v>344</v>
      </c>
      <c r="Q38" s="9" t="s">
        <v>92</v>
      </c>
      <c r="R38" s="9" t="s">
        <v>308</v>
      </c>
      <c r="S38" s="8" t="b">
        <v>1</v>
      </c>
      <c r="T38" s="8" t="b">
        <v>0</v>
      </c>
      <c r="U38" s="8" t="b">
        <v>0</v>
      </c>
      <c r="V38" s="9" t="s">
        <v>263</v>
      </c>
      <c r="W38" s="9" t="s">
        <v>264</v>
      </c>
      <c r="X38" s="8">
        <v>22</v>
      </c>
    </row>
    <row r="39" spans="2:24" x14ac:dyDescent="0.25">
      <c r="B39" s="18">
        <v>39</v>
      </c>
      <c r="C39" s="37">
        <v>1</v>
      </c>
      <c r="D39" s="41">
        <v>0</v>
      </c>
      <c r="E39" s="22">
        <v>0</v>
      </c>
      <c r="F39" s="22">
        <v>0</v>
      </c>
      <c r="G39" s="45">
        <v>0</v>
      </c>
      <c r="H39" s="48">
        <v>1</v>
      </c>
      <c r="I39" s="23">
        <v>1</v>
      </c>
      <c r="J39" s="23">
        <v>1</v>
      </c>
      <c r="K39" s="50">
        <v>1</v>
      </c>
      <c r="L39" s="48">
        <v>1</v>
      </c>
      <c r="M39" s="23">
        <v>1</v>
      </c>
      <c r="N39" s="22">
        <v>0</v>
      </c>
      <c r="O39" s="22">
        <v>0</v>
      </c>
      <c r="P39" s="26" t="s">
        <v>344</v>
      </c>
      <c r="Q39" s="9" t="s">
        <v>105</v>
      </c>
      <c r="R39" s="9" t="s">
        <v>313</v>
      </c>
      <c r="S39" s="8" t="b">
        <v>1</v>
      </c>
      <c r="T39" s="8" t="b">
        <v>0</v>
      </c>
      <c r="U39" s="8" t="b">
        <v>0</v>
      </c>
      <c r="V39" s="9" t="s">
        <v>263</v>
      </c>
      <c r="W39" s="9" t="s">
        <v>264</v>
      </c>
      <c r="X39" s="8">
        <v>23</v>
      </c>
    </row>
    <row r="40" spans="2:24" x14ac:dyDescent="0.25">
      <c r="B40" s="18">
        <v>23</v>
      </c>
      <c r="C40" s="37">
        <v>1</v>
      </c>
      <c r="D40" s="41">
        <v>0</v>
      </c>
      <c r="E40" s="22">
        <v>0</v>
      </c>
      <c r="F40" s="22">
        <v>0</v>
      </c>
      <c r="G40" s="45">
        <v>0</v>
      </c>
      <c r="H40" s="48">
        <v>1</v>
      </c>
      <c r="I40" s="23">
        <v>1</v>
      </c>
      <c r="J40" s="23">
        <v>1</v>
      </c>
      <c r="K40" s="50">
        <v>1</v>
      </c>
      <c r="L40" s="48">
        <v>1</v>
      </c>
      <c r="M40" s="23">
        <v>1</v>
      </c>
      <c r="N40" s="22">
        <v>0</v>
      </c>
      <c r="O40" s="22">
        <v>0</v>
      </c>
      <c r="P40" s="26" t="s">
        <v>344</v>
      </c>
      <c r="Q40" s="9" t="s">
        <v>68</v>
      </c>
      <c r="R40" s="9" t="s">
        <v>294</v>
      </c>
      <c r="S40" s="8" t="b">
        <v>1</v>
      </c>
      <c r="T40" s="8" t="b">
        <v>0</v>
      </c>
      <c r="U40" s="8" t="b">
        <v>0</v>
      </c>
      <c r="V40" s="9" t="s">
        <v>263</v>
      </c>
      <c r="W40" s="9" t="s">
        <v>264</v>
      </c>
      <c r="X40" s="8">
        <v>24</v>
      </c>
    </row>
    <row r="41" spans="2:24" x14ac:dyDescent="0.25">
      <c r="B41" s="18">
        <v>28</v>
      </c>
      <c r="C41" s="37">
        <v>1</v>
      </c>
      <c r="D41" s="41">
        <v>0</v>
      </c>
      <c r="E41" s="22">
        <v>0</v>
      </c>
      <c r="F41" s="22">
        <v>0</v>
      </c>
      <c r="G41" s="45">
        <v>0</v>
      </c>
      <c r="H41" s="48">
        <v>1</v>
      </c>
      <c r="I41" s="23">
        <v>1</v>
      </c>
      <c r="J41" s="23">
        <v>1</v>
      </c>
      <c r="K41" s="50">
        <v>1</v>
      </c>
      <c r="L41" s="48">
        <v>1</v>
      </c>
      <c r="M41" s="23">
        <v>1</v>
      </c>
      <c r="N41" s="22">
        <v>0</v>
      </c>
      <c r="O41" s="22">
        <v>0</v>
      </c>
      <c r="P41" s="26" t="s">
        <v>344</v>
      </c>
      <c r="Q41" s="9" t="s">
        <v>78</v>
      </c>
      <c r="R41" s="9" t="s">
        <v>300</v>
      </c>
      <c r="S41" s="8" t="b">
        <v>1</v>
      </c>
      <c r="T41" s="8" t="b">
        <v>0</v>
      </c>
      <c r="U41" s="8" t="b">
        <v>0</v>
      </c>
      <c r="V41" s="9" t="s">
        <v>263</v>
      </c>
      <c r="W41" s="9" t="s">
        <v>264</v>
      </c>
      <c r="X41" s="8">
        <v>25</v>
      </c>
    </row>
    <row r="42" spans="2:24" x14ac:dyDescent="0.25">
      <c r="B42" s="18">
        <v>30</v>
      </c>
      <c r="C42" s="37">
        <v>1</v>
      </c>
      <c r="D42" s="41">
        <v>0</v>
      </c>
      <c r="E42" s="22">
        <v>0</v>
      </c>
      <c r="F42" s="22">
        <v>0</v>
      </c>
      <c r="G42" s="45">
        <v>0</v>
      </c>
      <c r="H42" s="48">
        <v>1</v>
      </c>
      <c r="I42" s="23">
        <v>1</v>
      </c>
      <c r="J42" s="23">
        <v>1</v>
      </c>
      <c r="K42" s="50">
        <v>1</v>
      </c>
      <c r="L42" s="48">
        <v>1</v>
      </c>
      <c r="M42" s="22">
        <v>0</v>
      </c>
      <c r="N42" s="22">
        <v>0</v>
      </c>
      <c r="O42" s="22">
        <v>0</v>
      </c>
      <c r="P42" s="26" t="s">
        <v>344</v>
      </c>
      <c r="Q42" s="9" t="s">
        <v>83</v>
      </c>
      <c r="R42" s="9" t="s">
        <v>302</v>
      </c>
      <c r="S42" s="8" t="b">
        <v>1</v>
      </c>
      <c r="T42" s="8" t="b">
        <v>0</v>
      </c>
      <c r="U42" s="8" t="b">
        <v>0</v>
      </c>
      <c r="V42" s="9" t="s">
        <v>303</v>
      </c>
      <c r="W42" s="9" t="s">
        <v>304</v>
      </c>
      <c r="X42" s="8">
        <v>26</v>
      </c>
    </row>
    <row r="43" spans="2:24" x14ac:dyDescent="0.25">
      <c r="B43" s="18">
        <v>31</v>
      </c>
      <c r="C43" s="37">
        <v>1</v>
      </c>
      <c r="D43" s="41">
        <v>0</v>
      </c>
      <c r="E43" s="22">
        <v>0</v>
      </c>
      <c r="F43" s="22">
        <v>0</v>
      </c>
      <c r="G43" s="45">
        <v>0</v>
      </c>
      <c r="H43" s="48">
        <v>1</v>
      </c>
      <c r="I43" s="23">
        <v>1</v>
      </c>
      <c r="J43" s="23">
        <v>1</v>
      </c>
      <c r="K43" s="50">
        <v>1</v>
      </c>
      <c r="L43" s="48">
        <v>1</v>
      </c>
      <c r="M43" s="22">
        <v>0</v>
      </c>
      <c r="N43" s="22">
        <v>0</v>
      </c>
      <c r="O43" s="22">
        <v>0</v>
      </c>
      <c r="P43" s="26" t="s">
        <v>344</v>
      </c>
      <c r="Q43" s="9" t="s">
        <v>86</v>
      </c>
      <c r="R43" s="9" t="s">
        <v>305</v>
      </c>
      <c r="S43" s="8" t="b">
        <v>1</v>
      </c>
      <c r="T43" s="8" t="b">
        <v>0</v>
      </c>
      <c r="U43" s="8" t="b">
        <v>0</v>
      </c>
      <c r="V43" s="9" t="s">
        <v>303</v>
      </c>
      <c r="W43" s="9" t="s">
        <v>304</v>
      </c>
      <c r="X43" s="8">
        <v>27</v>
      </c>
    </row>
    <row r="44" spans="2:24" x14ac:dyDescent="0.25">
      <c r="B44" s="18">
        <v>51</v>
      </c>
      <c r="C44" s="37">
        <v>1</v>
      </c>
      <c r="D44" s="41">
        <v>0</v>
      </c>
      <c r="E44" s="22">
        <v>0</v>
      </c>
      <c r="F44" s="22">
        <v>0</v>
      </c>
      <c r="G44" s="45">
        <v>0</v>
      </c>
      <c r="H44" s="41">
        <v>0</v>
      </c>
      <c r="I44" s="23">
        <v>1</v>
      </c>
      <c r="J44" s="23">
        <v>1</v>
      </c>
      <c r="K44" s="50">
        <v>1</v>
      </c>
      <c r="L44" s="48">
        <v>1</v>
      </c>
      <c r="M44" s="23">
        <v>1</v>
      </c>
      <c r="N44" s="22">
        <v>0</v>
      </c>
      <c r="O44" s="22">
        <v>0</v>
      </c>
      <c r="P44" s="26" t="s">
        <v>344</v>
      </c>
      <c r="Q44" s="9" t="s">
        <v>129</v>
      </c>
      <c r="R44" s="9" t="s">
        <v>325</v>
      </c>
      <c r="S44" s="8" t="b">
        <v>1</v>
      </c>
      <c r="T44" s="8" t="b">
        <v>0</v>
      </c>
      <c r="U44" s="8" t="b">
        <v>0</v>
      </c>
      <c r="V44" s="9" t="s">
        <v>326</v>
      </c>
      <c r="W44" s="9" t="s">
        <v>327</v>
      </c>
      <c r="X44" s="8">
        <v>28</v>
      </c>
    </row>
    <row r="45" spans="2:24" x14ac:dyDescent="0.25">
      <c r="B45" s="18">
        <v>41</v>
      </c>
      <c r="C45" s="37">
        <v>1</v>
      </c>
      <c r="D45" s="41">
        <v>0</v>
      </c>
      <c r="E45" s="22">
        <v>0</v>
      </c>
      <c r="F45" s="22">
        <v>0</v>
      </c>
      <c r="G45" s="45">
        <v>0</v>
      </c>
      <c r="H45" s="48">
        <v>1</v>
      </c>
      <c r="I45" s="23">
        <v>1</v>
      </c>
      <c r="J45" s="23">
        <v>1</v>
      </c>
      <c r="K45" s="50">
        <v>1</v>
      </c>
      <c r="L45" s="48">
        <v>1</v>
      </c>
      <c r="M45" s="23">
        <v>1</v>
      </c>
      <c r="N45" s="22">
        <v>0</v>
      </c>
      <c r="O45" s="22">
        <v>0</v>
      </c>
      <c r="P45" s="26" t="s">
        <v>344</v>
      </c>
      <c r="Q45" s="9" t="s">
        <v>110</v>
      </c>
      <c r="R45" s="9" t="s">
        <v>315</v>
      </c>
      <c r="S45" s="8" t="b">
        <v>1</v>
      </c>
      <c r="T45" s="8" t="b">
        <v>0</v>
      </c>
      <c r="U45" s="8" t="b">
        <v>0</v>
      </c>
      <c r="V45" s="9" t="s">
        <v>263</v>
      </c>
      <c r="W45" s="9" t="s">
        <v>264</v>
      </c>
      <c r="X45" s="8">
        <v>29</v>
      </c>
    </row>
    <row r="46" spans="2:24" x14ac:dyDescent="0.25">
      <c r="B46" s="18">
        <v>6</v>
      </c>
      <c r="C46" s="37">
        <v>1</v>
      </c>
      <c r="D46" s="41">
        <v>0</v>
      </c>
      <c r="E46" s="22">
        <v>0</v>
      </c>
      <c r="F46" s="22">
        <v>0</v>
      </c>
      <c r="G46" s="45">
        <v>0</v>
      </c>
      <c r="H46" s="41">
        <v>0</v>
      </c>
      <c r="I46" s="22">
        <v>0</v>
      </c>
      <c r="J46" s="23">
        <v>1</v>
      </c>
      <c r="K46" s="50">
        <v>1</v>
      </c>
      <c r="L46" s="48">
        <v>1</v>
      </c>
      <c r="M46" s="22">
        <v>0</v>
      </c>
      <c r="N46" s="22">
        <v>0</v>
      </c>
      <c r="O46" s="22">
        <v>0</v>
      </c>
      <c r="P46" s="26" t="s">
        <v>344</v>
      </c>
      <c r="Q46" s="9" t="s">
        <v>38</v>
      </c>
      <c r="R46" s="9" t="s">
        <v>271</v>
      </c>
      <c r="S46" s="8" t="b">
        <v>0</v>
      </c>
      <c r="T46" s="8" t="b">
        <v>1</v>
      </c>
      <c r="U46" s="8" t="b">
        <v>0</v>
      </c>
      <c r="V46" s="9" t="s">
        <v>272</v>
      </c>
      <c r="W46" s="9" t="s">
        <v>273</v>
      </c>
      <c r="X46" s="8">
        <v>30</v>
      </c>
    </row>
    <row r="47" spans="2:24" x14ac:dyDescent="0.25">
      <c r="B47" s="18">
        <v>18</v>
      </c>
      <c r="C47" s="37">
        <v>1</v>
      </c>
      <c r="D47" s="41">
        <v>0</v>
      </c>
      <c r="E47" s="22">
        <v>0</v>
      </c>
      <c r="F47" s="22">
        <v>0</v>
      </c>
      <c r="G47" s="45">
        <v>0</v>
      </c>
      <c r="H47" s="48">
        <v>1</v>
      </c>
      <c r="I47" s="23">
        <v>1</v>
      </c>
      <c r="J47" s="23">
        <v>1</v>
      </c>
      <c r="K47" s="50">
        <v>1</v>
      </c>
      <c r="L47" s="48">
        <v>1</v>
      </c>
      <c r="M47" s="23">
        <v>1</v>
      </c>
      <c r="N47" s="22">
        <v>0</v>
      </c>
      <c r="O47" s="22">
        <v>0</v>
      </c>
      <c r="P47" s="26" t="s">
        <v>344</v>
      </c>
      <c r="Q47" s="9" t="s">
        <v>60</v>
      </c>
      <c r="R47" s="9" t="s">
        <v>289</v>
      </c>
      <c r="S47" s="8" t="b">
        <v>1</v>
      </c>
      <c r="T47" s="8" t="b">
        <v>1</v>
      </c>
      <c r="U47" s="8" t="b">
        <v>0</v>
      </c>
      <c r="V47" s="9" t="s">
        <v>263</v>
      </c>
      <c r="W47" s="9" t="s">
        <v>264</v>
      </c>
      <c r="X47" s="8">
        <v>32</v>
      </c>
    </row>
    <row r="48" spans="2:24" x14ac:dyDescent="0.25">
      <c r="B48" s="18">
        <v>52</v>
      </c>
      <c r="C48" s="37">
        <v>1</v>
      </c>
      <c r="D48" s="41">
        <v>0</v>
      </c>
      <c r="E48" s="22">
        <v>0</v>
      </c>
      <c r="F48" s="22">
        <v>0</v>
      </c>
      <c r="G48" s="45">
        <v>0</v>
      </c>
      <c r="H48" s="41">
        <v>0</v>
      </c>
      <c r="I48" s="23">
        <v>1</v>
      </c>
      <c r="J48" s="23">
        <v>1</v>
      </c>
      <c r="K48" s="50">
        <v>1</v>
      </c>
      <c r="L48" s="48">
        <v>1</v>
      </c>
      <c r="M48" s="22">
        <v>0</v>
      </c>
      <c r="N48" s="22">
        <v>0</v>
      </c>
      <c r="O48" s="22">
        <v>0</v>
      </c>
      <c r="P48" s="26" t="s">
        <v>344</v>
      </c>
      <c r="Q48" s="9" t="s">
        <v>131</v>
      </c>
      <c r="R48" s="9" t="s">
        <v>328</v>
      </c>
      <c r="S48" s="8" t="b">
        <v>1</v>
      </c>
      <c r="T48" s="8" t="b">
        <v>0</v>
      </c>
      <c r="U48" s="8" t="b">
        <v>0</v>
      </c>
      <c r="V48" s="9" t="s">
        <v>266</v>
      </c>
      <c r="W48" s="9" t="s">
        <v>267</v>
      </c>
      <c r="X48" s="8">
        <v>33</v>
      </c>
    </row>
    <row r="49" spans="2:24" x14ac:dyDescent="0.25">
      <c r="B49" s="18">
        <v>1</v>
      </c>
      <c r="C49" s="37">
        <v>1</v>
      </c>
      <c r="D49" s="41">
        <v>0</v>
      </c>
      <c r="E49" s="22">
        <v>0</v>
      </c>
      <c r="F49" s="22">
        <v>0</v>
      </c>
      <c r="G49" s="45">
        <v>0</v>
      </c>
      <c r="H49" s="48">
        <v>1</v>
      </c>
      <c r="I49" s="23">
        <v>1</v>
      </c>
      <c r="J49" s="23">
        <v>1</v>
      </c>
      <c r="K49" s="50">
        <v>1</v>
      </c>
      <c r="L49" s="48">
        <v>1</v>
      </c>
      <c r="M49" s="23">
        <v>1</v>
      </c>
      <c r="N49" s="22">
        <v>0</v>
      </c>
      <c r="O49" s="22">
        <v>0</v>
      </c>
      <c r="P49" s="26" t="s">
        <v>344</v>
      </c>
      <c r="Q49" s="9" t="s">
        <v>19</v>
      </c>
      <c r="R49" s="9" t="s">
        <v>262</v>
      </c>
      <c r="S49" s="8" t="b">
        <v>1</v>
      </c>
      <c r="T49" s="8" t="b">
        <v>1</v>
      </c>
      <c r="U49" s="8" t="b">
        <v>0</v>
      </c>
      <c r="V49" s="9" t="s">
        <v>263</v>
      </c>
      <c r="W49" s="9" t="s">
        <v>264</v>
      </c>
      <c r="X49" s="8">
        <v>34</v>
      </c>
    </row>
    <row r="50" spans="2:24" x14ac:dyDescent="0.25">
      <c r="B50" s="18">
        <v>7</v>
      </c>
      <c r="C50" s="37">
        <v>1</v>
      </c>
      <c r="D50" s="41">
        <v>0</v>
      </c>
      <c r="E50" s="22">
        <v>0</v>
      </c>
      <c r="F50" s="22">
        <v>0</v>
      </c>
      <c r="G50" s="45">
        <v>0</v>
      </c>
      <c r="H50" s="41">
        <v>0</v>
      </c>
      <c r="I50" s="23">
        <v>1</v>
      </c>
      <c r="J50" s="23">
        <v>1</v>
      </c>
      <c r="K50" s="50">
        <v>1</v>
      </c>
      <c r="L50" s="48">
        <v>1</v>
      </c>
      <c r="M50" s="22">
        <v>0</v>
      </c>
      <c r="N50" s="22">
        <v>0</v>
      </c>
      <c r="O50" s="22">
        <v>0</v>
      </c>
      <c r="P50" s="26" t="s">
        <v>344</v>
      </c>
      <c r="Q50" s="9" t="s">
        <v>41</v>
      </c>
      <c r="R50" s="9" t="s">
        <v>274</v>
      </c>
      <c r="S50" s="8" t="b">
        <v>1</v>
      </c>
      <c r="T50" s="8" t="b">
        <v>0</v>
      </c>
      <c r="U50" s="8" t="b">
        <v>0</v>
      </c>
      <c r="V50" s="9" t="s">
        <v>266</v>
      </c>
      <c r="W50" s="9" t="s">
        <v>267</v>
      </c>
      <c r="X50" s="8">
        <v>35</v>
      </c>
    </row>
    <row r="51" spans="2:24" x14ac:dyDescent="0.25">
      <c r="B51" s="18">
        <v>8</v>
      </c>
      <c r="C51" s="37">
        <v>1</v>
      </c>
      <c r="D51" s="41">
        <v>0</v>
      </c>
      <c r="E51" s="22">
        <v>0</v>
      </c>
      <c r="F51" s="22">
        <v>0</v>
      </c>
      <c r="G51" s="45">
        <v>0</v>
      </c>
      <c r="H51" s="48">
        <v>1</v>
      </c>
      <c r="I51" s="23">
        <v>1</v>
      </c>
      <c r="J51" s="23">
        <v>1</v>
      </c>
      <c r="K51" s="50">
        <v>1</v>
      </c>
      <c r="L51" s="48">
        <v>1</v>
      </c>
      <c r="M51" s="23">
        <v>1</v>
      </c>
      <c r="N51" s="22">
        <v>0</v>
      </c>
      <c r="O51" s="22">
        <v>0</v>
      </c>
      <c r="P51" s="26" t="s">
        <v>344</v>
      </c>
      <c r="Q51" s="9" t="s">
        <v>42</v>
      </c>
      <c r="R51" s="9" t="s">
        <v>275</v>
      </c>
      <c r="S51" s="8" t="b">
        <v>1</v>
      </c>
      <c r="T51" s="8" t="b">
        <v>0</v>
      </c>
      <c r="U51" s="8" t="b">
        <v>0</v>
      </c>
      <c r="V51" s="9" t="s">
        <v>263</v>
      </c>
      <c r="W51" s="9" t="s">
        <v>264</v>
      </c>
      <c r="X51" s="8">
        <v>36</v>
      </c>
    </row>
    <row r="52" spans="2:24" x14ac:dyDescent="0.25">
      <c r="B52" s="18">
        <v>4</v>
      </c>
      <c r="C52" s="37">
        <v>1</v>
      </c>
      <c r="D52" s="41">
        <v>0</v>
      </c>
      <c r="E52" s="22">
        <v>0</v>
      </c>
      <c r="F52" s="22">
        <v>0</v>
      </c>
      <c r="G52" s="45">
        <v>0</v>
      </c>
      <c r="H52" s="48">
        <v>1</v>
      </c>
      <c r="I52" s="23">
        <v>1</v>
      </c>
      <c r="J52" s="23">
        <v>1</v>
      </c>
      <c r="K52" s="50">
        <v>1</v>
      </c>
      <c r="L52" s="48">
        <v>1</v>
      </c>
      <c r="M52" s="23">
        <v>1</v>
      </c>
      <c r="N52" s="22">
        <v>0</v>
      </c>
      <c r="O52" s="22">
        <v>0</v>
      </c>
      <c r="P52" s="26" t="s">
        <v>344</v>
      </c>
      <c r="Q52" s="9" t="s">
        <v>37</v>
      </c>
      <c r="R52" s="9" t="s">
        <v>269</v>
      </c>
      <c r="S52" s="8" t="b">
        <v>0</v>
      </c>
      <c r="T52" s="8" t="b">
        <v>0</v>
      </c>
      <c r="U52" s="8" t="b">
        <v>1</v>
      </c>
      <c r="V52" s="9" t="s">
        <v>263</v>
      </c>
      <c r="W52" s="9" t="s">
        <v>264</v>
      </c>
      <c r="X52" s="8">
        <v>37</v>
      </c>
    </row>
    <row r="53" spans="2:24" x14ac:dyDescent="0.25">
      <c r="B53" s="18">
        <v>42</v>
      </c>
      <c r="C53" s="37">
        <v>1</v>
      </c>
      <c r="D53" s="41">
        <v>0</v>
      </c>
      <c r="E53" s="22">
        <v>0</v>
      </c>
      <c r="F53" s="22">
        <v>0</v>
      </c>
      <c r="G53" s="45">
        <v>0</v>
      </c>
      <c r="H53" s="48">
        <v>1</v>
      </c>
      <c r="I53" s="23">
        <v>1</v>
      </c>
      <c r="J53" s="23">
        <v>1</v>
      </c>
      <c r="K53" s="50">
        <v>1</v>
      </c>
      <c r="L53" s="48">
        <v>1</v>
      </c>
      <c r="M53" s="23">
        <v>1</v>
      </c>
      <c r="N53" s="22">
        <v>0</v>
      </c>
      <c r="O53" s="22">
        <v>0</v>
      </c>
      <c r="P53" s="26" t="s">
        <v>344</v>
      </c>
      <c r="Q53" s="9" t="s">
        <v>112</v>
      </c>
      <c r="R53" s="9" t="s">
        <v>316</v>
      </c>
      <c r="S53" s="8" t="b">
        <v>1</v>
      </c>
      <c r="T53" s="8" t="b">
        <v>0</v>
      </c>
      <c r="U53" s="8" t="b">
        <v>0</v>
      </c>
      <c r="V53" s="9" t="s">
        <v>263</v>
      </c>
      <c r="W53" s="9" t="s">
        <v>264</v>
      </c>
      <c r="X53" s="8">
        <v>38</v>
      </c>
    </row>
    <row r="54" spans="2:24" x14ac:dyDescent="0.25">
      <c r="B54" s="18">
        <v>57</v>
      </c>
      <c r="C54" s="37">
        <v>1</v>
      </c>
      <c r="D54" s="41">
        <v>0</v>
      </c>
      <c r="E54" s="22">
        <v>0</v>
      </c>
      <c r="F54" s="22">
        <v>0</v>
      </c>
      <c r="G54" s="45">
        <v>0</v>
      </c>
      <c r="H54" s="41">
        <v>0</v>
      </c>
      <c r="I54" s="23">
        <v>1</v>
      </c>
      <c r="J54" s="23">
        <v>1</v>
      </c>
      <c r="K54" s="50">
        <v>1</v>
      </c>
      <c r="L54" s="48">
        <v>1</v>
      </c>
      <c r="M54" s="22">
        <v>0</v>
      </c>
      <c r="N54" s="22">
        <v>0</v>
      </c>
      <c r="O54" s="22">
        <v>0</v>
      </c>
      <c r="P54" s="26" t="s">
        <v>344</v>
      </c>
      <c r="Q54" s="9" t="s">
        <v>138</v>
      </c>
      <c r="R54" s="9" t="s">
        <v>333</v>
      </c>
      <c r="S54" s="8" t="b">
        <v>1</v>
      </c>
      <c r="T54" s="8" t="b">
        <v>0</v>
      </c>
      <c r="U54" s="8" t="b">
        <v>0</v>
      </c>
      <c r="V54" s="9" t="s">
        <v>266</v>
      </c>
      <c r="W54" s="9" t="s">
        <v>267</v>
      </c>
      <c r="X54" s="8">
        <v>39</v>
      </c>
    </row>
    <row r="55" spans="2:24" x14ac:dyDescent="0.25">
      <c r="B55" s="18">
        <v>24</v>
      </c>
      <c r="C55" s="37">
        <v>1</v>
      </c>
      <c r="D55" s="41">
        <v>0</v>
      </c>
      <c r="E55" s="22">
        <v>0</v>
      </c>
      <c r="F55" s="22">
        <v>0</v>
      </c>
      <c r="G55" s="45">
        <v>0</v>
      </c>
      <c r="H55" s="48">
        <v>1</v>
      </c>
      <c r="I55" s="23">
        <v>1</v>
      </c>
      <c r="J55" s="23">
        <v>1</v>
      </c>
      <c r="K55" s="50">
        <v>1</v>
      </c>
      <c r="L55" s="48">
        <v>1</v>
      </c>
      <c r="M55" s="23">
        <v>1</v>
      </c>
      <c r="N55" s="22">
        <v>0</v>
      </c>
      <c r="O55" s="22">
        <v>0</v>
      </c>
      <c r="P55" s="26" t="s">
        <v>344</v>
      </c>
      <c r="Q55" s="9" t="s">
        <v>71</v>
      </c>
      <c r="R55" s="9" t="s">
        <v>295</v>
      </c>
      <c r="S55" s="8" t="b">
        <v>1</v>
      </c>
      <c r="T55" s="8" t="b">
        <v>0</v>
      </c>
      <c r="U55" s="8" t="b">
        <v>0</v>
      </c>
      <c r="V55" s="9" t="s">
        <v>263</v>
      </c>
      <c r="W55" s="9" t="s">
        <v>264</v>
      </c>
      <c r="X55" s="8">
        <v>40</v>
      </c>
    </row>
    <row r="56" spans="2:24" x14ac:dyDescent="0.25">
      <c r="B56" s="18">
        <v>13</v>
      </c>
      <c r="C56" s="37">
        <v>1</v>
      </c>
      <c r="D56" s="41">
        <v>0</v>
      </c>
      <c r="E56" s="22">
        <v>0</v>
      </c>
      <c r="F56" s="22">
        <v>0</v>
      </c>
      <c r="G56" s="45">
        <v>0</v>
      </c>
      <c r="H56" s="41">
        <v>0</v>
      </c>
      <c r="I56" s="23">
        <v>1</v>
      </c>
      <c r="J56" s="23">
        <v>1</v>
      </c>
      <c r="K56" s="50">
        <v>1</v>
      </c>
      <c r="L56" s="41">
        <v>0</v>
      </c>
      <c r="M56" s="22">
        <v>0</v>
      </c>
      <c r="N56" s="22">
        <v>0</v>
      </c>
      <c r="O56" s="22">
        <v>0</v>
      </c>
      <c r="P56" s="26" t="s">
        <v>344</v>
      </c>
      <c r="Q56" s="9" t="s">
        <v>52</v>
      </c>
      <c r="R56" s="9" t="s">
        <v>280</v>
      </c>
      <c r="S56" s="8" t="b">
        <v>1</v>
      </c>
      <c r="T56" s="8" t="b">
        <v>0</v>
      </c>
      <c r="U56" s="8" t="b">
        <v>0</v>
      </c>
      <c r="V56" s="9" t="s">
        <v>281</v>
      </c>
      <c r="W56" s="9" t="s">
        <v>282</v>
      </c>
      <c r="X56" s="8">
        <v>41</v>
      </c>
    </row>
    <row r="57" spans="2:24" x14ac:dyDescent="0.25">
      <c r="B57" s="18">
        <v>14</v>
      </c>
      <c r="C57" s="37">
        <v>1</v>
      </c>
      <c r="D57" s="41">
        <v>0</v>
      </c>
      <c r="E57" s="22">
        <v>0</v>
      </c>
      <c r="F57" s="22">
        <v>0</v>
      </c>
      <c r="G57" s="45">
        <v>0</v>
      </c>
      <c r="H57" s="48">
        <v>1</v>
      </c>
      <c r="I57" s="23">
        <v>1</v>
      </c>
      <c r="J57" s="23">
        <v>1</v>
      </c>
      <c r="K57" s="50">
        <v>1</v>
      </c>
      <c r="L57" s="48">
        <v>1</v>
      </c>
      <c r="M57" s="23">
        <v>1</v>
      </c>
      <c r="N57" s="22">
        <v>0</v>
      </c>
      <c r="O57" s="22">
        <v>0</v>
      </c>
      <c r="P57" s="26" t="s">
        <v>344</v>
      </c>
      <c r="Q57" s="9" t="s">
        <v>53</v>
      </c>
      <c r="R57" s="9" t="s">
        <v>283</v>
      </c>
      <c r="S57" s="8" t="b">
        <v>1</v>
      </c>
      <c r="T57" s="8" t="b">
        <v>0</v>
      </c>
      <c r="U57" s="8" t="b">
        <v>0</v>
      </c>
      <c r="V57" s="9" t="s">
        <v>263</v>
      </c>
      <c r="W57" s="9" t="s">
        <v>264</v>
      </c>
      <c r="X57" s="8">
        <v>42</v>
      </c>
    </row>
    <row r="58" spans="2:24" x14ac:dyDescent="0.25">
      <c r="B58" s="18">
        <v>2</v>
      </c>
      <c r="C58" s="37">
        <v>1</v>
      </c>
      <c r="D58" s="41">
        <v>0</v>
      </c>
      <c r="E58" s="22">
        <v>0</v>
      </c>
      <c r="F58" s="22">
        <v>0</v>
      </c>
      <c r="G58" s="45">
        <v>0</v>
      </c>
      <c r="H58" s="41">
        <v>0</v>
      </c>
      <c r="I58" s="23">
        <v>1</v>
      </c>
      <c r="J58" s="23">
        <v>1</v>
      </c>
      <c r="K58" s="50">
        <v>1</v>
      </c>
      <c r="L58" s="48">
        <v>1</v>
      </c>
      <c r="M58" s="22">
        <v>0</v>
      </c>
      <c r="N58" s="22">
        <v>0</v>
      </c>
      <c r="O58" s="22">
        <v>0</v>
      </c>
      <c r="P58" s="26" t="s">
        <v>344</v>
      </c>
      <c r="Q58" s="9" t="s">
        <v>24</v>
      </c>
      <c r="R58" s="9" t="s">
        <v>265</v>
      </c>
      <c r="S58" s="8" t="b">
        <v>1</v>
      </c>
      <c r="T58" s="8" t="b">
        <v>0</v>
      </c>
      <c r="U58" s="8" t="b">
        <v>0</v>
      </c>
      <c r="V58" s="9" t="s">
        <v>266</v>
      </c>
      <c r="W58" s="9" t="s">
        <v>267</v>
      </c>
      <c r="X58" s="8">
        <v>43</v>
      </c>
    </row>
    <row r="59" spans="2:24" x14ac:dyDescent="0.25">
      <c r="B59" s="18">
        <v>3</v>
      </c>
      <c r="C59" s="37">
        <v>1</v>
      </c>
      <c r="D59" s="41">
        <v>0</v>
      </c>
      <c r="E59" s="22">
        <v>0</v>
      </c>
      <c r="F59" s="22">
        <v>0</v>
      </c>
      <c r="G59" s="45">
        <v>0</v>
      </c>
      <c r="H59" s="48">
        <v>1</v>
      </c>
      <c r="I59" s="23">
        <v>1</v>
      </c>
      <c r="J59" s="23">
        <v>1</v>
      </c>
      <c r="K59" s="50">
        <v>1</v>
      </c>
      <c r="L59" s="48">
        <v>1</v>
      </c>
      <c r="M59" s="23">
        <v>1</v>
      </c>
      <c r="N59" s="22">
        <v>0</v>
      </c>
      <c r="O59" s="22">
        <v>0</v>
      </c>
      <c r="P59" s="26" t="s">
        <v>344</v>
      </c>
      <c r="Q59" s="9" t="s">
        <v>27</v>
      </c>
      <c r="R59" s="9" t="s">
        <v>268</v>
      </c>
      <c r="S59" s="8" t="b">
        <v>1</v>
      </c>
      <c r="T59" s="8" t="b">
        <v>1</v>
      </c>
      <c r="U59" s="8" t="b">
        <v>0</v>
      </c>
      <c r="V59" s="9" t="s">
        <v>263</v>
      </c>
      <c r="W59" s="9" t="s">
        <v>264</v>
      </c>
      <c r="X59" s="8">
        <v>44</v>
      </c>
    </row>
    <row r="60" spans="2:24" x14ac:dyDescent="0.25">
      <c r="B60" s="18">
        <v>54</v>
      </c>
      <c r="C60" s="37">
        <v>1</v>
      </c>
      <c r="D60" s="41">
        <v>0</v>
      </c>
      <c r="E60" s="22">
        <v>0</v>
      </c>
      <c r="F60" s="22">
        <v>0</v>
      </c>
      <c r="G60" s="45">
        <v>0</v>
      </c>
      <c r="H60" s="48">
        <v>1</v>
      </c>
      <c r="I60" s="23">
        <v>1</v>
      </c>
      <c r="J60" s="23">
        <v>1</v>
      </c>
      <c r="K60" s="50">
        <v>1</v>
      </c>
      <c r="L60" s="48">
        <v>1</v>
      </c>
      <c r="M60" s="23">
        <v>1</v>
      </c>
      <c r="N60" s="22">
        <v>0</v>
      </c>
      <c r="O60" s="22">
        <v>0</v>
      </c>
      <c r="P60" s="26" t="s">
        <v>344</v>
      </c>
      <c r="Q60" s="9" t="s">
        <v>134</v>
      </c>
      <c r="R60" s="9" t="s">
        <v>330</v>
      </c>
      <c r="S60" s="8" t="b">
        <v>1</v>
      </c>
      <c r="T60" s="8" t="b">
        <v>0</v>
      </c>
      <c r="U60" s="8" t="b">
        <v>0</v>
      </c>
      <c r="V60" s="9" t="s">
        <v>263</v>
      </c>
      <c r="W60" s="9" t="s">
        <v>264</v>
      </c>
      <c r="X60" s="8">
        <v>45</v>
      </c>
    </row>
    <row r="61" spans="2:24" x14ac:dyDescent="0.25">
      <c r="B61" s="18">
        <v>58</v>
      </c>
      <c r="C61" s="37">
        <v>1</v>
      </c>
      <c r="D61" s="41">
        <v>0</v>
      </c>
      <c r="E61" s="22">
        <v>0</v>
      </c>
      <c r="F61" s="22">
        <v>0</v>
      </c>
      <c r="G61" s="45">
        <v>0</v>
      </c>
      <c r="H61" s="48">
        <v>1</v>
      </c>
      <c r="I61" s="23">
        <v>1</v>
      </c>
      <c r="J61" s="23">
        <v>1</v>
      </c>
      <c r="K61" s="50">
        <v>1</v>
      </c>
      <c r="L61" s="48">
        <v>1</v>
      </c>
      <c r="M61" s="23">
        <v>1</v>
      </c>
      <c r="N61" s="22">
        <v>0</v>
      </c>
      <c r="O61" s="22">
        <v>0</v>
      </c>
      <c r="P61" s="26" t="s">
        <v>344</v>
      </c>
      <c r="Q61" s="9" t="s">
        <v>141</v>
      </c>
      <c r="R61" s="9" t="s">
        <v>334</v>
      </c>
      <c r="S61" s="8" t="b">
        <v>1</v>
      </c>
      <c r="T61" s="8" t="b">
        <v>0</v>
      </c>
      <c r="U61" s="8" t="b">
        <v>0</v>
      </c>
      <c r="V61" s="9" t="s">
        <v>263</v>
      </c>
      <c r="W61" s="9" t="s">
        <v>264</v>
      </c>
      <c r="X61" s="8">
        <v>46</v>
      </c>
    </row>
    <row r="62" spans="2:24" x14ac:dyDescent="0.25">
      <c r="B62" s="18">
        <v>59</v>
      </c>
      <c r="C62" s="37">
        <v>1</v>
      </c>
      <c r="D62" s="41">
        <v>0</v>
      </c>
      <c r="E62" s="22">
        <v>0</v>
      </c>
      <c r="F62" s="22">
        <v>0</v>
      </c>
      <c r="G62" s="45">
        <v>0</v>
      </c>
      <c r="H62" s="48">
        <v>1</v>
      </c>
      <c r="I62" s="23">
        <v>1</v>
      </c>
      <c r="J62" s="23">
        <v>1</v>
      </c>
      <c r="K62" s="50">
        <v>1</v>
      </c>
      <c r="L62" s="48">
        <v>1</v>
      </c>
      <c r="M62" s="23">
        <v>1</v>
      </c>
      <c r="N62" s="22">
        <v>0</v>
      </c>
      <c r="O62" s="22">
        <v>0</v>
      </c>
      <c r="P62" s="26" t="s">
        <v>344</v>
      </c>
      <c r="Q62" s="9" t="s">
        <v>142</v>
      </c>
      <c r="R62" s="9" t="s">
        <v>335</v>
      </c>
      <c r="S62" s="8" t="b">
        <v>1</v>
      </c>
      <c r="T62" s="8" t="b">
        <v>0</v>
      </c>
      <c r="U62" s="8" t="b">
        <v>0</v>
      </c>
      <c r="V62" s="9" t="s">
        <v>263</v>
      </c>
      <c r="W62" s="9" t="s">
        <v>264</v>
      </c>
      <c r="X62" s="8">
        <v>47</v>
      </c>
    </row>
    <row r="63" spans="2:24" x14ac:dyDescent="0.25">
      <c r="B63" s="18">
        <v>43</v>
      </c>
      <c r="C63" s="37">
        <v>1</v>
      </c>
      <c r="D63" s="41">
        <v>0</v>
      </c>
      <c r="E63" s="22">
        <v>0</v>
      </c>
      <c r="F63" s="22">
        <v>0</v>
      </c>
      <c r="G63" s="45">
        <v>0</v>
      </c>
      <c r="H63" s="48">
        <v>1</v>
      </c>
      <c r="I63" s="23">
        <v>1</v>
      </c>
      <c r="J63" s="23">
        <v>1</v>
      </c>
      <c r="K63" s="50">
        <v>1</v>
      </c>
      <c r="L63" s="48">
        <v>1</v>
      </c>
      <c r="M63" s="23">
        <v>1</v>
      </c>
      <c r="N63" s="22">
        <v>0</v>
      </c>
      <c r="O63" s="22">
        <v>0</v>
      </c>
      <c r="P63" s="26" t="s">
        <v>344</v>
      </c>
      <c r="Q63" s="9" t="s">
        <v>114</v>
      </c>
      <c r="R63" s="9" t="s">
        <v>317</v>
      </c>
      <c r="S63" s="8" t="b">
        <v>1</v>
      </c>
      <c r="T63" s="8" t="b">
        <v>0</v>
      </c>
      <c r="U63" s="8" t="b">
        <v>0</v>
      </c>
      <c r="V63" s="9" t="s">
        <v>263</v>
      </c>
      <c r="W63" s="9" t="s">
        <v>264</v>
      </c>
      <c r="X63" s="8">
        <v>48</v>
      </c>
    </row>
    <row r="64" spans="2:24" x14ac:dyDescent="0.25">
      <c r="B64" s="18">
        <v>10</v>
      </c>
      <c r="C64" s="37">
        <v>1</v>
      </c>
      <c r="D64" s="41">
        <v>0</v>
      </c>
      <c r="E64" s="22">
        <v>0</v>
      </c>
      <c r="F64" s="22">
        <v>0</v>
      </c>
      <c r="G64" s="45">
        <v>0</v>
      </c>
      <c r="H64" s="48">
        <v>1</v>
      </c>
      <c r="I64" s="23">
        <v>1</v>
      </c>
      <c r="J64" s="23">
        <v>1</v>
      </c>
      <c r="K64" s="50">
        <v>1</v>
      </c>
      <c r="L64" s="48">
        <v>1</v>
      </c>
      <c r="M64" s="23">
        <v>1</v>
      </c>
      <c r="N64" s="22">
        <v>0</v>
      </c>
      <c r="O64" s="22">
        <v>0</v>
      </c>
      <c r="P64" s="26" t="s">
        <v>344</v>
      </c>
      <c r="Q64" s="9" t="s">
        <v>46</v>
      </c>
      <c r="R64" s="9" t="s">
        <v>277</v>
      </c>
      <c r="S64" s="8" t="b">
        <v>1</v>
      </c>
      <c r="T64" s="8" t="b">
        <v>0</v>
      </c>
      <c r="U64" s="8" t="b">
        <v>0</v>
      </c>
      <c r="V64" s="9" t="s">
        <v>263</v>
      </c>
      <c r="W64" s="9" t="s">
        <v>264</v>
      </c>
      <c r="X64" s="8">
        <v>49</v>
      </c>
    </row>
    <row r="65" spans="1:24" x14ac:dyDescent="0.25">
      <c r="B65" s="18">
        <v>5</v>
      </c>
      <c r="C65" s="37">
        <v>1</v>
      </c>
      <c r="D65" s="41">
        <v>0</v>
      </c>
      <c r="E65" s="22">
        <v>0</v>
      </c>
      <c r="F65" s="22">
        <v>0</v>
      </c>
      <c r="G65" s="45">
        <v>0</v>
      </c>
      <c r="H65" s="48">
        <v>1</v>
      </c>
      <c r="I65" s="23">
        <v>1</v>
      </c>
      <c r="J65" s="23">
        <v>1</v>
      </c>
      <c r="K65" s="50">
        <v>1</v>
      </c>
      <c r="L65" s="48">
        <v>1</v>
      </c>
      <c r="M65" s="23">
        <v>1</v>
      </c>
      <c r="N65" s="22">
        <v>0</v>
      </c>
      <c r="O65" s="22">
        <v>0</v>
      </c>
      <c r="P65" s="26" t="s">
        <v>344</v>
      </c>
      <c r="Q65" s="9" t="s">
        <v>32</v>
      </c>
      <c r="R65" s="9" t="s">
        <v>270</v>
      </c>
      <c r="S65" s="8" t="b">
        <v>0</v>
      </c>
      <c r="T65" s="8" t="b">
        <v>1</v>
      </c>
      <c r="U65" s="8" t="b">
        <v>0</v>
      </c>
      <c r="V65" s="9" t="s">
        <v>263</v>
      </c>
      <c r="W65" s="9" t="s">
        <v>264</v>
      </c>
      <c r="X65" s="8">
        <v>50</v>
      </c>
    </row>
    <row r="66" spans="1:24" x14ac:dyDescent="0.25">
      <c r="B66" s="18">
        <v>44</v>
      </c>
      <c r="C66" s="37">
        <v>1</v>
      </c>
      <c r="D66" s="41">
        <v>0</v>
      </c>
      <c r="E66" s="22">
        <v>0</v>
      </c>
      <c r="F66" s="22">
        <v>0</v>
      </c>
      <c r="G66" s="45">
        <v>0</v>
      </c>
      <c r="H66" s="48">
        <v>1</v>
      </c>
      <c r="I66" s="23">
        <v>1</v>
      </c>
      <c r="J66" s="23">
        <v>1</v>
      </c>
      <c r="K66" s="50">
        <v>1</v>
      </c>
      <c r="L66" s="48">
        <v>1</v>
      </c>
      <c r="M66" s="23">
        <v>1</v>
      </c>
      <c r="N66" s="22">
        <v>0</v>
      </c>
      <c r="O66" s="22">
        <v>0</v>
      </c>
      <c r="P66" s="26" t="s">
        <v>344</v>
      </c>
      <c r="Q66" s="9" t="s">
        <v>115</v>
      </c>
      <c r="R66" s="9" t="s">
        <v>318</v>
      </c>
      <c r="S66" s="8" t="b">
        <v>1</v>
      </c>
      <c r="T66" s="8" t="b">
        <v>0</v>
      </c>
      <c r="U66" s="8" t="b">
        <v>0</v>
      </c>
      <c r="V66" s="9" t="s">
        <v>263</v>
      </c>
      <c r="W66" s="9" t="s">
        <v>264</v>
      </c>
      <c r="X66" s="8">
        <v>51</v>
      </c>
    </row>
    <row r="67" spans="1:24" x14ac:dyDescent="0.25">
      <c r="B67" s="18">
        <v>21</v>
      </c>
      <c r="C67" s="37">
        <v>1</v>
      </c>
      <c r="D67" s="41">
        <v>0</v>
      </c>
      <c r="E67" s="22">
        <v>0</v>
      </c>
      <c r="F67" s="22">
        <v>0</v>
      </c>
      <c r="G67" s="45">
        <v>0</v>
      </c>
      <c r="H67" s="41">
        <v>0</v>
      </c>
      <c r="I67" s="23">
        <v>1</v>
      </c>
      <c r="J67" s="23">
        <v>1</v>
      </c>
      <c r="K67" s="50">
        <v>1</v>
      </c>
      <c r="L67" s="48">
        <v>1</v>
      </c>
      <c r="M67" s="22">
        <v>0</v>
      </c>
      <c r="N67" s="22">
        <v>0</v>
      </c>
      <c r="O67" s="22">
        <v>0</v>
      </c>
      <c r="P67" s="26" t="s">
        <v>344</v>
      </c>
      <c r="Q67" s="9" t="s">
        <v>67</v>
      </c>
      <c r="R67" s="9" t="s">
        <v>292</v>
      </c>
      <c r="S67" s="8" t="b">
        <v>0</v>
      </c>
      <c r="T67" s="8" t="b">
        <v>1</v>
      </c>
      <c r="U67" s="8" t="b">
        <v>0</v>
      </c>
      <c r="V67" s="9" t="s">
        <v>266</v>
      </c>
      <c r="W67" s="9" t="s">
        <v>267</v>
      </c>
      <c r="X67" s="8">
        <v>52</v>
      </c>
    </row>
    <row r="68" spans="1:24" x14ac:dyDescent="0.25">
      <c r="B68" s="18">
        <v>22</v>
      </c>
      <c r="C68" s="37">
        <v>1</v>
      </c>
      <c r="D68" s="41">
        <v>0</v>
      </c>
      <c r="E68" s="22">
        <v>0</v>
      </c>
      <c r="F68" s="22">
        <v>0</v>
      </c>
      <c r="G68" s="45">
        <v>0</v>
      </c>
      <c r="H68" s="41">
        <v>0</v>
      </c>
      <c r="I68" s="23">
        <v>1</v>
      </c>
      <c r="J68" s="23">
        <v>1</v>
      </c>
      <c r="K68" s="50">
        <v>1</v>
      </c>
      <c r="L68" s="48">
        <v>1</v>
      </c>
      <c r="M68" s="22">
        <v>0</v>
      </c>
      <c r="N68" s="22">
        <v>0</v>
      </c>
      <c r="O68" s="22">
        <v>0</v>
      </c>
      <c r="P68" s="26" t="s">
        <v>344</v>
      </c>
      <c r="Q68" s="9" t="s">
        <v>66</v>
      </c>
      <c r="R68" s="9" t="s">
        <v>293</v>
      </c>
      <c r="S68" s="8" t="b">
        <v>0</v>
      </c>
      <c r="T68" s="8" t="b">
        <v>1</v>
      </c>
      <c r="U68" s="8" t="b">
        <v>0</v>
      </c>
      <c r="V68" s="9" t="s">
        <v>266</v>
      </c>
      <c r="W68" s="9" t="s">
        <v>267</v>
      </c>
      <c r="X68" s="8">
        <v>53</v>
      </c>
    </row>
    <row r="69" spans="1:24" x14ac:dyDescent="0.25">
      <c r="B69" s="18">
        <v>20</v>
      </c>
      <c r="C69" s="37">
        <v>1</v>
      </c>
      <c r="D69" s="41">
        <v>0</v>
      </c>
      <c r="E69" s="22">
        <v>0</v>
      </c>
      <c r="F69" s="22">
        <v>0</v>
      </c>
      <c r="G69" s="45">
        <v>0</v>
      </c>
      <c r="H69" s="48">
        <v>1</v>
      </c>
      <c r="I69" s="23">
        <v>1</v>
      </c>
      <c r="J69" s="23">
        <v>1</v>
      </c>
      <c r="K69" s="50">
        <v>1</v>
      </c>
      <c r="L69" s="48">
        <v>1</v>
      </c>
      <c r="M69" s="23">
        <v>1</v>
      </c>
      <c r="N69" s="22">
        <v>0</v>
      </c>
      <c r="O69" s="22">
        <v>0</v>
      </c>
      <c r="P69" s="26" t="s">
        <v>344</v>
      </c>
      <c r="Q69" s="9" t="s">
        <v>64</v>
      </c>
      <c r="R69" s="9" t="s">
        <v>291</v>
      </c>
      <c r="S69" s="8" t="b">
        <v>0</v>
      </c>
      <c r="T69" s="8" t="b">
        <v>1</v>
      </c>
      <c r="U69" s="8" t="b">
        <v>0</v>
      </c>
      <c r="V69" s="9" t="s">
        <v>263</v>
      </c>
      <c r="W69" s="9" t="s">
        <v>264</v>
      </c>
      <c r="X69" s="8">
        <v>54</v>
      </c>
    </row>
    <row r="70" spans="1:24" x14ac:dyDescent="0.25">
      <c r="B70" s="18">
        <v>19</v>
      </c>
      <c r="C70" s="37">
        <v>1</v>
      </c>
      <c r="D70" s="41">
        <v>0</v>
      </c>
      <c r="E70" s="22">
        <v>0</v>
      </c>
      <c r="F70" s="22">
        <v>0</v>
      </c>
      <c r="G70" s="45">
        <v>0</v>
      </c>
      <c r="H70" s="41">
        <v>0</v>
      </c>
      <c r="I70" s="23">
        <v>1</v>
      </c>
      <c r="J70" s="23">
        <v>1</v>
      </c>
      <c r="K70" s="50">
        <v>1</v>
      </c>
      <c r="L70" s="41">
        <v>0</v>
      </c>
      <c r="M70" s="22">
        <v>0</v>
      </c>
      <c r="N70" s="22">
        <v>0</v>
      </c>
      <c r="O70" s="22">
        <v>0</v>
      </c>
      <c r="P70" s="26" t="s">
        <v>344</v>
      </c>
      <c r="Q70" s="9" t="s">
        <v>63</v>
      </c>
      <c r="R70" s="9" t="s">
        <v>290</v>
      </c>
      <c r="S70" s="8" t="b">
        <v>1</v>
      </c>
      <c r="T70" s="8" t="b">
        <v>0</v>
      </c>
      <c r="U70" s="8" t="b">
        <v>0</v>
      </c>
      <c r="V70" s="9" t="s">
        <v>281</v>
      </c>
      <c r="W70" s="9" t="s">
        <v>282</v>
      </c>
      <c r="X70" s="8">
        <v>55</v>
      </c>
    </row>
    <row r="71" spans="1:24" x14ac:dyDescent="0.25">
      <c r="B71" s="18">
        <v>16</v>
      </c>
      <c r="C71" s="37">
        <v>1</v>
      </c>
      <c r="D71" s="41">
        <v>0</v>
      </c>
      <c r="E71" s="22">
        <v>0</v>
      </c>
      <c r="F71" s="22">
        <v>0</v>
      </c>
      <c r="G71" s="45">
        <v>0</v>
      </c>
      <c r="H71" s="41">
        <v>0</v>
      </c>
      <c r="I71" s="23">
        <v>1</v>
      </c>
      <c r="J71" s="23">
        <v>1</v>
      </c>
      <c r="K71" s="50">
        <v>1</v>
      </c>
      <c r="L71" s="48">
        <v>1</v>
      </c>
      <c r="M71" s="23">
        <v>1</v>
      </c>
      <c r="N71" s="23">
        <v>1</v>
      </c>
      <c r="O71" s="22">
        <v>0</v>
      </c>
      <c r="P71" s="26" t="s">
        <v>344</v>
      </c>
      <c r="Q71" s="9" t="s">
        <v>57</v>
      </c>
      <c r="R71" s="9" t="s">
        <v>285</v>
      </c>
      <c r="S71" s="8" t="b">
        <v>1</v>
      </c>
      <c r="T71" s="8" t="b">
        <v>0</v>
      </c>
      <c r="U71" s="8" t="b">
        <v>0</v>
      </c>
      <c r="V71" s="9" t="s">
        <v>286</v>
      </c>
      <c r="W71" s="9" t="s">
        <v>287</v>
      </c>
      <c r="X71" s="8">
        <v>56</v>
      </c>
    </row>
    <row r="72" spans="1:24" x14ac:dyDescent="0.25">
      <c r="B72" s="18">
        <v>17</v>
      </c>
      <c r="C72" s="37">
        <v>1</v>
      </c>
      <c r="D72" s="41">
        <v>0</v>
      </c>
      <c r="E72" s="22">
        <v>0</v>
      </c>
      <c r="F72" s="22">
        <v>0</v>
      </c>
      <c r="G72" s="45">
        <v>0</v>
      </c>
      <c r="H72" s="41">
        <v>0</v>
      </c>
      <c r="I72" s="23">
        <v>1</v>
      </c>
      <c r="J72" s="23">
        <v>1</v>
      </c>
      <c r="K72" s="50">
        <v>1</v>
      </c>
      <c r="L72" s="48">
        <v>1</v>
      </c>
      <c r="M72" s="23">
        <v>1</v>
      </c>
      <c r="N72" s="23">
        <v>1</v>
      </c>
      <c r="O72" s="22">
        <v>0</v>
      </c>
      <c r="P72" s="26" t="s">
        <v>344</v>
      </c>
      <c r="Q72" s="9" t="s">
        <v>59</v>
      </c>
      <c r="R72" s="9" t="s">
        <v>288</v>
      </c>
      <c r="S72" s="8" t="b">
        <v>1</v>
      </c>
      <c r="T72" s="8" t="b">
        <v>0</v>
      </c>
      <c r="U72" s="8" t="b">
        <v>0</v>
      </c>
      <c r="V72" s="9" t="s">
        <v>286</v>
      </c>
      <c r="W72" s="9" t="s">
        <v>287</v>
      </c>
      <c r="X72" s="8">
        <v>57</v>
      </c>
    </row>
    <row r="73" spans="1:24" x14ac:dyDescent="0.25">
      <c r="B73" s="18">
        <v>45</v>
      </c>
      <c r="C73" s="37">
        <v>1</v>
      </c>
      <c r="D73" s="41">
        <v>0</v>
      </c>
      <c r="E73" s="22">
        <v>0</v>
      </c>
      <c r="F73" s="22">
        <v>0</v>
      </c>
      <c r="G73" s="45">
        <v>0</v>
      </c>
      <c r="H73" s="48">
        <v>1</v>
      </c>
      <c r="I73" s="23">
        <v>1</v>
      </c>
      <c r="J73" s="23">
        <v>1</v>
      </c>
      <c r="K73" s="50">
        <v>1</v>
      </c>
      <c r="L73" s="48">
        <v>1</v>
      </c>
      <c r="M73" s="23">
        <v>1</v>
      </c>
      <c r="N73" s="22">
        <v>0</v>
      </c>
      <c r="O73" s="22">
        <v>0</v>
      </c>
      <c r="P73" s="26" t="s">
        <v>344</v>
      </c>
      <c r="Q73" s="9" t="s">
        <v>117</v>
      </c>
      <c r="R73" s="9" t="s">
        <v>319</v>
      </c>
      <c r="S73" s="8" t="b">
        <v>1</v>
      </c>
      <c r="T73" s="8" t="b">
        <v>0</v>
      </c>
      <c r="U73" s="8" t="b">
        <v>0</v>
      </c>
      <c r="V73" s="9" t="s">
        <v>263</v>
      </c>
      <c r="W73" s="9" t="s">
        <v>264</v>
      </c>
      <c r="X73" s="8">
        <v>58</v>
      </c>
    </row>
    <row r="74" spans="1:24" x14ac:dyDescent="0.25">
      <c r="B74" s="18">
        <v>46</v>
      </c>
      <c r="C74" s="37">
        <v>1</v>
      </c>
      <c r="D74" s="41">
        <v>0</v>
      </c>
      <c r="E74" s="22">
        <v>0</v>
      </c>
      <c r="F74" s="22">
        <v>0</v>
      </c>
      <c r="G74" s="45">
        <v>0</v>
      </c>
      <c r="H74" s="48">
        <v>1</v>
      </c>
      <c r="I74" s="23">
        <v>1</v>
      </c>
      <c r="J74" s="23">
        <v>1</v>
      </c>
      <c r="K74" s="50">
        <v>1</v>
      </c>
      <c r="L74" s="48">
        <v>1</v>
      </c>
      <c r="M74" s="23">
        <v>1</v>
      </c>
      <c r="N74" s="22">
        <v>0</v>
      </c>
      <c r="O74" s="22">
        <v>0</v>
      </c>
      <c r="P74" s="26" t="s">
        <v>344</v>
      </c>
      <c r="Q74" s="9" t="s">
        <v>119</v>
      </c>
      <c r="R74" s="9" t="s">
        <v>320</v>
      </c>
      <c r="S74" s="8" t="b">
        <v>1</v>
      </c>
      <c r="T74" s="8" t="b">
        <v>0</v>
      </c>
      <c r="U74" s="8" t="b">
        <v>0</v>
      </c>
      <c r="V74" s="9" t="s">
        <v>263</v>
      </c>
      <c r="W74" s="9" t="s">
        <v>264</v>
      </c>
      <c r="X74" s="8">
        <v>59</v>
      </c>
    </row>
    <row r="75" spans="1:24" x14ac:dyDescent="0.25">
      <c r="B75" s="27">
        <v>27</v>
      </c>
      <c r="C75" s="38">
        <v>1</v>
      </c>
      <c r="D75" s="42">
        <v>0</v>
      </c>
      <c r="E75" s="28">
        <v>0</v>
      </c>
      <c r="F75" s="28">
        <v>0</v>
      </c>
      <c r="G75" s="46">
        <v>0</v>
      </c>
      <c r="H75" s="49">
        <v>1</v>
      </c>
      <c r="I75" s="29">
        <v>1</v>
      </c>
      <c r="J75" s="29">
        <v>1</v>
      </c>
      <c r="K75" s="51">
        <v>1</v>
      </c>
      <c r="L75" s="49">
        <v>1</v>
      </c>
      <c r="M75" s="29">
        <v>1</v>
      </c>
      <c r="N75" s="28">
        <v>0</v>
      </c>
      <c r="O75" s="28">
        <v>0</v>
      </c>
      <c r="P75" s="26" t="s">
        <v>344</v>
      </c>
      <c r="Q75" s="30" t="s">
        <v>76</v>
      </c>
      <c r="R75" s="9" t="s">
        <v>299</v>
      </c>
      <c r="S75" s="8" t="b">
        <v>1</v>
      </c>
      <c r="T75" s="8" t="b">
        <v>0</v>
      </c>
      <c r="U75" s="8" t="b">
        <v>0</v>
      </c>
      <c r="V75" s="9" t="s">
        <v>263</v>
      </c>
      <c r="W75" s="9" t="s">
        <v>264</v>
      </c>
      <c r="X75" s="8">
        <v>60</v>
      </c>
    </row>
    <row r="76" spans="1:24" x14ac:dyDescent="0.25">
      <c r="B76" s="31" t="s">
        <v>348</v>
      </c>
      <c r="C76" s="32">
        <v>0</v>
      </c>
      <c r="D76" s="43">
        <v>0</v>
      </c>
      <c r="E76" s="33">
        <v>0</v>
      </c>
      <c r="F76" s="33">
        <v>0</v>
      </c>
      <c r="G76" s="47">
        <v>0</v>
      </c>
      <c r="H76" s="65">
        <v>1</v>
      </c>
      <c r="I76" s="66">
        <v>1</v>
      </c>
      <c r="J76" s="66">
        <v>1</v>
      </c>
      <c r="K76" s="67">
        <v>1</v>
      </c>
      <c r="L76" s="65">
        <v>1</v>
      </c>
      <c r="M76" s="66">
        <v>1</v>
      </c>
      <c r="N76" s="33">
        <v>0</v>
      </c>
      <c r="O76" s="33">
        <v>0</v>
      </c>
      <c r="P76" s="34" t="s">
        <v>344</v>
      </c>
      <c r="Q76" s="35" t="s">
        <v>349</v>
      </c>
      <c r="R76" s="25"/>
      <c r="S76" s="24"/>
      <c r="T76" s="24"/>
      <c r="U76" s="24"/>
      <c r="V76" s="25"/>
      <c r="W76" s="25"/>
      <c r="X76" s="24"/>
    </row>
    <row r="77" spans="1:24" x14ac:dyDescent="0.25">
      <c r="A77" s="7" t="s">
        <v>346</v>
      </c>
    </row>
  </sheetData>
  <sortState xmlns:xlrd2="http://schemas.microsoft.com/office/spreadsheetml/2017/richdata2" ref="B15:X75">
    <sortCondition ref="Q17:Q75"/>
    <sortCondition ref="R17:R75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UtilityRateMapping2023</vt:lpstr>
      <vt:lpstr>Gen2RateLookup</vt:lpstr>
      <vt:lpstr>CUAC_UtilityRates</vt:lpstr>
      <vt:lpstr>CUAC_UtilityTerritories</vt:lpstr>
      <vt:lpstr>CUAC_UtilityCompanies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ghernand</dc:creator>
  <cp:lastModifiedBy>Scott Criswell</cp:lastModifiedBy>
  <dcterms:created xsi:type="dcterms:W3CDTF">2022-07-17T17:57:57Z</dcterms:created>
  <dcterms:modified xsi:type="dcterms:W3CDTF">2023-08-30T21:16:18Z</dcterms:modified>
</cp:coreProperties>
</file>