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erh\Documents\CBECC\Documentation\T24N\"/>
    </mc:Choice>
  </mc:AlternateContent>
  <bookViews>
    <workbookView xWindow="9810" yWindow="780" windowWidth="15510" windowHeight="9975"/>
  </bookViews>
  <sheets>
    <sheet name="WeatherFileClimateZone" sheetId="2" r:id="rId1"/>
    <sheet name="For Reference - WetBulbs" sheetId="3" r:id="rId2"/>
  </sheets>
  <externalReferences>
    <externalReference r:id="rId3"/>
  </externalReferences>
  <definedNames>
    <definedName name="StationWBRef">'For Reference - WetBulbs'!$A$2</definedName>
    <definedName name="WBData">'[1]Wetbulb Sorting'!$B$1:$B$1721</definedName>
    <definedName name="WBDataRef">'[1]Wetbulb Sorting'!$B$1</definedName>
  </definedNames>
  <calcPr calcId="152511"/>
</workbook>
</file>

<file path=xl/calcChain.xml><?xml version="1.0" encoding="utf-8"?>
<calcChain xmlns="http://schemas.openxmlformats.org/spreadsheetml/2006/main">
  <c r="F89" i="2" l="1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38" i="2"/>
  <c r="F49" i="2"/>
  <c r="F48" i="2"/>
  <c r="F47" i="2"/>
  <c r="F46" i="2"/>
  <c r="F45" i="2"/>
  <c r="F44" i="2"/>
  <c r="F43" i="2"/>
  <c r="F42" i="2"/>
  <c r="F41" i="2"/>
  <c r="F40" i="2"/>
  <c r="F39" i="2"/>
  <c r="F37" i="2"/>
  <c r="F36" i="2"/>
  <c r="F35" i="2"/>
  <c r="F50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38" i="2"/>
  <c r="J49" i="2"/>
  <c r="J48" i="2"/>
  <c r="J47" i="2"/>
  <c r="J46" i="2"/>
  <c r="J45" i="2"/>
  <c r="J44" i="2"/>
  <c r="J43" i="2"/>
  <c r="J42" i="2"/>
  <c r="J41" i="2"/>
  <c r="J40" i="2"/>
  <c r="J39" i="2"/>
  <c r="J37" i="2"/>
  <c r="J36" i="2"/>
  <c r="J35" i="2"/>
  <c r="J50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I4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38" i="2"/>
  <c r="I49" i="2"/>
  <c r="I48" i="2"/>
  <c r="I47" i="2"/>
  <c r="I46" i="2"/>
  <c r="I45" i="2"/>
  <c r="I44" i="2"/>
  <c r="I43" i="2"/>
  <c r="I42" i="2"/>
  <c r="I41" i="2"/>
  <c r="I40" i="2"/>
  <c r="I39" i="2"/>
  <c r="I37" i="2"/>
  <c r="I36" i="2"/>
  <c r="I35" i="2"/>
  <c r="I50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</calcChain>
</file>

<file path=xl/sharedStrings.xml><?xml version="1.0" encoding="utf-8"?>
<sst xmlns="http://schemas.openxmlformats.org/spreadsheetml/2006/main" count="725" uniqueCount="394">
  <si>
    <t>CRESCENT-CITY_725946</t>
  </si>
  <si>
    <t>ARCATA_725945</t>
  </si>
  <si>
    <t>EUREKA_725940</t>
  </si>
  <si>
    <t>UKIAH_725905</t>
  </si>
  <si>
    <t>NAPA-CO_724955</t>
  </si>
  <si>
    <t>SANTA-ROSA_724957</t>
  </si>
  <si>
    <t>HAYWARD_724935</t>
  </si>
  <si>
    <t>OAKLAND_724930</t>
  </si>
  <si>
    <t>MONTEREY_724915</t>
  </si>
  <si>
    <t>SALINAS_724917</t>
  </si>
  <si>
    <t>SAN-CARLOS_724938</t>
  </si>
  <si>
    <t>SAN-FRANCISCO-INTL_724940</t>
  </si>
  <si>
    <t>PASO-ROBLES_723965</t>
  </si>
  <si>
    <t>PALO-ALTO_724937</t>
  </si>
  <si>
    <t>SAN-JOSE-INTL_724945</t>
  </si>
  <si>
    <t>SAN-JOSE-REID_724946</t>
  </si>
  <si>
    <t>SAN-LUIS-CO_722897</t>
  </si>
  <si>
    <t>LOMPOC_722895</t>
  </si>
  <si>
    <t>SANTA-MARIA_723940</t>
  </si>
  <si>
    <t>VANDENBERG-AFB_723930</t>
  </si>
  <si>
    <t>LOS-ANGELES-INTL_722950</t>
  </si>
  <si>
    <t>SAN-CLEMENTE-IS_722925</t>
  </si>
  <si>
    <t>SANTA-MONICA_722885</t>
  </si>
  <si>
    <t>TORRANCE_722955</t>
  </si>
  <si>
    <t>SANTA-BARBARA_723925</t>
  </si>
  <si>
    <t>CAMARILLO_723926</t>
  </si>
  <si>
    <t>OXNARD_723927</t>
  </si>
  <si>
    <t>POINT-MUGU_723910</t>
  </si>
  <si>
    <t>SAN-NICHOLAS-IS_722910</t>
  </si>
  <si>
    <t>CARLSBAD_722927</t>
  </si>
  <si>
    <t>IMPERIAL-BEACH_722909</t>
  </si>
  <si>
    <t>SAN-DIEGO-GILLESPIE_722907</t>
  </si>
  <si>
    <t>SAN-DIEGO-LINDBERGH_722900</t>
  </si>
  <si>
    <t>SAN-DIEGO-MONTGOMER_722903</t>
  </si>
  <si>
    <t>SAN-DIEGO-NORTH-IS_722906</t>
  </si>
  <si>
    <t>HAWTHORNE-NORTHROP-FLD_722956</t>
  </si>
  <si>
    <t>LONG-BEACH_722970</t>
  </si>
  <si>
    <t>FULLERTON_722976</t>
  </si>
  <si>
    <t>LOS-ALAMITOS_722975</t>
  </si>
  <si>
    <t>SANTA-ANA_722977</t>
  </si>
  <si>
    <t>BURBANK-GLENDALE_722880</t>
  </si>
  <si>
    <t>LOS-ANGELES-DOWNTOWN_722874</t>
  </si>
  <si>
    <t>VAN-NUYS_722886</t>
  </si>
  <si>
    <t>RIVERSIDE_722869</t>
  </si>
  <si>
    <t>RIVERSIDE-MARCH-AFB_722860</t>
  </si>
  <si>
    <t>CHINO_722899</t>
  </si>
  <si>
    <t>CAMP-PENDLETON_722926</t>
  </si>
  <si>
    <t>REDDING_725920</t>
  </si>
  <si>
    <t>YUBA-CO_724838</t>
  </si>
  <si>
    <t>RED-BLUFF_725910</t>
  </si>
  <si>
    <t>MARYSVILLE-BEALE-AFB_724837</t>
  </si>
  <si>
    <t>LIVERMORE_724927</t>
  </si>
  <si>
    <t>CONCORD_724936</t>
  </si>
  <si>
    <t>MERCED_724815</t>
  </si>
  <si>
    <t>SACRAMENTO-EXECUTIVE_724830</t>
  </si>
  <si>
    <t>SACRAMENTO-METRO_724839</t>
  </si>
  <si>
    <t>STOCKTON_724920</t>
  </si>
  <si>
    <t>FAIRFLD-TRAVIS-AFB_745160</t>
  </si>
  <si>
    <t>MODESTO_724926</t>
  </si>
  <si>
    <t>FRESNO_723890</t>
  </si>
  <si>
    <t>BAKERSFIELD_723840</t>
  </si>
  <si>
    <t>LEMOORE_747020</t>
  </si>
  <si>
    <t>PORTERVILLE_723895</t>
  </si>
  <si>
    <t>VISALIA_723896</t>
  </si>
  <si>
    <t>CHINA-LAKE_746120</t>
  </si>
  <si>
    <t>EDWARDS-AFB_723810</t>
  </si>
  <si>
    <t>INYOKERN_723826</t>
  </si>
  <si>
    <t>MOJAVE_722953</t>
  </si>
  <si>
    <t>LANCASTER_723816</t>
  </si>
  <si>
    <t>PALMDALE_723820</t>
  </si>
  <si>
    <t>DAGGETT-BARSTOW_723815</t>
  </si>
  <si>
    <t>TWENTYNINE-PALMS_690150</t>
  </si>
  <si>
    <t>EL-CENTRO_722810</t>
  </si>
  <si>
    <t>IMPERIAL_747185</t>
  </si>
  <si>
    <t>BLYTHE-RIVERSIDE-CO_747188</t>
  </si>
  <si>
    <t>PALM-SPRINGS-INTL_722868</t>
  </si>
  <si>
    <t>PALM-SPRINGS-THERMAL_747187</t>
  </si>
  <si>
    <t>NEEDLES_723805</t>
  </si>
  <si>
    <t>SOUTH-LAKE-TAHOE_725847</t>
  </si>
  <si>
    <t>BISHOP_724800</t>
  </si>
  <si>
    <t>SANDBERG_723830</t>
  </si>
  <si>
    <t>ALTURAS_725958</t>
  </si>
  <si>
    <t>TRUCKEE-TAHOE_725846</t>
  </si>
  <si>
    <t>BLUE-CANYON_725845</t>
  </si>
  <si>
    <t>MONTAGUE-SISKIYOU-CO_725955</t>
  </si>
  <si>
    <t>MOUNT-SHASTA_725957</t>
  </si>
  <si>
    <t>Elevation</t>
  </si>
  <si>
    <t>Elevation (ft)</t>
  </si>
  <si>
    <t>Long</t>
  </si>
  <si>
    <t>Longitude (degrees)</t>
  </si>
  <si>
    <t>Lat</t>
  </si>
  <si>
    <t>Latitude (degrees)</t>
  </si>
  <si>
    <t>CliZn</t>
  </si>
  <si>
    <t>Climate Zone (1-16)</t>
  </si>
  <si>
    <t>WthrFile</t>
  </si>
  <si>
    <t>ENDTABLE</t>
  </si>
  <si>
    <t>SymVals</t>
  </si>
  <si>
    <t>//</t>
  </si>
  <si>
    <t>*</t>
  </si>
  <si>
    <t>ERROR</t>
  </si>
  <si>
    <t>TABLE WeatherFileClimateZone</t>
  </si>
  <si>
    <t>Weather Station Name</t>
  </si>
  <si>
    <t>//Weather Station Number</t>
  </si>
  <si>
    <t>WthrStationNum</t>
  </si>
  <si>
    <t>EPWHash</t>
  </si>
  <si>
    <t>DDYHash</t>
  </si>
  <si>
    <t>(SHA-256)</t>
  </si>
  <si>
    <t>006e6964ac3beac88606819c13012aa51d9ea68ab8b69f1fe990c3da6eafa40f</t>
  </si>
  <si>
    <t>c595190b0708f186064a5ab4625e961d7b8544f51a441f935ab818c6b50ff7ed</t>
  </si>
  <si>
    <t>474907bd75098ed27aadc17877f0f07667073fc02e80ec072cf75f97bdbbef7a</t>
  </si>
  <si>
    <t>e31e2346240abebe2952e2031900c78a1e2066ac4af47ff29fa42c676320043a</t>
  </si>
  <si>
    <t>1cbdee237b567b0595c387cf00d7dd0968c78758719ceee9c99afdd23a64d8f3</t>
  </si>
  <si>
    <t>b03a5d76a2af97322629b9681e35a0d43713f3e4455c6f8582c5ac6c33caa146</t>
  </si>
  <si>
    <t>8a14b98a1196aeaac3a11dc6f1fcf151141e94aa82cc04cb040415f1671a9510</t>
  </si>
  <si>
    <t>8c148b8398437d487c0af230652441aa6087e3f7ecb117e1935d2ad78c316bfe</t>
  </si>
  <si>
    <t>4bd8e133e047c229c789f1bad24c889fbd0c2a7d51595bc84741e54c412b3bce</t>
  </si>
  <si>
    <t>28eb57a0db56c4976f75d44e5dda03850c37644776212bdc6272eea4ba4475e5</t>
  </si>
  <si>
    <t>1c014689e60e456efb91f6e6628a68f538f40d2e42cfb437f8d2332804257a86</t>
  </si>
  <si>
    <t>b37eb92d95322b35d80a854802fc6e0204243fe152f8a95c17d7788c24a8c595</t>
  </si>
  <si>
    <t>ebfaea9e619daa57da14d1db3dcb6070f4dc6dab0dee767af71521321f077899</t>
  </si>
  <si>
    <t>b86ee0cef6d190549e63bbbb7c0beea4ca0875534251cddda27874529fe4cca8</t>
  </si>
  <si>
    <t>ed4580b9c996c011c691362c20aa262df19502be8059a2bfe3a8f5e0c3571950</t>
  </si>
  <si>
    <t>2eaa310005b64823755f54285d99b432e6d4ea0bdf84beacb3dd2c729c188694</t>
  </si>
  <si>
    <t>b1b5117e776b01d791a3d21e041b8e403938ab49cde5bd21de18cf4559b8a86c</t>
  </si>
  <si>
    <t>84614d482ac8ff80405925e28d7fb572f2c8f305334bc360638c089943323722</t>
  </si>
  <si>
    <t>42c86828de4eead360f35622a7e17c0076be6d4bf4cbbb2663fd3edc354b6dd2</t>
  </si>
  <si>
    <t>aed7b3c7ba1d886184b2d08e5698766ea91204778420065b48cd032d67eb7845</t>
  </si>
  <si>
    <t>e193395bfe282b6c7e8870cbfbaab1ffb73772ff0da511dc4a8aba6dea971dde</t>
  </si>
  <si>
    <t>0110d70db5be45d74363b0001c85ab7e95df81ce7bf96b054e35c5d5d1744f48</t>
  </si>
  <si>
    <t>9014c9285c45174e0f231e9c9c6594aa37eeefbabc53b00f317b40d7ca8140f1</t>
  </si>
  <si>
    <t>74b17dfb8e18280c31558231c9660ba3f3ea0f4f38ee11af786e206336f74011</t>
  </si>
  <si>
    <t>7f8925800aa2268568662c4ae49d59a2f067bcd2440f0777b81fe355994ea9c9</t>
  </si>
  <si>
    <t>146efa874e92ede224e161e5ba4b2c68a7edbc0e97073d0f1a77f4a8c5448788</t>
  </si>
  <si>
    <t>53b018cf9e364e996fd020662c88ba7d3263dc87e8c3228e32e9da4dcd8c622f</t>
  </si>
  <si>
    <t>1a4988a5b0850b2384250b56c6c603a5e2e820199b264afec404e506d05d40c4</t>
  </si>
  <si>
    <t>398dca25c7645b5113fb1031896c37120a2ef2ccf2de2c44bc40ecb8107f3b64</t>
  </si>
  <si>
    <t>b423c866001ff876fd76e0476ac782ff6d67e265bf0bf1e74b63ae6209ace2a7</t>
  </si>
  <si>
    <t>b1899392c634cda59201af33a329e4eba32e30fabfa36af2b39c42392616716c</t>
  </si>
  <si>
    <t>14774f9f148631506558dca0613da76d46c0c5bf7fd7ad633b1f04e398ade552</t>
  </si>
  <si>
    <t>defaeadc15a429d62506fa8d38b807c09c013dc9b6e5aa7cd0f9ee6b0b8958c1</t>
  </si>
  <si>
    <t>ca2502a1ec1eb36e106c3e2f903986c8a2863662a2166c61bd612aebf6ca8ee4</t>
  </si>
  <si>
    <t>06736ed3f5ed9d2f9d5b1c0facea7b9f8e538a5092fb09c08213b20457212d09</t>
  </si>
  <si>
    <t>92af366c9aaf77827d01ad3995a9c7cb877f57a75dd7ccfc6d8f67783d615d97</t>
  </si>
  <si>
    <t>cfef132bab19f694937b0c83ce4bba1922adf7429cce17cfb6d6a9f1c5818ec9</t>
  </si>
  <si>
    <t>ab0648f7dd94861a235733f89d20e879888c40e31b469359812d3026da341dbb</t>
  </si>
  <si>
    <t>9a11ad65a4f5cac17c1ca6a7a5e9a34abb18e8b954690bbe0e3cb5664d2052c8</t>
  </si>
  <si>
    <t>e4f184638b1b1bdc60175b637b59e6c87135531c98441ab6ec3659af76185a35</t>
  </si>
  <si>
    <t>47eb0bd6332c443442f0d82b49e7470ae641342bf8aea1cb38c7e9461224bc88</t>
  </si>
  <si>
    <t>431d4a1d83c13d038998b7118dcec25e0155608a5f30444513e18ebd721bf1fd</t>
  </si>
  <si>
    <t>2e5d6dd258eb911875faf5f9319d06f2328ec02440cf87b2700bffaae94a005b</t>
  </si>
  <si>
    <t>ca8a1f1dde126463fbc1020802d6d4f49449c7cfb0eb5e038fbf42cea945cb6d</t>
  </si>
  <si>
    <t>fb48a24f1928b79c9c580fcc5290820d02ea37f5545235c01a11fc7ca76196ea</t>
  </si>
  <si>
    <t>d62fafac77af7108ab34417fe69940ee713b3214628775f23fd32811cbb2c9a7</t>
  </si>
  <si>
    <t>352033f8326e84aadf195359816dd2cc55908fc1636a3710089605cfd775605d</t>
  </si>
  <si>
    <t>2d7284ea3f73b5e7adec3c5d9037c18f3e975627733ff9c7bcbd2e21b040d6ad</t>
  </si>
  <si>
    <t>b6b8de99325e1d7be309f1724f5ceb34ef247e7f95df4334c4d57f18364f4938</t>
  </si>
  <si>
    <t>3301afd9151cd2a2a761435f87d4e8343fdc55d305a48d07aace9c5bb0b7f86f</t>
  </si>
  <si>
    <t>59248a3b59458060b666d473535391c6b8fa5c3b0b9c949bd00961286310bed8</t>
  </si>
  <si>
    <t>91a05eef47cf16cf6ccb5e42d38af617447a2cef3c3437967da4baf6e91fcbe0</t>
  </si>
  <si>
    <t>ab5ecc55b2162c4b58c0f930ff70f5acd915c23f38ac81e1412af5b9341193b7</t>
  </si>
  <si>
    <t>ff3c26806f2f0a5ecbf5a48a866cf89557b6379dbff3ddff27f829aef009bf06</t>
  </si>
  <si>
    <t>0a5f70c721138c6d1126285feca0f70eb1ab894f0858aacea93ebc27db7eaaec</t>
  </si>
  <si>
    <t>35fcd4aab3774e901947691bff4c29d21d2bdaefb6d34b8cbc155575067e19ed</t>
  </si>
  <si>
    <t>6746abe140721643e7e1624a46b779cf75e08585def5e319ac4e460398f445fa</t>
  </si>
  <si>
    <t>fa3bf18142d85c823b0b615c826bf62d8d1891331a4fe752d7cb3f3440c130aa</t>
  </si>
  <si>
    <t>a3d06c7f5856326611df2ed3a26a70b6b09308f4248f821a21ada02f638011ba</t>
  </si>
  <si>
    <t>7eb43434d716b720b25f7a674dd913eb6e6817ca3bd0f3c99f91f6b1efea9e37</t>
  </si>
  <si>
    <t>0860a224c7de9cf591749db08d2c14d30fef912459c2e855405893cce51776b4</t>
  </si>
  <si>
    <t>fadb9d32f3fa5acea512b3fa3a497e8a6f86b2c11cc91d7e368eb09a6d6e7fd8</t>
  </si>
  <si>
    <t>1fce1018f642c5c13c41235529d0eb5329c176877c1d50dc984cc6e1ef48c78f</t>
  </si>
  <si>
    <t>8880ae74be162d0ef8ff74f19eb7a72a3f6b9620d8006a47c95cf0a074f76c8d</t>
  </si>
  <si>
    <t>7eef63913e05d130405e22dcdc7aa16caaf79996dd6f898d8f56308be4c007a0</t>
  </si>
  <si>
    <t>53a84e6d4525278ba1d3f91da4fd0b55b7e272b53e0d90a3f751c02eecb5cd1c</t>
  </si>
  <si>
    <t>751b8ef301a27f1e1fc58d637a1796d990976e04e998d2d4c04c8c8cffbc0d4d</t>
  </si>
  <si>
    <t>c48065e0bfb95f1b2526c5aacdcd42dd6a117652c91b1554ddd5d7d56d6d0d4e</t>
  </si>
  <si>
    <t>630b8d4a478e25454aa7ad03c6c5d585e7dc9e83a9f19777e3a3a5da0d7dd600</t>
  </si>
  <si>
    <t>7d2bea2bb6bcf315b65ff6c5c80696dc7dd82744f67ed0a1f43e1fc496bc5c7a</t>
  </si>
  <si>
    <t>1e6a834c692db514d6db096e920cd72316bbee12f3e8eb1e50a0e8a7bf6d2b2e</t>
  </si>
  <si>
    <t>eb2b29b59f245ecb06fae25afb9aa2a6f3ef836947901c9887f4cc200c375001</t>
  </si>
  <si>
    <t>7a5744620d1f20fd50b2fb65370c8eb8f7bac4a0841258398b3b944257bdeaaa</t>
  </si>
  <si>
    <t>3d86d9544577ac7302ce36b851e891e99fba0574eff185c8e72d9e273f91347f</t>
  </si>
  <si>
    <t>d4ce864836b298ca1b45269db3b36d1e148354998162c8e4577fc58cf3220e30</t>
  </si>
  <si>
    <t>1d3f17ad50fc3b47b5ab814dd3fda3f757c4c6206ff6c8860cb3502e1fdbda12</t>
  </si>
  <si>
    <t>89d9c3b6ec92210fbbabc1a2a454690ef08152079ace06f41723789b023d6f94</t>
  </si>
  <si>
    <t>43f68519d9ddd58db7796be1ad1506ca52c5f2a8316614831a30c3312dced5f3</t>
  </si>
  <si>
    <t>64700ad85702a7d06f5c017e8d9076d39aff8796b1774297f4bf592a12c98fda</t>
  </si>
  <si>
    <t>dc314c9e47c16abb2788c3d164d4ad4a0ecf1dec87e3c1d78671b9bc370c4ffc</t>
  </si>
  <si>
    <t>75ad0a172d259ee876fc36aaefe824096ff258a52232ee081bf23fb54177c805</t>
  </si>
  <si>
    <t>d6dfb43f671f56f55d92195b60f5c1ef0e9d779f7e2c3414c232eb4b4f93b313</t>
  </si>
  <si>
    <t>d0d24341b0d14eaf39ce8d30117da965492642539204f2d49953849e9b3582f9</t>
  </si>
  <si>
    <t>b6a5055537626eaabcf453f9c6022f188907e1abf5b7c37704f6dd0b2db1ef1a</t>
  </si>
  <si>
    <t>8d401ac01446d6c8ddc76599513aa9e0a104c9c5c73138db1a1a136978272c6e</t>
  </si>
  <si>
    <t>e53ba01fd2ed57063d87b168e212818de420981ce2efb89fce7348c28f41a9ee</t>
  </si>
  <si>
    <t>6c599d354d00a03ff8c1f76911a7f350f4f6e7ee06b02d4485756d58f9a23f3f</t>
  </si>
  <si>
    <t>204cb11bfbdc87f089ee675fb6ad8105f33c14c34dd59260f4213ad2adb9a65b</t>
  </si>
  <si>
    <t>defa68fbaa7c756f99da4394abf31cc5c0e1a0084c703089fa67d5a6e5f5414a</t>
  </si>
  <si>
    <t>3bf8d0dacfe3b468f202ade445e6cb72dd24f72df8db7a27bf8db54f7cd910f2</t>
  </si>
  <si>
    <t>bacb0804a6b643c87f00f9b2aefd93e828cf7fbed35ea9f37457624d9e97b60c</t>
  </si>
  <si>
    <t>f4bfbc0e7f42c4aa78ae9cad899712252aa058158f7f18a73a82f18102f0a465</t>
  </si>
  <si>
    <t>9837d1de2da8b6cf7e80a97d7136a4d3a0f7df369c0cbba856097f694240939c</t>
  </si>
  <si>
    <t>d68eecc83b883a79340999cd15a9149ada8b0f4487d23f283254146a5ff3178b</t>
  </si>
  <si>
    <t>dc651f8c53017d37a601f91a4d3cf8234d18e021163a8a4f7268efe6cac517e0</t>
  </si>
  <si>
    <t>e5be536a237edffeb235aa98cb2470901893ed7af588fc0f1c321a9387705bf8</t>
  </si>
  <si>
    <t>8c3b3ad94b3d63d0e99e44bcc35c98212ada224fac2ca8be8e2f6804a21fa0ea</t>
  </si>
  <si>
    <t>71f2bbe8b5999aed2822f7f59c97bd58bc5f2bdd9a12655aa09b6c1ffe5ee861</t>
  </si>
  <si>
    <t>1c2a8669e9c502324f28ebb7615f2c122011b9118d75451904f03444878d0e1f</t>
  </si>
  <si>
    <t>066269549dc218ed736c40140ddaab232f6d48bb069b6b5dba24de7ed1c9613d</t>
  </si>
  <si>
    <t>daaf0bd207127d27df45bff6766dce790a69f6eef981f1c95a039aa83891b707</t>
  </si>
  <si>
    <t>a35139e25406fcd993e94c74f3e3c0d5af1d504334b08fc9a0fc6872a6954e0b</t>
  </si>
  <si>
    <t>48ff3755e63701eff1e45237fc1b5a64890c4a2855b92597b080a7b7d3b44058</t>
  </si>
  <si>
    <t>beec518ef685797188f5361e4563dd29da79a59eef93221f72f187b3a8174eb8</t>
  </si>
  <si>
    <t>f38da716ed637c97ed8c9ed1d519c7e018f35c2e0d3758d9ceb1c528983fd9f7</t>
  </si>
  <si>
    <t>1e9b3c7f447cd39e0bac0901854239bd28a95bc8d2a268721f298333db1cf3dc</t>
  </si>
  <si>
    <t>c01f37092ebe4b0604d3f819a1f87f6f138bfad1a5548ab50b8bb29559c7a345</t>
  </si>
  <si>
    <t>5fe9d5e969e93ed12d02e3685a4d25d58f1938beb7483afc833ec9baff53f5e6</t>
  </si>
  <si>
    <t>3826e61b574c36c85b9aa0dede8dc4a4474103c48e7ea34c813f08b0107e011c</t>
  </si>
  <si>
    <t>3bfcb29b75b36a8dc8114c6ea0cfa9ffe19925951dc7720894bbc25533313cf1</t>
  </si>
  <si>
    <t>50646952536632f9cc1e0f7c54564bb62ab893605b26c656806512edf3b6a5dd</t>
  </si>
  <si>
    <t>c7ab6336428e00bd4e11d0dc86782cf2f9c0a2c6b0db40cb7106af536f500050</t>
  </si>
  <si>
    <t>5cf4dc7cea4ee7c421a5e0de7efb4d784dc4c768334a7c4f22e1a46b4cc81b52</t>
  </si>
  <si>
    <t>8aac735b5c35373d1bc0da1a95e724e21ad1768fa26ba1c62547169bc75a144b</t>
  </si>
  <si>
    <t>cda9d03e802d9db34f30f328d3825995b0109bea22e12050da01140b611cd7a8</t>
  </si>
  <si>
    <t>a060b959fbcb0a6341d51c1178da320cf0a28afdb5e6d95e17c44c720594ebdd</t>
  </si>
  <si>
    <t>8e70364a0bba8e28377034afdf96976d1806d8fbb52c5a4106a407c458a02c0d</t>
  </si>
  <si>
    <t>87d4320a282896f72999a869552745467d504b0d6b71492c8808665547c9ee6f</t>
  </si>
  <si>
    <t>fba881b1e70dadeb04abe5438deae7c7eeab940cd0768d737d4edf8b6e447a13</t>
  </si>
  <si>
    <t>13322ec4d09d9a3fd7cc72cc8eb92f9502f1a5207c1b71798383a136d28e2616</t>
  </si>
  <si>
    <t>3c4da824b386e4b69fffe8f11cec8878e53554e21927764d870fb0a99edce377</t>
  </si>
  <si>
    <t>e7eb9c254fa932df5e780b958534c64575c5c2a1778f50f519d54d6587e3b5a2</t>
  </si>
  <si>
    <t>473c9f39579ae1423ea8bc2c3d430936822f3d433c76a27ad91576d95e0e9dee</t>
  </si>
  <si>
    <t>c571e794ce6813df781beb9b481a09a098a8905b264081172af7c29dde772fbe</t>
  </si>
  <si>
    <t>51cc7a2ff6f6c6727add3c6dd9e3e8c06bbe3832be9de2f632187ae7aed76cc1</t>
  </si>
  <si>
    <t>3d9872f4de81b1be1e64a92e55b7be28dc02e307e4b13dc2b470247e510d6b93</t>
  </si>
  <si>
    <t>687ad74675c60955e55e028f2a2679f45b43eba460febe1f536ddb07dbe0914a</t>
  </si>
  <si>
    <t>977f159cb66d190a384e46cfa40c2de2068aa72dce729c3032258cc6357ff959</t>
  </si>
  <si>
    <t>261efc3a3492296dc0617a1b0b7b84dd2e7eea752d51892a242bea60ca6bb14a</t>
  </si>
  <si>
    <t>6604682bea719fd680d5b911b6ca89c28c575f3e9f90aa00a61db176b38bcd6c</t>
  </si>
  <si>
    <t>2ee8d06a64a94df057ea8022e90c6c612cace4ac9888a3a52f20f6c62eadd73c</t>
  </si>
  <si>
    <t>8f98db11cbabc30f9f22e40cef41879079e65c8c14aebb1e296eb915700c8265</t>
  </si>
  <si>
    <t>d7543f691c85a07ff28c580c89ccef2e8cad8f9a30eb0975cc5211cde80d37c6</t>
  </si>
  <si>
    <t>72ebaff57f35bde7eb630411eda1cc8eec02b18298d56505bb31602339179df7</t>
  </si>
  <si>
    <t>5297d69e8626a5359e8a846a858de9c35ff098cd478993ef83cc9148b096d9db</t>
  </si>
  <si>
    <t>ef87cc662e5e784ebbea1b11e63ed75582d708c3c53746530bbf1f349a113abb</t>
  </si>
  <si>
    <t>b1849877f873cd8321369a94ab3ef2e64de2956b2a4a3928a02213a374c5c659</t>
  </si>
  <si>
    <t>261609ce104f51ececef68dea03b9f0d29b2d70de77a95e18bf53521d0562401</t>
  </si>
  <si>
    <t>1b612989613b1edd841b02d9596f0d1b0d4899250d162cf67cce152e238e5cf3</t>
  </si>
  <si>
    <t>93d6d45ad3c9763ae51456a2c882004c7b5711715a06274552f2d100f7a63af0</t>
  </si>
  <si>
    <t>e3f5b8a798269d80b28ca576bc0e32b5c5221eba88af2c9228d7b315e4e85a9b</t>
  </si>
  <si>
    <t>a8644f74e39d75a459512cffd6835c666e4c2b50b898b58226ae0cad2f4d6004</t>
  </si>
  <si>
    <t>2fb2e18560cc8bb8350e63dfaeb1271da9ee812c9da2ed5d1cea7a9488244797</t>
  </si>
  <si>
    <t>dba625b88164a22895f91ac8ebb62751ce8bfbe05b3cdc26bf09f60c10f7f1f3</t>
  </si>
  <si>
    <t>5fdf4d28072c4264a689fea22f8d79370f49caf375f8b265e34d5a456bdacd4c</t>
  </si>
  <si>
    <t>8c208875e32195054698d120f519c1d3c18f9ba8763c77e2f57e1e9aec6de9bf</t>
  </si>
  <si>
    <t>484e2db1dcb76e70a07a5d788d3dc2a0c4e6221077c52bec58311ccc074018d6</t>
  </si>
  <si>
    <t>1173625aa8c5c70f262df380b10eb9e9e06b5d219bdec63737e1d49fc4fab28b</t>
  </si>
  <si>
    <t>8961a0669ec61d6915133599feb531a67eefa4b7624307f54d112ca381ff1e17</t>
  </si>
  <si>
    <t>03ea33538fd08b406af3173abbce9c83ae4b38bee2920bca4f0a85e77fd6a05e</t>
  </si>
  <si>
    <t>2f0d751a82f80c3af0cfdd0a63fc95a7d3982ffe09064ccfc68b533313dbb13a</t>
  </si>
  <si>
    <t>d4313e3b65abefa3dc450f935c97ba0e99228411a6562d33e1ee2cd2a5c04d07</t>
  </si>
  <si>
    <t>d2e1e6fc16755d5987c96d7593f381cce00b2fc85340b09bb8f4590f46419f62</t>
  </si>
  <si>
    <t>5875e5619b9fb19b957026611a4e9cfa7194e0690394f0650d44825fc065d09a</t>
  </si>
  <si>
    <t>d7e7dd4341c7870906621aa33aabd6412e49f405215b3ae0602b1712a2ad5654</t>
  </si>
  <si>
    <t>82fd7d396f7d6e56784e9ed62f97e9551b3df57ad7336c3c33fd1dc9cf35e44d</t>
  </si>
  <si>
    <t>d0e869b3d429d399c65ab959d39a0a8d8ed00b7ffa287c4811e54b85fa66eb19</t>
  </si>
  <si>
    <t>dafdbd51ffb00db1e4f0a337f85fae4e428b7e6d8a8c4e43be78d8bf0da02cf4</t>
  </si>
  <si>
    <t>eed6b1685141e81f51f013d0e5669dc84f19310a4386daa59e65e5b63ed98fdc</t>
  </si>
  <si>
    <t>8cb085570ae39368eb1b8f9a35fd5a39e01d3d805e7acb2169cd144a1b2e3a8d</t>
  </si>
  <si>
    <t>98195022cf2f9a2c713ba6eee7f4396f5dd1c182b3c0c7d0c28483ac8dc888e8</t>
  </si>
  <si>
    <t>1142eccf4d2f1c165eb33fa237cd0cf7a922579a774be8ba737bfb7fdd759ff9</t>
  </si>
  <si>
    <t>579c5577cc3d0e1a9224fed52f12dd368e057755fb3def5720fb403296847d87</t>
  </si>
  <si>
    <t>65b4161d19a2154103c8c55d9e347b72672fcf43ea9a3880d5d0798401510428</t>
  </si>
  <si>
    <t>c17a7e5afae4259a17087ae459de19210c67d00265bdbc8a131b0cfa07c5b3c2</t>
  </si>
  <si>
    <t>5af658027a1c34ac8e0818350569ca8b5edfe4ed3c479809303a41738d2be628</t>
  </si>
  <si>
    <t>e903f07a4abb978b099cfe3360f1cdded152994813bfcfbd1ba01826e5f62609</t>
  </si>
  <si>
    <t>c382f320e860e7735e369f033be7056ff623e447044333d37e3452fd556650a1</t>
  </si>
  <si>
    <t>e2575e6101078ce6295df56a4b1322110abb8c2b67a3a1ef45ff038e74ebe2f5</t>
  </si>
  <si>
    <t>37d7ff598d1e6a7d2ddca2740d4b4f1cd23393256bd720621a8767a00f81e2c2</t>
  </si>
  <si>
    <t>4f2ae04b4571607389533784623236a30e4c1df403514ce10e19df60c89a40e2</t>
  </si>
  <si>
    <t>516116584c2580b9986e524b5bd4cb0467b249003a153ae0bdd2726b60a0815e</t>
  </si>
  <si>
    <t>Design WetBulb (F)</t>
  </si>
  <si>
    <t>DsgnWB</t>
  </si>
  <si>
    <t>DsgnWBDay</t>
  </si>
  <si>
    <t>Design Day Name</t>
  </si>
  <si>
    <t>Default</t>
  </si>
  <si>
    <t>Weather File</t>
  </si>
  <si>
    <t>ALTURAS_725958_CZ2010.DDY</t>
  </si>
  <si>
    <t>ARCATA_725945_CZ2010.DDY</t>
  </si>
  <si>
    <t>Annual</t>
  </si>
  <si>
    <t>BAKERSFIELD_723840_CZ2010.DDY</t>
  </si>
  <si>
    <t>JUN</t>
  </si>
  <si>
    <t>BISHOP_724800_CZ2010.DDY</t>
  </si>
  <si>
    <t>JUL</t>
  </si>
  <si>
    <t>BLUE-CANYON_725845_CZ2010.DDY</t>
  </si>
  <si>
    <t>AUG</t>
  </si>
  <si>
    <t>BLYTHE-RIVERSIDE-CO_747188_CZ2010.DDY</t>
  </si>
  <si>
    <t>SEP</t>
  </si>
  <si>
    <t>BURBANK-GLENDALE_722880_CZ2010.DDY</t>
  </si>
  <si>
    <t>CAMARILLO_723926_CZ2010.DDY</t>
  </si>
  <si>
    <t>CAMP-PENDLETON_722926_CZ2010.DDY</t>
  </si>
  <si>
    <t>CARLSBAD_722927_CZ2010.DDY</t>
  </si>
  <si>
    <t>CHINA-LAKE_746120_CZ2010.DDY</t>
  </si>
  <si>
    <t>CHINO_722899_CZ2010.DDY</t>
  </si>
  <si>
    <t>CONCORD_724936_CZ2010.DDY</t>
  </si>
  <si>
    <t>CRESCENT-CITY_725946_CZ2010.DDY</t>
  </si>
  <si>
    <t>DAGGETT-BARSTOW_723815_CZ2010.DDY</t>
  </si>
  <si>
    <t>EDWARDS-AFB_723810_CZ2010.DDY</t>
  </si>
  <si>
    <t>EL-CENTRO_722810_CZ2010.DDY</t>
  </si>
  <si>
    <t>EUREKA_725940_CZ2010.DDY</t>
  </si>
  <si>
    <t>FAIRFLD-TRAVIS-AFB_745160_CZ2010.DDY</t>
  </si>
  <si>
    <t>FRESNO_723890_CZ2010.DDY</t>
  </si>
  <si>
    <t>FULLERTON_722976_CZ2010.DDY</t>
  </si>
  <si>
    <t>HAWTHORNE-NORTHROP-FLD_722956_CZ2010.DDY</t>
  </si>
  <si>
    <t>HAYWARD_724935_CZ2010.DDY</t>
  </si>
  <si>
    <t>IMPERIAL_747185_CZ2010.DDY</t>
  </si>
  <si>
    <t>IMPERIAL-BEACH_722909_CZ2010.DDY</t>
  </si>
  <si>
    <t>INYOKERN_723826_CZ2010.DDY</t>
  </si>
  <si>
    <t>LANCASTER_723816_CZ2010.DDY</t>
  </si>
  <si>
    <t>LEMOORE_747020_CZ2010.DDY</t>
  </si>
  <si>
    <t>LIVERMORE_724927_CZ2010.DDY</t>
  </si>
  <si>
    <t>LOMPOC_722895_CZ2010.DDY</t>
  </si>
  <si>
    <t>LONG-BEACH_722970_CZ2010.DDY</t>
  </si>
  <si>
    <t>LOS-ALAMITOS_722975_CZ2010.DDY</t>
  </si>
  <si>
    <t>LOS-ANGELES-DOWNTOWN_722874_CZ2010.DDY</t>
  </si>
  <si>
    <t>LOS-ANGELES-INTL_722950_CZ2010.DDY</t>
  </si>
  <si>
    <t>MARYSVILLE-BEALE-AFB_724837_CZ2010.DDY</t>
  </si>
  <si>
    <t>MERCED_724815_CZ2010.DDY</t>
  </si>
  <si>
    <t>MODESTO_724926_CZ2010.DDY</t>
  </si>
  <si>
    <t>MOJAVE_722953_CZ2010.DDY</t>
  </si>
  <si>
    <t>MONTAGUE-SISKIYOU-CO_725955_CZ2010.DDY</t>
  </si>
  <si>
    <t>MONTEREY_724915_CZ2010.DDY</t>
  </si>
  <si>
    <t>MOUNT-SHASTA_725957_CZ2010.DDY</t>
  </si>
  <si>
    <t>NAPA-CO_724955_CZ2010.DDY</t>
  </si>
  <si>
    <t>NEEDLES_723805_CZ2010.DDY</t>
  </si>
  <si>
    <t>OAKLAND_724930_CZ2010.DDY</t>
  </si>
  <si>
    <t>OXNARD_723927_CZ2010.DDY</t>
  </si>
  <si>
    <t>PALMDALE_723820_CZ2010.DDY</t>
  </si>
  <si>
    <t>PALM-SPRINGS-INTL_722868_CZ2010.DDY</t>
  </si>
  <si>
    <t>PALM-SPRINGS-THERMAL_747187_CZ2010.DDY</t>
  </si>
  <si>
    <t>PALO-ALTO_724937_CZ2010.DDY</t>
  </si>
  <si>
    <t>PASO-ROBLES_723965_CZ2010.DDY</t>
  </si>
  <si>
    <t>POINT-MUGU_723910_CZ2010.DDY</t>
  </si>
  <si>
    <t>PORTERVILLE_723895_CZ2010.DDY</t>
  </si>
  <si>
    <t>RED-BLUFF_725910_CZ2010.DDY</t>
  </si>
  <si>
    <t>REDDING_725920_CZ2010.DDY</t>
  </si>
  <si>
    <t>RIVERSIDE_722869_CZ2010.DDY</t>
  </si>
  <si>
    <t>RIVERSIDE-MARCH-AFB_722860_CZ2010.DDY</t>
  </si>
  <si>
    <t>SACRAMENTO-EXECUTIVE_724830_CZ2010.DDY</t>
  </si>
  <si>
    <t>SACRAMENTO-METRO_724839_CZ2010.DDY</t>
  </si>
  <si>
    <t>SALINAS_724917_CZ2010.DDY</t>
  </si>
  <si>
    <t>SAN-CARLOS_724938_CZ2010.DDY</t>
  </si>
  <si>
    <t>SAN-CLEMENTE-IS_722925_CZ2010.DDY</t>
  </si>
  <si>
    <t>SANDBERG_723830_CZ2010.DDY</t>
  </si>
  <si>
    <t>SAN-DIEGO-GILLESPIE_722907_CZ2010.DDY</t>
  </si>
  <si>
    <t>SAN-DIEGO-LINDBERGH_722900_CZ2010.DDY</t>
  </si>
  <si>
    <t>SAN-DIEGO-MONTGOMER_722903_CZ2010.DDY</t>
  </si>
  <si>
    <t>SAN-DIEGO-NORTH-IS_722906_CZ2010.DDY</t>
  </si>
  <si>
    <t>SAN-FRANCISCO-INTL_724940_CZ2010.DDY</t>
  </si>
  <si>
    <t>SAN-JOSE-INTL_724945_CZ2010.DDY</t>
  </si>
  <si>
    <t>SAN-JOSE-REID_724946_CZ2010.DDY</t>
  </si>
  <si>
    <t>SAN-LUIS-CO_722897_CZ2010.DDY</t>
  </si>
  <si>
    <t>SAN-NICHOLAS-IS_722910_CZ2010.DDY</t>
  </si>
  <si>
    <t>SANTA-ANA_722977_CZ2010.DDY</t>
  </si>
  <si>
    <t>SANTA-BARBARA_723925_CZ2010.DDY</t>
  </si>
  <si>
    <t>SANTA-MARIA_723940_CZ2010.DDY</t>
  </si>
  <si>
    <t>SANTA-MONICA_722885_CZ2010.DDY</t>
  </si>
  <si>
    <t>SANTA-ROSA_724957_CZ2010.DDY</t>
  </si>
  <si>
    <t>SOUTH-LAKE-TAHOE_725847_CZ2010.DDY</t>
  </si>
  <si>
    <t>STOCKTON_724920_CZ2010.DDY</t>
  </si>
  <si>
    <t>TORRANCE_722955_CZ2010.DDY</t>
  </si>
  <si>
    <t>TRUCKEE-TAHOE_725846_CZ2010.DDY</t>
  </si>
  <si>
    <t>TWENTYNINE-PALMS_690150_CZ2010.DDY</t>
  </si>
  <si>
    <t>UKIAH_725905_CZ2010.DDY</t>
  </si>
  <si>
    <t>VANDENBERG-AFB_723930_CZ2010.DDY</t>
  </si>
  <si>
    <t>VAN-NUYS_722886_CZ2010.DDY</t>
  </si>
  <si>
    <t>VISALIA_723896_CZ2010.DDY</t>
  </si>
  <si>
    <t>YUBA-CO_724838_CZ2010.DDY</t>
  </si>
  <si>
    <t>CZ2010_DDYfiles_13_0827.zip::ALTURAS_725958_CZ2010.DDY</t>
  </si>
  <si>
    <t>CZ2010_DDYfiles_13_0827.zip::ARCATA_725945_CZ2010.DDY</t>
  </si>
  <si>
    <t>CZ2010_DDYfiles_13_0827.zip::BAKERSFIELD_723840_CZ2010.DDY</t>
  </si>
  <si>
    <t>CZ2010_DDYfiles_13_0827.zip::BISHOP_724800_CZ2010.DDY</t>
  </si>
  <si>
    <t>CZ2010_DDYfiles_13_0827.zip::BLUE-CANYON_725845_CZ2010.DDY</t>
  </si>
  <si>
    <t>CZ2010_DDYfiles_13_0827.zip::BLYTHE-RIVERSIDE-CO_747188_CZ2010.DDY</t>
  </si>
  <si>
    <t>CZ2010_DDYfiles_13_0827.zip::BURBANK-GLENDALE_722880_CZ2010.DDY</t>
  </si>
  <si>
    <t>CZ2010_DDYfiles_13_0827.zip::CAMARILLO_723926_CZ2010.DDY</t>
  </si>
  <si>
    <t>CZ2010_DDYfiles_13_0827.zip::CAMP-PENDLETON_722926_CZ2010.DDY</t>
  </si>
  <si>
    <t>CZ2010_DDYfiles_13_0827.zip::CARLSBAD_722927_CZ2010.DDY</t>
  </si>
  <si>
    <t>Clg DesignDay</t>
  </si>
  <si>
    <r>
      <t>Max Wetbulb (</t>
    </r>
    <r>
      <rPr>
        <sz val="11"/>
        <color theme="1"/>
        <rFont val="Calibri"/>
        <family val="2"/>
      </rPr>
      <t>°C)</t>
    </r>
  </si>
  <si>
    <t>Maximum wetbulb temperatures for Annual and Monthly 0.4% Condns DB=&gt;MCWB design days</t>
  </si>
  <si>
    <t>Old Elevations</t>
  </si>
  <si>
    <t>DsgnDB</t>
  </si>
  <si>
    <t>MCWB</t>
  </si>
  <si>
    <t>Design DryBulb (F)</t>
  </si>
  <si>
    <t>Mean Coincident WetBulb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</si>
</sst>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&quot;$&quot;#,##0"/>
    <numFmt numFmtId="166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u/>
      <sz val="10"/>
      <color indexed="12"/>
      <name val="Arial"/>
      <family val="2"/>
    </font>
    <font>
      <sz val="9"/>
      <color rgb="FFFF0000"/>
      <name val="Arial"/>
      <family val="2"/>
    </font>
    <font>
      <sz val="11"/>
      <color theme="1"/>
      <name val="Calibri"/>
      <family val="2"/>
    </font>
    <font>
      <sz val="9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4" fontId="21" fillId="0" borderId="0" applyFont="0" applyFill="0" applyBorder="0" applyAlignment="0" applyProtection="0">
      <alignment horizontal="right"/>
    </xf>
    <xf numFmtId="0" fontId="20" fillId="0" borderId="0"/>
    <xf numFmtId="2" fontId="21" fillId="0" borderId="0" applyFont="0" applyFill="0" applyBorder="0" applyAlignment="0" applyProtection="0">
      <alignment horizontal="right"/>
    </xf>
    <xf numFmtId="3" fontId="21" fillId="0" borderId="0" applyFont="0" applyFill="0" applyBorder="0" applyAlignment="0" applyProtection="0">
      <alignment horizontal="right"/>
    </xf>
    <xf numFmtId="165" fontId="21" fillId="0" borderId="0"/>
    <xf numFmtId="0" fontId="20" fillId="0" borderId="0"/>
    <xf numFmtId="0" fontId="22" fillId="0" borderId="10" applyFill="0" applyProtection="0">
      <alignment horizontal="right" wrapText="1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3" fillId="0" borderId="0" applyFill="0" applyBorder="0" applyProtection="0">
      <alignment horizontal="left" wrapText="1"/>
    </xf>
    <xf numFmtId="0" fontId="24" fillId="0" borderId="0" applyNumberFormat="0" applyFill="0" applyBorder="0" applyAlignment="0" applyProtection="0">
      <alignment vertical="top"/>
      <protection locked="0"/>
    </xf>
    <xf numFmtId="0" fontId="20" fillId="0" borderId="0"/>
    <xf numFmtId="9" fontId="20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 applyAlignment="1">
      <alignment horizontal="right"/>
    </xf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/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" fontId="0" fillId="0" borderId="0" xfId="0" applyNumberFormat="1"/>
    <xf numFmtId="0" fontId="27" fillId="0" borderId="0" xfId="0" applyFont="1" applyAlignment="1">
      <alignment vertical="center"/>
    </xf>
    <xf numFmtId="0" fontId="28" fillId="0" borderId="0" xfId="0" applyFont="1" applyAlignment="1">
      <alignment horizontal="right"/>
    </xf>
  </cellXfs>
  <cellStyles count="56">
    <cellStyle name="1" xfId="43"/>
    <cellStyle name="2" xfId="45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Simple" xfId="46"/>
    <cellStyle name="Currency Simple" xfId="4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8"/>
    <cellStyle name="Normal 3" xfId="44"/>
    <cellStyle name="Normal 4" xfId="54"/>
    <cellStyle name="Note" xfId="15" builtinId="10" customBuiltin="1"/>
    <cellStyle name="NumColmHd" xfId="49"/>
    <cellStyle name="Output" xfId="10" builtinId="21" customBuiltin="1"/>
    <cellStyle name="Percent 2" xfId="50"/>
    <cellStyle name="Percent 2 2" xfId="51"/>
    <cellStyle name="Percent 3" xfId="55"/>
    <cellStyle name="RowLabel" xfId="52"/>
    <cellStyle name="Style 1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gnytePLC/Shared/360%20Projects%20Folder/AEC/AEC021%20-%202011-13%20T24%20Support/AEC021_Ruleset%20Development/Weather/DDY%20Wetbul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Weather files"/>
      <sheetName val="Wetbulb Sorting"/>
    </sheetNames>
    <sheetDataSet>
      <sheetData sheetId="0"/>
      <sheetData sheetId="1"/>
      <sheetData sheetId="2">
        <row r="1">
          <cell r="B1" t="str">
            <v>WBDataRef</v>
          </cell>
        </row>
        <row r="2">
          <cell r="B2" t="str">
            <v>ALTURAS_725958_CZ2010.DDY</v>
          </cell>
        </row>
        <row r="12">
          <cell r="B12" t="str">
            <v>ARCATA_725945_CZ2010.DDY</v>
          </cell>
        </row>
        <row r="22">
          <cell r="B22" t="str">
            <v>BAKERSFIELD_723840_CZ2010.DDY</v>
          </cell>
        </row>
        <row r="32">
          <cell r="B32" t="str">
            <v>BISHOP_724800_CZ2010.DDY</v>
          </cell>
        </row>
        <row r="42">
          <cell r="B42" t="str">
            <v>BLUE-CANYON_725845_CZ2010.DDY</v>
          </cell>
        </row>
        <row r="52">
          <cell r="B52" t="str">
            <v>BLYTHE-RIVERSIDE-CO_747188_CZ2010.DDY</v>
          </cell>
        </row>
        <row r="62">
          <cell r="B62" t="str">
            <v>BURBANK-GLENDALE_722880_CZ2010.DDY</v>
          </cell>
        </row>
        <row r="72">
          <cell r="B72" t="str">
            <v>CAMARILLO_723926_CZ2010.DDY</v>
          </cell>
        </row>
        <row r="82">
          <cell r="B82" t="str">
            <v>CAMP-PENDLETON_722926_CZ2010.DDY</v>
          </cell>
        </row>
        <row r="92">
          <cell r="B92" t="str">
            <v>CARLSBAD_722927_CZ2010.DDY</v>
          </cell>
        </row>
        <row r="102">
          <cell r="B102" t="str">
            <v>CHINA-LAKE_746120_CZ2010.DDY</v>
          </cell>
        </row>
        <row r="112">
          <cell r="B112" t="str">
            <v>CHINO_722899_CZ2010.DDY</v>
          </cell>
        </row>
        <row r="122">
          <cell r="B122" t="str">
            <v>CONCORD_724936_CZ2010.DDY</v>
          </cell>
        </row>
        <row r="132">
          <cell r="B132" t="str">
            <v>CRESCENT-CITY_725946_CZ2010.DDY</v>
          </cell>
        </row>
        <row r="142">
          <cell r="B142" t="str">
            <v>DAGGETT-BARSTOW_723815_CZ2010.DDY</v>
          </cell>
        </row>
        <row r="152">
          <cell r="B152" t="str">
            <v>EDWARDS-AFB_723810_CZ2010.DDY</v>
          </cell>
        </row>
        <row r="162">
          <cell r="B162" t="str">
            <v>EL-CENTRO_722810_CZ2010.DDY</v>
          </cell>
        </row>
        <row r="172">
          <cell r="B172" t="str">
            <v>EUREKA_725940_CZ2010.DDY</v>
          </cell>
        </row>
        <row r="182">
          <cell r="B182" t="str">
            <v>FAIRFLD-TRAVIS-AFB_745160_CZ2010.DDY</v>
          </cell>
        </row>
        <row r="192">
          <cell r="B192" t="str">
            <v>FRESNO_723890_CZ2010.DDY</v>
          </cell>
        </row>
        <row r="202">
          <cell r="B202" t="str">
            <v>FULLERTON_722976_CZ2010.DDY</v>
          </cell>
        </row>
        <row r="212">
          <cell r="B212" t="str">
            <v>HAWTHORNE-NORTHROP-FLD_722956_CZ2010.DDY</v>
          </cell>
        </row>
        <row r="222">
          <cell r="B222" t="str">
            <v>HAYWARD_724935_CZ2010.DDY</v>
          </cell>
        </row>
        <row r="232">
          <cell r="B232" t="str">
            <v>IMPERIAL_747185_CZ2010.DDY</v>
          </cell>
        </row>
        <row r="242">
          <cell r="B242" t="str">
            <v>IMPERIAL-BEACH_722909_CZ2010.DDY</v>
          </cell>
        </row>
        <row r="252">
          <cell r="B252" t="str">
            <v>INYOKERN_723826_CZ2010.DDY</v>
          </cell>
        </row>
        <row r="262">
          <cell r="B262" t="str">
            <v>LANCASTER_723816_CZ2010.DDY</v>
          </cell>
        </row>
        <row r="272">
          <cell r="B272" t="str">
            <v>LEMOORE_747020_CZ2010.DDY</v>
          </cell>
        </row>
        <row r="282">
          <cell r="B282" t="str">
            <v>LIVERMORE_724927_CZ2010.DDY</v>
          </cell>
        </row>
        <row r="292">
          <cell r="B292" t="str">
            <v>LOMPOC_722895_CZ2010.DDY</v>
          </cell>
        </row>
        <row r="302">
          <cell r="B302" t="str">
            <v>LONG-BEACH_722970_CZ2010.DDY</v>
          </cell>
        </row>
        <row r="312">
          <cell r="B312" t="str">
            <v>LOS-ALAMITOS_722975_CZ2010.DDY</v>
          </cell>
        </row>
        <row r="322">
          <cell r="B322" t="str">
            <v>LOS-ANGELES-DOWNTOWN_722874_CZ2010.DDY</v>
          </cell>
        </row>
        <row r="332">
          <cell r="B332" t="str">
            <v>LOS-ANGELES-INTL_722950_CZ2010.DDY</v>
          </cell>
        </row>
        <row r="342">
          <cell r="B342" t="str">
            <v>MARYSVILLE-BEALE-AFB_724837_CZ2010.DDY</v>
          </cell>
        </row>
        <row r="352">
          <cell r="B352" t="str">
            <v>MERCED_724815_CZ2010.DDY</v>
          </cell>
        </row>
        <row r="362">
          <cell r="B362" t="str">
            <v>MODESTO_724926_CZ2010.DDY</v>
          </cell>
        </row>
        <row r="372">
          <cell r="B372" t="str">
            <v>MOJAVE_722953_CZ2010.DDY</v>
          </cell>
        </row>
        <row r="382">
          <cell r="B382" t="str">
            <v>MONTAGUE-SISKIYOU-CO_725955_CZ2010.DDY</v>
          </cell>
        </row>
        <row r="392">
          <cell r="B392" t="str">
            <v>MONTEREY_724915_CZ2010.DDY</v>
          </cell>
        </row>
        <row r="402">
          <cell r="B402" t="str">
            <v>MOUNT-SHASTA_725957_CZ2010.DDY</v>
          </cell>
        </row>
        <row r="412">
          <cell r="B412" t="str">
            <v>NAPA-CO_724955_CZ2010.DDY</v>
          </cell>
        </row>
        <row r="422">
          <cell r="B422" t="str">
            <v>NEEDLES_723805_CZ2010.DDY</v>
          </cell>
        </row>
        <row r="432">
          <cell r="B432" t="str">
            <v>OAKLAND_724930_CZ2010.DDY</v>
          </cell>
        </row>
        <row r="442">
          <cell r="B442" t="str">
            <v>OXNARD_723927_CZ2010.DDY</v>
          </cell>
        </row>
        <row r="452">
          <cell r="B452" t="str">
            <v>PALMDALE_723820_CZ2010.DDY</v>
          </cell>
        </row>
        <row r="462">
          <cell r="B462" t="str">
            <v>PALM-SPRINGS-INTL_722868_CZ2010.DDY</v>
          </cell>
        </row>
        <row r="472">
          <cell r="B472" t="str">
            <v>PALM-SPRINGS-THERMAL_747187_CZ2010.DDY</v>
          </cell>
        </row>
        <row r="482">
          <cell r="B482" t="str">
            <v>PALO-ALTO_724937_CZ2010.DDY</v>
          </cell>
        </row>
        <row r="492">
          <cell r="B492" t="str">
            <v>PASO-ROBLES_723965_CZ2010.DDY</v>
          </cell>
        </row>
        <row r="502">
          <cell r="B502" t="str">
            <v>POINT-MUGU_723910_CZ2010.DDY</v>
          </cell>
        </row>
        <row r="512">
          <cell r="B512" t="str">
            <v>PORTERVILLE_723895_CZ2010.DDY</v>
          </cell>
        </row>
        <row r="522">
          <cell r="B522" t="str">
            <v>RED-BLUFF_725910_CZ2010.DDY</v>
          </cell>
        </row>
        <row r="532">
          <cell r="B532" t="str">
            <v>REDDING_725920_CZ2010.DDY</v>
          </cell>
        </row>
        <row r="542">
          <cell r="B542" t="str">
            <v>RIVERSIDE_722869_CZ2010.DDY</v>
          </cell>
        </row>
        <row r="552">
          <cell r="B552" t="str">
            <v>RIVERSIDE-MARCH-AFB_722860_CZ2010.DDY</v>
          </cell>
        </row>
        <row r="562">
          <cell r="B562" t="str">
            <v>SACRAMENTO-EXECUTIVE_724830_CZ2010.DDY</v>
          </cell>
        </row>
        <row r="572">
          <cell r="B572" t="str">
            <v>SACRAMENTO-METRO_724839_CZ2010.DDY</v>
          </cell>
        </row>
        <row r="582">
          <cell r="B582" t="str">
            <v>SALINAS_724917_CZ2010.DDY</v>
          </cell>
        </row>
        <row r="592">
          <cell r="B592" t="str">
            <v>SAN-CARLOS_724938_CZ2010.DDY</v>
          </cell>
        </row>
        <row r="602">
          <cell r="B602" t="str">
            <v>SAN-CLEMENTE-IS_722925_CZ2010.DDY</v>
          </cell>
        </row>
        <row r="612">
          <cell r="B612" t="str">
            <v>SANDBERG_723830_CZ2010.DDY</v>
          </cell>
        </row>
        <row r="622">
          <cell r="B622" t="str">
            <v>SAN-DIEGO-GILLESPIE_722907_CZ2010.DDY</v>
          </cell>
        </row>
        <row r="632">
          <cell r="B632" t="str">
            <v>SAN-DIEGO-LINDBERGH_722900_CZ2010.DDY</v>
          </cell>
        </row>
        <row r="642">
          <cell r="B642" t="str">
            <v>SAN-DIEGO-MONTGOMER_722903_CZ2010.DDY</v>
          </cell>
        </row>
        <row r="652">
          <cell r="B652" t="str">
            <v>SAN-DIEGO-NORTH-IS_722906_CZ2010.DDY</v>
          </cell>
        </row>
        <row r="662">
          <cell r="B662" t="str">
            <v>SAN-FRANCISCO-INTL_724940_CZ2010.DDY</v>
          </cell>
        </row>
        <row r="672">
          <cell r="B672" t="str">
            <v>SAN-JOSE-INTL_724945_CZ2010.DDY</v>
          </cell>
        </row>
        <row r="682">
          <cell r="B682" t="str">
            <v>SAN-JOSE-REID_724946_CZ2010.DDY</v>
          </cell>
        </row>
        <row r="692">
          <cell r="B692" t="str">
            <v>SAN-LUIS-CO_722897_CZ2010.DDY</v>
          </cell>
        </row>
        <row r="702">
          <cell r="B702" t="str">
            <v>SAN-NICHOLAS-IS_722910_CZ2010.DDY</v>
          </cell>
        </row>
        <row r="712">
          <cell r="B712" t="str">
            <v>SANTA-ANA_722977_CZ2010.DDY</v>
          </cell>
        </row>
        <row r="722">
          <cell r="B722" t="str">
            <v>SANTA-BARBARA_723925_CZ2010.DDY</v>
          </cell>
        </row>
        <row r="732">
          <cell r="B732" t="str">
            <v>SANTA-MARIA_723940_CZ2010.DDY</v>
          </cell>
        </row>
        <row r="742">
          <cell r="B742" t="str">
            <v>SANTA-MONICA_722885_CZ2010.DDY</v>
          </cell>
        </row>
        <row r="752">
          <cell r="B752" t="str">
            <v>SANTA-ROSA_724957_CZ2010.DDY</v>
          </cell>
        </row>
        <row r="762">
          <cell r="B762" t="str">
            <v>SOUTH-LAKE-TAHOE_725847_CZ2010.DDY</v>
          </cell>
        </row>
        <row r="772">
          <cell r="B772" t="str">
            <v>STOCKTON_724920_CZ2010.DDY</v>
          </cell>
        </row>
        <row r="782">
          <cell r="B782" t="str">
            <v>TORRANCE_722955_CZ2010.DDY</v>
          </cell>
        </row>
        <row r="792">
          <cell r="B792" t="str">
            <v>TRUCKEE-TAHOE_725846_CZ2010.DDY</v>
          </cell>
        </row>
        <row r="802">
          <cell r="B802" t="str">
            <v>TWENTYNINE-PALMS_690150_CZ2010.DDY</v>
          </cell>
        </row>
        <row r="812">
          <cell r="B812" t="str">
            <v>UKIAH_725905_CZ2010.DDY</v>
          </cell>
        </row>
        <row r="822">
          <cell r="B822" t="str">
            <v>VANDENBERG-AFB_723930_CZ2010.DDY</v>
          </cell>
        </row>
        <row r="832">
          <cell r="B832" t="str">
            <v>VAN-NUYS_722886_CZ2010.DDY</v>
          </cell>
        </row>
        <row r="842">
          <cell r="B842" t="str">
            <v>VISALIA_723896_CZ2010.DDY</v>
          </cell>
        </row>
        <row r="852">
          <cell r="B852" t="str">
            <v>YUBA-CO_724838_CZ2010.DDY</v>
          </cell>
        </row>
        <row r="862">
          <cell r="B862" t="str">
            <v>CZ2010_DDYfiles_13_0827.zip::ALTURAS_725958_CZ2010.DDY</v>
          </cell>
        </row>
        <row r="872">
          <cell r="B872" t="str">
            <v>CZ2010_DDYfiles_13_0827.zip::ARCATA_725945_CZ2010.DDY</v>
          </cell>
        </row>
        <row r="882">
          <cell r="B882" t="str">
            <v>CZ2010_DDYfiles_13_0827.zip::BAKERSFIELD_723840_CZ2010.DDY</v>
          </cell>
        </row>
        <row r="892">
          <cell r="B892" t="str">
            <v>CZ2010_DDYfiles_13_0827.zip::BISHOP_724800_CZ2010.DDY</v>
          </cell>
        </row>
        <row r="902">
          <cell r="B902" t="str">
            <v>CZ2010_DDYfiles_13_0827.zip::BLUE-CANYON_725845_CZ2010.DDY</v>
          </cell>
        </row>
        <row r="912">
          <cell r="B912" t="str">
            <v>CZ2010_DDYfiles_13_0827.zip::BLYTHE-RIVERSIDE-CO_747188_CZ2010.DDY</v>
          </cell>
        </row>
        <row r="922">
          <cell r="B922" t="str">
            <v>CZ2010_DDYfiles_13_0827.zip::BURBANK-GLENDALE_722880_CZ2010.DDY</v>
          </cell>
        </row>
        <row r="932">
          <cell r="B932" t="str">
            <v>CZ2010_DDYfiles_13_0827.zip::CAMARILLO_723926_CZ2010.DDY</v>
          </cell>
        </row>
        <row r="942">
          <cell r="B942" t="str">
            <v>CZ2010_DDYfiles_13_0827.zip::CAMP-PENDLETON_722926_CZ2010.DDY</v>
          </cell>
        </row>
        <row r="952">
          <cell r="B952" t="str">
            <v>CZ2010_DDYfiles_13_0827.zip::CARLSBAD_722927_CZ2010.DDY</v>
          </cell>
        </row>
        <row r="962">
          <cell r="B962" t="str">
            <v>CZ2010_DDYfiles_13_0827.zip::CHINA-LAKE_746120_CZ2010.DDY</v>
          </cell>
        </row>
        <row r="972">
          <cell r="B972" t="str">
            <v>CZ2010_DDYfiles_13_0827.zip::CHINO_722899_CZ2010.DDY</v>
          </cell>
        </row>
        <row r="982">
          <cell r="B982" t="str">
            <v>CZ2010_DDYfiles_13_0827.zip::CONCORD_724936_CZ2010.DDY</v>
          </cell>
        </row>
        <row r="992">
          <cell r="B992" t="str">
            <v>CZ2010_DDYfiles_13_0827.zip::CRESCENT-CITY_725946_CZ2010.DDY</v>
          </cell>
        </row>
        <row r="1002">
          <cell r="B1002" t="str">
            <v>CZ2010_DDYfiles_13_0827.zip::DAGGETT-BARSTOW_723815_CZ2010.DDY</v>
          </cell>
        </row>
        <row r="1012">
          <cell r="B1012" t="str">
            <v>CZ2010_DDYfiles_13_0827.zip::EDWARDS-AFB_723810_CZ2010.DDY</v>
          </cell>
        </row>
        <row r="1022">
          <cell r="B1022" t="str">
            <v>CZ2010_DDYfiles_13_0827.zip::EL-CENTRO_722810_CZ2010.DDY</v>
          </cell>
        </row>
        <row r="1032">
          <cell r="B1032" t="str">
            <v>CZ2010_DDYfiles_13_0827.zip::EUREKA_725940_CZ2010.DDY</v>
          </cell>
        </row>
        <row r="1042">
          <cell r="B1042" t="str">
            <v>CZ2010_DDYfiles_13_0827.zip::FAIRFLD-TRAVIS-AFB_745160_CZ2010.DDY</v>
          </cell>
        </row>
        <row r="1052">
          <cell r="B1052" t="str">
            <v>CZ2010_DDYfiles_13_0827.zip::FRESNO_723890_CZ2010.DDY</v>
          </cell>
        </row>
        <row r="1062">
          <cell r="B1062" t="str">
            <v>CZ2010_DDYfiles_13_0827.zip::FULLERTON_722976_CZ2010.DDY</v>
          </cell>
        </row>
        <row r="1072">
          <cell r="B1072" t="str">
            <v>CZ2010_DDYfiles_13_0827.zip::HAWTHORNE-NORTHROP-FLD_722956_CZ2010.DDY</v>
          </cell>
        </row>
        <row r="1082">
          <cell r="B1082" t="str">
            <v>CZ2010_DDYfiles_13_0827.zip::HAYWARD_724935_CZ2010.DDY</v>
          </cell>
        </row>
        <row r="1092">
          <cell r="B1092" t="str">
            <v>CZ2010_DDYfiles_13_0827.zip::IMPERIAL_747185_CZ2010.DDY</v>
          </cell>
        </row>
        <row r="1102">
          <cell r="B1102" t="str">
            <v>CZ2010_DDYfiles_13_0827.zip::IMPERIAL-BEACH_722909_CZ2010.DDY</v>
          </cell>
        </row>
        <row r="1112">
          <cell r="B1112" t="str">
            <v>CZ2010_DDYfiles_13_0827.zip::INYOKERN_723826_CZ2010.DDY</v>
          </cell>
        </row>
        <row r="1122">
          <cell r="B1122" t="str">
            <v>CZ2010_DDYfiles_13_0827.zip::LANCASTER_723816_CZ2010.DDY</v>
          </cell>
        </row>
        <row r="1132">
          <cell r="B1132" t="str">
            <v>CZ2010_DDYfiles_13_0827.zip::LEMOORE_747020_CZ2010.DDY</v>
          </cell>
        </row>
        <row r="1142">
          <cell r="B1142" t="str">
            <v>CZ2010_DDYfiles_13_0827.zip::LIVERMORE_724927_CZ2010.DDY</v>
          </cell>
        </row>
        <row r="1152">
          <cell r="B1152" t="str">
            <v>CZ2010_DDYfiles_13_0827.zip::LOMPOC_722895_CZ2010.DDY</v>
          </cell>
        </row>
        <row r="1162">
          <cell r="B1162" t="str">
            <v>CZ2010_DDYfiles_13_0827.zip::LONG-BEACH_722970_CZ2010.DDY</v>
          </cell>
        </row>
        <row r="1172">
          <cell r="B1172" t="str">
            <v>CZ2010_DDYfiles_13_0827.zip::LOS-ALAMITOS_722975_CZ2010.DDY</v>
          </cell>
        </row>
        <row r="1182">
          <cell r="B1182" t="str">
            <v>CZ2010_DDYfiles_13_0827.zip::LOS-ANGELES-DOWNTOWN_722874_CZ2010.DDY</v>
          </cell>
        </row>
        <row r="1192">
          <cell r="B1192" t="str">
            <v>CZ2010_DDYfiles_13_0827.zip::LOS-ANGELES-INTL_722950_CZ2010.DDY</v>
          </cell>
        </row>
        <row r="1202">
          <cell r="B1202" t="str">
            <v>CZ2010_DDYfiles_13_0827.zip::MARYSVILLE-BEALE-AFB_724837_CZ2010.DDY</v>
          </cell>
        </row>
        <row r="1212">
          <cell r="B1212" t="str">
            <v>CZ2010_DDYfiles_13_0827.zip::MERCED_724815_CZ2010.DDY</v>
          </cell>
        </row>
        <row r="1222">
          <cell r="B1222" t="str">
            <v>CZ2010_DDYfiles_13_0827.zip::MODESTO_724926_CZ2010.DDY</v>
          </cell>
        </row>
        <row r="1232">
          <cell r="B1232" t="str">
            <v>CZ2010_DDYfiles_13_0827.zip::MOJAVE_722953_CZ2010.DDY</v>
          </cell>
        </row>
        <row r="1242">
          <cell r="B1242" t="str">
            <v>CZ2010_DDYfiles_13_0827.zip::MONTAGUE-SISKIYOU-CO_725955_CZ2010.DDY</v>
          </cell>
        </row>
        <row r="1252">
          <cell r="B1252" t="str">
            <v>CZ2010_DDYfiles_13_0827.zip::MONTEREY_724915_CZ2010.DDY</v>
          </cell>
        </row>
        <row r="1262">
          <cell r="B1262" t="str">
            <v>CZ2010_DDYfiles_13_0827.zip::MOUNT-SHASTA_725957_CZ2010.DDY</v>
          </cell>
        </row>
        <row r="1272">
          <cell r="B1272" t="str">
            <v>CZ2010_DDYfiles_13_0827.zip::NAPA-CO_724955_CZ2010.DDY</v>
          </cell>
        </row>
        <row r="1282">
          <cell r="B1282" t="str">
            <v>CZ2010_DDYfiles_13_0827.zip::NEEDLES_723805_CZ2010.DDY</v>
          </cell>
        </row>
        <row r="1292">
          <cell r="B1292" t="str">
            <v>CZ2010_DDYfiles_13_0827.zip::OAKLAND_724930_CZ2010.DDY</v>
          </cell>
        </row>
        <row r="1302">
          <cell r="B1302" t="str">
            <v>CZ2010_DDYfiles_13_0827.zip::OXNARD_723927_CZ2010.DDY</v>
          </cell>
        </row>
        <row r="1312">
          <cell r="B1312" t="str">
            <v>CZ2010_DDYfiles_13_0827.zip::PALMDALE_723820_CZ2010.DDY</v>
          </cell>
        </row>
        <row r="1322">
          <cell r="B1322" t="str">
            <v>CZ2010_DDYfiles_13_0827.zip::PALM-SPRINGS-INTL_722868_CZ2010.DDY</v>
          </cell>
        </row>
        <row r="1332">
          <cell r="B1332" t="str">
            <v>CZ2010_DDYfiles_13_0827.zip::PALM-SPRINGS-THERMAL_747187_CZ2010.DDY</v>
          </cell>
        </row>
        <row r="1342">
          <cell r="B1342" t="str">
            <v>CZ2010_DDYfiles_13_0827.zip::PALO-ALTO_724937_CZ2010.DDY</v>
          </cell>
        </row>
        <row r="1352">
          <cell r="B1352" t="str">
            <v>CZ2010_DDYfiles_13_0827.zip::PASO-ROBLES_723965_CZ2010.DDY</v>
          </cell>
        </row>
        <row r="1362">
          <cell r="B1362" t="str">
            <v>CZ2010_DDYfiles_13_0827.zip::POINT-MUGU_723910_CZ2010.DDY</v>
          </cell>
        </row>
        <row r="1372">
          <cell r="B1372" t="str">
            <v>CZ2010_DDYfiles_13_0827.zip::PORTERVILLE_723895_CZ2010.DDY</v>
          </cell>
        </row>
        <row r="1382">
          <cell r="B1382" t="str">
            <v>CZ2010_DDYfiles_13_0827.zip::RED-BLUFF_725910_CZ2010.DDY</v>
          </cell>
        </row>
        <row r="1392">
          <cell r="B1392" t="str">
            <v>CZ2010_DDYfiles_13_0827.zip::REDDING_725920_CZ2010.DDY</v>
          </cell>
        </row>
        <row r="1402">
          <cell r="B1402" t="str">
            <v>CZ2010_DDYfiles_13_0827.zip::RIVERSIDE_722869_CZ2010.DDY</v>
          </cell>
        </row>
        <row r="1412">
          <cell r="B1412" t="str">
            <v>CZ2010_DDYfiles_13_0827.zip::RIVERSIDE-MARCH-AFB_722860_CZ2010.DDY</v>
          </cell>
        </row>
        <row r="1422">
          <cell r="B1422" t="str">
            <v>CZ2010_DDYfiles_13_0827.zip::SACRAMENTO-EXECUTIVE_724830_CZ2010.DDY</v>
          </cell>
        </row>
        <row r="1432">
          <cell r="B1432" t="str">
            <v>CZ2010_DDYfiles_13_0827.zip::SACRAMENTO-METRO_724839_CZ2010.DDY</v>
          </cell>
        </row>
        <row r="1442">
          <cell r="B1442" t="str">
            <v>CZ2010_DDYfiles_13_0827.zip::SALINAS_724917_CZ2010.DDY</v>
          </cell>
        </row>
        <row r="1452">
          <cell r="B1452" t="str">
            <v>CZ2010_DDYfiles_13_0827.zip::SAN-CARLOS_724938_CZ2010.DDY</v>
          </cell>
        </row>
        <row r="1462">
          <cell r="B1462" t="str">
            <v>CZ2010_DDYfiles_13_0827.zip::SAN-CLEMENTE-IS_722925_CZ2010.DDY</v>
          </cell>
        </row>
        <row r="1472">
          <cell r="B1472" t="str">
            <v>CZ2010_DDYfiles_13_0827.zip::SANDBERG_723830_CZ2010.DDY</v>
          </cell>
        </row>
        <row r="1482">
          <cell r="B1482" t="str">
            <v>CZ2010_DDYfiles_13_0827.zip::SAN-DIEGO-GILLESPIE_722907_CZ2010.DDY</v>
          </cell>
        </row>
        <row r="1492">
          <cell r="B1492" t="str">
            <v>CZ2010_DDYfiles_13_0827.zip::SAN-DIEGO-LINDBERGH_722900_CZ2010.DDY</v>
          </cell>
        </row>
        <row r="1502">
          <cell r="B1502" t="str">
            <v>CZ2010_DDYfiles_13_0827.zip::SAN-DIEGO-MONTGOMER_722903_CZ2010.DDY</v>
          </cell>
        </row>
        <row r="1512">
          <cell r="B1512" t="str">
            <v>CZ2010_DDYfiles_13_0827.zip::SAN-DIEGO-NORTH-IS_722906_CZ2010.DDY</v>
          </cell>
        </row>
        <row r="1522">
          <cell r="B1522" t="str">
            <v>CZ2010_DDYfiles_13_0827.zip::SAN-FRANCISCO-INTL_724940_CZ2010.DDY</v>
          </cell>
        </row>
        <row r="1532">
          <cell r="B1532" t="str">
            <v>CZ2010_DDYfiles_13_0827.zip::SAN-JOSE-INTL_724945_CZ2010.DDY</v>
          </cell>
        </row>
        <row r="1542">
          <cell r="B1542" t="str">
            <v>CZ2010_DDYfiles_13_0827.zip::SAN-JOSE-REID_724946_CZ2010.DDY</v>
          </cell>
        </row>
        <row r="1552">
          <cell r="B1552" t="str">
            <v>CZ2010_DDYfiles_13_0827.zip::SAN-LUIS-CO_722897_CZ2010.DDY</v>
          </cell>
        </row>
        <row r="1562">
          <cell r="B1562" t="str">
            <v>CZ2010_DDYfiles_13_0827.zip::SAN-NICHOLAS-IS_722910_CZ2010.DDY</v>
          </cell>
        </row>
        <row r="1572">
          <cell r="B1572" t="str">
            <v>CZ2010_DDYfiles_13_0827.zip::SANTA-ANA_722977_CZ2010.DDY</v>
          </cell>
        </row>
        <row r="1582">
          <cell r="B1582" t="str">
            <v>CZ2010_DDYfiles_13_0827.zip::SANTA-BARBARA_723925_CZ2010.DDY</v>
          </cell>
        </row>
        <row r="1592">
          <cell r="B1592" t="str">
            <v>CZ2010_DDYfiles_13_0827.zip::SANTA-MARIA_723940_CZ2010.DDY</v>
          </cell>
        </row>
        <row r="1602">
          <cell r="B1602" t="str">
            <v>CZ2010_DDYfiles_13_0827.zip::SANTA-MONICA_722885_CZ2010.DDY</v>
          </cell>
        </row>
        <row r="1612">
          <cell r="B1612" t="str">
            <v>CZ2010_DDYfiles_13_0827.zip::SANTA-ROSA_724957_CZ2010.DDY</v>
          </cell>
        </row>
        <row r="1622">
          <cell r="B1622" t="str">
            <v>CZ2010_DDYfiles_13_0827.zip::SOUTH-LAKE-TAHOE_725847_CZ2010.DDY</v>
          </cell>
        </row>
        <row r="1632">
          <cell r="B1632" t="str">
            <v>CZ2010_DDYfiles_13_0827.zip::STOCKTON_724920_CZ2010.DDY</v>
          </cell>
        </row>
        <row r="1642">
          <cell r="B1642" t="str">
            <v>CZ2010_DDYfiles_13_0827.zip::TORRANCE_722955_CZ2010.DDY</v>
          </cell>
        </row>
        <row r="1652">
          <cell r="B1652" t="str">
            <v>CZ2010_DDYfiles_13_0827.zip::TRUCKEE-TAHOE_725846_CZ2010.DDY</v>
          </cell>
        </row>
        <row r="1662">
          <cell r="B1662" t="str">
            <v>CZ2010_DDYfiles_13_0827.zip::TWENTYNINE-PALMS_690150_CZ2010.DDY</v>
          </cell>
        </row>
        <row r="1672">
          <cell r="B1672" t="str">
            <v>CZ2010_DDYfiles_13_0827.zip::UKIAH_725905_CZ2010.DDY</v>
          </cell>
        </row>
        <row r="1682">
          <cell r="B1682" t="str">
            <v>CZ2010_DDYfiles_13_0827.zip::VANDENBERG-AFB_723930_CZ2010.DDY</v>
          </cell>
        </row>
        <row r="1692">
          <cell r="B1692" t="str">
            <v>CZ2010_DDYfiles_13_0827.zip::VAN-NUYS_722886_CZ2010.DDY</v>
          </cell>
        </row>
        <row r="1702">
          <cell r="B1702" t="str">
            <v>CZ2010_DDYfiles_13_0827.zip::VISALIA_723896_CZ2010.DDY</v>
          </cell>
        </row>
        <row r="1712">
          <cell r="B1712" t="str">
            <v>CZ2010_DDYfiles_13_0827.zip::YUBA-CO_724838_CZ2010.DDY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zoomScale="70" zoomScaleNormal="70" workbookViewId="0">
      <selection activeCell="H3" sqref="H3"/>
    </sheetView>
  </sheetViews>
  <sheetFormatPr defaultRowHeight="15" x14ac:dyDescent="0.25"/>
  <cols>
    <col min="1" max="1" width="16.5703125" style="10" customWidth="1"/>
    <col min="2" max="2" width="34.28515625" bestFit="1" customWidth="1"/>
    <col min="3" max="6" width="20.7109375" style="3" customWidth="1"/>
    <col min="7" max="7" width="18.7109375" style="5" bestFit="1" customWidth="1"/>
    <col min="8" max="8" width="29.140625" style="5" bestFit="1" customWidth="1"/>
    <col min="9" max="10" width="20.28515625" style="3" customWidth="1"/>
    <col min="11" max="12" width="20.7109375" style="11" customWidth="1"/>
    <col min="13" max="13" width="5.5703125" style="10" customWidth="1"/>
    <col min="14" max="15" width="10" customWidth="1"/>
  </cols>
  <sheetData>
    <row r="1" spans="1:15" s="5" customFormat="1" x14ac:dyDescent="0.25">
      <c r="A1" s="11" t="s">
        <v>100</v>
      </c>
      <c r="C1" s="3"/>
      <c r="D1" s="3"/>
      <c r="E1" s="3"/>
      <c r="F1" s="3"/>
      <c r="I1" s="3"/>
      <c r="J1" s="3"/>
      <c r="K1" s="11"/>
      <c r="L1" s="11"/>
      <c r="M1" s="10"/>
    </row>
    <row r="2" spans="1:15" x14ac:dyDescent="0.25">
      <c r="A2" s="11" t="s">
        <v>103</v>
      </c>
      <c r="B2" s="5" t="s">
        <v>94</v>
      </c>
      <c r="C2" s="6" t="s">
        <v>92</v>
      </c>
      <c r="D2" s="6" t="s">
        <v>90</v>
      </c>
      <c r="E2" s="6" t="s">
        <v>88</v>
      </c>
      <c r="F2" s="9" t="s">
        <v>86</v>
      </c>
      <c r="G2" s="5" t="s">
        <v>390</v>
      </c>
      <c r="H2" s="5" t="s">
        <v>391</v>
      </c>
      <c r="I2" s="9" t="s">
        <v>280</v>
      </c>
      <c r="J2" s="9" t="s">
        <v>281</v>
      </c>
      <c r="K2" s="12" t="s">
        <v>104</v>
      </c>
      <c r="L2" s="12" t="s">
        <v>105</v>
      </c>
    </row>
    <row r="3" spans="1:15" s="5" customFormat="1" x14ac:dyDescent="0.25">
      <c r="A3" s="11" t="s">
        <v>102</v>
      </c>
      <c r="B3" s="5" t="s">
        <v>101</v>
      </c>
      <c r="C3" s="6" t="s">
        <v>93</v>
      </c>
      <c r="D3" s="6" t="s">
        <v>91</v>
      </c>
      <c r="E3" s="6" t="s">
        <v>89</v>
      </c>
      <c r="F3" s="9" t="s">
        <v>87</v>
      </c>
      <c r="G3" s="5" t="s">
        <v>392</v>
      </c>
      <c r="H3" s="5" t="s">
        <v>393</v>
      </c>
      <c r="I3" s="9" t="s">
        <v>279</v>
      </c>
      <c r="J3" s="9" t="s">
        <v>282</v>
      </c>
      <c r="K3" s="11" t="s">
        <v>106</v>
      </c>
      <c r="L3" s="11" t="s">
        <v>106</v>
      </c>
      <c r="M3" s="10"/>
      <c r="N3" s="6" t="s">
        <v>96</v>
      </c>
      <c r="O3" s="5" t="s">
        <v>389</v>
      </c>
    </row>
    <row r="4" spans="1:15" x14ac:dyDescent="0.25">
      <c r="A4" s="10">
        <v>725946</v>
      </c>
      <c r="B4" s="7" t="s">
        <v>0</v>
      </c>
      <c r="C4" s="3">
        <v>1</v>
      </c>
      <c r="D4" s="3">
        <v>41.77</v>
      </c>
      <c r="E4" s="3">
        <v>-124.22</v>
      </c>
      <c r="F4" s="19">
        <f t="shared" ref="F4:F35" si="0">ROUND(O4,0)</f>
        <v>56</v>
      </c>
      <c r="G4" s="5">
        <v>73.400000000000006</v>
      </c>
      <c r="H4" s="5">
        <v>57</v>
      </c>
      <c r="I4" s="15">
        <f ca="1">ROUND(1.8*OFFSET(StationWBRef,MATCH(WeatherFileClimateZone!$A4,'For Reference - WetBulbs'!$B$3:$B$174,0),2)+32,1)</f>
        <v>61.3</v>
      </c>
      <c r="J4" s="15" t="str">
        <f ca="1">OFFSET(StationWBRef,MATCH(WeatherFileClimateZone!$A4,'For Reference - WetBulbs'!$B$3:$B$174,0),3)</f>
        <v>SEP</v>
      </c>
      <c r="K4" s="12" t="s">
        <v>193</v>
      </c>
      <c r="L4" s="12" t="s">
        <v>107</v>
      </c>
      <c r="M4" s="13" t="s">
        <v>97</v>
      </c>
      <c r="N4">
        <v>1</v>
      </c>
      <c r="O4" s="5">
        <v>55.774278215223099</v>
      </c>
    </row>
    <row r="5" spans="1:15" x14ac:dyDescent="0.25">
      <c r="A5" s="10">
        <v>725945</v>
      </c>
      <c r="B5" s="7" t="s">
        <v>1</v>
      </c>
      <c r="C5" s="3">
        <v>1</v>
      </c>
      <c r="D5" s="3">
        <v>40.97</v>
      </c>
      <c r="E5" s="3">
        <v>-124.08</v>
      </c>
      <c r="F5" s="19">
        <f t="shared" si="0"/>
        <v>200</v>
      </c>
      <c r="G5" s="5">
        <v>77.400000000000006</v>
      </c>
      <c r="H5" s="5">
        <v>62.2</v>
      </c>
      <c r="I5" s="15">
        <f ca="1">ROUND(1.8*OFFSET(StationWBRef,MATCH(WeatherFileClimateZone!A5,'For Reference - WetBulbs'!$B$3:$B$174,0),2)+32,1)</f>
        <v>62.2</v>
      </c>
      <c r="J5" s="15" t="str">
        <f ca="1">OFFSET(StationWBRef,MATCH(WeatherFileClimateZone!$A5,'For Reference - WetBulbs'!$B$3:$B$174,0),3)</f>
        <v>SEP</v>
      </c>
      <c r="K5" s="12" t="s">
        <v>194</v>
      </c>
      <c r="L5" s="12" t="s">
        <v>108</v>
      </c>
      <c r="M5" s="13" t="s">
        <v>97</v>
      </c>
      <c r="N5">
        <v>2</v>
      </c>
      <c r="O5" s="5">
        <v>200.13123359580052</v>
      </c>
    </row>
    <row r="6" spans="1:15" x14ac:dyDescent="0.25">
      <c r="A6" s="10">
        <v>725940</v>
      </c>
      <c r="B6" s="7" t="s">
        <v>2</v>
      </c>
      <c r="C6" s="3">
        <v>1</v>
      </c>
      <c r="D6" s="3">
        <v>40.78</v>
      </c>
      <c r="E6" s="3">
        <v>-124.17</v>
      </c>
      <c r="F6" s="19">
        <f t="shared" si="0"/>
        <v>59</v>
      </c>
      <c r="G6" s="5">
        <v>99.1</v>
      </c>
      <c r="H6" s="5">
        <v>69.400000000000006</v>
      </c>
      <c r="I6" s="15">
        <f ca="1">ROUND(1.8*OFFSET(StationWBRef,MATCH(WeatherFileClimateZone!A6,'For Reference - WetBulbs'!$B$3:$B$174,0),2)+32,1)</f>
        <v>69.400000000000006</v>
      </c>
      <c r="J6" s="15" t="str">
        <f ca="1">OFFSET(StationWBRef,MATCH(WeatherFileClimateZone!$A6,'For Reference - WetBulbs'!$B$3:$B$174,0),3)</f>
        <v>JUN</v>
      </c>
      <c r="K6" s="12" t="s">
        <v>195</v>
      </c>
      <c r="L6" s="12" t="s">
        <v>109</v>
      </c>
      <c r="M6" s="13" t="s">
        <v>97</v>
      </c>
      <c r="N6">
        <v>3</v>
      </c>
      <c r="O6" s="5">
        <v>59.055118110236222</v>
      </c>
    </row>
    <row r="7" spans="1:15" x14ac:dyDescent="0.25">
      <c r="A7" s="10">
        <v>725905</v>
      </c>
      <c r="B7" s="7" t="s">
        <v>3</v>
      </c>
      <c r="C7" s="3">
        <v>2</v>
      </c>
      <c r="D7" s="3">
        <v>39.119999999999997</v>
      </c>
      <c r="E7" s="3">
        <v>-123.2</v>
      </c>
      <c r="F7" s="19">
        <f t="shared" si="0"/>
        <v>617</v>
      </c>
      <c r="G7" s="5">
        <v>107.6</v>
      </c>
      <c r="H7" s="5">
        <v>69.8</v>
      </c>
      <c r="I7" s="15">
        <f ca="1">ROUND(1.8*OFFSET(StationWBRef,MATCH(WeatherFileClimateZone!A7,'For Reference - WetBulbs'!$B$3:$B$174,0),2)+32,1)</f>
        <v>69.8</v>
      </c>
      <c r="J7" s="15" t="str">
        <f ca="1">OFFSET(StationWBRef,MATCH(WeatherFileClimateZone!$A7,'For Reference - WetBulbs'!$B$3:$B$174,0),3)</f>
        <v>JUL</v>
      </c>
      <c r="K7" s="12" t="s">
        <v>196</v>
      </c>
      <c r="L7" s="12" t="s">
        <v>110</v>
      </c>
      <c r="M7" s="13" t="s">
        <v>97</v>
      </c>
      <c r="N7">
        <v>4</v>
      </c>
      <c r="O7" s="5">
        <v>616.79790026246724</v>
      </c>
    </row>
    <row r="8" spans="1:15" x14ac:dyDescent="0.25">
      <c r="A8" s="10">
        <v>724955</v>
      </c>
      <c r="B8" s="7" t="s">
        <v>4</v>
      </c>
      <c r="C8" s="3">
        <v>2</v>
      </c>
      <c r="D8" s="3">
        <v>38.22</v>
      </c>
      <c r="E8" s="3">
        <v>-122.27</v>
      </c>
      <c r="F8" s="19">
        <f t="shared" si="0"/>
        <v>33</v>
      </c>
      <c r="G8" s="5">
        <v>104.7</v>
      </c>
      <c r="H8" s="5">
        <v>70.3</v>
      </c>
      <c r="I8" s="15">
        <f ca="1">ROUND(1.8*OFFSET(StationWBRef,MATCH(WeatherFileClimateZone!A8,'For Reference - WetBulbs'!$B$3:$B$174,0),2)+32,1)</f>
        <v>70.3</v>
      </c>
      <c r="J8" s="15" t="str">
        <f ca="1">OFFSET(StationWBRef,MATCH(WeatherFileClimateZone!$A8,'For Reference - WetBulbs'!$B$3:$B$174,0),3)</f>
        <v>SEP</v>
      </c>
      <c r="K8" s="12" t="s">
        <v>197</v>
      </c>
      <c r="L8" s="12" t="s">
        <v>111</v>
      </c>
      <c r="M8" s="13" t="s">
        <v>97</v>
      </c>
      <c r="N8">
        <v>5</v>
      </c>
      <c r="O8" s="5">
        <v>32.808398950131235</v>
      </c>
    </row>
    <row r="9" spans="1:15" x14ac:dyDescent="0.25">
      <c r="A9" s="10">
        <v>724957</v>
      </c>
      <c r="B9" s="7" t="s">
        <v>5</v>
      </c>
      <c r="C9" s="3">
        <v>2</v>
      </c>
      <c r="D9" s="3">
        <v>38.520000000000003</v>
      </c>
      <c r="E9" s="3">
        <v>-122.82</v>
      </c>
      <c r="F9" s="19">
        <f t="shared" si="0"/>
        <v>125</v>
      </c>
      <c r="G9" s="5">
        <v>100</v>
      </c>
      <c r="H9" s="5">
        <v>69.8</v>
      </c>
      <c r="I9" s="15">
        <f ca="1">ROUND(1.8*OFFSET(StationWBRef,MATCH(WeatherFileClimateZone!A9,'For Reference - WetBulbs'!$B$3:$B$174,0),2)+32,1)</f>
        <v>71.8</v>
      </c>
      <c r="J9" s="15" t="str">
        <f ca="1">OFFSET(StationWBRef,MATCH(WeatherFileClimateZone!$A9,'For Reference - WetBulbs'!$B$3:$B$174,0),3)</f>
        <v>SEP</v>
      </c>
      <c r="K9" s="12" t="s">
        <v>198</v>
      </c>
      <c r="L9" s="12" t="s">
        <v>112</v>
      </c>
      <c r="M9" s="13" t="s">
        <v>97</v>
      </c>
      <c r="N9">
        <v>6</v>
      </c>
      <c r="O9" s="5">
        <v>124.67191601049869</v>
      </c>
    </row>
    <row r="10" spans="1:15" x14ac:dyDescent="0.25">
      <c r="A10" s="10">
        <v>724935</v>
      </c>
      <c r="B10" s="7" t="s">
        <v>6</v>
      </c>
      <c r="C10" s="3">
        <v>3</v>
      </c>
      <c r="D10" s="3">
        <v>37.67</v>
      </c>
      <c r="E10" s="3">
        <v>-122.12</v>
      </c>
      <c r="F10" s="19">
        <f t="shared" si="0"/>
        <v>46</v>
      </c>
      <c r="G10" s="5">
        <v>91.8</v>
      </c>
      <c r="H10" s="5">
        <v>64.400000000000006</v>
      </c>
      <c r="I10" s="15">
        <f ca="1">ROUND(1.8*OFFSET(StationWBRef,MATCH(WeatherFileClimateZone!A10,'For Reference - WetBulbs'!$B$3:$B$174,0),2)+32,1)</f>
        <v>68.7</v>
      </c>
      <c r="J10" s="15" t="str">
        <f ca="1">OFFSET(StationWBRef,MATCH(WeatherFileClimateZone!$A10,'For Reference - WetBulbs'!$B$3:$B$174,0),3)</f>
        <v>JUL</v>
      </c>
      <c r="K10" s="12" t="s">
        <v>199</v>
      </c>
      <c r="L10" s="12" t="s">
        <v>113</v>
      </c>
      <c r="M10" s="13" t="s">
        <v>97</v>
      </c>
      <c r="N10">
        <v>7</v>
      </c>
      <c r="O10" s="5">
        <v>45.931758530183728</v>
      </c>
    </row>
    <row r="11" spans="1:15" x14ac:dyDescent="0.25">
      <c r="A11" s="10">
        <v>724930</v>
      </c>
      <c r="B11" s="7" t="s">
        <v>7</v>
      </c>
      <c r="C11" s="3">
        <v>3</v>
      </c>
      <c r="D11" s="3">
        <v>37.72</v>
      </c>
      <c r="E11" s="3">
        <v>-122.22</v>
      </c>
      <c r="F11" s="19">
        <f t="shared" si="0"/>
        <v>3</v>
      </c>
      <c r="G11" s="5">
        <v>88.7</v>
      </c>
      <c r="H11" s="5">
        <v>66.400000000000006</v>
      </c>
      <c r="I11" s="15">
        <f ca="1">ROUND(1.8*OFFSET(StationWBRef,MATCH(WeatherFileClimateZone!A11,'For Reference - WetBulbs'!$B$3:$B$174,0),2)+32,1)</f>
        <v>67.3</v>
      </c>
      <c r="J11" s="15" t="str">
        <f ca="1">OFFSET(StationWBRef,MATCH(WeatherFileClimateZone!$A11,'For Reference - WetBulbs'!$B$3:$B$174,0),3)</f>
        <v>JUL</v>
      </c>
      <c r="K11" s="12" t="s">
        <v>200</v>
      </c>
      <c r="L11" s="12" t="s">
        <v>114</v>
      </c>
      <c r="M11" s="13" t="s">
        <v>97</v>
      </c>
      <c r="N11">
        <v>8</v>
      </c>
      <c r="O11" s="5">
        <v>3.2808398950131235</v>
      </c>
    </row>
    <row r="12" spans="1:15" x14ac:dyDescent="0.25">
      <c r="A12" s="10">
        <v>724915</v>
      </c>
      <c r="B12" s="7" t="s">
        <v>8</v>
      </c>
      <c r="C12" s="3">
        <v>3</v>
      </c>
      <c r="D12" s="3">
        <v>36.6</v>
      </c>
      <c r="E12" s="3">
        <v>-121.87</v>
      </c>
      <c r="F12" s="19">
        <f t="shared" si="0"/>
        <v>164</v>
      </c>
      <c r="G12" s="5">
        <v>82.6</v>
      </c>
      <c r="H12" s="5">
        <v>64</v>
      </c>
      <c r="I12" s="15">
        <f ca="1">ROUND(1.8*OFFSET(StationWBRef,MATCH(WeatherFileClimateZone!A12,'For Reference - WetBulbs'!$B$3:$B$174,0),2)+32,1)</f>
        <v>64</v>
      </c>
      <c r="J12" s="15" t="str">
        <f ca="1">OFFSET(StationWBRef,MATCH(WeatherFileClimateZone!$A12,'For Reference - WetBulbs'!$B$3:$B$174,0),3)</f>
        <v>SEP</v>
      </c>
      <c r="K12" s="12" t="s">
        <v>201</v>
      </c>
      <c r="L12" s="12" t="s">
        <v>115</v>
      </c>
      <c r="M12" s="13" t="s">
        <v>97</v>
      </c>
      <c r="N12">
        <v>9</v>
      </c>
      <c r="O12" s="5">
        <v>164.04199475065616</v>
      </c>
    </row>
    <row r="13" spans="1:15" x14ac:dyDescent="0.25">
      <c r="A13" s="10">
        <v>724917</v>
      </c>
      <c r="B13" s="7" t="s">
        <v>9</v>
      </c>
      <c r="C13" s="3">
        <v>3</v>
      </c>
      <c r="D13" s="3">
        <v>36.67</v>
      </c>
      <c r="E13" s="3">
        <v>-121.58</v>
      </c>
      <c r="F13" s="19">
        <f t="shared" si="0"/>
        <v>69</v>
      </c>
      <c r="G13" s="5">
        <v>88.2</v>
      </c>
      <c r="H13" s="5">
        <v>62.2</v>
      </c>
      <c r="I13" s="15">
        <f ca="1">ROUND(1.8*OFFSET(StationWBRef,MATCH(WeatherFileClimateZone!A13,'For Reference - WetBulbs'!$B$3:$B$174,0),2)+32,1)</f>
        <v>65.7</v>
      </c>
      <c r="J13" s="15" t="str">
        <f ca="1">OFFSET(StationWBRef,MATCH(WeatherFileClimateZone!$A13,'For Reference - WetBulbs'!$B$3:$B$174,0),3)</f>
        <v>AUG</v>
      </c>
      <c r="K13" s="12" t="s">
        <v>202</v>
      </c>
      <c r="L13" s="12" t="s">
        <v>116</v>
      </c>
      <c r="M13" s="13" t="s">
        <v>97</v>
      </c>
      <c r="N13">
        <v>10</v>
      </c>
      <c r="O13" s="5">
        <v>68.897637795275585</v>
      </c>
    </row>
    <row r="14" spans="1:15" x14ac:dyDescent="0.25">
      <c r="A14" s="10">
        <v>724938</v>
      </c>
      <c r="B14" s="7" t="s">
        <v>10</v>
      </c>
      <c r="C14" s="3">
        <v>3</v>
      </c>
      <c r="D14" s="3">
        <v>37.520000000000003</v>
      </c>
      <c r="E14" s="3">
        <v>-122.25</v>
      </c>
      <c r="F14" s="19">
        <f t="shared" si="0"/>
        <v>3</v>
      </c>
      <c r="G14" s="5">
        <v>96.8</v>
      </c>
      <c r="H14" s="5">
        <v>65.099999999999994</v>
      </c>
      <c r="I14" s="15">
        <f ca="1">ROUND(1.8*OFFSET(StationWBRef,MATCH(WeatherFileClimateZone!A14,'For Reference - WetBulbs'!$B$3:$B$174,0),2)+32,1)</f>
        <v>72.099999999999994</v>
      </c>
      <c r="J14" s="15" t="str">
        <f ca="1">OFFSET(StationWBRef,MATCH(WeatherFileClimateZone!$A14,'For Reference - WetBulbs'!$B$3:$B$174,0),3)</f>
        <v>JUL</v>
      </c>
      <c r="K14" s="12" t="s">
        <v>203</v>
      </c>
      <c r="L14" s="12" t="s">
        <v>117</v>
      </c>
      <c r="M14" s="13" t="s">
        <v>97</v>
      </c>
      <c r="N14">
        <v>11</v>
      </c>
      <c r="O14" s="5">
        <v>3.2808398950131235</v>
      </c>
    </row>
    <row r="15" spans="1:15" x14ac:dyDescent="0.25">
      <c r="A15" s="10">
        <v>724940</v>
      </c>
      <c r="B15" s="7" t="s">
        <v>11</v>
      </c>
      <c r="C15" s="3">
        <v>3</v>
      </c>
      <c r="D15" s="3">
        <v>37.619999999999997</v>
      </c>
      <c r="E15" s="3">
        <v>-122.4</v>
      </c>
      <c r="F15" s="19">
        <f t="shared" si="0"/>
        <v>7</v>
      </c>
      <c r="G15" s="5">
        <v>88</v>
      </c>
      <c r="H15" s="5">
        <v>65.099999999999994</v>
      </c>
      <c r="I15" s="15">
        <f ca="1">ROUND(1.8*OFFSET(StationWBRef,MATCH(WeatherFileClimateZone!A15,'For Reference - WetBulbs'!$B$3:$B$174,0),2)+32,1)</f>
        <v>65.8</v>
      </c>
      <c r="J15" s="15" t="str">
        <f ca="1">OFFSET(StationWBRef,MATCH(WeatherFileClimateZone!$A15,'For Reference - WetBulbs'!$B$3:$B$174,0),3)</f>
        <v>JUL</v>
      </c>
      <c r="K15" s="12" t="s">
        <v>204</v>
      </c>
      <c r="L15" s="12" t="s">
        <v>118</v>
      </c>
      <c r="M15" s="13" t="s">
        <v>97</v>
      </c>
      <c r="N15">
        <v>12</v>
      </c>
      <c r="O15" s="5">
        <v>6.5616797900262469</v>
      </c>
    </row>
    <row r="16" spans="1:15" x14ac:dyDescent="0.25">
      <c r="A16" s="10">
        <v>723965</v>
      </c>
      <c r="B16" s="7" t="s">
        <v>12</v>
      </c>
      <c r="C16" s="3">
        <v>4</v>
      </c>
      <c r="D16" s="3">
        <v>35.67</v>
      </c>
      <c r="E16" s="3">
        <v>-120.62</v>
      </c>
      <c r="F16" s="19">
        <f t="shared" si="0"/>
        <v>797</v>
      </c>
      <c r="G16" s="5">
        <v>107.6</v>
      </c>
      <c r="H16" s="5">
        <v>68.7</v>
      </c>
      <c r="I16" s="15">
        <f ca="1">ROUND(1.8*OFFSET(StationWBRef,MATCH(WeatherFileClimateZone!A16,'For Reference - WetBulbs'!$B$3:$B$174,0),2)+32,1)</f>
        <v>69.599999999999994</v>
      </c>
      <c r="J16" s="15" t="str">
        <f ca="1">OFFSET(StationWBRef,MATCH(WeatherFileClimateZone!$A16,'For Reference - WetBulbs'!$B$3:$B$174,0),3)</f>
        <v>JUN</v>
      </c>
      <c r="K16" s="12" t="s">
        <v>205</v>
      </c>
      <c r="L16" s="12" t="s">
        <v>119</v>
      </c>
      <c r="M16" s="13" t="s">
        <v>97</v>
      </c>
      <c r="N16">
        <v>13</v>
      </c>
      <c r="O16" s="5">
        <v>797.24409448818892</v>
      </c>
    </row>
    <row r="17" spans="1:15" x14ac:dyDescent="0.25">
      <c r="A17" s="10">
        <v>724937</v>
      </c>
      <c r="B17" s="7" t="s">
        <v>13</v>
      </c>
      <c r="C17" s="3">
        <v>4</v>
      </c>
      <c r="D17" s="3">
        <v>37.47</v>
      </c>
      <c r="E17" s="3">
        <v>-122.12</v>
      </c>
      <c r="F17" s="19">
        <f t="shared" si="0"/>
        <v>400</v>
      </c>
      <c r="G17" s="5">
        <v>93.6</v>
      </c>
      <c r="H17" s="5">
        <v>67.8</v>
      </c>
      <c r="I17" s="15">
        <f ca="1">ROUND(1.8*OFFSET(StationWBRef,MATCH(WeatherFileClimateZone!A17,'For Reference - WetBulbs'!$B$3:$B$174,0),2)+32,1)</f>
        <v>70.5</v>
      </c>
      <c r="J17" s="15" t="str">
        <f ca="1">OFFSET(StationWBRef,MATCH(WeatherFileClimateZone!$A17,'For Reference - WetBulbs'!$B$3:$B$174,0),3)</f>
        <v>JUL</v>
      </c>
      <c r="K17" s="12" t="s">
        <v>206</v>
      </c>
      <c r="L17" s="12" t="s">
        <v>120</v>
      </c>
      <c r="M17" s="13" t="s">
        <v>97</v>
      </c>
      <c r="N17">
        <v>14</v>
      </c>
      <c r="O17" s="5">
        <v>400.26246719160105</v>
      </c>
    </row>
    <row r="18" spans="1:15" x14ac:dyDescent="0.25">
      <c r="A18" s="10">
        <v>724945</v>
      </c>
      <c r="B18" s="7" t="s">
        <v>14</v>
      </c>
      <c r="C18" s="3">
        <v>4</v>
      </c>
      <c r="D18" s="3">
        <v>37.369999999999997</v>
      </c>
      <c r="E18" s="3">
        <v>-121.92</v>
      </c>
      <c r="F18" s="19">
        <f t="shared" si="0"/>
        <v>49</v>
      </c>
      <c r="G18" s="5">
        <v>95.7</v>
      </c>
      <c r="H18" s="5">
        <v>67.099999999999994</v>
      </c>
      <c r="I18" s="15">
        <f ca="1">ROUND(1.8*OFFSET(StationWBRef,MATCH(WeatherFileClimateZone!A18,'For Reference - WetBulbs'!$B$3:$B$174,0),2)+32,1)</f>
        <v>70.2</v>
      </c>
      <c r="J18" s="15" t="str">
        <f ca="1">OFFSET(StationWBRef,MATCH(WeatherFileClimateZone!$A18,'For Reference - WetBulbs'!$B$3:$B$174,0),3)</f>
        <v>JUN</v>
      </c>
      <c r="K18" s="12" t="s">
        <v>207</v>
      </c>
      <c r="L18" s="12" t="s">
        <v>121</v>
      </c>
      <c r="M18" s="13" t="s">
        <v>97</v>
      </c>
      <c r="N18">
        <v>15</v>
      </c>
      <c r="O18" s="5">
        <v>49.212598425196852</v>
      </c>
    </row>
    <row r="19" spans="1:15" x14ac:dyDescent="0.25">
      <c r="A19" s="10">
        <v>724946</v>
      </c>
      <c r="B19" s="7" t="s">
        <v>15</v>
      </c>
      <c r="C19" s="3">
        <v>4</v>
      </c>
      <c r="D19" s="3">
        <v>37.32</v>
      </c>
      <c r="E19" s="3">
        <v>-121.82</v>
      </c>
      <c r="F19" s="19">
        <f t="shared" si="0"/>
        <v>135</v>
      </c>
      <c r="G19" s="5">
        <v>100.6</v>
      </c>
      <c r="H19" s="5">
        <v>72.7</v>
      </c>
      <c r="I19" s="15">
        <f ca="1">ROUND(1.8*OFFSET(StationWBRef,MATCH(WeatherFileClimateZone!A19,'For Reference - WetBulbs'!$B$3:$B$174,0),2)+32,1)</f>
        <v>72.7</v>
      </c>
      <c r="J19" s="15" t="str">
        <f ca="1">OFFSET(StationWBRef,MATCH(WeatherFileClimateZone!$A19,'For Reference - WetBulbs'!$B$3:$B$174,0),3)</f>
        <v>JUL</v>
      </c>
      <c r="K19" s="12" t="s">
        <v>208</v>
      </c>
      <c r="L19" s="12" t="s">
        <v>122</v>
      </c>
      <c r="M19" s="13" t="s">
        <v>97</v>
      </c>
      <c r="N19">
        <v>16</v>
      </c>
      <c r="O19" s="5">
        <v>134.51443569553805</v>
      </c>
    </row>
    <row r="20" spans="1:15" x14ac:dyDescent="0.25">
      <c r="A20" s="10">
        <v>722897</v>
      </c>
      <c r="B20" s="7" t="s">
        <v>16</v>
      </c>
      <c r="C20" s="3">
        <v>5</v>
      </c>
      <c r="D20" s="3">
        <v>35.22</v>
      </c>
      <c r="E20" s="3">
        <v>-120.62</v>
      </c>
      <c r="F20" s="19">
        <f t="shared" si="0"/>
        <v>217</v>
      </c>
      <c r="G20" s="5">
        <v>93.2</v>
      </c>
      <c r="H20" s="5">
        <v>63.3</v>
      </c>
      <c r="I20" s="15">
        <f ca="1">ROUND(1.8*OFFSET(StationWBRef,MATCH(WeatherFileClimateZone!A20,'For Reference - WetBulbs'!$B$3:$B$174,0),2)+32,1)</f>
        <v>66.599999999999994</v>
      </c>
      <c r="J20" s="15" t="str">
        <f ca="1">OFFSET(StationWBRef,MATCH(WeatherFileClimateZone!$A20,'For Reference - WetBulbs'!$B$3:$B$174,0),3)</f>
        <v>JUL</v>
      </c>
      <c r="K20" s="12" t="s">
        <v>209</v>
      </c>
      <c r="L20" s="12" t="s">
        <v>123</v>
      </c>
      <c r="M20" s="13" t="s">
        <v>97</v>
      </c>
      <c r="N20">
        <v>17</v>
      </c>
      <c r="O20" s="5">
        <v>216.53543307086613</v>
      </c>
    </row>
    <row r="21" spans="1:15" x14ac:dyDescent="0.25">
      <c r="A21" s="10">
        <v>722895</v>
      </c>
      <c r="B21" s="20" t="s">
        <v>17</v>
      </c>
      <c r="C21" s="3">
        <v>5</v>
      </c>
      <c r="D21" s="3">
        <v>34.67</v>
      </c>
      <c r="E21" s="3">
        <v>-120.47</v>
      </c>
      <c r="F21" s="19">
        <f t="shared" si="0"/>
        <v>89</v>
      </c>
      <c r="G21" s="5">
        <v>87.8</v>
      </c>
      <c r="H21" s="5">
        <v>61.2</v>
      </c>
      <c r="I21" s="15">
        <f ca="1">ROUND(1.8*OFFSET(StationWBRef,MATCH(WeatherFileClimateZone!A21,'For Reference - WetBulbs'!$B$3:$B$174,0),2)+32,1)</f>
        <v>65.8</v>
      </c>
      <c r="J21" s="15" t="str">
        <f ca="1">OFFSET(StationWBRef,MATCH(WeatherFileClimateZone!$A21,'For Reference - WetBulbs'!$B$3:$B$174,0),3)</f>
        <v>SEP</v>
      </c>
      <c r="K21" s="12" t="s">
        <v>210</v>
      </c>
      <c r="L21" s="12" t="s">
        <v>124</v>
      </c>
      <c r="M21" s="13" t="s">
        <v>97</v>
      </c>
      <c r="N21">
        <v>18</v>
      </c>
      <c r="O21" s="5">
        <v>88.582677165354326</v>
      </c>
    </row>
    <row r="22" spans="1:15" x14ac:dyDescent="0.25">
      <c r="A22" s="10">
        <v>723940</v>
      </c>
      <c r="B22" s="20" t="s">
        <v>18</v>
      </c>
      <c r="C22" s="3">
        <v>5</v>
      </c>
      <c r="D22" s="3">
        <v>34.92</v>
      </c>
      <c r="E22" s="3">
        <v>-120.47</v>
      </c>
      <c r="F22" s="19">
        <f t="shared" si="0"/>
        <v>253</v>
      </c>
      <c r="G22" s="5">
        <v>89.4</v>
      </c>
      <c r="H22" s="5">
        <v>63.3</v>
      </c>
      <c r="I22" s="15">
        <f ca="1">ROUND(1.8*OFFSET(StationWBRef,MATCH(WeatherFileClimateZone!A22,'For Reference - WetBulbs'!$B$3:$B$174,0),2)+32,1)</f>
        <v>68.400000000000006</v>
      </c>
      <c r="J22" s="15" t="str">
        <f ca="1">OFFSET(StationWBRef,MATCH(WeatherFileClimateZone!$A22,'For Reference - WetBulbs'!$B$3:$B$174,0),3)</f>
        <v>JUL</v>
      </c>
      <c r="K22" s="12" t="s">
        <v>211</v>
      </c>
      <c r="L22" s="12" t="s">
        <v>125</v>
      </c>
      <c r="M22" s="13" t="s">
        <v>97</v>
      </c>
      <c r="N22">
        <v>19</v>
      </c>
      <c r="O22" s="5">
        <v>252.6246719160105</v>
      </c>
    </row>
    <row r="23" spans="1:15" x14ac:dyDescent="0.25">
      <c r="A23" s="10">
        <v>723930</v>
      </c>
      <c r="B23" s="20" t="s">
        <v>19</v>
      </c>
      <c r="C23" s="3">
        <v>5</v>
      </c>
      <c r="D23" s="3">
        <v>34.75</v>
      </c>
      <c r="E23" s="3">
        <v>-120.57</v>
      </c>
      <c r="F23" s="19">
        <f t="shared" si="0"/>
        <v>397</v>
      </c>
      <c r="G23" s="5">
        <v>89.6</v>
      </c>
      <c r="H23" s="5">
        <v>58.8</v>
      </c>
      <c r="I23" s="15">
        <f ca="1">ROUND(1.8*OFFSET(StationWBRef,MATCH(WeatherFileClimateZone!A23,'For Reference - WetBulbs'!$B$3:$B$174,0),2)+32,1)</f>
        <v>68.5</v>
      </c>
      <c r="J23" s="15" t="str">
        <f ca="1">OFFSET(StationWBRef,MATCH(WeatherFileClimateZone!$A23,'For Reference - WetBulbs'!$B$3:$B$174,0),3)</f>
        <v>AUG</v>
      </c>
      <c r="K23" s="12" t="s">
        <v>212</v>
      </c>
      <c r="L23" s="12" t="s">
        <v>126</v>
      </c>
      <c r="M23" s="13" t="s">
        <v>97</v>
      </c>
      <c r="N23">
        <v>20</v>
      </c>
      <c r="O23" s="5">
        <v>396.98162729658793</v>
      </c>
    </row>
    <row r="24" spans="1:15" x14ac:dyDescent="0.25">
      <c r="A24" s="10">
        <v>722950</v>
      </c>
      <c r="B24" s="20" t="s">
        <v>20</v>
      </c>
      <c r="C24" s="21">
        <v>6</v>
      </c>
      <c r="D24" s="3">
        <v>33.92</v>
      </c>
      <c r="E24" s="3">
        <v>-118.4</v>
      </c>
      <c r="F24" s="19">
        <f t="shared" si="0"/>
        <v>98</v>
      </c>
      <c r="G24" s="5">
        <v>89.6</v>
      </c>
      <c r="H24" s="5">
        <v>59</v>
      </c>
      <c r="I24" s="15">
        <f ca="1">ROUND(1.8*OFFSET(StationWBRef,MATCH(WeatherFileClimateZone!A24,'For Reference - WetBulbs'!$B$3:$B$174,0),2)+32,1)</f>
        <v>71.8</v>
      </c>
      <c r="J24" s="15" t="str">
        <f ca="1">OFFSET(StationWBRef,MATCH(WeatherFileClimateZone!$A24,'For Reference - WetBulbs'!$B$3:$B$174,0),3)</f>
        <v>JUL</v>
      </c>
      <c r="K24" s="12" t="s">
        <v>213</v>
      </c>
      <c r="L24" s="12" t="s">
        <v>127</v>
      </c>
      <c r="M24" s="13" t="s">
        <v>97</v>
      </c>
      <c r="N24">
        <v>21</v>
      </c>
      <c r="O24" s="5">
        <v>98.425196850393704</v>
      </c>
    </row>
    <row r="25" spans="1:15" x14ac:dyDescent="0.25">
      <c r="A25" s="10">
        <v>722925</v>
      </c>
      <c r="B25" s="20" t="s">
        <v>21</v>
      </c>
      <c r="C25" s="3">
        <v>6</v>
      </c>
      <c r="D25" s="3">
        <v>33.020000000000003</v>
      </c>
      <c r="E25" s="3">
        <v>-118.57</v>
      </c>
      <c r="F25" s="19">
        <f t="shared" si="0"/>
        <v>171</v>
      </c>
      <c r="G25" s="5">
        <v>86.2</v>
      </c>
      <c r="H25" s="5">
        <v>61.3</v>
      </c>
      <c r="I25" s="15">
        <f ca="1">ROUND(1.8*OFFSET(StationWBRef,MATCH(WeatherFileClimateZone!A25,'For Reference - WetBulbs'!$B$3:$B$174,0),2)+32,1)</f>
        <v>73.599999999999994</v>
      </c>
      <c r="J25" s="15" t="str">
        <f ca="1">OFFSET(StationWBRef,MATCH(WeatherFileClimateZone!$A25,'For Reference - WetBulbs'!$B$3:$B$174,0),3)</f>
        <v>JUL</v>
      </c>
      <c r="K25" s="12" t="s">
        <v>214</v>
      </c>
      <c r="L25" s="12" t="s">
        <v>128</v>
      </c>
      <c r="M25" s="13" t="s">
        <v>97</v>
      </c>
      <c r="N25">
        <v>22</v>
      </c>
      <c r="O25" s="5">
        <v>170.60367454068242</v>
      </c>
    </row>
    <row r="26" spans="1:15" x14ac:dyDescent="0.25">
      <c r="A26" s="10">
        <v>722885</v>
      </c>
      <c r="B26" s="20" t="s">
        <v>22</v>
      </c>
      <c r="C26" s="3">
        <v>6</v>
      </c>
      <c r="D26" s="3">
        <v>34.020000000000003</v>
      </c>
      <c r="E26" s="3">
        <v>-118.45</v>
      </c>
      <c r="F26" s="19">
        <f t="shared" si="0"/>
        <v>174</v>
      </c>
      <c r="G26" s="5">
        <v>90.7</v>
      </c>
      <c r="H26" s="5">
        <v>59.5</v>
      </c>
      <c r="I26" s="15">
        <f ca="1">ROUND(1.8*OFFSET(StationWBRef,MATCH(WeatherFileClimateZone!A26,'For Reference - WetBulbs'!$B$3:$B$174,0),2)+32,1)</f>
        <v>69.400000000000006</v>
      </c>
      <c r="J26" s="15" t="str">
        <f ca="1">OFFSET(StationWBRef,MATCH(WeatherFileClimateZone!$A26,'For Reference - WetBulbs'!$B$3:$B$174,0),3)</f>
        <v>AUG</v>
      </c>
      <c r="K26" s="12" t="s">
        <v>215</v>
      </c>
      <c r="L26" s="12" t="s">
        <v>129</v>
      </c>
      <c r="M26" s="13" t="s">
        <v>97</v>
      </c>
      <c r="N26">
        <v>23</v>
      </c>
      <c r="O26" s="5">
        <v>173.88451443569554</v>
      </c>
    </row>
    <row r="27" spans="1:15" x14ac:dyDescent="0.25">
      <c r="A27" s="10">
        <v>722955</v>
      </c>
      <c r="B27" s="20" t="s">
        <v>23</v>
      </c>
      <c r="C27" s="3">
        <v>6</v>
      </c>
      <c r="D27" s="3">
        <v>33.78</v>
      </c>
      <c r="E27" s="3">
        <v>-118.32</v>
      </c>
      <c r="F27" s="19">
        <f t="shared" si="0"/>
        <v>89</v>
      </c>
      <c r="G27" s="5">
        <v>91.4</v>
      </c>
      <c r="H27" s="5">
        <v>64</v>
      </c>
      <c r="I27" s="15">
        <f ca="1">ROUND(1.8*OFFSET(StationWBRef,MATCH(WeatherFileClimateZone!A27,'For Reference - WetBulbs'!$B$3:$B$174,0),2)+32,1)</f>
        <v>74.8</v>
      </c>
      <c r="J27" s="15" t="str">
        <f ca="1">OFFSET(StationWBRef,MATCH(WeatherFileClimateZone!$A27,'For Reference - WetBulbs'!$B$3:$B$174,0),3)</f>
        <v>JUL</v>
      </c>
      <c r="K27" s="12" t="s">
        <v>216</v>
      </c>
      <c r="L27" s="12" t="s">
        <v>130</v>
      </c>
      <c r="M27" s="13" t="s">
        <v>97</v>
      </c>
      <c r="N27">
        <v>24</v>
      </c>
      <c r="O27" s="5">
        <v>88.582677165354326</v>
      </c>
    </row>
    <row r="28" spans="1:15" x14ac:dyDescent="0.25">
      <c r="A28" s="10">
        <v>723925</v>
      </c>
      <c r="B28" s="20" t="s">
        <v>24</v>
      </c>
      <c r="C28" s="3">
        <v>6</v>
      </c>
      <c r="D28" s="3">
        <v>34.42</v>
      </c>
      <c r="E28" s="3">
        <v>-119.83</v>
      </c>
      <c r="F28" s="19">
        <f t="shared" si="0"/>
        <v>7</v>
      </c>
      <c r="G28" s="5">
        <v>87.4</v>
      </c>
      <c r="H28" s="5">
        <v>61.2</v>
      </c>
      <c r="I28" s="15">
        <f ca="1">ROUND(1.8*OFFSET(StationWBRef,MATCH(WeatherFileClimateZone!A28,'For Reference - WetBulbs'!$B$3:$B$174,0),2)+32,1)</f>
        <v>69.3</v>
      </c>
      <c r="J28" s="15" t="str">
        <f ca="1">OFFSET(StationWBRef,MATCH(WeatherFileClimateZone!$A28,'For Reference - WetBulbs'!$B$3:$B$174,0),3)</f>
        <v>JUL</v>
      </c>
      <c r="K28" s="12" t="s">
        <v>217</v>
      </c>
      <c r="L28" s="12" t="s">
        <v>131</v>
      </c>
      <c r="M28" s="13" t="s">
        <v>97</v>
      </c>
      <c r="N28">
        <v>25</v>
      </c>
      <c r="O28" s="5">
        <v>6.5616797900262469</v>
      </c>
    </row>
    <row r="29" spans="1:15" x14ac:dyDescent="0.25">
      <c r="A29" s="10">
        <v>723926</v>
      </c>
      <c r="B29" s="20" t="s">
        <v>25</v>
      </c>
      <c r="C29" s="3">
        <v>6</v>
      </c>
      <c r="D29" s="3">
        <v>34.22</v>
      </c>
      <c r="E29" s="3">
        <v>-119.07</v>
      </c>
      <c r="F29" s="19">
        <f t="shared" si="0"/>
        <v>75</v>
      </c>
      <c r="G29" s="5">
        <v>91.4</v>
      </c>
      <c r="H29" s="5">
        <v>60.4</v>
      </c>
      <c r="I29" s="15">
        <f ca="1">ROUND(1.8*OFFSET(StationWBRef,MATCH(WeatherFileClimateZone!A29,'For Reference - WetBulbs'!$B$3:$B$174,0),2)+32,1)</f>
        <v>72.7</v>
      </c>
      <c r="J29" s="15" t="str">
        <f ca="1">OFFSET(StationWBRef,MATCH(WeatherFileClimateZone!$A29,'For Reference - WetBulbs'!$B$3:$B$174,0),3)</f>
        <v>SEP</v>
      </c>
      <c r="K29" s="12" t="s">
        <v>218</v>
      </c>
      <c r="L29" s="12" t="s">
        <v>132</v>
      </c>
      <c r="M29" s="13" t="s">
        <v>97</v>
      </c>
      <c r="N29">
        <v>26</v>
      </c>
      <c r="O29" s="5">
        <v>75.459317585301832</v>
      </c>
    </row>
    <row r="30" spans="1:15" x14ac:dyDescent="0.25">
      <c r="A30" s="10">
        <v>723927</v>
      </c>
      <c r="B30" s="20" t="s">
        <v>26</v>
      </c>
      <c r="C30" s="3">
        <v>6</v>
      </c>
      <c r="D30" s="3">
        <v>34.200000000000003</v>
      </c>
      <c r="E30" s="3">
        <v>-119.2</v>
      </c>
      <c r="F30" s="19">
        <f t="shared" si="0"/>
        <v>36</v>
      </c>
      <c r="G30" s="5">
        <v>89.8</v>
      </c>
      <c r="H30" s="5">
        <v>59.5</v>
      </c>
      <c r="I30" s="15">
        <f ca="1">ROUND(1.8*OFFSET(StationWBRef,MATCH(WeatherFileClimateZone!A30,'For Reference - WetBulbs'!$B$3:$B$174,0),2)+32,1)</f>
        <v>71.2</v>
      </c>
      <c r="J30" s="15" t="str">
        <f ca="1">OFFSET(StationWBRef,MATCH(WeatherFileClimateZone!$A30,'For Reference - WetBulbs'!$B$3:$B$174,0),3)</f>
        <v>SEP</v>
      </c>
      <c r="K30" s="12" t="s">
        <v>219</v>
      </c>
      <c r="L30" s="12" t="s">
        <v>133</v>
      </c>
      <c r="M30" s="13" t="s">
        <v>97</v>
      </c>
      <c r="N30">
        <v>27</v>
      </c>
      <c r="O30" s="5">
        <v>36.089238845144358</v>
      </c>
    </row>
    <row r="31" spans="1:15" x14ac:dyDescent="0.25">
      <c r="A31" s="10">
        <v>723910</v>
      </c>
      <c r="B31" s="20" t="s">
        <v>27</v>
      </c>
      <c r="C31" s="3">
        <v>6</v>
      </c>
      <c r="D31" s="3">
        <v>34.119999999999997</v>
      </c>
      <c r="E31" s="3">
        <v>-119.12</v>
      </c>
      <c r="F31" s="19">
        <f t="shared" si="0"/>
        <v>10</v>
      </c>
      <c r="G31" s="5">
        <v>87.8</v>
      </c>
      <c r="H31" s="5">
        <v>60.1</v>
      </c>
      <c r="I31" s="15">
        <f ca="1">ROUND(1.8*OFFSET(StationWBRef,MATCH(WeatherFileClimateZone!A31,'For Reference - WetBulbs'!$B$3:$B$174,0),2)+32,1)</f>
        <v>70.2</v>
      </c>
      <c r="J31" s="15" t="str">
        <f ca="1">OFFSET(StationWBRef,MATCH(WeatherFileClimateZone!$A31,'For Reference - WetBulbs'!$B$3:$B$174,0),3)</f>
        <v>JUL</v>
      </c>
      <c r="K31" s="12" t="s">
        <v>220</v>
      </c>
      <c r="L31" s="12" t="s">
        <v>134</v>
      </c>
      <c r="M31" s="13" t="s">
        <v>97</v>
      </c>
      <c r="N31">
        <v>28</v>
      </c>
      <c r="O31" s="5">
        <v>9.8425196850393704</v>
      </c>
    </row>
    <row r="32" spans="1:15" x14ac:dyDescent="0.25">
      <c r="A32" s="10">
        <v>722910</v>
      </c>
      <c r="B32" s="7" t="s">
        <v>28</v>
      </c>
      <c r="C32" s="3">
        <v>6</v>
      </c>
      <c r="D32" s="3">
        <v>33.25</v>
      </c>
      <c r="E32" s="3">
        <v>-119.45</v>
      </c>
      <c r="F32" s="19">
        <f t="shared" si="0"/>
        <v>568</v>
      </c>
      <c r="G32" s="5">
        <v>93.2</v>
      </c>
      <c r="H32" s="5">
        <v>63.9</v>
      </c>
      <c r="I32" s="15">
        <f ca="1">ROUND(1.8*OFFSET(StationWBRef,MATCH(WeatherFileClimateZone!A32,'For Reference - WetBulbs'!$B$3:$B$174,0),2)+32,1)</f>
        <v>65.5</v>
      </c>
      <c r="J32" s="15" t="str">
        <f ca="1">OFFSET(StationWBRef,MATCH(WeatherFileClimateZone!$A32,'For Reference - WetBulbs'!$B$3:$B$174,0),3)</f>
        <v>JUL</v>
      </c>
      <c r="K32" s="12" t="s">
        <v>221</v>
      </c>
      <c r="L32" s="12" t="s">
        <v>135</v>
      </c>
      <c r="M32" s="13" t="s">
        <v>97</v>
      </c>
      <c r="N32">
        <v>29</v>
      </c>
      <c r="O32" s="5">
        <v>567.58530183727032</v>
      </c>
    </row>
    <row r="33" spans="1:15" x14ac:dyDescent="0.25">
      <c r="A33" s="10">
        <v>722927</v>
      </c>
      <c r="B33" s="7" t="s">
        <v>29</v>
      </c>
      <c r="C33" s="3">
        <v>7</v>
      </c>
      <c r="D33" s="3">
        <v>33.119999999999997</v>
      </c>
      <c r="E33" s="3">
        <v>-117.27</v>
      </c>
      <c r="F33" s="19">
        <f t="shared" si="0"/>
        <v>328</v>
      </c>
      <c r="G33" s="5">
        <v>107.4</v>
      </c>
      <c r="H33" s="5">
        <v>76.3</v>
      </c>
      <c r="I33" s="15">
        <f ca="1">ROUND(1.8*OFFSET(StationWBRef,MATCH(WeatherFileClimateZone!A33,'For Reference - WetBulbs'!$B$3:$B$174,0),2)+32,1)</f>
        <v>77.7</v>
      </c>
      <c r="J33" s="15" t="str">
        <f ca="1">OFFSET(StationWBRef,MATCH(WeatherFileClimateZone!$A33,'For Reference - WetBulbs'!$B$3:$B$174,0),3)</f>
        <v>JUL</v>
      </c>
      <c r="K33" s="12" t="s">
        <v>222</v>
      </c>
      <c r="L33" s="12" t="s">
        <v>136</v>
      </c>
      <c r="M33" s="13" t="s">
        <v>97</v>
      </c>
      <c r="N33">
        <v>30</v>
      </c>
      <c r="O33" s="5">
        <v>328.08398950131232</v>
      </c>
    </row>
    <row r="34" spans="1:15" x14ac:dyDescent="0.25">
      <c r="A34" s="10">
        <v>722909</v>
      </c>
      <c r="B34" s="7" t="s">
        <v>30</v>
      </c>
      <c r="C34" s="3">
        <v>7</v>
      </c>
      <c r="D34" s="3">
        <v>32.57</v>
      </c>
      <c r="E34" s="3">
        <v>-117.12</v>
      </c>
      <c r="F34" s="19">
        <f t="shared" si="0"/>
        <v>20</v>
      </c>
      <c r="G34" s="5">
        <v>93.2</v>
      </c>
      <c r="H34" s="5">
        <v>71.400000000000006</v>
      </c>
      <c r="I34" s="15">
        <f ca="1">ROUND(1.8*OFFSET(StationWBRef,MATCH(WeatherFileClimateZone!A34,'For Reference - WetBulbs'!$B$3:$B$174,0),2)+32,1)</f>
        <v>71.400000000000006</v>
      </c>
      <c r="J34" s="15" t="str">
        <f ca="1">OFFSET(StationWBRef,MATCH(WeatherFileClimateZone!$A34,'For Reference - WetBulbs'!$B$3:$B$174,0),3)</f>
        <v>SEP</v>
      </c>
      <c r="K34" s="12" t="s">
        <v>223</v>
      </c>
      <c r="L34" s="12" t="s">
        <v>137</v>
      </c>
      <c r="M34" s="13" t="s">
        <v>97</v>
      </c>
      <c r="N34">
        <v>31</v>
      </c>
      <c r="O34" s="5">
        <v>19.685039370078741</v>
      </c>
    </row>
    <row r="35" spans="1:15" x14ac:dyDescent="0.25">
      <c r="A35" s="10">
        <v>722900</v>
      </c>
      <c r="B35" s="7" t="s">
        <v>32</v>
      </c>
      <c r="C35" s="3">
        <v>7</v>
      </c>
      <c r="D35" s="3">
        <v>32.72</v>
      </c>
      <c r="E35" s="3">
        <v>-117.17</v>
      </c>
      <c r="F35" s="19">
        <f t="shared" si="0"/>
        <v>13</v>
      </c>
      <c r="G35" s="5">
        <v>87.1</v>
      </c>
      <c r="H35" s="5">
        <v>70.2</v>
      </c>
      <c r="I35" s="15">
        <f ca="1">ROUND(1.8*OFFSET(StationWBRef,MATCH(WeatherFileClimateZone!A35,'For Reference - WetBulbs'!$B$3:$B$174,0),2)+32,1)</f>
        <v>70.2</v>
      </c>
      <c r="J35" s="15" t="str">
        <f ca="1">OFFSET(StationWBRef,MATCH(WeatherFileClimateZone!$A35,'For Reference - WetBulbs'!$B$3:$B$174,0),3)</f>
        <v>SEP</v>
      </c>
      <c r="K35" s="12" t="s">
        <v>225</v>
      </c>
      <c r="L35" s="12" t="s">
        <v>139</v>
      </c>
      <c r="M35" s="13" t="s">
        <v>97</v>
      </c>
      <c r="N35">
        <v>33</v>
      </c>
      <c r="O35" s="5">
        <v>13.123359580052494</v>
      </c>
    </row>
    <row r="36" spans="1:15" x14ac:dyDescent="0.25">
      <c r="A36" s="10">
        <v>722903</v>
      </c>
      <c r="B36" s="7" t="s">
        <v>33</v>
      </c>
      <c r="C36" s="3">
        <v>7</v>
      </c>
      <c r="D36" s="3">
        <v>32.82</v>
      </c>
      <c r="E36" s="3">
        <v>-117.12</v>
      </c>
      <c r="F36" s="19">
        <f t="shared" ref="F36:F67" si="1">ROUND(O36,0)</f>
        <v>423</v>
      </c>
      <c r="G36" s="5">
        <v>93.6</v>
      </c>
      <c r="H36" s="5">
        <v>61.7</v>
      </c>
      <c r="I36" s="15">
        <f ca="1">ROUND(1.8*OFFSET(StationWBRef,MATCH(WeatherFileClimateZone!A36,'For Reference - WetBulbs'!$B$3:$B$174,0),2)+32,1)</f>
        <v>69.8</v>
      </c>
      <c r="J36" s="15" t="str">
        <f ca="1">OFFSET(StationWBRef,MATCH(WeatherFileClimateZone!$A36,'For Reference - WetBulbs'!$B$3:$B$174,0),3)</f>
        <v>JUL</v>
      </c>
      <c r="K36" s="12" t="s">
        <v>226</v>
      </c>
      <c r="L36" s="12" t="s">
        <v>140</v>
      </c>
      <c r="M36" s="13" t="s">
        <v>97</v>
      </c>
      <c r="N36">
        <v>34</v>
      </c>
      <c r="O36" s="5">
        <v>423.22834645669292</v>
      </c>
    </row>
    <row r="37" spans="1:15" x14ac:dyDescent="0.25">
      <c r="A37" s="10">
        <v>722906</v>
      </c>
      <c r="B37" s="7" t="s">
        <v>34</v>
      </c>
      <c r="C37" s="3">
        <v>7</v>
      </c>
      <c r="D37" s="3">
        <v>32.700000000000003</v>
      </c>
      <c r="E37" s="3">
        <v>-117.2</v>
      </c>
      <c r="F37" s="19">
        <f t="shared" si="1"/>
        <v>46</v>
      </c>
      <c r="G37" s="5">
        <v>88.9</v>
      </c>
      <c r="H37" s="5">
        <v>63</v>
      </c>
      <c r="I37" s="15">
        <f ca="1">ROUND(1.8*OFFSET(StationWBRef,MATCH(WeatherFileClimateZone!A37,'For Reference - WetBulbs'!$B$3:$B$174,0),2)+32,1)</f>
        <v>68</v>
      </c>
      <c r="J37" s="15" t="str">
        <f ca="1">OFFSET(StationWBRef,MATCH(WeatherFileClimateZone!$A37,'For Reference - WetBulbs'!$B$3:$B$174,0),3)</f>
        <v>JUN</v>
      </c>
      <c r="K37" s="12" t="s">
        <v>227</v>
      </c>
      <c r="L37" s="12" t="s">
        <v>141</v>
      </c>
      <c r="M37" s="13" t="s">
        <v>97</v>
      </c>
      <c r="N37">
        <v>35</v>
      </c>
      <c r="O37" s="5">
        <v>45.931758530183728</v>
      </c>
    </row>
    <row r="38" spans="1:15" x14ac:dyDescent="0.25">
      <c r="A38" s="10">
        <v>722926</v>
      </c>
      <c r="B38" s="8" t="s">
        <v>46</v>
      </c>
      <c r="C38" s="2">
        <v>7</v>
      </c>
      <c r="D38" s="3">
        <v>33.28</v>
      </c>
      <c r="E38" s="3">
        <v>-117.33</v>
      </c>
      <c r="F38" s="19">
        <f t="shared" si="1"/>
        <v>72</v>
      </c>
      <c r="G38" s="5">
        <v>97</v>
      </c>
      <c r="H38" s="5">
        <v>68.5</v>
      </c>
      <c r="I38" s="15">
        <f ca="1">ROUND(1.8*OFFSET(StationWBRef,MATCH(WeatherFileClimateZone!A38,'For Reference - WetBulbs'!$B$3:$B$174,0),2)+32,1)</f>
        <v>73</v>
      </c>
      <c r="J38" s="15" t="str">
        <f ca="1">OFFSET(StationWBRef,MATCH(WeatherFileClimateZone!$A38,'For Reference - WetBulbs'!$B$3:$B$174,0),3)</f>
        <v>AUG</v>
      </c>
      <c r="K38" s="12" t="s">
        <v>239</v>
      </c>
      <c r="L38" s="12" t="s">
        <v>153</v>
      </c>
      <c r="M38" s="13" t="s">
        <v>97</v>
      </c>
      <c r="N38">
        <v>47</v>
      </c>
      <c r="O38" s="5">
        <v>72.178477690288716</v>
      </c>
    </row>
    <row r="39" spans="1:15" x14ac:dyDescent="0.25">
      <c r="A39" s="10">
        <v>722956</v>
      </c>
      <c r="B39" s="20" t="s">
        <v>35</v>
      </c>
      <c r="C39" s="3">
        <v>8</v>
      </c>
      <c r="D39" s="3">
        <v>33.92</v>
      </c>
      <c r="E39" s="3">
        <v>-118.32</v>
      </c>
      <c r="F39" s="19">
        <f t="shared" si="1"/>
        <v>69</v>
      </c>
      <c r="G39" s="5">
        <v>99.7</v>
      </c>
      <c r="H39" s="5">
        <v>71.099999999999994</v>
      </c>
      <c r="I39" s="15">
        <f ca="1">ROUND(1.8*OFFSET(StationWBRef,MATCH(WeatherFileClimateZone!A39,'For Reference - WetBulbs'!$B$3:$B$174,0),2)+32,1)</f>
        <v>71.099999999999994</v>
      </c>
      <c r="J39" s="15" t="str">
        <f ca="1">OFFSET(StationWBRef,MATCH(WeatherFileClimateZone!$A39,'For Reference - WetBulbs'!$B$3:$B$174,0),3)</f>
        <v>JUL</v>
      </c>
      <c r="K39" s="12" t="s">
        <v>228</v>
      </c>
      <c r="L39" s="12" t="s">
        <v>142</v>
      </c>
      <c r="M39" s="13" t="s">
        <v>97</v>
      </c>
      <c r="N39">
        <v>36</v>
      </c>
      <c r="O39" s="5">
        <v>68.897637795275585</v>
      </c>
    </row>
    <row r="40" spans="1:15" x14ac:dyDescent="0.25">
      <c r="A40" s="10">
        <v>722970</v>
      </c>
      <c r="B40" s="20" t="s">
        <v>36</v>
      </c>
      <c r="C40" s="1">
        <v>8</v>
      </c>
      <c r="D40" s="3">
        <v>33.82</v>
      </c>
      <c r="E40" s="3">
        <v>-118.17</v>
      </c>
      <c r="F40" s="19">
        <f t="shared" si="1"/>
        <v>23</v>
      </c>
      <c r="G40" s="5">
        <v>96.4</v>
      </c>
      <c r="H40" s="5">
        <v>69.3</v>
      </c>
      <c r="I40" s="15">
        <f ca="1">ROUND(1.8*OFFSET(StationWBRef,MATCH(WeatherFileClimateZone!A40,'For Reference - WetBulbs'!$B$3:$B$174,0),2)+32,1)</f>
        <v>70.900000000000006</v>
      </c>
      <c r="J40" s="15" t="str">
        <f ca="1">OFFSET(StationWBRef,MATCH(WeatherFileClimateZone!$A40,'For Reference - WetBulbs'!$B$3:$B$174,0),3)</f>
        <v>JUL</v>
      </c>
      <c r="K40" s="12" t="s">
        <v>229</v>
      </c>
      <c r="L40" s="12" t="s">
        <v>143</v>
      </c>
      <c r="M40" s="13" t="s">
        <v>97</v>
      </c>
      <c r="N40">
        <v>37</v>
      </c>
      <c r="O40" s="5">
        <v>22.965879265091864</v>
      </c>
    </row>
    <row r="41" spans="1:15" x14ac:dyDescent="0.25">
      <c r="A41" s="10">
        <v>722976</v>
      </c>
      <c r="B41" s="20" t="s">
        <v>37</v>
      </c>
      <c r="C41" s="3">
        <v>8</v>
      </c>
      <c r="D41" s="3">
        <v>33.869999999999997</v>
      </c>
      <c r="E41" s="3">
        <v>-117.97</v>
      </c>
      <c r="F41" s="19">
        <f t="shared" si="1"/>
        <v>95</v>
      </c>
      <c r="G41" s="5">
        <v>99</v>
      </c>
      <c r="H41" s="5">
        <v>69.099999999999994</v>
      </c>
      <c r="I41" s="15">
        <f ca="1">ROUND(1.8*OFFSET(StationWBRef,MATCH(WeatherFileClimateZone!A41,'For Reference - WetBulbs'!$B$3:$B$174,0),2)+32,1)</f>
        <v>70.7</v>
      </c>
      <c r="J41" s="15" t="str">
        <f ca="1">OFFSET(StationWBRef,MATCH(WeatherFileClimateZone!$A41,'For Reference - WetBulbs'!$B$3:$B$174,0),3)</f>
        <v>AUG</v>
      </c>
      <c r="K41" s="12" t="s">
        <v>230</v>
      </c>
      <c r="L41" s="12" t="s">
        <v>144</v>
      </c>
      <c r="M41" s="13" t="s">
        <v>97</v>
      </c>
      <c r="N41">
        <v>38</v>
      </c>
      <c r="O41" s="5">
        <v>95.144356955380573</v>
      </c>
    </row>
    <row r="42" spans="1:15" x14ac:dyDescent="0.25">
      <c r="A42" s="10">
        <v>722975</v>
      </c>
      <c r="B42" s="20" t="s">
        <v>38</v>
      </c>
      <c r="C42" s="3">
        <v>8</v>
      </c>
      <c r="D42" s="3">
        <v>33.770000000000003</v>
      </c>
      <c r="E42" s="3">
        <v>-118.03</v>
      </c>
      <c r="F42" s="19">
        <f t="shared" si="1"/>
        <v>36</v>
      </c>
      <c r="G42" s="5">
        <v>97.9</v>
      </c>
      <c r="H42" s="5">
        <v>61</v>
      </c>
      <c r="I42" s="15">
        <f ca="1">ROUND(1.8*OFFSET(StationWBRef,MATCH(WeatherFileClimateZone!A42,'For Reference - WetBulbs'!$B$3:$B$174,0),2)+32,1)</f>
        <v>77.2</v>
      </c>
      <c r="J42" s="15" t="str">
        <f ca="1">OFFSET(StationWBRef,MATCH(WeatherFileClimateZone!$A42,'For Reference - WetBulbs'!$B$3:$B$174,0),3)</f>
        <v>AUG</v>
      </c>
      <c r="K42" s="12" t="s">
        <v>231</v>
      </c>
      <c r="L42" s="12" t="s">
        <v>145</v>
      </c>
      <c r="M42" s="13" t="s">
        <v>97</v>
      </c>
      <c r="N42">
        <v>39</v>
      </c>
      <c r="O42" s="5">
        <v>36.089238845144358</v>
      </c>
    </row>
    <row r="43" spans="1:15" x14ac:dyDescent="0.25">
      <c r="A43" s="10">
        <v>722977</v>
      </c>
      <c r="B43" s="20" t="s">
        <v>39</v>
      </c>
      <c r="C43" s="3">
        <v>8</v>
      </c>
      <c r="D43" s="3">
        <v>33.67</v>
      </c>
      <c r="E43" s="3">
        <v>-117.87</v>
      </c>
      <c r="F43" s="19">
        <f t="shared" si="1"/>
        <v>52</v>
      </c>
      <c r="G43" s="5">
        <v>93</v>
      </c>
      <c r="H43" s="5">
        <v>74.8</v>
      </c>
      <c r="I43" s="15">
        <f ca="1">ROUND(1.8*OFFSET(StationWBRef,MATCH(WeatherFileClimateZone!A43,'For Reference - WetBulbs'!$B$3:$B$174,0),2)+32,1)</f>
        <v>74.8</v>
      </c>
      <c r="J43" s="15" t="str">
        <f ca="1">OFFSET(StationWBRef,MATCH(WeatherFileClimateZone!$A43,'For Reference - WetBulbs'!$B$3:$B$174,0),3)</f>
        <v>SEP</v>
      </c>
      <c r="K43" s="12" t="s">
        <v>232</v>
      </c>
      <c r="L43" s="12" t="s">
        <v>146</v>
      </c>
      <c r="M43" s="13" t="s">
        <v>97</v>
      </c>
      <c r="N43">
        <v>40</v>
      </c>
      <c r="O43" s="5">
        <v>52.493438320209975</v>
      </c>
    </row>
    <row r="44" spans="1:15" x14ac:dyDescent="0.25">
      <c r="A44" s="10">
        <v>722880</v>
      </c>
      <c r="B44" s="20" t="s">
        <v>40</v>
      </c>
      <c r="C44" s="3">
        <v>9</v>
      </c>
      <c r="D44" s="3">
        <v>34.200000000000003</v>
      </c>
      <c r="E44" s="3">
        <v>-118.33</v>
      </c>
      <c r="F44" s="19">
        <f t="shared" si="1"/>
        <v>738</v>
      </c>
      <c r="G44" s="5">
        <v>101.8</v>
      </c>
      <c r="H44" s="5">
        <v>71.400000000000006</v>
      </c>
      <c r="I44" s="15">
        <f ca="1">ROUND(1.8*OFFSET(StationWBRef,MATCH(WeatherFileClimateZone!A44,'For Reference - WetBulbs'!$B$3:$B$174,0),2)+32,1)</f>
        <v>74.7</v>
      </c>
      <c r="J44" s="15" t="str">
        <f ca="1">OFFSET(StationWBRef,MATCH(WeatherFileClimateZone!$A44,'For Reference - WetBulbs'!$B$3:$B$174,0),3)</f>
        <v>JUL</v>
      </c>
      <c r="K44" s="12" t="s">
        <v>233</v>
      </c>
      <c r="L44" s="12" t="s">
        <v>147</v>
      </c>
      <c r="M44" s="13" t="s">
        <v>97</v>
      </c>
      <c r="N44">
        <v>41</v>
      </c>
      <c r="O44" s="5">
        <v>738.18897637795271</v>
      </c>
    </row>
    <row r="45" spans="1:15" x14ac:dyDescent="0.25">
      <c r="A45" s="10">
        <v>722874</v>
      </c>
      <c r="B45" s="20" t="s">
        <v>41</v>
      </c>
      <c r="C45" s="21">
        <v>9</v>
      </c>
      <c r="D45" s="3">
        <v>34.03</v>
      </c>
      <c r="E45" s="3">
        <v>-118.22</v>
      </c>
      <c r="F45" s="19">
        <f t="shared" si="1"/>
        <v>269</v>
      </c>
      <c r="G45" s="5">
        <v>97</v>
      </c>
      <c r="H45" s="5">
        <v>66.900000000000006</v>
      </c>
      <c r="I45" s="15">
        <f ca="1">ROUND(1.8*OFFSET(StationWBRef,MATCH(WeatherFileClimateZone!A45,'For Reference - WetBulbs'!$B$3:$B$174,0),2)+32,1)</f>
        <v>73.900000000000006</v>
      </c>
      <c r="J45" s="15" t="str">
        <f ca="1">OFFSET(StationWBRef,MATCH(WeatherFileClimateZone!$A45,'For Reference - WetBulbs'!$B$3:$B$174,0),3)</f>
        <v>JUL</v>
      </c>
      <c r="K45" s="12" t="s">
        <v>234</v>
      </c>
      <c r="L45" s="12" t="s">
        <v>148</v>
      </c>
      <c r="M45" s="13" t="s">
        <v>97</v>
      </c>
      <c r="N45">
        <v>42</v>
      </c>
      <c r="O45" s="5">
        <v>269.02887139107611</v>
      </c>
    </row>
    <row r="46" spans="1:15" x14ac:dyDescent="0.25">
      <c r="A46" s="10">
        <v>722886</v>
      </c>
      <c r="B46" s="20" t="s">
        <v>42</v>
      </c>
      <c r="C46" s="3">
        <v>9</v>
      </c>
      <c r="D46" s="3">
        <v>34.22</v>
      </c>
      <c r="E46" s="3">
        <v>-118.47</v>
      </c>
      <c r="F46" s="19">
        <f t="shared" si="1"/>
        <v>768</v>
      </c>
      <c r="G46" s="5">
        <v>104</v>
      </c>
      <c r="H46" s="5">
        <v>66.599999999999994</v>
      </c>
      <c r="I46" s="15">
        <f ca="1">ROUND(1.8*OFFSET(StationWBRef,MATCH(WeatherFileClimateZone!A46,'For Reference - WetBulbs'!$B$3:$B$174,0),2)+32,1)</f>
        <v>72.7</v>
      </c>
      <c r="J46" s="15" t="str">
        <f ca="1">OFFSET(StationWBRef,MATCH(WeatherFileClimateZone!$A46,'For Reference - WetBulbs'!$B$3:$B$174,0),3)</f>
        <v>AUG</v>
      </c>
      <c r="K46" s="12" t="s">
        <v>235</v>
      </c>
      <c r="L46" s="12" t="s">
        <v>149</v>
      </c>
      <c r="M46" s="13" t="s">
        <v>97</v>
      </c>
      <c r="N46">
        <v>43</v>
      </c>
      <c r="O46" s="5">
        <v>767.71653543307082</v>
      </c>
    </row>
    <row r="47" spans="1:15" x14ac:dyDescent="0.25">
      <c r="A47" s="10">
        <v>722869</v>
      </c>
      <c r="B47" s="20" t="s">
        <v>43</v>
      </c>
      <c r="C47" s="3">
        <v>10</v>
      </c>
      <c r="D47" s="3">
        <v>33.950000000000003</v>
      </c>
      <c r="E47" s="3">
        <v>-117.42</v>
      </c>
      <c r="F47" s="19">
        <f t="shared" si="1"/>
        <v>840</v>
      </c>
      <c r="G47" s="5">
        <v>102.4</v>
      </c>
      <c r="H47" s="5">
        <v>69.400000000000006</v>
      </c>
      <c r="I47" s="15">
        <f ca="1">ROUND(1.8*OFFSET(StationWBRef,MATCH(WeatherFileClimateZone!A47,'For Reference - WetBulbs'!$B$3:$B$174,0),2)+32,1)</f>
        <v>70.900000000000006</v>
      </c>
      <c r="J47" s="15" t="str">
        <f ca="1">OFFSET(StationWBRef,MATCH(WeatherFileClimateZone!$A47,'For Reference - WetBulbs'!$B$3:$B$174,0),3)</f>
        <v>Annual</v>
      </c>
      <c r="K47" s="12" t="s">
        <v>236</v>
      </c>
      <c r="L47" s="12" t="s">
        <v>150</v>
      </c>
      <c r="M47" s="13" t="s">
        <v>97</v>
      </c>
      <c r="N47">
        <v>44</v>
      </c>
      <c r="O47" s="5">
        <v>839.8950131233596</v>
      </c>
    </row>
    <row r="48" spans="1:15" x14ac:dyDescent="0.25">
      <c r="A48" s="10">
        <v>722860</v>
      </c>
      <c r="B48" s="20" t="s">
        <v>44</v>
      </c>
      <c r="C48" s="3">
        <v>10</v>
      </c>
      <c r="D48" s="3">
        <v>33.880000000000003</v>
      </c>
      <c r="E48" s="3">
        <v>-117.25</v>
      </c>
      <c r="F48" s="19">
        <f t="shared" si="1"/>
        <v>1516</v>
      </c>
      <c r="G48" s="5">
        <v>105.8</v>
      </c>
      <c r="H48" s="5">
        <v>69.099999999999994</v>
      </c>
      <c r="I48" s="15">
        <f ca="1">ROUND(1.8*OFFSET(StationWBRef,MATCH(WeatherFileClimateZone!A48,'For Reference - WetBulbs'!$B$3:$B$174,0),2)+32,1)</f>
        <v>70.7</v>
      </c>
      <c r="J48" s="15" t="str">
        <f ca="1">OFFSET(StationWBRef,MATCH(WeatherFileClimateZone!$A48,'For Reference - WetBulbs'!$B$3:$B$174,0),3)</f>
        <v>SEP</v>
      </c>
      <c r="K48" s="12" t="s">
        <v>237</v>
      </c>
      <c r="L48" s="12" t="s">
        <v>151</v>
      </c>
      <c r="M48" s="13" t="s">
        <v>97</v>
      </c>
      <c r="N48">
        <v>45</v>
      </c>
      <c r="O48" s="5">
        <v>1515.748031496063</v>
      </c>
    </row>
    <row r="49" spans="1:15" x14ac:dyDescent="0.25">
      <c r="A49" s="10">
        <v>722899</v>
      </c>
      <c r="B49" s="20" t="s">
        <v>45</v>
      </c>
      <c r="C49" s="3">
        <v>10</v>
      </c>
      <c r="D49" s="3">
        <v>33.97</v>
      </c>
      <c r="E49" s="3">
        <v>-117.62</v>
      </c>
      <c r="F49" s="19">
        <f t="shared" si="1"/>
        <v>650</v>
      </c>
      <c r="G49" s="5">
        <v>104</v>
      </c>
      <c r="H49" s="5">
        <v>69.099999999999994</v>
      </c>
      <c r="I49" s="15">
        <f ca="1">ROUND(1.8*OFFSET(StationWBRef,MATCH(WeatherFileClimateZone!A49,'For Reference - WetBulbs'!$B$3:$B$174,0),2)+32,1)</f>
        <v>73.400000000000006</v>
      </c>
      <c r="J49" s="15" t="str">
        <f ca="1">OFFSET(StationWBRef,MATCH(WeatherFileClimateZone!$A49,'For Reference - WetBulbs'!$B$3:$B$174,0),3)</f>
        <v>AUG</v>
      </c>
      <c r="K49" s="12" t="s">
        <v>238</v>
      </c>
      <c r="L49" s="12" t="s">
        <v>152</v>
      </c>
      <c r="M49" s="13" t="s">
        <v>97</v>
      </c>
      <c r="N49">
        <v>46</v>
      </c>
      <c r="O49" s="5">
        <v>649.6062992125984</v>
      </c>
    </row>
    <row r="50" spans="1:15" x14ac:dyDescent="0.25">
      <c r="A50" s="10">
        <v>722907</v>
      </c>
      <c r="B50" s="8" t="s">
        <v>31</v>
      </c>
      <c r="C50" s="2">
        <v>10</v>
      </c>
      <c r="D50" s="3">
        <v>32.82</v>
      </c>
      <c r="E50" s="3">
        <v>-116.97</v>
      </c>
      <c r="F50" s="19">
        <f t="shared" si="1"/>
        <v>384</v>
      </c>
      <c r="G50" s="5">
        <v>99.9</v>
      </c>
      <c r="H50" s="5">
        <v>74.3</v>
      </c>
      <c r="I50" s="15">
        <f ca="1">ROUND(1.8*OFFSET(StationWBRef,MATCH(WeatherFileClimateZone!A50,'For Reference - WetBulbs'!$B$3:$B$174,0),2)+32,1)</f>
        <v>74.3</v>
      </c>
      <c r="J50" s="15" t="str">
        <f ca="1">OFFSET(StationWBRef,MATCH(WeatherFileClimateZone!$A50,'For Reference - WetBulbs'!$B$3:$B$174,0),3)</f>
        <v>SEP</v>
      </c>
      <c r="K50" s="12" t="s">
        <v>224</v>
      </c>
      <c r="L50" s="12" t="s">
        <v>138</v>
      </c>
      <c r="M50" s="13" t="s">
        <v>97</v>
      </c>
      <c r="N50">
        <v>32</v>
      </c>
      <c r="O50" s="5">
        <v>383.85826771653541</v>
      </c>
    </row>
    <row r="51" spans="1:15" x14ac:dyDescent="0.25">
      <c r="A51" s="10">
        <v>725920</v>
      </c>
      <c r="B51" s="20" t="s">
        <v>47</v>
      </c>
      <c r="C51" s="3">
        <v>11</v>
      </c>
      <c r="D51" s="3">
        <v>40.520000000000003</v>
      </c>
      <c r="E51" s="3">
        <v>-122.32</v>
      </c>
      <c r="F51" s="19">
        <f t="shared" si="1"/>
        <v>502</v>
      </c>
      <c r="G51" s="5">
        <v>111</v>
      </c>
      <c r="H51" s="5">
        <v>70.3</v>
      </c>
      <c r="I51" s="15">
        <f ca="1">ROUND(1.8*OFFSET(StationWBRef,MATCH(WeatherFileClimateZone!A51,'For Reference - WetBulbs'!$B$3:$B$174,0),2)+32,1)</f>
        <v>72.099999999999994</v>
      </c>
      <c r="J51" s="15" t="str">
        <f ca="1">OFFSET(StationWBRef,MATCH(WeatherFileClimateZone!$A51,'For Reference - WetBulbs'!$B$3:$B$174,0),3)</f>
        <v>AUG</v>
      </c>
      <c r="K51" s="12" t="s">
        <v>240</v>
      </c>
      <c r="L51" s="12" t="s">
        <v>154</v>
      </c>
      <c r="M51" s="13" t="s">
        <v>97</v>
      </c>
      <c r="N51">
        <v>48</v>
      </c>
      <c r="O51" s="5">
        <v>501.96850393700788</v>
      </c>
    </row>
    <row r="52" spans="1:15" x14ac:dyDescent="0.25">
      <c r="A52" s="10">
        <v>724838</v>
      </c>
      <c r="B52" s="20" t="s">
        <v>48</v>
      </c>
      <c r="C52" s="3">
        <v>11</v>
      </c>
      <c r="D52" s="3">
        <v>39.1</v>
      </c>
      <c r="E52" s="3">
        <v>-121.57</v>
      </c>
      <c r="F52" s="19">
        <f t="shared" si="1"/>
        <v>62</v>
      </c>
      <c r="G52" s="5">
        <v>107.6</v>
      </c>
      <c r="H52" s="5">
        <v>73</v>
      </c>
      <c r="I52" s="15">
        <f ca="1">ROUND(1.8*OFFSET(StationWBRef,MATCH(WeatherFileClimateZone!A52,'For Reference - WetBulbs'!$B$3:$B$174,0),2)+32,1)</f>
        <v>73</v>
      </c>
      <c r="J52" s="15" t="str">
        <f ca="1">OFFSET(StationWBRef,MATCH(WeatherFileClimateZone!$A52,'For Reference - WetBulbs'!$B$3:$B$174,0),3)</f>
        <v>JUL</v>
      </c>
      <c r="K52" s="12" t="s">
        <v>241</v>
      </c>
      <c r="L52" s="12" t="s">
        <v>155</v>
      </c>
      <c r="M52" s="13" t="s">
        <v>97</v>
      </c>
      <c r="N52">
        <v>49</v>
      </c>
      <c r="O52" s="5">
        <v>62.335958005249346</v>
      </c>
    </row>
    <row r="53" spans="1:15" x14ac:dyDescent="0.25">
      <c r="A53" s="10">
        <v>725910</v>
      </c>
      <c r="B53" s="20" t="s">
        <v>49</v>
      </c>
      <c r="C53" s="3">
        <v>11</v>
      </c>
      <c r="D53" s="3">
        <v>40.130000000000003</v>
      </c>
      <c r="E53" s="3">
        <v>-122.25</v>
      </c>
      <c r="F53" s="19">
        <f t="shared" si="1"/>
        <v>348</v>
      </c>
      <c r="G53" s="5">
        <v>111.2</v>
      </c>
      <c r="H53" s="5">
        <v>70.3</v>
      </c>
      <c r="I53" s="15">
        <f ca="1">ROUND(1.8*OFFSET(StationWBRef,MATCH(WeatherFileClimateZone!A53,'For Reference - WetBulbs'!$B$3:$B$174,0),2)+32,1)</f>
        <v>72.7</v>
      </c>
      <c r="J53" s="15" t="str">
        <f ca="1">OFFSET(StationWBRef,MATCH(WeatherFileClimateZone!$A53,'For Reference - WetBulbs'!$B$3:$B$174,0),3)</f>
        <v>AUG</v>
      </c>
      <c r="K53" s="12" t="s">
        <v>242</v>
      </c>
      <c r="L53" s="12" t="s">
        <v>156</v>
      </c>
      <c r="M53" s="13" t="s">
        <v>97</v>
      </c>
      <c r="N53">
        <v>50</v>
      </c>
      <c r="O53" s="5">
        <v>347.76902887139107</v>
      </c>
    </row>
    <row r="54" spans="1:15" x14ac:dyDescent="0.25">
      <c r="A54" s="10">
        <v>724837</v>
      </c>
      <c r="B54" s="20" t="s">
        <v>50</v>
      </c>
      <c r="C54" s="3">
        <v>11</v>
      </c>
      <c r="D54" s="3">
        <v>39.119999999999997</v>
      </c>
      <c r="E54" s="3">
        <v>-121.42</v>
      </c>
      <c r="F54" s="19">
        <f t="shared" si="1"/>
        <v>125</v>
      </c>
      <c r="G54" s="5">
        <v>107.4</v>
      </c>
      <c r="H54" s="5">
        <v>75</v>
      </c>
      <c r="I54" s="15">
        <f ca="1">ROUND(1.8*OFFSET(StationWBRef,MATCH(WeatherFileClimateZone!A54,'For Reference - WetBulbs'!$B$3:$B$174,0),2)+32,1)</f>
        <v>75</v>
      </c>
      <c r="J54" s="15" t="str">
        <f ca="1">OFFSET(StationWBRef,MATCH(WeatherFileClimateZone!$A54,'For Reference - WetBulbs'!$B$3:$B$174,0),3)</f>
        <v>JUL</v>
      </c>
      <c r="K54" s="12" t="s">
        <v>243</v>
      </c>
      <c r="L54" s="12" t="s">
        <v>157</v>
      </c>
      <c r="M54" s="13" t="s">
        <v>97</v>
      </c>
      <c r="N54">
        <v>51</v>
      </c>
      <c r="O54" s="5">
        <v>124.67191601049869</v>
      </c>
    </row>
    <row r="55" spans="1:15" x14ac:dyDescent="0.25">
      <c r="A55" s="10">
        <v>724927</v>
      </c>
      <c r="B55" s="20" t="s">
        <v>51</v>
      </c>
      <c r="C55" s="3">
        <v>12</v>
      </c>
      <c r="D55" s="3">
        <v>37.700000000000003</v>
      </c>
      <c r="E55" s="3">
        <v>-121.82</v>
      </c>
      <c r="F55" s="19">
        <f t="shared" si="1"/>
        <v>397</v>
      </c>
      <c r="G55" s="5">
        <v>106</v>
      </c>
      <c r="H55" s="5">
        <v>71.2</v>
      </c>
      <c r="I55" s="15">
        <f ca="1">ROUND(1.8*OFFSET(StationWBRef,MATCH(WeatherFileClimateZone!A55,'For Reference - WetBulbs'!$B$3:$B$174,0),2)+32,1)</f>
        <v>71.2</v>
      </c>
      <c r="J55" s="15" t="str">
        <f ca="1">OFFSET(StationWBRef,MATCH(WeatherFileClimateZone!$A55,'For Reference - WetBulbs'!$B$3:$B$174,0),3)</f>
        <v>JUL</v>
      </c>
      <c r="K55" s="12" t="s">
        <v>244</v>
      </c>
      <c r="L55" s="12" t="s">
        <v>158</v>
      </c>
      <c r="M55" s="13" t="s">
        <v>97</v>
      </c>
      <c r="N55">
        <v>52</v>
      </c>
      <c r="O55" s="5">
        <v>396.98162729658793</v>
      </c>
    </row>
    <row r="56" spans="1:15" x14ac:dyDescent="0.25">
      <c r="A56" s="10">
        <v>724936</v>
      </c>
      <c r="B56" s="20" t="s">
        <v>52</v>
      </c>
      <c r="C56" s="3">
        <v>12</v>
      </c>
      <c r="D56" s="3">
        <v>38</v>
      </c>
      <c r="E56" s="3">
        <v>-122.03</v>
      </c>
      <c r="F56" s="19">
        <f t="shared" si="1"/>
        <v>23</v>
      </c>
      <c r="G56" s="5">
        <v>104.4</v>
      </c>
      <c r="H56" s="5">
        <v>69.8</v>
      </c>
      <c r="I56" s="15">
        <f ca="1">ROUND(1.8*OFFSET(StationWBRef,MATCH(WeatherFileClimateZone!A56,'For Reference - WetBulbs'!$B$3:$B$174,0),2)+32,1)</f>
        <v>69.8</v>
      </c>
      <c r="J56" s="15" t="str">
        <f ca="1">OFFSET(StationWBRef,MATCH(WeatherFileClimateZone!$A56,'For Reference - WetBulbs'!$B$3:$B$174,0),3)</f>
        <v>JUL</v>
      </c>
      <c r="K56" s="12" t="s">
        <v>245</v>
      </c>
      <c r="L56" s="12" t="s">
        <v>159</v>
      </c>
      <c r="M56" s="13" t="s">
        <v>97</v>
      </c>
      <c r="N56">
        <v>53</v>
      </c>
      <c r="O56" s="5">
        <v>22.965879265091864</v>
      </c>
    </row>
    <row r="57" spans="1:15" x14ac:dyDescent="0.25">
      <c r="A57" s="10">
        <v>724815</v>
      </c>
      <c r="B57" s="20" t="s">
        <v>53</v>
      </c>
      <c r="C57" s="21">
        <v>12</v>
      </c>
      <c r="D57" s="3">
        <v>37.270000000000003</v>
      </c>
      <c r="E57" s="3">
        <v>-120.52</v>
      </c>
      <c r="F57" s="19">
        <f t="shared" si="1"/>
        <v>154</v>
      </c>
      <c r="G57" s="5">
        <v>106</v>
      </c>
      <c r="H57" s="5">
        <v>72.099999999999994</v>
      </c>
      <c r="I57" s="15">
        <f ca="1">ROUND(1.8*OFFSET(StationWBRef,MATCH(WeatherFileClimateZone!A57,'For Reference - WetBulbs'!$B$3:$B$174,0),2)+32,1)</f>
        <v>72.099999999999994</v>
      </c>
      <c r="J57" s="15" t="str">
        <f ca="1">OFFSET(StationWBRef,MATCH(WeatherFileClimateZone!$A57,'For Reference - WetBulbs'!$B$3:$B$174,0),3)</f>
        <v>JUL</v>
      </c>
      <c r="K57" s="12" t="s">
        <v>246</v>
      </c>
      <c r="L57" s="12" t="s">
        <v>160</v>
      </c>
      <c r="M57" s="13" t="s">
        <v>97</v>
      </c>
      <c r="N57">
        <v>54</v>
      </c>
      <c r="O57" s="5">
        <v>154.19947506561681</v>
      </c>
    </row>
    <row r="58" spans="1:15" x14ac:dyDescent="0.25">
      <c r="A58" s="10">
        <v>724830</v>
      </c>
      <c r="B58" s="20" t="s">
        <v>54</v>
      </c>
      <c r="C58" s="21">
        <v>12</v>
      </c>
      <c r="D58" s="3">
        <v>38.5</v>
      </c>
      <c r="E58" s="3">
        <v>-121.5</v>
      </c>
      <c r="F58" s="19">
        <f t="shared" si="1"/>
        <v>13</v>
      </c>
      <c r="G58" s="5">
        <v>105.8</v>
      </c>
      <c r="H58" s="5">
        <v>71.8</v>
      </c>
      <c r="I58" s="15">
        <f ca="1">ROUND(1.8*OFFSET(StationWBRef,MATCH(WeatherFileClimateZone!A58,'For Reference - WetBulbs'!$B$3:$B$174,0),2)+32,1)</f>
        <v>71.8</v>
      </c>
      <c r="J58" s="15" t="str">
        <f ca="1">OFFSET(StationWBRef,MATCH(WeatherFileClimateZone!$A58,'For Reference - WetBulbs'!$B$3:$B$174,0),3)</f>
        <v>JUL</v>
      </c>
      <c r="K58" s="12" t="s">
        <v>247</v>
      </c>
      <c r="L58" s="12" t="s">
        <v>161</v>
      </c>
      <c r="M58" s="13" t="s">
        <v>97</v>
      </c>
      <c r="N58">
        <v>55</v>
      </c>
      <c r="O58" s="5">
        <v>13.123359580052494</v>
      </c>
    </row>
    <row r="59" spans="1:15" x14ac:dyDescent="0.25">
      <c r="A59" s="10">
        <v>724839</v>
      </c>
      <c r="B59" s="20" t="s">
        <v>55</v>
      </c>
      <c r="C59" s="21">
        <v>12</v>
      </c>
      <c r="D59" s="3">
        <v>38.700000000000003</v>
      </c>
      <c r="E59" s="3">
        <v>-121.57</v>
      </c>
      <c r="F59" s="19">
        <f t="shared" si="1"/>
        <v>23</v>
      </c>
      <c r="G59" s="5">
        <v>105.8</v>
      </c>
      <c r="H59" s="5">
        <v>71.8</v>
      </c>
      <c r="I59" s="15">
        <f ca="1">ROUND(1.8*OFFSET(StationWBRef,MATCH(WeatherFileClimateZone!A59,'For Reference - WetBulbs'!$B$3:$B$174,0),2)+32,1)</f>
        <v>71.8</v>
      </c>
      <c r="J59" s="15" t="str">
        <f ca="1">OFFSET(StationWBRef,MATCH(WeatherFileClimateZone!$A59,'For Reference - WetBulbs'!$B$3:$B$174,0),3)</f>
        <v>JUL</v>
      </c>
      <c r="K59" s="12" t="s">
        <v>248</v>
      </c>
      <c r="L59" s="12" t="s">
        <v>162</v>
      </c>
      <c r="M59" s="13" t="s">
        <v>97</v>
      </c>
      <c r="N59">
        <v>56</v>
      </c>
      <c r="O59" s="5">
        <v>22.965879265091864</v>
      </c>
    </row>
    <row r="60" spans="1:15" x14ac:dyDescent="0.25">
      <c r="A60" s="10">
        <v>724920</v>
      </c>
      <c r="B60" s="20" t="s">
        <v>56</v>
      </c>
      <c r="C60" s="3">
        <v>12</v>
      </c>
      <c r="D60" s="3">
        <v>37.880000000000003</v>
      </c>
      <c r="E60" s="3">
        <v>-121.22</v>
      </c>
      <c r="F60" s="19">
        <f t="shared" si="1"/>
        <v>20</v>
      </c>
      <c r="G60" s="5">
        <v>107.6</v>
      </c>
      <c r="H60" s="5">
        <v>72.5</v>
      </c>
      <c r="I60" s="15">
        <f ca="1">ROUND(1.8*OFFSET(StationWBRef,MATCH(WeatherFileClimateZone!A60,'For Reference - WetBulbs'!$B$3:$B$174,0),2)+32,1)</f>
        <v>74.3</v>
      </c>
      <c r="J60" s="15" t="str">
        <f ca="1">OFFSET(StationWBRef,MATCH(WeatherFileClimateZone!$A60,'For Reference - WetBulbs'!$B$3:$B$174,0),3)</f>
        <v>SEP</v>
      </c>
      <c r="K60" s="12" t="s">
        <v>249</v>
      </c>
      <c r="L60" s="12" t="s">
        <v>163</v>
      </c>
      <c r="M60" s="13" t="s">
        <v>97</v>
      </c>
      <c r="N60">
        <v>57</v>
      </c>
      <c r="O60" s="5">
        <v>19.685039370078741</v>
      </c>
    </row>
    <row r="61" spans="1:15" x14ac:dyDescent="0.25">
      <c r="A61" s="10">
        <v>745160</v>
      </c>
      <c r="B61" s="20" t="s">
        <v>57</v>
      </c>
      <c r="C61" s="3">
        <v>12</v>
      </c>
      <c r="D61" s="3">
        <v>38.270000000000003</v>
      </c>
      <c r="E61" s="3">
        <v>-121.92</v>
      </c>
      <c r="F61" s="19">
        <f t="shared" si="1"/>
        <v>59</v>
      </c>
      <c r="G61" s="5">
        <v>105.8</v>
      </c>
      <c r="H61" s="5">
        <v>71.099999999999994</v>
      </c>
      <c r="I61" s="15">
        <f ca="1">ROUND(1.8*OFFSET(StationWBRef,MATCH(WeatherFileClimateZone!A61,'For Reference - WetBulbs'!$B$3:$B$174,0),2)+32,1)</f>
        <v>71.099999999999994</v>
      </c>
      <c r="J61" s="15" t="str">
        <f ca="1">OFFSET(StationWBRef,MATCH(WeatherFileClimateZone!$A61,'For Reference - WetBulbs'!$B$3:$B$174,0),3)</f>
        <v>JUL</v>
      </c>
      <c r="K61" s="12" t="s">
        <v>250</v>
      </c>
      <c r="L61" s="12" t="s">
        <v>164</v>
      </c>
      <c r="M61" s="13" t="s">
        <v>97</v>
      </c>
      <c r="N61">
        <v>58</v>
      </c>
      <c r="O61" s="5">
        <v>59.055118110236222</v>
      </c>
    </row>
    <row r="62" spans="1:15" x14ac:dyDescent="0.25">
      <c r="A62" s="10">
        <v>724926</v>
      </c>
      <c r="B62" s="20" t="s">
        <v>58</v>
      </c>
      <c r="C62" s="3">
        <v>12</v>
      </c>
      <c r="D62" s="3">
        <v>37.619999999999997</v>
      </c>
      <c r="E62" s="3">
        <v>-120.95</v>
      </c>
      <c r="F62" s="19">
        <f t="shared" si="1"/>
        <v>95</v>
      </c>
      <c r="G62" s="5">
        <v>107.6</v>
      </c>
      <c r="H62" s="5">
        <v>72.7</v>
      </c>
      <c r="I62" s="15">
        <f ca="1">ROUND(1.8*OFFSET(StationWBRef,MATCH(WeatherFileClimateZone!A62,'For Reference - WetBulbs'!$B$3:$B$174,0),2)+32,1)</f>
        <v>72.7</v>
      </c>
      <c r="J62" s="15" t="str">
        <f ca="1">OFFSET(StationWBRef,MATCH(WeatherFileClimateZone!$A62,'For Reference - WetBulbs'!$B$3:$B$174,0),3)</f>
        <v>JUL</v>
      </c>
      <c r="K62" s="12" t="s">
        <v>251</v>
      </c>
      <c r="L62" s="12" t="s">
        <v>165</v>
      </c>
      <c r="M62" s="13" t="s">
        <v>97</v>
      </c>
      <c r="N62">
        <v>59</v>
      </c>
      <c r="O62" s="5">
        <v>95.144356955380573</v>
      </c>
    </row>
    <row r="63" spans="1:15" x14ac:dyDescent="0.25">
      <c r="A63" s="10">
        <v>723890</v>
      </c>
      <c r="B63" s="20" t="s">
        <v>59</v>
      </c>
      <c r="C63" s="3">
        <v>13</v>
      </c>
      <c r="D63" s="3">
        <v>36.770000000000003</v>
      </c>
      <c r="E63" s="3">
        <v>-119.72</v>
      </c>
      <c r="F63" s="19">
        <f t="shared" si="1"/>
        <v>331</v>
      </c>
      <c r="G63" s="5">
        <v>109.4</v>
      </c>
      <c r="H63" s="5">
        <v>71.599999999999994</v>
      </c>
      <c r="I63" s="15">
        <f ca="1">ROUND(1.8*OFFSET(StationWBRef,MATCH(WeatherFileClimateZone!A63,'For Reference - WetBulbs'!$B$3:$B$174,0),2)+32,1)</f>
        <v>71.599999999999994</v>
      </c>
      <c r="J63" s="15" t="str">
        <f ca="1">OFFSET(StationWBRef,MATCH(WeatherFileClimateZone!$A63,'For Reference - WetBulbs'!$B$3:$B$174,0),3)</f>
        <v>JUL</v>
      </c>
      <c r="K63" s="12" t="s">
        <v>252</v>
      </c>
      <c r="L63" s="12" t="s">
        <v>166</v>
      </c>
      <c r="M63" s="13" t="s">
        <v>97</v>
      </c>
      <c r="N63">
        <v>60</v>
      </c>
      <c r="O63" s="5">
        <v>331.36482939632543</v>
      </c>
    </row>
    <row r="64" spans="1:15" x14ac:dyDescent="0.25">
      <c r="A64" s="10">
        <v>723840</v>
      </c>
      <c r="B64" s="20" t="s">
        <v>60</v>
      </c>
      <c r="C64" s="3">
        <v>13</v>
      </c>
      <c r="D64" s="3">
        <v>35.42</v>
      </c>
      <c r="E64" s="3">
        <v>-119.03</v>
      </c>
      <c r="F64" s="19">
        <f t="shared" si="1"/>
        <v>489</v>
      </c>
      <c r="G64" s="5">
        <v>107.1</v>
      </c>
      <c r="H64" s="5">
        <v>73.8</v>
      </c>
      <c r="I64" s="15">
        <f ca="1">ROUND(1.8*OFFSET(StationWBRef,MATCH(WeatherFileClimateZone!A64,'For Reference - WetBulbs'!$B$3:$B$174,0),2)+32,1)</f>
        <v>73.8</v>
      </c>
      <c r="J64" s="15" t="str">
        <f ca="1">OFFSET(StationWBRef,MATCH(WeatherFileClimateZone!$A64,'For Reference - WetBulbs'!$B$3:$B$174,0),3)</f>
        <v>JUL</v>
      </c>
      <c r="K64" s="12" t="s">
        <v>253</v>
      </c>
      <c r="L64" s="12" t="s">
        <v>167</v>
      </c>
      <c r="M64" s="13" t="s">
        <v>97</v>
      </c>
      <c r="N64">
        <v>61</v>
      </c>
      <c r="O64" s="5">
        <v>488.84514435695536</v>
      </c>
    </row>
    <row r="65" spans="1:15" x14ac:dyDescent="0.25">
      <c r="A65" s="10">
        <v>747020</v>
      </c>
      <c r="B65" s="20" t="s">
        <v>61</v>
      </c>
      <c r="C65" s="3">
        <v>13</v>
      </c>
      <c r="D65" s="3">
        <v>36.32</v>
      </c>
      <c r="E65" s="3">
        <v>-119.95</v>
      </c>
      <c r="F65" s="19">
        <f t="shared" si="1"/>
        <v>240</v>
      </c>
      <c r="G65" s="5">
        <v>105.8</v>
      </c>
      <c r="H65" s="5">
        <v>73.2</v>
      </c>
      <c r="I65" s="15">
        <f ca="1">ROUND(1.8*OFFSET(StationWBRef,MATCH(WeatherFileClimateZone!A65,'For Reference - WetBulbs'!$B$3:$B$174,0),2)+32,1)</f>
        <v>73.2</v>
      </c>
      <c r="J65" s="15" t="str">
        <f ca="1">OFFSET(StationWBRef,MATCH(WeatherFileClimateZone!$A65,'For Reference - WetBulbs'!$B$3:$B$174,0),3)</f>
        <v>JUL</v>
      </c>
      <c r="K65" s="12" t="s">
        <v>254</v>
      </c>
      <c r="L65" s="12" t="s">
        <v>168</v>
      </c>
      <c r="M65" s="13" t="s">
        <v>97</v>
      </c>
      <c r="N65">
        <v>62</v>
      </c>
      <c r="O65" s="5">
        <v>239.501312335958</v>
      </c>
    </row>
    <row r="66" spans="1:15" x14ac:dyDescent="0.25">
      <c r="A66" s="10">
        <v>723895</v>
      </c>
      <c r="B66" s="20" t="s">
        <v>62</v>
      </c>
      <c r="C66" s="3">
        <v>13</v>
      </c>
      <c r="D66" s="3">
        <v>36.020000000000003</v>
      </c>
      <c r="E66" s="3">
        <v>-119.07</v>
      </c>
      <c r="F66" s="19">
        <f t="shared" si="1"/>
        <v>443</v>
      </c>
      <c r="G66" s="5">
        <v>105.8</v>
      </c>
      <c r="H66" s="5">
        <v>74.7</v>
      </c>
      <c r="I66" s="15">
        <f ca="1">ROUND(1.8*OFFSET(StationWBRef,MATCH(WeatherFileClimateZone!A66,'For Reference - WetBulbs'!$B$3:$B$174,0),2)+32,1)</f>
        <v>74.7</v>
      </c>
      <c r="J66" s="15" t="str">
        <f ca="1">OFFSET(StationWBRef,MATCH(WeatherFileClimateZone!$A66,'For Reference - WetBulbs'!$B$3:$B$174,0),3)</f>
        <v>JUL</v>
      </c>
      <c r="K66" s="12" t="s">
        <v>255</v>
      </c>
      <c r="L66" s="12" t="s">
        <v>169</v>
      </c>
      <c r="M66" s="13" t="s">
        <v>97</v>
      </c>
      <c r="N66">
        <v>63</v>
      </c>
      <c r="O66" s="5">
        <v>442.91338582677167</v>
      </c>
    </row>
    <row r="67" spans="1:15" x14ac:dyDescent="0.25">
      <c r="A67" s="10">
        <v>723896</v>
      </c>
      <c r="B67" s="20" t="s">
        <v>63</v>
      </c>
      <c r="C67" s="3">
        <v>13</v>
      </c>
      <c r="D67" s="3">
        <v>36.32</v>
      </c>
      <c r="E67" s="3">
        <v>-119.4</v>
      </c>
      <c r="F67" s="19">
        <f t="shared" si="1"/>
        <v>292</v>
      </c>
      <c r="G67" s="5">
        <v>105.8</v>
      </c>
      <c r="H67" s="5">
        <v>77.400000000000006</v>
      </c>
      <c r="I67" s="15">
        <f ca="1">ROUND(1.8*OFFSET(StationWBRef,MATCH(WeatherFileClimateZone!A67,'For Reference - WetBulbs'!$B$3:$B$174,0),2)+32,1)</f>
        <v>77.400000000000006</v>
      </c>
      <c r="J67" s="15" t="str">
        <f ca="1">OFFSET(StationWBRef,MATCH(WeatherFileClimateZone!$A67,'For Reference - WetBulbs'!$B$3:$B$174,0),3)</f>
        <v>JUL</v>
      </c>
      <c r="K67" s="12" t="s">
        <v>256</v>
      </c>
      <c r="L67" s="12" t="s">
        <v>170</v>
      </c>
      <c r="M67" s="13" t="s">
        <v>97</v>
      </c>
      <c r="N67">
        <v>64</v>
      </c>
      <c r="O67" s="5">
        <v>291.99475065616798</v>
      </c>
    </row>
    <row r="68" spans="1:15" x14ac:dyDescent="0.25">
      <c r="A68" s="10">
        <v>746120</v>
      </c>
      <c r="B68" s="20" t="s">
        <v>64</v>
      </c>
      <c r="C68" s="3">
        <v>14</v>
      </c>
      <c r="D68" s="3">
        <v>35.67</v>
      </c>
      <c r="E68" s="3">
        <v>-117.67</v>
      </c>
      <c r="F68" s="19">
        <f t="shared" ref="F68:F89" si="2">ROUND(O68,0)</f>
        <v>2218</v>
      </c>
      <c r="G68" s="5">
        <v>113</v>
      </c>
      <c r="H68" s="5">
        <v>65.7</v>
      </c>
      <c r="I68" s="15">
        <f ca="1">ROUND(1.8*OFFSET(StationWBRef,MATCH(WeatherFileClimateZone!A68,'For Reference - WetBulbs'!$B$3:$B$174,0),2)+32,1)</f>
        <v>66.7</v>
      </c>
      <c r="J68" s="15" t="str">
        <f ca="1">OFFSET(StationWBRef,MATCH(WeatherFileClimateZone!$A68,'For Reference - WetBulbs'!$B$3:$B$174,0),3)</f>
        <v>Annual</v>
      </c>
      <c r="K68" s="12" t="s">
        <v>257</v>
      </c>
      <c r="L68" s="12" t="s">
        <v>171</v>
      </c>
      <c r="M68" s="13" t="s">
        <v>97</v>
      </c>
      <c r="N68">
        <v>65</v>
      </c>
      <c r="O68" s="5">
        <v>2217.8477690288714</v>
      </c>
    </row>
    <row r="69" spans="1:15" x14ac:dyDescent="0.25">
      <c r="A69" s="10">
        <v>723810</v>
      </c>
      <c r="B69" s="20" t="s">
        <v>65</v>
      </c>
      <c r="C69" s="3">
        <v>14</v>
      </c>
      <c r="D69" s="3">
        <v>34.880000000000003</v>
      </c>
      <c r="E69" s="3">
        <v>-117.87</v>
      </c>
      <c r="F69" s="19">
        <f t="shared" si="2"/>
        <v>2313</v>
      </c>
      <c r="G69" s="5">
        <v>109.4</v>
      </c>
      <c r="H69" s="5">
        <v>65.8</v>
      </c>
      <c r="I69" s="15">
        <f ca="1">ROUND(1.8*OFFSET(StationWBRef,MATCH(WeatherFileClimateZone!A69,'For Reference - WetBulbs'!$B$3:$B$174,0),2)+32,1)</f>
        <v>69.3</v>
      </c>
      <c r="J69" s="15" t="str">
        <f ca="1">OFFSET(StationWBRef,MATCH(WeatherFileClimateZone!$A69,'For Reference - WetBulbs'!$B$3:$B$174,0),3)</f>
        <v>SEP</v>
      </c>
      <c r="K69" s="12" t="s">
        <v>258</v>
      </c>
      <c r="L69" s="12" t="s">
        <v>172</v>
      </c>
      <c r="M69" s="13" t="s">
        <v>97</v>
      </c>
      <c r="N69">
        <v>66</v>
      </c>
      <c r="O69" s="5">
        <v>2312.9921259842517</v>
      </c>
    </row>
    <row r="70" spans="1:15" x14ac:dyDescent="0.25">
      <c r="A70" s="10">
        <v>723826</v>
      </c>
      <c r="B70" s="20" t="s">
        <v>66</v>
      </c>
      <c r="C70" s="3">
        <v>14</v>
      </c>
      <c r="D70" s="3">
        <v>35.67</v>
      </c>
      <c r="E70" s="3">
        <v>-117.82</v>
      </c>
      <c r="F70" s="19">
        <f t="shared" si="2"/>
        <v>2457</v>
      </c>
      <c r="G70" s="5">
        <v>111.2</v>
      </c>
      <c r="H70" s="5">
        <v>69.62</v>
      </c>
      <c r="I70" s="15">
        <f ca="1">ROUND(1.8*OFFSET(StationWBRef,MATCH(WeatherFileClimateZone!A70,'For Reference - WetBulbs'!$B$3:$B$174,0),2)+32,1)</f>
        <v>94.6</v>
      </c>
      <c r="J70" s="15" t="str">
        <f ca="1">OFFSET(StationWBRef,MATCH(WeatherFileClimateZone!$A70,'For Reference - WetBulbs'!$B$3:$B$174,0),3)</f>
        <v>AUG</v>
      </c>
      <c r="K70" s="12" t="s">
        <v>259</v>
      </c>
      <c r="L70" s="12" t="s">
        <v>173</v>
      </c>
      <c r="M70" s="13" t="s">
        <v>97</v>
      </c>
      <c r="N70">
        <v>67</v>
      </c>
      <c r="O70" s="5">
        <v>2457.3490813648295</v>
      </c>
    </row>
    <row r="71" spans="1:15" x14ac:dyDescent="0.25">
      <c r="A71" s="10">
        <v>722953</v>
      </c>
      <c r="B71" s="20" t="s">
        <v>67</v>
      </c>
      <c r="C71" s="3">
        <v>14</v>
      </c>
      <c r="D71" s="3">
        <v>35.07</v>
      </c>
      <c r="E71" s="3">
        <v>-118.15</v>
      </c>
      <c r="F71" s="19">
        <f t="shared" si="2"/>
        <v>2785</v>
      </c>
      <c r="G71" s="5">
        <v>106.3</v>
      </c>
      <c r="H71" s="5">
        <v>69.599999999999994</v>
      </c>
      <c r="I71" s="15">
        <f ca="1">ROUND(1.8*OFFSET(StationWBRef,MATCH(WeatherFileClimateZone!A71,'For Reference - WetBulbs'!$B$3:$B$174,0),2)+32,1)</f>
        <v>69.599999999999994</v>
      </c>
      <c r="J71" s="15" t="str">
        <f ca="1">OFFSET(StationWBRef,MATCH(WeatherFileClimateZone!$A71,'For Reference - WetBulbs'!$B$3:$B$174,0),3)</f>
        <v>JUL</v>
      </c>
      <c r="K71" s="12" t="s">
        <v>260</v>
      </c>
      <c r="L71" s="12" t="s">
        <v>174</v>
      </c>
      <c r="M71" s="13" t="s">
        <v>97</v>
      </c>
      <c r="N71">
        <v>68</v>
      </c>
      <c r="O71" s="5">
        <v>2785.4330708661419</v>
      </c>
    </row>
    <row r="72" spans="1:15" x14ac:dyDescent="0.25">
      <c r="A72" s="10">
        <v>723816</v>
      </c>
      <c r="B72" s="7" t="s">
        <v>68</v>
      </c>
      <c r="C72" s="3">
        <v>14</v>
      </c>
      <c r="D72" s="3">
        <v>34.72</v>
      </c>
      <c r="E72" s="3">
        <v>-118.22</v>
      </c>
      <c r="F72" s="19">
        <f t="shared" si="2"/>
        <v>2336</v>
      </c>
      <c r="G72" s="5">
        <v>108</v>
      </c>
      <c r="H72" s="5">
        <v>69.599999999999994</v>
      </c>
      <c r="I72" s="15">
        <f ca="1">ROUND(1.8*OFFSET(StationWBRef,MATCH(WeatherFileClimateZone!A72,'For Reference - WetBulbs'!$B$3:$B$174,0),2)+32,1)</f>
        <v>70</v>
      </c>
      <c r="J72" s="15" t="str">
        <f ca="1">OFFSET(StationWBRef,MATCH(WeatherFileClimateZone!$A72,'For Reference - WetBulbs'!$B$3:$B$174,0),3)</f>
        <v>AUG</v>
      </c>
      <c r="K72" s="12" t="s">
        <v>261</v>
      </c>
      <c r="L72" s="12" t="s">
        <v>175</v>
      </c>
      <c r="M72" s="13" t="s">
        <v>97</v>
      </c>
      <c r="N72">
        <v>69</v>
      </c>
      <c r="O72" s="5">
        <v>2335.9580052493438</v>
      </c>
    </row>
    <row r="73" spans="1:15" x14ac:dyDescent="0.25">
      <c r="A73" s="10">
        <v>723820</v>
      </c>
      <c r="B73" s="7" t="s">
        <v>69</v>
      </c>
      <c r="C73" s="3">
        <v>14</v>
      </c>
      <c r="D73" s="3">
        <v>34.619999999999997</v>
      </c>
      <c r="E73" s="3">
        <v>-118.07</v>
      </c>
      <c r="F73" s="19">
        <f t="shared" si="2"/>
        <v>2523</v>
      </c>
      <c r="G73" s="5">
        <v>107.6</v>
      </c>
      <c r="H73" s="5">
        <v>69.599999999999994</v>
      </c>
      <c r="I73" s="15">
        <f ca="1">ROUND(1.8*OFFSET(StationWBRef,MATCH(WeatherFileClimateZone!A73,'For Reference - WetBulbs'!$B$3:$B$174,0),2)+32,1)</f>
        <v>69.599999999999994</v>
      </c>
      <c r="J73" s="15" t="str">
        <f ca="1">OFFSET(StationWBRef,MATCH(WeatherFileClimateZone!$A73,'For Reference - WetBulbs'!$B$3:$B$174,0),3)</f>
        <v>JUL</v>
      </c>
      <c r="K73" s="12" t="s">
        <v>262</v>
      </c>
      <c r="L73" s="12" t="s">
        <v>176</v>
      </c>
      <c r="M73" s="13" t="s">
        <v>97</v>
      </c>
      <c r="N73">
        <v>70</v>
      </c>
      <c r="O73" s="5">
        <v>2522.9658792650916</v>
      </c>
    </row>
    <row r="74" spans="1:15" x14ac:dyDescent="0.25">
      <c r="A74" s="10">
        <v>723815</v>
      </c>
      <c r="B74" s="7" t="s">
        <v>70</v>
      </c>
      <c r="C74" s="3">
        <v>14</v>
      </c>
      <c r="D74" s="3">
        <v>34.85</v>
      </c>
      <c r="E74" s="3">
        <v>-116.78</v>
      </c>
      <c r="F74" s="19">
        <f t="shared" si="2"/>
        <v>1919</v>
      </c>
      <c r="G74" s="5">
        <v>113.4</v>
      </c>
      <c r="H74" s="5">
        <v>70.2</v>
      </c>
      <c r="I74" s="15">
        <f ca="1">ROUND(1.8*OFFSET(StationWBRef,MATCH(WeatherFileClimateZone!A74,'For Reference - WetBulbs'!$B$3:$B$174,0),2)+32,1)</f>
        <v>72.099999999999994</v>
      </c>
      <c r="J74" s="15" t="str">
        <f ca="1">OFFSET(StationWBRef,MATCH(WeatherFileClimateZone!$A74,'For Reference - WetBulbs'!$B$3:$B$174,0),3)</f>
        <v>AUG</v>
      </c>
      <c r="K74" s="12" t="s">
        <v>263</v>
      </c>
      <c r="L74" s="12" t="s">
        <v>177</v>
      </c>
      <c r="M74" s="13" t="s">
        <v>97</v>
      </c>
      <c r="N74">
        <v>71</v>
      </c>
      <c r="O74" s="5">
        <v>1919.2913385826771</v>
      </c>
    </row>
    <row r="75" spans="1:15" x14ac:dyDescent="0.25">
      <c r="A75" s="10">
        <v>690150</v>
      </c>
      <c r="B75" s="7" t="s">
        <v>71</v>
      </c>
      <c r="C75" s="3">
        <v>14</v>
      </c>
      <c r="D75" s="3">
        <v>34.28</v>
      </c>
      <c r="E75" s="3">
        <v>-116.17</v>
      </c>
      <c r="F75" s="19">
        <f t="shared" si="2"/>
        <v>2054</v>
      </c>
      <c r="G75" s="5">
        <v>113</v>
      </c>
      <c r="H75" s="5">
        <v>73.400000000000006</v>
      </c>
      <c r="I75" s="15">
        <f ca="1">ROUND(1.8*OFFSET(StationWBRef,MATCH(WeatherFileClimateZone!A75,'For Reference - WetBulbs'!$B$3:$B$174,0),2)+32,1)</f>
        <v>74.8</v>
      </c>
      <c r="J75" s="15" t="str">
        <f ca="1">OFFSET(StationWBRef,MATCH(WeatherFileClimateZone!$A75,'For Reference - WetBulbs'!$B$3:$B$174,0),3)</f>
        <v>AUG</v>
      </c>
      <c r="K75" s="12" t="s">
        <v>264</v>
      </c>
      <c r="L75" s="12" t="s">
        <v>178</v>
      </c>
      <c r="M75" s="13" t="s">
        <v>97</v>
      </c>
      <c r="N75">
        <v>72</v>
      </c>
      <c r="O75" s="5">
        <v>2053.8057742782153</v>
      </c>
    </row>
    <row r="76" spans="1:15" x14ac:dyDescent="0.25">
      <c r="A76" s="10">
        <v>722810</v>
      </c>
      <c r="B76" s="7" t="s">
        <v>72</v>
      </c>
      <c r="C76" s="3">
        <v>15</v>
      </c>
      <c r="D76" s="3">
        <v>32.82</v>
      </c>
      <c r="E76" s="3">
        <v>-115.67</v>
      </c>
      <c r="F76" s="19">
        <f t="shared" si="2"/>
        <v>-43</v>
      </c>
      <c r="G76" s="5">
        <v>114.8</v>
      </c>
      <c r="H76" s="5">
        <v>74.5</v>
      </c>
      <c r="I76" s="15">
        <f ca="1">ROUND(1.8*OFFSET(StationWBRef,MATCH(WeatherFileClimateZone!A76,'For Reference - WetBulbs'!$B$3:$B$174,0),2)+32,1)</f>
        <v>75.400000000000006</v>
      </c>
      <c r="J76" s="15" t="str">
        <f ca="1">OFFSET(StationWBRef,MATCH(WeatherFileClimateZone!$A76,'For Reference - WetBulbs'!$B$3:$B$174,0),3)</f>
        <v>AUG</v>
      </c>
      <c r="K76" s="12" t="s">
        <v>265</v>
      </c>
      <c r="L76" s="12" t="s">
        <v>179</v>
      </c>
      <c r="M76" s="13" t="s">
        <v>97</v>
      </c>
      <c r="N76">
        <v>73</v>
      </c>
      <c r="O76" s="5">
        <v>-42.650918635170605</v>
      </c>
    </row>
    <row r="77" spans="1:15" x14ac:dyDescent="0.25">
      <c r="A77" s="10">
        <v>747185</v>
      </c>
      <c r="B77" s="7" t="s">
        <v>73</v>
      </c>
      <c r="C77" s="3">
        <v>15</v>
      </c>
      <c r="D77" s="3">
        <v>32.82</v>
      </c>
      <c r="E77" s="3">
        <v>-115.57</v>
      </c>
      <c r="F77" s="19">
        <f t="shared" si="2"/>
        <v>20</v>
      </c>
      <c r="G77" s="5">
        <v>115.3</v>
      </c>
      <c r="H77" s="5">
        <v>76.3</v>
      </c>
      <c r="I77" s="15">
        <f ca="1">ROUND(1.8*OFFSET(StationWBRef,MATCH(WeatherFileClimateZone!A77,'For Reference - WetBulbs'!$B$3:$B$174,0),2)+32,1)</f>
        <v>76.599999999999994</v>
      </c>
      <c r="J77" s="15" t="str">
        <f ca="1">OFFSET(StationWBRef,MATCH(WeatherFileClimateZone!$A77,'For Reference - WetBulbs'!$B$3:$B$174,0),3)</f>
        <v>AUG</v>
      </c>
      <c r="K77" s="12" t="s">
        <v>266</v>
      </c>
      <c r="L77" s="12" t="s">
        <v>180</v>
      </c>
      <c r="M77" s="13" t="s">
        <v>97</v>
      </c>
      <c r="N77">
        <v>74</v>
      </c>
      <c r="O77" s="5">
        <v>19.685039370078741</v>
      </c>
    </row>
    <row r="78" spans="1:15" x14ac:dyDescent="0.25">
      <c r="A78" s="10">
        <v>747188</v>
      </c>
      <c r="B78" s="7" t="s">
        <v>74</v>
      </c>
      <c r="C78" s="3">
        <v>15</v>
      </c>
      <c r="D78" s="3">
        <v>33.619999999999997</v>
      </c>
      <c r="E78" s="3">
        <v>-114.72</v>
      </c>
      <c r="F78" s="19">
        <f t="shared" si="2"/>
        <v>387</v>
      </c>
      <c r="G78" s="5">
        <v>116.6</v>
      </c>
      <c r="H78" s="5">
        <v>72.7</v>
      </c>
      <c r="I78" s="15">
        <f ca="1">ROUND(1.8*OFFSET(StationWBRef,MATCH(WeatherFileClimateZone!A78,'For Reference - WetBulbs'!$B$3:$B$174,0),2)+32,1)</f>
        <v>73</v>
      </c>
      <c r="J78" s="15" t="str">
        <f ca="1">OFFSET(StationWBRef,MATCH(WeatherFileClimateZone!$A78,'For Reference - WetBulbs'!$B$3:$B$174,0),3)</f>
        <v>SEP</v>
      </c>
      <c r="K78" s="12" t="s">
        <v>267</v>
      </c>
      <c r="L78" s="12" t="s">
        <v>181</v>
      </c>
      <c r="M78" s="13" t="s">
        <v>97</v>
      </c>
      <c r="N78">
        <v>75</v>
      </c>
      <c r="O78" s="5">
        <v>387.13910761154858</v>
      </c>
    </row>
    <row r="79" spans="1:15" x14ac:dyDescent="0.25">
      <c r="A79" s="10">
        <v>722868</v>
      </c>
      <c r="B79" s="7" t="s">
        <v>75</v>
      </c>
      <c r="C79" s="3">
        <v>15</v>
      </c>
      <c r="D79" s="3">
        <v>33.82</v>
      </c>
      <c r="E79" s="3">
        <v>-116.5</v>
      </c>
      <c r="F79" s="19">
        <f t="shared" si="2"/>
        <v>476</v>
      </c>
      <c r="G79" s="5">
        <v>116.6</v>
      </c>
      <c r="H79" s="5">
        <v>75.400000000000006</v>
      </c>
      <c r="I79" s="15">
        <f ca="1">ROUND(1.8*OFFSET(StationWBRef,MATCH(WeatherFileClimateZone!A79,'For Reference - WetBulbs'!$B$3:$B$174,0),2)+32,1)</f>
        <v>75.400000000000006</v>
      </c>
      <c r="J79" s="15" t="str">
        <f ca="1">OFFSET(StationWBRef,MATCH(WeatherFileClimateZone!$A79,'For Reference - WetBulbs'!$B$3:$B$174,0),3)</f>
        <v>JUL</v>
      </c>
      <c r="K79" s="12" t="s">
        <v>268</v>
      </c>
      <c r="L79" s="12" t="s">
        <v>182</v>
      </c>
      <c r="M79" s="13" t="s">
        <v>97</v>
      </c>
      <c r="N79">
        <v>76</v>
      </c>
      <c r="O79" s="5">
        <v>475.72178477690289</v>
      </c>
    </row>
    <row r="80" spans="1:15" x14ac:dyDescent="0.25">
      <c r="A80" s="10">
        <v>747187</v>
      </c>
      <c r="B80" s="7" t="s">
        <v>76</v>
      </c>
      <c r="C80" s="3">
        <v>15</v>
      </c>
      <c r="D80" s="3">
        <v>33.619999999999997</v>
      </c>
      <c r="E80" s="3">
        <v>-116.17</v>
      </c>
      <c r="F80" s="19">
        <f t="shared" si="2"/>
        <v>-112</v>
      </c>
      <c r="G80" s="5">
        <v>116.8</v>
      </c>
      <c r="H80" s="5">
        <v>74.5</v>
      </c>
      <c r="I80" s="15">
        <f ca="1">ROUND(1.8*OFFSET(StationWBRef,MATCH(WeatherFileClimateZone!A80,'For Reference - WetBulbs'!$B$3:$B$174,0),2)+32,1)</f>
        <v>75.599999999999994</v>
      </c>
      <c r="J80" s="15" t="str">
        <f ca="1">OFFSET(StationWBRef,MATCH(WeatherFileClimateZone!$A80,'For Reference - WetBulbs'!$B$3:$B$174,0),3)</f>
        <v>AUG</v>
      </c>
      <c r="K80" s="12" t="s">
        <v>269</v>
      </c>
      <c r="L80" s="12" t="s">
        <v>183</v>
      </c>
      <c r="M80" s="13" t="s">
        <v>97</v>
      </c>
      <c r="N80">
        <v>77</v>
      </c>
      <c r="O80" s="5">
        <v>-111.5485564304462</v>
      </c>
    </row>
    <row r="81" spans="1:15" x14ac:dyDescent="0.25">
      <c r="A81" s="10">
        <v>723805</v>
      </c>
      <c r="B81" s="7" t="s">
        <v>77</v>
      </c>
      <c r="C81" s="3">
        <v>15</v>
      </c>
      <c r="D81" s="3">
        <v>34.770000000000003</v>
      </c>
      <c r="E81" s="3">
        <v>-114.62</v>
      </c>
      <c r="F81" s="19">
        <f t="shared" si="2"/>
        <v>912</v>
      </c>
      <c r="G81" s="5">
        <v>118.4</v>
      </c>
      <c r="H81" s="5">
        <v>67.099999999999994</v>
      </c>
      <c r="I81" s="15">
        <f ca="1">ROUND(1.8*OFFSET(StationWBRef,MATCH(WeatherFileClimateZone!A81,'For Reference - WetBulbs'!$B$3:$B$174,0),2)+32,1)</f>
        <v>73.900000000000006</v>
      </c>
      <c r="J81" s="15" t="str">
        <f ca="1">OFFSET(StationWBRef,MATCH(WeatherFileClimateZone!$A81,'For Reference - WetBulbs'!$B$3:$B$174,0),3)</f>
        <v>Annual</v>
      </c>
      <c r="K81" s="12" t="s">
        <v>270</v>
      </c>
      <c r="L81" s="12" t="s">
        <v>184</v>
      </c>
      <c r="M81" s="13" t="s">
        <v>97</v>
      </c>
      <c r="N81">
        <v>78</v>
      </c>
      <c r="O81" s="5">
        <v>912.07349081364828</v>
      </c>
    </row>
    <row r="82" spans="1:15" x14ac:dyDescent="0.25">
      <c r="A82" s="10">
        <v>725847</v>
      </c>
      <c r="B82" s="7" t="s">
        <v>78</v>
      </c>
      <c r="C82" s="3">
        <v>16</v>
      </c>
      <c r="D82" s="3">
        <v>38.880000000000003</v>
      </c>
      <c r="E82" s="3">
        <v>-120</v>
      </c>
      <c r="F82" s="19">
        <f t="shared" si="2"/>
        <v>6263</v>
      </c>
      <c r="G82" s="5">
        <v>87.8</v>
      </c>
      <c r="H82" s="5">
        <v>58.1</v>
      </c>
      <c r="I82" s="15">
        <f ca="1">ROUND(1.8*OFFSET(StationWBRef,MATCH(WeatherFileClimateZone!A82,'For Reference - WetBulbs'!$B$3:$B$174,0),2)+32,1)</f>
        <v>58.1</v>
      </c>
      <c r="J82" s="15" t="str">
        <f ca="1">OFFSET(StationWBRef,MATCH(WeatherFileClimateZone!$A82,'For Reference - WetBulbs'!$B$3:$B$174,0),3)</f>
        <v>JUL</v>
      </c>
      <c r="K82" s="12" t="s">
        <v>271</v>
      </c>
      <c r="L82" s="12" t="s">
        <v>185</v>
      </c>
      <c r="M82" s="13" t="s">
        <v>97</v>
      </c>
      <c r="N82">
        <v>79</v>
      </c>
      <c r="O82" s="5">
        <v>6263.1233595800522</v>
      </c>
    </row>
    <row r="83" spans="1:15" x14ac:dyDescent="0.25">
      <c r="A83" s="10">
        <v>724800</v>
      </c>
      <c r="B83" s="7" t="s">
        <v>79</v>
      </c>
      <c r="C83" s="3">
        <v>16</v>
      </c>
      <c r="D83" s="3">
        <v>37.369999999999997</v>
      </c>
      <c r="E83" s="3">
        <v>-118.33</v>
      </c>
      <c r="F83" s="19">
        <f t="shared" si="2"/>
        <v>4101</v>
      </c>
      <c r="G83" s="5">
        <v>105.8</v>
      </c>
      <c r="H83" s="5">
        <v>61.2</v>
      </c>
      <c r="I83" s="15">
        <f ca="1">ROUND(1.8*OFFSET(StationWBRef,MATCH(WeatherFileClimateZone!A83,'For Reference - WetBulbs'!$B$3:$B$174,0),2)+32,1)</f>
        <v>65.5</v>
      </c>
      <c r="J83" s="15" t="str">
        <f ca="1">OFFSET(StationWBRef,MATCH(WeatherFileClimateZone!$A83,'For Reference - WetBulbs'!$B$3:$B$174,0),3)</f>
        <v>AUG</v>
      </c>
      <c r="K83" s="12" t="s">
        <v>272</v>
      </c>
      <c r="L83" s="12" t="s">
        <v>186</v>
      </c>
      <c r="M83" s="13" t="s">
        <v>97</v>
      </c>
      <c r="N83">
        <v>80</v>
      </c>
      <c r="O83" s="5">
        <v>4101.049868766404</v>
      </c>
    </row>
    <row r="84" spans="1:15" x14ac:dyDescent="0.25">
      <c r="A84" s="10">
        <v>723830</v>
      </c>
      <c r="B84" s="7" t="s">
        <v>80</v>
      </c>
      <c r="C84" s="3">
        <v>16</v>
      </c>
      <c r="D84" s="3">
        <v>34.75</v>
      </c>
      <c r="E84" s="3">
        <v>-118.72</v>
      </c>
      <c r="F84" s="19">
        <f t="shared" si="2"/>
        <v>4514</v>
      </c>
      <c r="G84" s="5">
        <v>95.7</v>
      </c>
      <c r="H84" s="5">
        <v>63.1</v>
      </c>
      <c r="I84" s="15">
        <f ca="1">ROUND(1.8*OFFSET(StationWBRef,MATCH(WeatherFileClimateZone!A84,'For Reference - WetBulbs'!$B$3:$B$174,0),2)+32,1)</f>
        <v>66.2</v>
      </c>
      <c r="J84" s="15" t="str">
        <f ca="1">OFFSET(StationWBRef,MATCH(WeatherFileClimateZone!$A84,'For Reference - WetBulbs'!$B$3:$B$174,0),3)</f>
        <v>AUG</v>
      </c>
      <c r="K84" s="12" t="s">
        <v>273</v>
      </c>
      <c r="L84" s="12" t="s">
        <v>187</v>
      </c>
      <c r="M84" s="13" t="s">
        <v>97</v>
      </c>
      <c r="N84">
        <v>81</v>
      </c>
      <c r="O84" s="5">
        <v>4514.4356955380581</v>
      </c>
    </row>
    <row r="85" spans="1:15" x14ac:dyDescent="0.25">
      <c r="A85" s="10">
        <v>725958</v>
      </c>
      <c r="B85" s="7" t="s">
        <v>81</v>
      </c>
      <c r="C85" s="3">
        <v>16</v>
      </c>
      <c r="D85" s="3">
        <v>41.5</v>
      </c>
      <c r="E85" s="3">
        <v>-120.52</v>
      </c>
      <c r="F85" s="19">
        <f t="shared" si="2"/>
        <v>4400</v>
      </c>
      <c r="G85" s="5">
        <v>98.6</v>
      </c>
      <c r="H85" s="5">
        <v>63.5</v>
      </c>
      <c r="I85" s="15">
        <f ca="1">ROUND(1.8*OFFSET(StationWBRef,MATCH(WeatherFileClimateZone!A85,'For Reference - WetBulbs'!$B$3:$B$174,0),2)+32,1)</f>
        <v>63.5</v>
      </c>
      <c r="J85" s="15" t="str">
        <f ca="1">OFFSET(StationWBRef,MATCH(WeatherFileClimateZone!$A85,'For Reference - WetBulbs'!$B$3:$B$174,0),3)</f>
        <v>JUL</v>
      </c>
      <c r="K85" s="12" t="s">
        <v>274</v>
      </c>
      <c r="L85" s="12" t="s">
        <v>188</v>
      </c>
      <c r="M85" s="13" t="s">
        <v>97</v>
      </c>
      <c r="N85">
        <v>82</v>
      </c>
      <c r="O85" s="5">
        <v>4399.6062992125981</v>
      </c>
    </row>
    <row r="86" spans="1:15" x14ac:dyDescent="0.25">
      <c r="A86" s="10">
        <v>725846</v>
      </c>
      <c r="B86" s="7" t="s">
        <v>82</v>
      </c>
      <c r="C86" s="3">
        <v>16</v>
      </c>
      <c r="D86" s="3">
        <v>39.32</v>
      </c>
      <c r="E86" s="3">
        <v>-120.12</v>
      </c>
      <c r="F86" s="19">
        <f t="shared" si="2"/>
        <v>5899</v>
      </c>
      <c r="G86" s="5">
        <v>93.2</v>
      </c>
      <c r="H86" s="5">
        <v>60.4</v>
      </c>
      <c r="I86" s="15">
        <f ca="1">ROUND(1.8*OFFSET(StationWBRef,MATCH(WeatherFileClimateZone!A86,'For Reference - WetBulbs'!$B$3:$B$174,0),2)+32,1)</f>
        <v>60.4</v>
      </c>
      <c r="J86" s="15" t="str">
        <f ca="1">OFFSET(StationWBRef,MATCH(WeatherFileClimateZone!$A86,'For Reference - WetBulbs'!$B$3:$B$174,0),3)</f>
        <v>JUL</v>
      </c>
      <c r="K86" s="12" t="s">
        <v>275</v>
      </c>
      <c r="L86" s="12" t="s">
        <v>189</v>
      </c>
      <c r="M86" s="13" t="s">
        <v>97</v>
      </c>
      <c r="N86">
        <v>83</v>
      </c>
      <c r="O86" s="5">
        <v>5898.950131233596</v>
      </c>
    </row>
    <row r="87" spans="1:15" x14ac:dyDescent="0.25">
      <c r="A87" s="10">
        <v>725845</v>
      </c>
      <c r="B87" s="7" t="s">
        <v>83</v>
      </c>
      <c r="C87" s="3">
        <v>16</v>
      </c>
      <c r="D87" s="3">
        <v>39.28</v>
      </c>
      <c r="E87" s="3">
        <v>-120.72</v>
      </c>
      <c r="F87" s="19">
        <f t="shared" si="2"/>
        <v>5279</v>
      </c>
      <c r="G87" s="5">
        <v>87.8</v>
      </c>
      <c r="H87" s="5">
        <v>59.9</v>
      </c>
      <c r="I87" s="15">
        <f ca="1">ROUND(1.8*OFFSET(StationWBRef,MATCH(WeatherFileClimateZone!A87,'For Reference - WetBulbs'!$B$3:$B$174,0),2)+32,1)</f>
        <v>61</v>
      </c>
      <c r="J87" s="15" t="str">
        <f ca="1">OFFSET(StationWBRef,MATCH(WeatherFileClimateZone!$A87,'For Reference - WetBulbs'!$B$3:$B$174,0),3)</f>
        <v>JUN</v>
      </c>
      <c r="K87" s="12" t="s">
        <v>276</v>
      </c>
      <c r="L87" s="12" t="s">
        <v>190</v>
      </c>
      <c r="M87" s="13" t="s">
        <v>97</v>
      </c>
      <c r="N87">
        <v>84</v>
      </c>
      <c r="O87" s="5">
        <v>5278.8713910761153</v>
      </c>
    </row>
    <row r="88" spans="1:15" x14ac:dyDescent="0.25">
      <c r="A88" s="10">
        <v>725955</v>
      </c>
      <c r="B88" s="7" t="s">
        <v>84</v>
      </c>
      <c r="C88" s="3">
        <v>16</v>
      </c>
      <c r="D88" s="3">
        <v>41.77</v>
      </c>
      <c r="E88" s="3">
        <v>-122.47</v>
      </c>
      <c r="F88" s="19">
        <f t="shared" si="2"/>
        <v>2635</v>
      </c>
      <c r="G88" s="5">
        <v>102.2</v>
      </c>
      <c r="H88" s="5">
        <v>68</v>
      </c>
      <c r="I88" s="15">
        <f ca="1">ROUND(1.8*OFFSET(StationWBRef,MATCH(WeatherFileClimateZone!A88,'For Reference - WetBulbs'!$B$3:$B$174,0),2)+32,1)</f>
        <v>68</v>
      </c>
      <c r="J88" s="15" t="str">
        <f ca="1">OFFSET(StationWBRef,MATCH(WeatherFileClimateZone!$A88,'For Reference - WetBulbs'!$B$3:$B$174,0),3)</f>
        <v>JUL</v>
      </c>
      <c r="K88" s="12" t="s">
        <v>277</v>
      </c>
      <c r="L88" s="12" t="s">
        <v>191</v>
      </c>
      <c r="M88" s="13" t="s">
        <v>97</v>
      </c>
      <c r="N88">
        <v>85</v>
      </c>
      <c r="O88" s="5">
        <v>2634.5144356955379</v>
      </c>
    </row>
    <row r="89" spans="1:15" x14ac:dyDescent="0.25">
      <c r="A89" s="10">
        <v>725957</v>
      </c>
      <c r="B89" s="7" t="s">
        <v>85</v>
      </c>
      <c r="C89" s="3">
        <v>16</v>
      </c>
      <c r="D89" s="3">
        <v>41.32</v>
      </c>
      <c r="E89" s="3">
        <v>-122.32</v>
      </c>
      <c r="F89" s="19">
        <f t="shared" si="2"/>
        <v>3533</v>
      </c>
      <c r="G89" s="5">
        <v>95</v>
      </c>
      <c r="H89" s="5">
        <v>68.2</v>
      </c>
      <c r="I89" s="15">
        <f ca="1">ROUND(1.8*OFFSET(StationWBRef,MATCH(WeatherFileClimateZone!A89,'For Reference - WetBulbs'!$B$3:$B$174,0),2)+32,1)</f>
        <v>68.2</v>
      </c>
      <c r="J89" s="15" t="str">
        <f ca="1">OFFSET(StationWBRef,MATCH(WeatherFileClimateZone!$A89,'For Reference - WetBulbs'!$B$3:$B$174,0),3)</f>
        <v>JUL</v>
      </c>
      <c r="K89" s="12" t="s">
        <v>278</v>
      </c>
      <c r="L89" s="12" t="s">
        <v>192</v>
      </c>
      <c r="M89" s="13" t="s">
        <v>97</v>
      </c>
      <c r="N89">
        <v>86</v>
      </c>
      <c r="O89" s="5">
        <v>3533.464566929134</v>
      </c>
    </row>
    <row r="90" spans="1:15" s="5" customFormat="1" x14ac:dyDescent="0.25">
      <c r="A90" s="10" t="s">
        <v>98</v>
      </c>
      <c r="B90" s="7" t="s">
        <v>98</v>
      </c>
      <c r="C90" s="3">
        <v>0</v>
      </c>
      <c r="D90" s="3">
        <v>0</v>
      </c>
      <c r="E90" s="3">
        <v>0</v>
      </c>
      <c r="F90" s="4">
        <v>0</v>
      </c>
      <c r="I90" s="15">
        <v>75</v>
      </c>
      <c r="J90" s="14" t="s">
        <v>283</v>
      </c>
      <c r="K90" s="12"/>
      <c r="L90" s="12"/>
      <c r="M90" s="13" t="s">
        <v>97</v>
      </c>
      <c r="N90" s="5" t="s">
        <v>99</v>
      </c>
    </row>
    <row r="91" spans="1:15" x14ac:dyDescent="0.25">
      <c r="A91" s="7" t="s">
        <v>95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workbookViewId="0">
      <selection activeCell="B3" sqref="B3:B174"/>
    </sheetView>
  </sheetViews>
  <sheetFormatPr defaultRowHeight="15" x14ac:dyDescent="0.25"/>
  <cols>
    <col min="1" max="1" width="50" style="5" customWidth="1"/>
    <col min="2" max="2" width="14.28515625" style="17" customWidth="1"/>
    <col min="3" max="3" width="19.140625" style="17" customWidth="1"/>
    <col min="4" max="4" width="16" style="17" customWidth="1"/>
    <col min="5" max="16384" width="9.140625" style="5"/>
  </cols>
  <sheetData>
    <row r="1" spans="1:4" x14ac:dyDescent="0.25">
      <c r="A1" s="11" t="s">
        <v>388</v>
      </c>
    </row>
    <row r="2" spans="1:4" s="16" customFormat="1" ht="15" customHeight="1" x14ac:dyDescent="0.25">
      <c r="B2" s="18" t="s">
        <v>284</v>
      </c>
      <c r="C2" s="18" t="s">
        <v>387</v>
      </c>
      <c r="D2" s="18" t="s">
        <v>386</v>
      </c>
    </row>
    <row r="3" spans="1:4" x14ac:dyDescent="0.25">
      <c r="A3" s="5" t="s">
        <v>285</v>
      </c>
      <c r="B3" s="17">
        <v>725958</v>
      </c>
      <c r="C3" s="17">
        <v>17.5</v>
      </c>
      <c r="D3" s="17" t="s">
        <v>291</v>
      </c>
    </row>
    <row r="4" spans="1:4" x14ac:dyDescent="0.25">
      <c r="A4" s="5" t="s">
        <v>286</v>
      </c>
      <c r="B4" s="17">
        <v>725945</v>
      </c>
      <c r="C4" s="17">
        <v>16.8</v>
      </c>
      <c r="D4" s="17" t="s">
        <v>295</v>
      </c>
    </row>
    <row r="5" spans="1:4" x14ac:dyDescent="0.25">
      <c r="A5" s="5" t="s">
        <v>288</v>
      </c>
      <c r="B5" s="17">
        <v>723840</v>
      </c>
      <c r="C5" s="17">
        <v>23.2</v>
      </c>
      <c r="D5" s="17" t="s">
        <v>291</v>
      </c>
    </row>
    <row r="6" spans="1:4" x14ac:dyDescent="0.25">
      <c r="A6" s="5" t="s">
        <v>290</v>
      </c>
      <c r="B6" s="17">
        <v>724800</v>
      </c>
      <c r="C6" s="17">
        <v>18.600000000000001</v>
      </c>
      <c r="D6" s="17" t="s">
        <v>293</v>
      </c>
    </row>
    <row r="7" spans="1:4" x14ac:dyDescent="0.25">
      <c r="A7" s="5" t="s">
        <v>292</v>
      </c>
      <c r="B7" s="17">
        <v>725845</v>
      </c>
      <c r="C7" s="17">
        <v>16.100000000000001</v>
      </c>
      <c r="D7" s="17" t="s">
        <v>289</v>
      </c>
    </row>
    <row r="8" spans="1:4" x14ac:dyDescent="0.25">
      <c r="A8" s="5" t="s">
        <v>294</v>
      </c>
      <c r="B8" s="17">
        <v>747188</v>
      </c>
      <c r="C8" s="17">
        <v>22.8</v>
      </c>
      <c r="D8" s="17" t="s">
        <v>295</v>
      </c>
    </row>
    <row r="9" spans="1:4" x14ac:dyDescent="0.25">
      <c r="A9" s="5" t="s">
        <v>296</v>
      </c>
      <c r="B9" s="17">
        <v>722880</v>
      </c>
      <c r="C9" s="17">
        <v>23.7</v>
      </c>
      <c r="D9" s="17" t="s">
        <v>291</v>
      </c>
    </row>
    <row r="10" spans="1:4" x14ac:dyDescent="0.25">
      <c r="A10" s="5" t="s">
        <v>297</v>
      </c>
      <c r="B10" s="17">
        <v>723926</v>
      </c>
      <c r="C10" s="17">
        <v>22.6</v>
      </c>
      <c r="D10" s="17" t="s">
        <v>295</v>
      </c>
    </row>
    <row r="11" spans="1:4" x14ac:dyDescent="0.25">
      <c r="A11" s="5" t="s">
        <v>298</v>
      </c>
      <c r="B11" s="17">
        <v>722926</v>
      </c>
      <c r="C11" s="17">
        <v>22.8</v>
      </c>
      <c r="D11" s="17" t="s">
        <v>293</v>
      </c>
    </row>
    <row r="12" spans="1:4" x14ac:dyDescent="0.25">
      <c r="A12" s="5" t="s">
        <v>299</v>
      </c>
      <c r="B12" s="17">
        <v>722927</v>
      </c>
      <c r="C12" s="17">
        <v>25.4</v>
      </c>
      <c r="D12" s="17" t="s">
        <v>291</v>
      </c>
    </row>
    <row r="13" spans="1:4" x14ac:dyDescent="0.25">
      <c r="A13" s="5" t="s">
        <v>300</v>
      </c>
      <c r="B13" s="17">
        <v>746120</v>
      </c>
      <c r="C13" s="17">
        <v>19.3</v>
      </c>
      <c r="D13" s="17" t="s">
        <v>287</v>
      </c>
    </row>
    <row r="14" spans="1:4" x14ac:dyDescent="0.25">
      <c r="A14" s="5" t="s">
        <v>301</v>
      </c>
      <c r="B14" s="17">
        <v>722899</v>
      </c>
      <c r="C14" s="17">
        <v>23</v>
      </c>
      <c r="D14" s="17" t="s">
        <v>293</v>
      </c>
    </row>
    <row r="15" spans="1:4" x14ac:dyDescent="0.25">
      <c r="A15" s="5" t="s">
        <v>302</v>
      </c>
      <c r="B15" s="17">
        <v>724936</v>
      </c>
      <c r="C15" s="17">
        <v>21</v>
      </c>
      <c r="D15" s="17" t="s">
        <v>291</v>
      </c>
    </row>
    <row r="16" spans="1:4" x14ac:dyDescent="0.25">
      <c r="A16" s="5" t="s">
        <v>303</v>
      </c>
      <c r="B16" s="17">
        <v>725946</v>
      </c>
      <c r="C16" s="17">
        <v>16.3</v>
      </c>
      <c r="D16" s="17" t="s">
        <v>295</v>
      </c>
    </row>
    <row r="17" spans="1:11" x14ac:dyDescent="0.25">
      <c r="A17" s="5" t="s">
        <v>304</v>
      </c>
      <c r="B17" s="17">
        <v>723815</v>
      </c>
      <c r="C17" s="17">
        <v>22.3</v>
      </c>
      <c r="D17" s="17" t="s">
        <v>293</v>
      </c>
    </row>
    <row r="18" spans="1:11" s="17" customFormat="1" x14ac:dyDescent="0.25">
      <c r="A18" s="5" t="s">
        <v>305</v>
      </c>
      <c r="B18" s="17">
        <v>723810</v>
      </c>
      <c r="C18" s="17">
        <v>20.7</v>
      </c>
      <c r="D18" s="17" t="s">
        <v>295</v>
      </c>
      <c r="E18" s="5"/>
      <c r="F18" s="5"/>
      <c r="G18" s="5"/>
      <c r="H18" s="5"/>
      <c r="I18" s="5"/>
      <c r="J18" s="5"/>
      <c r="K18" s="5"/>
    </row>
    <row r="19" spans="1:11" s="17" customFormat="1" x14ac:dyDescent="0.25">
      <c r="A19" s="5" t="s">
        <v>306</v>
      </c>
      <c r="B19" s="17">
        <v>722810</v>
      </c>
      <c r="C19" s="17">
        <v>24.1</v>
      </c>
      <c r="D19" s="17" t="s">
        <v>293</v>
      </c>
      <c r="E19" s="5"/>
      <c r="F19" s="5"/>
      <c r="G19" s="5"/>
      <c r="H19" s="5"/>
      <c r="I19" s="5"/>
      <c r="J19" s="5"/>
      <c r="K19" s="5"/>
    </row>
    <row r="20" spans="1:11" s="17" customFormat="1" x14ac:dyDescent="0.25">
      <c r="A20" s="5" t="s">
        <v>307</v>
      </c>
      <c r="B20" s="17">
        <v>725940</v>
      </c>
      <c r="C20" s="17">
        <v>20.8</v>
      </c>
      <c r="D20" s="17" t="s">
        <v>289</v>
      </c>
      <c r="E20" s="5"/>
      <c r="F20" s="5"/>
      <c r="G20" s="5"/>
      <c r="H20" s="5"/>
      <c r="I20" s="5"/>
      <c r="J20" s="5"/>
      <c r="K20" s="5"/>
    </row>
    <row r="21" spans="1:11" s="17" customFormat="1" x14ac:dyDescent="0.25">
      <c r="A21" s="5" t="s">
        <v>308</v>
      </c>
      <c r="B21" s="17">
        <v>745160</v>
      </c>
      <c r="C21" s="17">
        <v>21.7</v>
      </c>
      <c r="D21" s="17" t="s">
        <v>291</v>
      </c>
      <c r="E21" s="5"/>
      <c r="F21" s="5"/>
      <c r="G21" s="5"/>
      <c r="H21" s="5"/>
      <c r="I21" s="5"/>
      <c r="J21" s="5"/>
      <c r="K21" s="5"/>
    </row>
    <row r="22" spans="1:11" s="17" customFormat="1" x14ac:dyDescent="0.25">
      <c r="A22" s="5" t="s">
        <v>309</v>
      </c>
      <c r="B22" s="17">
        <v>723890</v>
      </c>
      <c r="C22" s="17">
        <v>22</v>
      </c>
      <c r="D22" s="17" t="s">
        <v>291</v>
      </c>
      <c r="E22" s="5"/>
      <c r="F22" s="5"/>
      <c r="G22" s="5"/>
      <c r="H22" s="5"/>
      <c r="I22" s="5"/>
      <c r="J22" s="5"/>
      <c r="K22" s="5"/>
    </row>
    <row r="23" spans="1:11" s="17" customFormat="1" x14ac:dyDescent="0.25">
      <c r="A23" s="5" t="s">
        <v>310</v>
      </c>
      <c r="B23" s="17">
        <v>722976</v>
      </c>
      <c r="C23" s="17">
        <v>21.5</v>
      </c>
      <c r="D23" s="17" t="s">
        <v>293</v>
      </c>
      <c r="E23" s="5"/>
      <c r="F23" s="5"/>
      <c r="G23" s="5"/>
      <c r="H23" s="5"/>
      <c r="I23" s="5"/>
      <c r="J23" s="5"/>
      <c r="K23" s="5"/>
    </row>
    <row r="24" spans="1:11" s="17" customFormat="1" x14ac:dyDescent="0.25">
      <c r="A24" s="5" t="s">
        <v>311</v>
      </c>
      <c r="B24" s="17">
        <v>722956</v>
      </c>
      <c r="C24" s="17">
        <v>21.7</v>
      </c>
      <c r="D24" s="17" t="s">
        <v>291</v>
      </c>
      <c r="E24" s="5"/>
      <c r="F24" s="5"/>
      <c r="G24" s="5"/>
      <c r="H24" s="5"/>
      <c r="I24" s="5"/>
      <c r="J24" s="5"/>
      <c r="K24" s="5"/>
    </row>
    <row r="25" spans="1:11" s="17" customFormat="1" x14ac:dyDescent="0.25">
      <c r="A25" s="5" t="s">
        <v>312</v>
      </c>
      <c r="B25" s="17">
        <v>724935</v>
      </c>
      <c r="C25" s="17">
        <v>20.399999999999999</v>
      </c>
      <c r="D25" s="17" t="s">
        <v>291</v>
      </c>
      <c r="E25" s="5"/>
      <c r="F25" s="5"/>
      <c r="G25" s="5"/>
      <c r="H25" s="5"/>
      <c r="I25" s="5"/>
      <c r="J25" s="5"/>
      <c r="K25" s="5"/>
    </row>
    <row r="26" spans="1:11" s="17" customFormat="1" x14ac:dyDescent="0.25">
      <c r="A26" s="5" t="s">
        <v>313</v>
      </c>
      <c r="B26" s="17">
        <v>747185</v>
      </c>
      <c r="C26" s="17">
        <v>24.8</v>
      </c>
      <c r="D26" s="17" t="s">
        <v>293</v>
      </c>
      <c r="E26" s="5"/>
      <c r="F26" s="5"/>
      <c r="G26" s="5"/>
      <c r="H26" s="5"/>
      <c r="I26" s="5"/>
      <c r="J26" s="5"/>
      <c r="K26" s="5"/>
    </row>
    <row r="27" spans="1:11" s="17" customFormat="1" x14ac:dyDescent="0.25">
      <c r="A27" s="5" t="s">
        <v>314</v>
      </c>
      <c r="B27" s="17">
        <v>722909</v>
      </c>
      <c r="C27" s="17">
        <v>21.9</v>
      </c>
      <c r="D27" s="17" t="s">
        <v>295</v>
      </c>
      <c r="E27" s="5"/>
      <c r="F27" s="5"/>
      <c r="G27" s="5"/>
      <c r="H27" s="5"/>
      <c r="I27" s="5"/>
      <c r="J27" s="5"/>
      <c r="K27" s="5"/>
    </row>
    <row r="28" spans="1:11" s="17" customFormat="1" x14ac:dyDescent="0.25">
      <c r="A28" s="5" t="s">
        <v>315</v>
      </c>
      <c r="B28" s="17">
        <v>723826</v>
      </c>
      <c r="C28" s="17">
        <v>34.799999999999997</v>
      </c>
      <c r="D28" s="17" t="s">
        <v>293</v>
      </c>
      <c r="E28" s="5"/>
      <c r="F28" s="5"/>
      <c r="G28" s="5"/>
      <c r="H28" s="5"/>
      <c r="I28" s="5"/>
      <c r="J28" s="5"/>
      <c r="K28" s="5"/>
    </row>
    <row r="29" spans="1:11" s="17" customFormat="1" x14ac:dyDescent="0.25">
      <c r="A29" s="5" t="s">
        <v>316</v>
      </c>
      <c r="B29" s="17">
        <v>723816</v>
      </c>
      <c r="C29" s="17">
        <v>21.1</v>
      </c>
      <c r="D29" s="17" t="s">
        <v>293</v>
      </c>
      <c r="E29" s="5"/>
      <c r="F29" s="5"/>
      <c r="G29" s="5"/>
      <c r="H29" s="5"/>
      <c r="I29" s="5"/>
      <c r="J29" s="5"/>
      <c r="K29" s="5"/>
    </row>
    <row r="30" spans="1:11" s="17" customFormat="1" x14ac:dyDescent="0.25">
      <c r="A30" s="5" t="s">
        <v>317</v>
      </c>
      <c r="B30" s="17">
        <v>747020</v>
      </c>
      <c r="C30" s="17">
        <v>22.9</v>
      </c>
      <c r="D30" s="17" t="s">
        <v>291</v>
      </c>
      <c r="E30" s="5"/>
      <c r="F30" s="5"/>
      <c r="G30" s="5"/>
      <c r="H30" s="5"/>
      <c r="I30" s="5"/>
      <c r="J30" s="5"/>
      <c r="K30" s="5"/>
    </row>
    <row r="31" spans="1:11" s="17" customFormat="1" x14ac:dyDescent="0.25">
      <c r="A31" s="5" t="s">
        <v>318</v>
      </c>
      <c r="B31" s="17">
        <v>724927</v>
      </c>
      <c r="C31" s="17">
        <v>21.8</v>
      </c>
      <c r="D31" s="17" t="s">
        <v>291</v>
      </c>
      <c r="E31" s="5"/>
      <c r="F31" s="5"/>
      <c r="G31" s="5"/>
      <c r="H31" s="5"/>
      <c r="I31" s="5"/>
      <c r="J31" s="5"/>
      <c r="K31" s="5"/>
    </row>
    <row r="32" spans="1:11" s="17" customFormat="1" x14ac:dyDescent="0.25">
      <c r="A32" s="5" t="s">
        <v>319</v>
      </c>
      <c r="B32" s="17">
        <v>722895</v>
      </c>
      <c r="C32" s="17">
        <v>18.8</v>
      </c>
      <c r="D32" s="17" t="s">
        <v>295</v>
      </c>
      <c r="E32" s="5"/>
      <c r="F32" s="5"/>
      <c r="G32" s="5"/>
      <c r="H32" s="5"/>
      <c r="I32" s="5"/>
      <c r="J32" s="5"/>
      <c r="K32" s="5"/>
    </row>
    <row r="33" spans="1:11" s="17" customFormat="1" x14ac:dyDescent="0.25">
      <c r="A33" s="5" t="s">
        <v>320</v>
      </c>
      <c r="B33" s="17">
        <v>722970</v>
      </c>
      <c r="C33" s="17">
        <v>21.6</v>
      </c>
      <c r="D33" s="17" t="s">
        <v>291</v>
      </c>
      <c r="E33" s="5"/>
      <c r="F33" s="5"/>
      <c r="G33" s="5"/>
      <c r="H33" s="5"/>
      <c r="I33" s="5"/>
      <c r="J33" s="5"/>
      <c r="K33" s="5"/>
    </row>
    <row r="34" spans="1:11" s="17" customFormat="1" x14ac:dyDescent="0.25">
      <c r="A34" s="5" t="s">
        <v>321</v>
      </c>
      <c r="B34" s="17">
        <v>722975</v>
      </c>
      <c r="C34" s="17">
        <v>25.1</v>
      </c>
      <c r="D34" s="17" t="s">
        <v>293</v>
      </c>
      <c r="E34" s="5"/>
      <c r="F34" s="5"/>
      <c r="G34" s="5"/>
      <c r="H34" s="5"/>
      <c r="I34" s="5"/>
      <c r="J34" s="5"/>
      <c r="K34" s="5"/>
    </row>
    <row r="35" spans="1:11" s="17" customFormat="1" x14ac:dyDescent="0.25">
      <c r="A35" s="5" t="s">
        <v>322</v>
      </c>
      <c r="B35" s="17">
        <v>722874</v>
      </c>
      <c r="C35" s="17">
        <v>23.3</v>
      </c>
      <c r="D35" s="17" t="s">
        <v>291</v>
      </c>
      <c r="E35" s="5"/>
      <c r="F35" s="5"/>
      <c r="G35" s="5"/>
      <c r="H35" s="5"/>
      <c r="I35" s="5"/>
      <c r="J35" s="5"/>
      <c r="K35" s="5"/>
    </row>
    <row r="36" spans="1:11" s="17" customFormat="1" x14ac:dyDescent="0.25">
      <c r="A36" s="5" t="s">
        <v>323</v>
      </c>
      <c r="B36" s="17">
        <v>722950</v>
      </c>
      <c r="C36" s="17">
        <v>22.1</v>
      </c>
      <c r="D36" s="17" t="s">
        <v>291</v>
      </c>
      <c r="E36" s="5"/>
      <c r="F36" s="5"/>
      <c r="G36" s="5"/>
      <c r="H36" s="5"/>
      <c r="I36" s="5"/>
      <c r="J36" s="5"/>
      <c r="K36" s="5"/>
    </row>
    <row r="37" spans="1:11" s="17" customFormat="1" x14ac:dyDescent="0.25">
      <c r="A37" s="5" t="s">
        <v>324</v>
      </c>
      <c r="B37" s="17">
        <v>724837</v>
      </c>
      <c r="C37" s="17">
        <v>23.9</v>
      </c>
      <c r="D37" s="17" t="s">
        <v>291</v>
      </c>
      <c r="E37" s="5"/>
      <c r="F37" s="5"/>
      <c r="G37" s="5"/>
      <c r="H37" s="5"/>
      <c r="I37" s="5"/>
      <c r="J37" s="5"/>
      <c r="K37" s="5"/>
    </row>
    <row r="38" spans="1:11" s="17" customFormat="1" x14ac:dyDescent="0.25">
      <c r="A38" s="5" t="s">
        <v>325</v>
      </c>
      <c r="B38" s="17">
        <v>724815</v>
      </c>
      <c r="C38" s="17">
        <v>22.3</v>
      </c>
      <c r="D38" s="17" t="s">
        <v>291</v>
      </c>
      <c r="E38" s="5"/>
      <c r="F38" s="5"/>
      <c r="G38" s="5"/>
      <c r="H38" s="5"/>
      <c r="I38" s="5"/>
      <c r="J38" s="5"/>
      <c r="K38" s="5"/>
    </row>
    <row r="39" spans="1:11" s="17" customFormat="1" x14ac:dyDescent="0.25">
      <c r="A39" s="5" t="s">
        <v>326</v>
      </c>
      <c r="B39" s="17">
        <v>724926</v>
      </c>
      <c r="C39" s="17">
        <v>22.6</v>
      </c>
      <c r="D39" s="17" t="s">
        <v>291</v>
      </c>
      <c r="E39" s="5"/>
      <c r="F39" s="5"/>
      <c r="G39" s="5"/>
      <c r="H39" s="5"/>
      <c r="I39" s="5"/>
      <c r="J39" s="5"/>
      <c r="K39" s="5"/>
    </row>
    <row r="40" spans="1:11" s="17" customFormat="1" x14ac:dyDescent="0.25">
      <c r="A40" s="5" t="s">
        <v>327</v>
      </c>
      <c r="B40" s="17">
        <v>722953</v>
      </c>
      <c r="C40" s="17">
        <v>20.9</v>
      </c>
      <c r="D40" s="17" t="s">
        <v>291</v>
      </c>
      <c r="E40" s="5"/>
      <c r="F40" s="5"/>
      <c r="G40" s="5"/>
      <c r="H40" s="5"/>
      <c r="I40" s="5"/>
      <c r="J40" s="5"/>
      <c r="K40" s="5"/>
    </row>
    <row r="41" spans="1:11" s="17" customFormat="1" x14ac:dyDescent="0.25">
      <c r="A41" s="5" t="s">
        <v>328</v>
      </c>
      <c r="B41" s="17">
        <v>725955</v>
      </c>
      <c r="C41" s="17">
        <v>20</v>
      </c>
      <c r="D41" s="17" t="s">
        <v>291</v>
      </c>
      <c r="E41" s="5"/>
      <c r="F41" s="5"/>
      <c r="G41" s="5"/>
      <c r="H41" s="5"/>
      <c r="I41" s="5"/>
      <c r="J41" s="5"/>
      <c r="K41" s="5"/>
    </row>
    <row r="42" spans="1:11" s="17" customFormat="1" x14ac:dyDescent="0.25">
      <c r="A42" s="5" t="s">
        <v>329</v>
      </c>
      <c r="B42" s="17">
        <v>724915</v>
      </c>
      <c r="C42" s="17">
        <v>17.8</v>
      </c>
      <c r="D42" s="17" t="s">
        <v>295</v>
      </c>
      <c r="E42" s="5"/>
      <c r="F42" s="5"/>
      <c r="G42" s="5"/>
      <c r="H42" s="5"/>
      <c r="I42" s="5"/>
      <c r="J42" s="5"/>
      <c r="K42" s="5"/>
    </row>
    <row r="43" spans="1:11" s="17" customFormat="1" x14ac:dyDescent="0.25">
      <c r="A43" s="5" t="s">
        <v>330</v>
      </c>
      <c r="B43" s="17">
        <v>725957</v>
      </c>
      <c r="C43" s="17">
        <v>20.100000000000001</v>
      </c>
      <c r="D43" s="17" t="s">
        <v>291</v>
      </c>
      <c r="E43" s="5"/>
      <c r="F43" s="5"/>
      <c r="G43" s="5"/>
      <c r="H43" s="5"/>
      <c r="I43" s="5"/>
      <c r="J43" s="5"/>
      <c r="K43" s="5"/>
    </row>
    <row r="44" spans="1:11" s="17" customFormat="1" x14ac:dyDescent="0.25">
      <c r="A44" s="5" t="s">
        <v>331</v>
      </c>
      <c r="B44" s="17">
        <v>724955</v>
      </c>
      <c r="C44" s="17">
        <v>21.3</v>
      </c>
      <c r="D44" s="17" t="s">
        <v>295</v>
      </c>
      <c r="E44" s="5"/>
      <c r="F44" s="5"/>
      <c r="G44" s="5"/>
      <c r="H44" s="5"/>
      <c r="I44" s="5"/>
      <c r="J44" s="5"/>
      <c r="K44" s="5"/>
    </row>
    <row r="45" spans="1:11" s="17" customFormat="1" x14ac:dyDescent="0.25">
      <c r="A45" s="5" t="s">
        <v>332</v>
      </c>
      <c r="B45" s="17">
        <v>723805</v>
      </c>
      <c r="C45" s="17">
        <v>23.3</v>
      </c>
      <c r="D45" s="17" t="s">
        <v>287</v>
      </c>
      <c r="E45" s="5"/>
      <c r="F45" s="5"/>
      <c r="G45" s="5"/>
      <c r="H45" s="5"/>
      <c r="I45" s="5"/>
      <c r="J45" s="5"/>
      <c r="K45" s="5"/>
    </row>
    <row r="46" spans="1:11" s="17" customFormat="1" x14ac:dyDescent="0.25">
      <c r="A46" s="5" t="s">
        <v>333</v>
      </c>
      <c r="B46" s="17">
        <v>724930</v>
      </c>
      <c r="C46" s="17">
        <v>19.600000000000001</v>
      </c>
      <c r="D46" s="17" t="s">
        <v>291</v>
      </c>
      <c r="E46" s="5"/>
      <c r="F46" s="5"/>
      <c r="G46" s="5"/>
      <c r="H46" s="5"/>
      <c r="I46" s="5"/>
      <c r="J46" s="5"/>
      <c r="K46" s="5"/>
    </row>
    <row r="47" spans="1:11" s="17" customFormat="1" x14ac:dyDescent="0.25">
      <c r="A47" s="5" t="s">
        <v>334</v>
      </c>
      <c r="B47" s="17">
        <v>723927</v>
      </c>
      <c r="C47" s="17">
        <v>21.8</v>
      </c>
      <c r="D47" s="17" t="s">
        <v>295</v>
      </c>
      <c r="E47" s="5"/>
      <c r="F47" s="5"/>
      <c r="G47" s="5"/>
      <c r="H47" s="5"/>
      <c r="I47" s="5"/>
      <c r="J47" s="5"/>
      <c r="K47" s="5"/>
    </row>
    <row r="48" spans="1:11" s="17" customFormat="1" x14ac:dyDescent="0.25">
      <c r="A48" s="5" t="s">
        <v>335</v>
      </c>
      <c r="B48" s="17">
        <v>723820</v>
      </c>
      <c r="C48" s="17">
        <v>20.9</v>
      </c>
      <c r="D48" s="17" t="s">
        <v>291</v>
      </c>
      <c r="E48" s="5"/>
      <c r="F48" s="5"/>
      <c r="G48" s="5"/>
      <c r="H48" s="5"/>
      <c r="I48" s="5"/>
      <c r="J48" s="5"/>
      <c r="K48" s="5"/>
    </row>
    <row r="49" spans="1:11" s="17" customFormat="1" x14ac:dyDescent="0.25">
      <c r="A49" s="5" t="s">
        <v>336</v>
      </c>
      <c r="B49" s="17">
        <v>722868</v>
      </c>
      <c r="C49" s="17">
        <v>24.1</v>
      </c>
      <c r="D49" s="17" t="s">
        <v>291</v>
      </c>
      <c r="E49" s="5"/>
      <c r="F49" s="5"/>
      <c r="G49" s="5"/>
      <c r="H49" s="5"/>
      <c r="I49" s="5"/>
      <c r="J49" s="5"/>
      <c r="K49" s="5"/>
    </row>
    <row r="50" spans="1:11" s="17" customFormat="1" x14ac:dyDescent="0.25">
      <c r="A50" s="5" t="s">
        <v>337</v>
      </c>
      <c r="B50" s="17">
        <v>747187</v>
      </c>
      <c r="C50" s="17">
        <v>24.2</v>
      </c>
      <c r="D50" s="17" t="s">
        <v>293</v>
      </c>
      <c r="E50" s="5"/>
      <c r="F50" s="5"/>
      <c r="G50" s="5"/>
      <c r="H50" s="5"/>
      <c r="I50" s="5"/>
      <c r="J50" s="5"/>
      <c r="K50" s="5"/>
    </row>
    <row r="51" spans="1:11" s="17" customFormat="1" x14ac:dyDescent="0.25">
      <c r="A51" s="5" t="s">
        <v>338</v>
      </c>
      <c r="B51" s="17">
        <v>724937</v>
      </c>
      <c r="C51" s="17">
        <v>21.4</v>
      </c>
      <c r="D51" s="17" t="s">
        <v>291</v>
      </c>
      <c r="E51" s="5"/>
      <c r="F51" s="5"/>
      <c r="G51" s="5"/>
      <c r="H51" s="5"/>
      <c r="I51" s="5"/>
      <c r="J51" s="5"/>
      <c r="K51" s="5"/>
    </row>
    <row r="52" spans="1:11" s="17" customFormat="1" x14ac:dyDescent="0.25">
      <c r="A52" s="5" t="s">
        <v>339</v>
      </c>
      <c r="B52" s="17">
        <v>723965</v>
      </c>
      <c r="C52" s="17">
        <v>20.9</v>
      </c>
      <c r="D52" s="17" t="s">
        <v>289</v>
      </c>
      <c r="E52" s="5"/>
      <c r="F52" s="5"/>
      <c r="G52" s="5"/>
      <c r="H52" s="5"/>
      <c r="I52" s="5"/>
      <c r="J52" s="5"/>
      <c r="K52" s="5"/>
    </row>
    <row r="53" spans="1:11" s="17" customFormat="1" x14ac:dyDescent="0.25">
      <c r="A53" s="5" t="s">
        <v>340</v>
      </c>
      <c r="B53" s="17">
        <v>723910</v>
      </c>
      <c r="C53" s="17">
        <v>21.2</v>
      </c>
      <c r="D53" s="17" t="s">
        <v>291</v>
      </c>
      <c r="E53" s="5"/>
      <c r="F53" s="5"/>
      <c r="G53" s="5"/>
      <c r="H53" s="5"/>
      <c r="I53" s="5"/>
      <c r="J53" s="5"/>
      <c r="K53" s="5"/>
    </row>
    <row r="54" spans="1:11" s="17" customFormat="1" x14ac:dyDescent="0.25">
      <c r="A54" s="5" t="s">
        <v>341</v>
      </c>
      <c r="B54" s="17">
        <v>723895</v>
      </c>
      <c r="C54" s="17">
        <v>23.7</v>
      </c>
      <c r="D54" s="17" t="s">
        <v>291</v>
      </c>
      <c r="E54" s="5"/>
      <c r="F54" s="5"/>
      <c r="G54" s="5"/>
      <c r="H54" s="5"/>
      <c r="I54" s="5"/>
      <c r="J54" s="5"/>
      <c r="K54" s="5"/>
    </row>
    <row r="55" spans="1:11" s="17" customFormat="1" x14ac:dyDescent="0.25">
      <c r="A55" s="5" t="s">
        <v>342</v>
      </c>
      <c r="B55" s="17">
        <v>725910</v>
      </c>
      <c r="C55" s="17">
        <v>22.6</v>
      </c>
      <c r="D55" s="17" t="s">
        <v>293</v>
      </c>
      <c r="E55" s="5"/>
      <c r="F55" s="5"/>
      <c r="G55" s="5"/>
      <c r="H55" s="5"/>
      <c r="I55" s="5"/>
      <c r="J55" s="5"/>
      <c r="K55" s="5"/>
    </row>
    <row r="56" spans="1:11" s="17" customFormat="1" x14ac:dyDescent="0.25">
      <c r="A56" s="5" t="s">
        <v>343</v>
      </c>
      <c r="B56" s="17">
        <v>725920</v>
      </c>
      <c r="C56" s="17">
        <v>22.3</v>
      </c>
      <c r="D56" s="17" t="s">
        <v>293</v>
      </c>
      <c r="E56" s="5"/>
      <c r="F56" s="5"/>
      <c r="G56" s="5"/>
      <c r="H56" s="5"/>
      <c r="I56" s="5"/>
      <c r="J56" s="5"/>
      <c r="K56" s="5"/>
    </row>
    <row r="57" spans="1:11" s="17" customFormat="1" x14ac:dyDescent="0.25">
      <c r="A57" s="5" t="s">
        <v>344</v>
      </c>
      <c r="B57" s="17">
        <v>722869</v>
      </c>
      <c r="C57" s="17">
        <v>21.6</v>
      </c>
      <c r="D57" s="17" t="s">
        <v>287</v>
      </c>
      <c r="E57" s="5"/>
      <c r="F57" s="5"/>
      <c r="G57" s="5"/>
      <c r="H57" s="5"/>
      <c r="I57" s="5"/>
      <c r="J57" s="5"/>
      <c r="K57" s="5"/>
    </row>
    <row r="58" spans="1:11" s="17" customFormat="1" x14ac:dyDescent="0.25">
      <c r="A58" s="5" t="s">
        <v>345</v>
      </c>
      <c r="B58" s="17">
        <v>722860</v>
      </c>
      <c r="C58" s="17">
        <v>21.5</v>
      </c>
      <c r="D58" s="17" t="s">
        <v>295</v>
      </c>
      <c r="E58" s="5"/>
      <c r="F58" s="5"/>
      <c r="G58" s="5"/>
      <c r="H58" s="5"/>
      <c r="I58" s="5"/>
      <c r="J58" s="5"/>
      <c r="K58" s="5"/>
    </row>
    <row r="59" spans="1:11" s="17" customFormat="1" x14ac:dyDescent="0.25">
      <c r="A59" s="5" t="s">
        <v>346</v>
      </c>
      <c r="B59" s="17">
        <v>724830</v>
      </c>
      <c r="C59" s="17">
        <v>22.1</v>
      </c>
      <c r="D59" s="17" t="s">
        <v>291</v>
      </c>
      <c r="E59" s="5"/>
      <c r="F59" s="5"/>
      <c r="G59" s="5"/>
      <c r="H59" s="5"/>
      <c r="I59" s="5"/>
      <c r="J59" s="5"/>
      <c r="K59" s="5"/>
    </row>
    <row r="60" spans="1:11" s="17" customFormat="1" x14ac:dyDescent="0.25">
      <c r="A60" s="5" t="s">
        <v>347</v>
      </c>
      <c r="B60" s="17">
        <v>724839</v>
      </c>
      <c r="C60" s="17">
        <v>22.1</v>
      </c>
      <c r="D60" s="17" t="s">
        <v>291</v>
      </c>
      <c r="E60" s="5"/>
      <c r="F60" s="5"/>
      <c r="G60" s="5"/>
      <c r="H60" s="5"/>
      <c r="I60" s="5"/>
      <c r="J60" s="5"/>
      <c r="K60" s="5"/>
    </row>
    <row r="61" spans="1:11" s="17" customFormat="1" x14ac:dyDescent="0.25">
      <c r="A61" s="5" t="s">
        <v>348</v>
      </c>
      <c r="B61" s="17">
        <v>724917</v>
      </c>
      <c r="C61" s="17">
        <v>18.7</v>
      </c>
      <c r="D61" s="17" t="s">
        <v>293</v>
      </c>
      <c r="E61" s="5"/>
      <c r="F61" s="5"/>
      <c r="G61" s="5"/>
      <c r="H61" s="5"/>
      <c r="I61" s="5"/>
      <c r="J61" s="5"/>
      <c r="K61" s="5"/>
    </row>
    <row r="62" spans="1:11" s="17" customFormat="1" x14ac:dyDescent="0.25">
      <c r="A62" s="5" t="s">
        <v>349</v>
      </c>
      <c r="B62" s="17">
        <v>724938</v>
      </c>
      <c r="C62" s="17">
        <v>22.3</v>
      </c>
      <c r="D62" s="17" t="s">
        <v>291</v>
      </c>
      <c r="E62" s="5"/>
      <c r="F62" s="5"/>
      <c r="G62" s="5"/>
      <c r="H62" s="5"/>
      <c r="I62" s="5"/>
      <c r="J62" s="5"/>
      <c r="K62" s="5"/>
    </row>
    <row r="63" spans="1:11" s="17" customFormat="1" x14ac:dyDescent="0.25">
      <c r="A63" s="5" t="s">
        <v>350</v>
      </c>
      <c r="B63" s="17">
        <v>722925</v>
      </c>
      <c r="C63" s="17">
        <v>23.1</v>
      </c>
      <c r="D63" s="17" t="s">
        <v>291</v>
      </c>
      <c r="E63" s="5"/>
      <c r="F63" s="5"/>
      <c r="G63" s="5"/>
      <c r="H63" s="5"/>
      <c r="I63" s="5"/>
      <c r="J63" s="5"/>
      <c r="K63" s="5"/>
    </row>
    <row r="64" spans="1:11" s="17" customFormat="1" x14ac:dyDescent="0.25">
      <c r="A64" s="5" t="s">
        <v>351</v>
      </c>
      <c r="B64" s="17">
        <v>723830</v>
      </c>
      <c r="C64" s="17">
        <v>19</v>
      </c>
      <c r="D64" s="17" t="s">
        <v>293</v>
      </c>
      <c r="E64" s="5"/>
      <c r="F64" s="5"/>
      <c r="G64" s="5"/>
      <c r="H64" s="5"/>
      <c r="I64" s="5"/>
      <c r="J64" s="5"/>
      <c r="K64" s="5"/>
    </row>
    <row r="65" spans="1:11" s="17" customFormat="1" x14ac:dyDescent="0.25">
      <c r="A65" s="5" t="s">
        <v>352</v>
      </c>
      <c r="B65" s="17">
        <v>722907</v>
      </c>
      <c r="C65" s="17">
        <v>23.5</v>
      </c>
      <c r="D65" s="17" t="s">
        <v>295</v>
      </c>
      <c r="E65" s="5"/>
      <c r="F65" s="5"/>
      <c r="G65" s="5"/>
      <c r="H65" s="5"/>
      <c r="I65" s="5"/>
      <c r="J65" s="5"/>
      <c r="K65" s="5"/>
    </row>
    <row r="66" spans="1:11" s="17" customFormat="1" x14ac:dyDescent="0.25">
      <c r="A66" s="5" t="s">
        <v>353</v>
      </c>
      <c r="B66" s="17">
        <v>722900</v>
      </c>
      <c r="C66" s="17">
        <v>21.2</v>
      </c>
      <c r="D66" s="17" t="s">
        <v>295</v>
      </c>
      <c r="E66" s="5"/>
      <c r="F66" s="5"/>
      <c r="G66" s="5"/>
      <c r="H66" s="5"/>
      <c r="I66" s="5"/>
      <c r="J66" s="5"/>
      <c r="K66" s="5"/>
    </row>
    <row r="67" spans="1:11" s="17" customFormat="1" x14ac:dyDescent="0.25">
      <c r="A67" s="5" t="s">
        <v>354</v>
      </c>
      <c r="B67" s="17">
        <v>722903</v>
      </c>
      <c r="C67" s="17">
        <v>21</v>
      </c>
      <c r="D67" s="17" t="s">
        <v>291</v>
      </c>
      <c r="E67" s="5"/>
      <c r="F67" s="5"/>
      <c r="G67" s="5"/>
      <c r="H67" s="5"/>
      <c r="I67" s="5"/>
      <c r="J67" s="5"/>
      <c r="K67" s="5"/>
    </row>
    <row r="68" spans="1:11" s="17" customFormat="1" x14ac:dyDescent="0.25">
      <c r="A68" s="5" t="s">
        <v>355</v>
      </c>
      <c r="B68" s="17">
        <v>722906</v>
      </c>
      <c r="C68" s="17">
        <v>20</v>
      </c>
      <c r="D68" s="17" t="s">
        <v>289</v>
      </c>
      <c r="E68" s="5"/>
      <c r="F68" s="5"/>
      <c r="G68" s="5"/>
      <c r="H68" s="5"/>
      <c r="I68" s="5"/>
      <c r="J68" s="5"/>
      <c r="K68" s="5"/>
    </row>
    <row r="69" spans="1:11" s="17" customFormat="1" x14ac:dyDescent="0.25">
      <c r="A69" s="5" t="s">
        <v>356</v>
      </c>
      <c r="B69" s="17">
        <v>724940</v>
      </c>
      <c r="C69" s="17">
        <v>18.8</v>
      </c>
      <c r="D69" s="17" t="s">
        <v>291</v>
      </c>
      <c r="E69" s="5"/>
      <c r="F69" s="5"/>
      <c r="G69" s="5"/>
      <c r="H69" s="5"/>
      <c r="I69" s="5"/>
      <c r="J69" s="5"/>
      <c r="K69" s="5"/>
    </row>
    <row r="70" spans="1:11" s="17" customFormat="1" x14ac:dyDescent="0.25">
      <c r="A70" s="5" t="s">
        <v>357</v>
      </c>
      <c r="B70" s="17">
        <v>724945</v>
      </c>
      <c r="C70" s="17">
        <v>21.2</v>
      </c>
      <c r="D70" s="17" t="s">
        <v>289</v>
      </c>
      <c r="E70" s="5"/>
      <c r="F70" s="5"/>
      <c r="G70" s="5"/>
      <c r="H70" s="5"/>
      <c r="I70" s="5"/>
      <c r="J70" s="5"/>
      <c r="K70" s="5"/>
    </row>
    <row r="71" spans="1:11" s="17" customFormat="1" x14ac:dyDescent="0.25">
      <c r="A71" s="5" t="s">
        <v>358</v>
      </c>
      <c r="B71" s="17">
        <v>724946</v>
      </c>
      <c r="C71" s="17">
        <v>22.6</v>
      </c>
      <c r="D71" s="17" t="s">
        <v>291</v>
      </c>
      <c r="E71" s="5"/>
      <c r="F71" s="5"/>
      <c r="G71" s="5"/>
      <c r="H71" s="5"/>
      <c r="I71" s="5"/>
      <c r="J71" s="5"/>
      <c r="K71" s="5"/>
    </row>
    <row r="72" spans="1:11" s="17" customFormat="1" x14ac:dyDescent="0.25">
      <c r="A72" s="5" t="s">
        <v>359</v>
      </c>
      <c r="B72" s="17">
        <v>722897</v>
      </c>
      <c r="C72" s="17">
        <v>19.2</v>
      </c>
      <c r="D72" s="17" t="s">
        <v>291</v>
      </c>
      <c r="E72" s="5"/>
      <c r="F72" s="5"/>
      <c r="G72" s="5"/>
      <c r="H72" s="5"/>
      <c r="I72" s="5"/>
      <c r="J72" s="5"/>
      <c r="K72" s="5"/>
    </row>
    <row r="73" spans="1:11" s="17" customFormat="1" x14ac:dyDescent="0.25">
      <c r="A73" s="5" t="s">
        <v>360</v>
      </c>
      <c r="B73" s="17">
        <v>722910</v>
      </c>
      <c r="C73" s="17">
        <v>18.600000000000001</v>
      </c>
      <c r="D73" s="17" t="s">
        <v>291</v>
      </c>
      <c r="E73" s="5"/>
      <c r="F73" s="5"/>
      <c r="G73" s="5"/>
      <c r="H73" s="5"/>
      <c r="I73" s="5"/>
      <c r="J73" s="5"/>
      <c r="K73" s="5"/>
    </row>
    <row r="74" spans="1:11" s="17" customFormat="1" x14ac:dyDescent="0.25">
      <c r="A74" s="5" t="s">
        <v>361</v>
      </c>
      <c r="B74" s="17">
        <v>722977</v>
      </c>
      <c r="C74" s="17">
        <v>23.8</v>
      </c>
      <c r="D74" s="17" t="s">
        <v>295</v>
      </c>
      <c r="E74" s="5"/>
      <c r="F74" s="5"/>
      <c r="G74" s="5"/>
      <c r="H74" s="5"/>
      <c r="I74" s="5"/>
      <c r="J74" s="5"/>
      <c r="K74" s="5"/>
    </row>
    <row r="75" spans="1:11" s="17" customFormat="1" x14ac:dyDescent="0.25">
      <c r="A75" s="5" t="s">
        <v>362</v>
      </c>
      <c r="B75" s="17">
        <v>723925</v>
      </c>
      <c r="C75" s="17">
        <v>20.7</v>
      </c>
      <c r="D75" s="17" t="s">
        <v>291</v>
      </c>
      <c r="E75" s="5"/>
      <c r="F75" s="5"/>
      <c r="G75" s="5"/>
      <c r="H75" s="5"/>
      <c r="I75" s="5"/>
      <c r="J75" s="5"/>
      <c r="K75" s="5"/>
    </row>
    <row r="76" spans="1:11" s="17" customFormat="1" x14ac:dyDescent="0.25">
      <c r="A76" s="5" t="s">
        <v>363</v>
      </c>
      <c r="B76" s="17">
        <v>723940</v>
      </c>
      <c r="C76" s="17">
        <v>20.2</v>
      </c>
      <c r="D76" s="17" t="s">
        <v>291</v>
      </c>
      <c r="E76" s="5"/>
      <c r="F76" s="5"/>
      <c r="G76" s="5"/>
      <c r="H76" s="5"/>
      <c r="I76" s="5"/>
      <c r="J76" s="5"/>
      <c r="K76" s="5"/>
    </row>
    <row r="77" spans="1:11" s="17" customFormat="1" x14ac:dyDescent="0.25">
      <c r="A77" s="5" t="s">
        <v>364</v>
      </c>
      <c r="B77" s="17">
        <v>722885</v>
      </c>
      <c r="C77" s="17">
        <v>20.8</v>
      </c>
      <c r="D77" s="17" t="s">
        <v>293</v>
      </c>
      <c r="E77" s="5"/>
      <c r="F77" s="5"/>
      <c r="G77" s="5"/>
      <c r="H77" s="5"/>
      <c r="I77" s="5"/>
      <c r="J77" s="5"/>
      <c r="K77" s="5"/>
    </row>
    <row r="78" spans="1:11" s="17" customFormat="1" x14ac:dyDescent="0.25">
      <c r="A78" s="5" t="s">
        <v>365</v>
      </c>
      <c r="B78" s="17">
        <v>724957</v>
      </c>
      <c r="C78" s="17">
        <v>22.1</v>
      </c>
      <c r="D78" s="17" t="s">
        <v>295</v>
      </c>
      <c r="E78" s="5"/>
      <c r="F78" s="5"/>
      <c r="G78" s="5"/>
      <c r="H78" s="5"/>
      <c r="I78" s="5"/>
      <c r="J78" s="5"/>
      <c r="K78" s="5"/>
    </row>
    <row r="79" spans="1:11" s="17" customFormat="1" x14ac:dyDescent="0.25">
      <c r="A79" s="5" t="s">
        <v>366</v>
      </c>
      <c r="B79" s="17">
        <v>725847</v>
      </c>
      <c r="C79" s="17">
        <v>14.5</v>
      </c>
      <c r="D79" s="17" t="s">
        <v>291</v>
      </c>
      <c r="E79" s="5"/>
      <c r="F79" s="5"/>
      <c r="G79" s="5"/>
      <c r="H79" s="5"/>
      <c r="I79" s="5"/>
      <c r="J79" s="5"/>
      <c r="K79" s="5"/>
    </row>
    <row r="80" spans="1:11" s="17" customFormat="1" x14ac:dyDescent="0.25">
      <c r="A80" s="5" t="s">
        <v>367</v>
      </c>
      <c r="B80" s="17">
        <v>724920</v>
      </c>
      <c r="C80" s="17">
        <v>23.5</v>
      </c>
      <c r="D80" s="17" t="s">
        <v>295</v>
      </c>
      <c r="E80" s="5"/>
      <c r="F80" s="5"/>
      <c r="G80" s="5"/>
      <c r="H80" s="5"/>
      <c r="I80" s="5"/>
      <c r="J80" s="5"/>
      <c r="K80" s="5"/>
    </row>
    <row r="81" spans="1:11" s="17" customFormat="1" x14ac:dyDescent="0.25">
      <c r="A81" s="5" t="s">
        <v>368</v>
      </c>
      <c r="B81" s="17">
        <v>722955</v>
      </c>
      <c r="C81" s="17">
        <v>23.8</v>
      </c>
      <c r="D81" s="17" t="s">
        <v>291</v>
      </c>
      <c r="E81" s="5"/>
      <c r="F81" s="5"/>
      <c r="G81" s="5"/>
      <c r="H81" s="5"/>
      <c r="I81" s="5"/>
      <c r="J81" s="5"/>
      <c r="K81" s="5"/>
    </row>
    <row r="82" spans="1:11" s="17" customFormat="1" x14ac:dyDescent="0.25">
      <c r="A82" s="5" t="s">
        <v>369</v>
      </c>
      <c r="B82" s="17">
        <v>725846</v>
      </c>
      <c r="C82" s="17">
        <v>15.8</v>
      </c>
      <c r="D82" s="17" t="s">
        <v>291</v>
      </c>
      <c r="E82" s="5"/>
      <c r="F82" s="5"/>
      <c r="G82" s="5"/>
      <c r="H82" s="5"/>
      <c r="I82" s="5"/>
      <c r="J82" s="5"/>
      <c r="K82" s="5"/>
    </row>
    <row r="83" spans="1:11" s="17" customFormat="1" x14ac:dyDescent="0.25">
      <c r="A83" s="5" t="s">
        <v>370</v>
      </c>
      <c r="B83" s="17">
        <v>690150</v>
      </c>
      <c r="C83" s="17">
        <v>23.8</v>
      </c>
      <c r="D83" s="17" t="s">
        <v>293</v>
      </c>
      <c r="E83" s="5"/>
      <c r="F83" s="5"/>
      <c r="G83" s="5"/>
      <c r="H83" s="5"/>
      <c r="I83" s="5"/>
      <c r="J83" s="5"/>
      <c r="K83" s="5"/>
    </row>
    <row r="84" spans="1:11" s="17" customFormat="1" x14ac:dyDescent="0.25">
      <c r="A84" s="5" t="s">
        <v>371</v>
      </c>
      <c r="B84" s="17">
        <v>725905</v>
      </c>
      <c r="C84" s="17">
        <v>21</v>
      </c>
      <c r="D84" s="17" t="s">
        <v>291</v>
      </c>
      <c r="E84" s="5"/>
      <c r="F84" s="5"/>
      <c r="G84" s="5"/>
      <c r="H84" s="5"/>
      <c r="I84" s="5"/>
      <c r="J84" s="5"/>
      <c r="K84" s="5"/>
    </row>
    <row r="85" spans="1:11" s="17" customFormat="1" x14ac:dyDescent="0.25">
      <c r="A85" s="5" t="s">
        <v>372</v>
      </c>
      <c r="B85" s="17">
        <v>723930</v>
      </c>
      <c r="C85" s="17">
        <v>20.3</v>
      </c>
      <c r="D85" s="17" t="s">
        <v>293</v>
      </c>
      <c r="E85" s="5"/>
      <c r="F85" s="5"/>
      <c r="G85" s="5"/>
      <c r="H85" s="5"/>
      <c r="I85" s="5"/>
      <c r="J85" s="5"/>
      <c r="K85" s="5"/>
    </row>
    <row r="86" spans="1:11" s="17" customFormat="1" x14ac:dyDescent="0.25">
      <c r="A86" s="5" t="s">
        <v>373</v>
      </c>
      <c r="B86" s="17">
        <v>722886</v>
      </c>
      <c r="C86" s="17">
        <v>22.6</v>
      </c>
      <c r="D86" s="17" t="s">
        <v>293</v>
      </c>
      <c r="E86" s="5"/>
      <c r="F86" s="5"/>
      <c r="G86" s="5"/>
      <c r="H86" s="5"/>
      <c r="I86" s="5"/>
      <c r="J86" s="5"/>
      <c r="K86" s="5"/>
    </row>
    <row r="87" spans="1:11" s="17" customFormat="1" x14ac:dyDescent="0.25">
      <c r="A87" s="5" t="s">
        <v>374</v>
      </c>
      <c r="B87" s="17">
        <v>723896</v>
      </c>
      <c r="C87" s="17">
        <v>25.2</v>
      </c>
      <c r="D87" s="17" t="s">
        <v>291</v>
      </c>
      <c r="E87" s="5"/>
      <c r="F87" s="5"/>
      <c r="G87" s="5"/>
      <c r="H87" s="5"/>
      <c r="I87" s="5"/>
      <c r="J87" s="5"/>
      <c r="K87" s="5"/>
    </row>
    <row r="88" spans="1:11" s="17" customFormat="1" x14ac:dyDescent="0.25">
      <c r="A88" s="5" t="s">
        <v>375</v>
      </c>
      <c r="B88" s="17">
        <v>724838</v>
      </c>
      <c r="C88" s="17">
        <v>22.8</v>
      </c>
      <c r="D88" s="17" t="s">
        <v>291</v>
      </c>
      <c r="E88" s="5"/>
      <c r="F88" s="5"/>
      <c r="G88" s="5"/>
      <c r="H88" s="5"/>
      <c r="I88" s="5"/>
      <c r="J88" s="5"/>
      <c r="K88" s="5"/>
    </row>
    <row r="89" spans="1:11" s="17" customFormat="1" x14ac:dyDescent="0.25">
      <c r="A89" s="5" t="s">
        <v>376</v>
      </c>
      <c r="B89" s="17">
        <v>725958</v>
      </c>
      <c r="C89" s="17">
        <v>17.5</v>
      </c>
      <c r="D89" s="17" t="s">
        <v>291</v>
      </c>
      <c r="E89" s="5"/>
      <c r="F89" s="5"/>
      <c r="G89" s="5"/>
      <c r="H89" s="5"/>
      <c r="I89" s="5"/>
      <c r="J89" s="5"/>
      <c r="K89" s="5"/>
    </row>
    <row r="90" spans="1:11" s="17" customFormat="1" x14ac:dyDescent="0.25">
      <c r="A90" s="5" t="s">
        <v>377</v>
      </c>
      <c r="B90" s="17">
        <v>725945</v>
      </c>
      <c r="C90" s="17">
        <v>16.8</v>
      </c>
      <c r="D90" s="17" t="s">
        <v>295</v>
      </c>
      <c r="E90" s="5"/>
      <c r="F90" s="5"/>
      <c r="G90" s="5"/>
      <c r="H90" s="5"/>
      <c r="I90" s="5"/>
      <c r="J90" s="5"/>
      <c r="K90" s="5"/>
    </row>
    <row r="91" spans="1:11" s="17" customFormat="1" x14ac:dyDescent="0.25">
      <c r="A91" s="5" t="s">
        <v>378</v>
      </c>
      <c r="B91" s="17">
        <v>723840</v>
      </c>
      <c r="C91" s="17">
        <v>23.2</v>
      </c>
      <c r="D91" s="17" t="s">
        <v>291</v>
      </c>
      <c r="E91" s="5"/>
      <c r="F91" s="5"/>
      <c r="G91" s="5"/>
      <c r="H91" s="5"/>
      <c r="I91" s="5"/>
      <c r="J91" s="5"/>
      <c r="K91" s="5"/>
    </row>
    <row r="92" spans="1:11" s="17" customFormat="1" x14ac:dyDescent="0.25">
      <c r="A92" s="5" t="s">
        <v>379</v>
      </c>
      <c r="B92" s="17">
        <v>724800</v>
      </c>
      <c r="C92" s="17">
        <v>18.600000000000001</v>
      </c>
      <c r="D92" s="17" t="s">
        <v>293</v>
      </c>
      <c r="E92" s="5"/>
      <c r="F92" s="5"/>
      <c r="G92" s="5"/>
      <c r="H92" s="5"/>
      <c r="I92" s="5"/>
      <c r="J92" s="5"/>
      <c r="K92" s="5"/>
    </row>
    <row r="93" spans="1:11" s="17" customFormat="1" x14ac:dyDescent="0.25">
      <c r="A93" s="5" t="s">
        <v>380</v>
      </c>
      <c r="B93" s="17">
        <v>725845</v>
      </c>
      <c r="C93" s="17">
        <v>16.100000000000001</v>
      </c>
      <c r="D93" s="17" t="s">
        <v>289</v>
      </c>
      <c r="E93" s="5"/>
      <c r="F93" s="5"/>
      <c r="G93" s="5"/>
      <c r="H93" s="5"/>
      <c r="I93" s="5"/>
      <c r="J93" s="5"/>
      <c r="K93" s="5"/>
    </row>
    <row r="94" spans="1:11" s="17" customFormat="1" x14ac:dyDescent="0.25">
      <c r="A94" s="5" t="s">
        <v>381</v>
      </c>
      <c r="B94" s="17">
        <v>747188</v>
      </c>
      <c r="C94" s="17">
        <v>22.8</v>
      </c>
      <c r="D94" s="17" t="s">
        <v>295</v>
      </c>
      <c r="E94" s="5"/>
      <c r="F94" s="5"/>
      <c r="G94" s="5"/>
      <c r="H94" s="5"/>
      <c r="I94" s="5"/>
      <c r="J94" s="5"/>
      <c r="K94" s="5"/>
    </row>
    <row r="95" spans="1:11" s="17" customFormat="1" x14ac:dyDescent="0.25">
      <c r="A95" s="5" t="s">
        <v>382</v>
      </c>
      <c r="B95" s="17">
        <v>722880</v>
      </c>
      <c r="C95" s="17">
        <v>23.7</v>
      </c>
      <c r="D95" s="17" t="s">
        <v>291</v>
      </c>
      <c r="E95" s="5"/>
      <c r="F95" s="5"/>
      <c r="G95" s="5"/>
      <c r="H95" s="5"/>
      <c r="I95" s="5"/>
      <c r="J95" s="5"/>
      <c r="K95" s="5"/>
    </row>
    <row r="96" spans="1:11" s="17" customFormat="1" x14ac:dyDescent="0.25">
      <c r="A96" s="5" t="s">
        <v>383</v>
      </c>
      <c r="B96" s="17">
        <v>723926</v>
      </c>
      <c r="C96" s="17">
        <v>22.6</v>
      </c>
      <c r="D96" s="17" t="s">
        <v>295</v>
      </c>
      <c r="E96" s="5"/>
      <c r="F96" s="5"/>
      <c r="G96" s="5"/>
      <c r="H96" s="5"/>
      <c r="I96" s="5"/>
      <c r="J96" s="5"/>
      <c r="K96" s="5"/>
    </row>
    <row r="97" spans="1:11" s="17" customFormat="1" x14ac:dyDescent="0.25">
      <c r="A97" s="5" t="s">
        <v>384</v>
      </c>
      <c r="B97" s="17">
        <v>722926</v>
      </c>
      <c r="C97" s="17">
        <v>22.8</v>
      </c>
      <c r="D97" s="17" t="s">
        <v>293</v>
      </c>
      <c r="E97" s="5"/>
      <c r="F97" s="5"/>
      <c r="G97" s="5"/>
      <c r="H97" s="5"/>
      <c r="I97" s="5"/>
      <c r="J97" s="5"/>
      <c r="K97" s="5"/>
    </row>
    <row r="98" spans="1:11" s="17" customFormat="1" x14ac:dyDescent="0.25">
      <c r="A98" s="5" t="s">
        <v>385</v>
      </c>
      <c r="B98" s="17">
        <v>722927</v>
      </c>
      <c r="C98" s="17">
        <v>25.4</v>
      </c>
      <c r="D98" s="17" t="s">
        <v>291</v>
      </c>
      <c r="E98" s="5"/>
      <c r="F98" s="5"/>
      <c r="G98" s="5"/>
      <c r="H98" s="5"/>
      <c r="I98" s="5"/>
      <c r="J98" s="5"/>
      <c r="K98" s="5"/>
    </row>
    <row r="99" spans="1:11" s="17" customFormat="1" x14ac:dyDescent="0.25">
      <c r="A99" s="5" t="s">
        <v>300</v>
      </c>
      <c r="B99" s="17">
        <v>746120</v>
      </c>
      <c r="C99" s="17">
        <v>19.3</v>
      </c>
      <c r="D99" s="17" t="s">
        <v>287</v>
      </c>
      <c r="E99" s="5"/>
      <c r="F99" s="5"/>
      <c r="G99" s="5"/>
      <c r="H99" s="5"/>
      <c r="I99" s="5"/>
      <c r="J99" s="5"/>
      <c r="K99" s="5"/>
    </row>
    <row r="100" spans="1:11" s="17" customFormat="1" x14ac:dyDescent="0.25">
      <c r="A100" s="5" t="s">
        <v>301</v>
      </c>
      <c r="B100" s="17">
        <v>722899</v>
      </c>
      <c r="C100" s="17">
        <v>23</v>
      </c>
      <c r="D100" s="17" t="s">
        <v>293</v>
      </c>
      <c r="E100" s="5"/>
      <c r="F100" s="5"/>
      <c r="G100" s="5"/>
      <c r="H100" s="5"/>
      <c r="I100" s="5"/>
      <c r="J100" s="5"/>
      <c r="K100" s="5"/>
    </row>
    <row r="101" spans="1:11" s="17" customFormat="1" x14ac:dyDescent="0.25">
      <c r="A101" s="5" t="s">
        <v>302</v>
      </c>
      <c r="B101" s="17">
        <v>724936</v>
      </c>
      <c r="C101" s="17">
        <v>21</v>
      </c>
      <c r="D101" s="17" t="s">
        <v>291</v>
      </c>
      <c r="E101" s="5"/>
      <c r="F101" s="5"/>
      <c r="G101" s="5"/>
      <c r="H101" s="5"/>
      <c r="I101" s="5"/>
      <c r="J101" s="5"/>
      <c r="K101" s="5"/>
    </row>
    <row r="102" spans="1:11" s="17" customFormat="1" x14ac:dyDescent="0.25">
      <c r="A102" s="5" t="s">
        <v>303</v>
      </c>
      <c r="B102" s="17">
        <v>725946</v>
      </c>
      <c r="C102" s="17">
        <v>16.3</v>
      </c>
      <c r="D102" s="17" t="s">
        <v>295</v>
      </c>
      <c r="E102" s="5"/>
      <c r="F102" s="5"/>
      <c r="G102" s="5"/>
      <c r="H102" s="5"/>
      <c r="I102" s="5"/>
      <c r="J102" s="5"/>
      <c r="K102" s="5"/>
    </row>
    <row r="103" spans="1:11" s="17" customFormat="1" x14ac:dyDescent="0.25">
      <c r="A103" s="5" t="s">
        <v>304</v>
      </c>
      <c r="B103" s="17">
        <v>723815</v>
      </c>
      <c r="C103" s="17">
        <v>22.3</v>
      </c>
      <c r="D103" s="17" t="s">
        <v>293</v>
      </c>
      <c r="E103" s="5"/>
      <c r="F103" s="5"/>
      <c r="G103" s="5"/>
      <c r="H103" s="5"/>
      <c r="I103" s="5"/>
      <c r="J103" s="5"/>
      <c r="K103" s="5"/>
    </row>
    <row r="104" spans="1:11" s="17" customFormat="1" x14ac:dyDescent="0.25">
      <c r="A104" s="5" t="s">
        <v>305</v>
      </c>
      <c r="B104" s="17">
        <v>723810</v>
      </c>
      <c r="C104" s="17">
        <v>20.7</v>
      </c>
      <c r="D104" s="17" t="s">
        <v>295</v>
      </c>
      <c r="E104" s="5"/>
      <c r="F104" s="5"/>
      <c r="G104" s="5"/>
      <c r="H104" s="5"/>
      <c r="I104" s="5"/>
      <c r="J104" s="5"/>
      <c r="K104" s="5"/>
    </row>
    <row r="105" spans="1:11" s="17" customFormat="1" x14ac:dyDescent="0.25">
      <c r="A105" s="5" t="s">
        <v>306</v>
      </c>
      <c r="B105" s="17">
        <v>722810</v>
      </c>
      <c r="C105" s="17">
        <v>24.1</v>
      </c>
      <c r="D105" s="17" t="s">
        <v>293</v>
      </c>
      <c r="E105" s="5"/>
      <c r="F105" s="5"/>
      <c r="G105" s="5"/>
      <c r="H105" s="5"/>
      <c r="I105" s="5"/>
      <c r="J105" s="5"/>
      <c r="K105" s="5"/>
    </row>
    <row r="106" spans="1:11" s="17" customFormat="1" x14ac:dyDescent="0.25">
      <c r="A106" s="5" t="s">
        <v>307</v>
      </c>
      <c r="B106" s="17">
        <v>725940</v>
      </c>
      <c r="C106" s="17">
        <v>20.8</v>
      </c>
      <c r="D106" s="17" t="s">
        <v>289</v>
      </c>
      <c r="E106" s="5"/>
      <c r="F106" s="5"/>
      <c r="G106" s="5"/>
      <c r="H106" s="5"/>
      <c r="I106" s="5"/>
      <c r="J106" s="5"/>
      <c r="K106" s="5"/>
    </row>
    <row r="107" spans="1:11" s="17" customFormat="1" x14ac:dyDescent="0.25">
      <c r="A107" s="5" t="s">
        <v>308</v>
      </c>
      <c r="B107" s="17">
        <v>745160</v>
      </c>
      <c r="C107" s="17">
        <v>21.7</v>
      </c>
      <c r="D107" s="17" t="s">
        <v>291</v>
      </c>
      <c r="E107" s="5"/>
      <c r="F107" s="5"/>
      <c r="G107" s="5"/>
      <c r="H107" s="5"/>
      <c r="I107" s="5"/>
      <c r="J107" s="5"/>
      <c r="K107" s="5"/>
    </row>
    <row r="108" spans="1:11" s="17" customFormat="1" x14ac:dyDescent="0.25">
      <c r="A108" s="5" t="s">
        <v>309</v>
      </c>
      <c r="B108" s="17">
        <v>723890</v>
      </c>
      <c r="C108" s="17">
        <v>22</v>
      </c>
      <c r="D108" s="17" t="s">
        <v>291</v>
      </c>
      <c r="E108" s="5"/>
      <c r="F108" s="5"/>
      <c r="G108" s="5"/>
      <c r="H108" s="5"/>
      <c r="I108" s="5"/>
      <c r="J108" s="5"/>
      <c r="K108" s="5"/>
    </row>
    <row r="109" spans="1:11" s="17" customFormat="1" x14ac:dyDescent="0.25">
      <c r="A109" s="5" t="s">
        <v>310</v>
      </c>
      <c r="B109" s="17">
        <v>722976</v>
      </c>
      <c r="C109" s="17">
        <v>21.5</v>
      </c>
      <c r="D109" s="17" t="s">
        <v>293</v>
      </c>
      <c r="E109" s="5"/>
      <c r="F109" s="5"/>
      <c r="G109" s="5"/>
      <c r="H109" s="5"/>
      <c r="I109" s="5"/>
      <c r="J109" s="5"/>
      <c r="K109" s="5"/>
    </row>
    <row r="110" spans="1:11" s="17" customFormat="1" x14ac:dyDescent="0.25">
      <c r="A110" s="5" t="s">
        <v>311</v>
      </c>
      <c r="B110" s="17">
        <v>722956</v>
      </c>
      <c r="C110" s="17">
        <v>21.7</v>
      </c>
      <c r="D110" s="17" t="s">
        <v>291</v>
      </c>
      <c r="E110" s="5"/>
      <c r="F110" s="5"/>
      <c r="G110" s="5"/>
      <c r="H110" s="5"/>
      <c r="I110" s="5"/>
      <c r="J110" s="5"/>
      <c r="K110" s="5"/>
    </row>
    <row r="111" spans="1:11" s="17" customFormat="1" x14ac:dyDescent="0.25">
      <c r="A111" s="5" t="s">
        <v>312</v>
      </c>
      <c r="B111" s="17">
        <v>724935</v>
      </c>
      <c r="C111" s="17">
        <v>20.399999999999999</v>
      </c>
      <c r="D111" s="17" t="s">
        <v>291</v>
      </c>
      <c r="E111" s="5"/>
      <c r="F111" s="5"/>
      <c r="G111" s="5"/>
      <c r="H111" s="5"/>
      <c r="I111" s="5"/>
      <c r="J111" s="5"/>
      <c r="K111" s="5"/>
    </row>
    <row r="112" spans="1:11" s="17" customFormat="1" x14ac:dyDescent="0.25">
      <c r="A112" s="5" t="s">
        <v>313</v>
      </c>
      <c r="B112" s="17">
        <v>747185</v>
      </c>
      <c r="C112" s="17">
        <v>24.8</v>
      </c>
      <c r="D112" s="17" t="s">
        <v>293</v>
      </c>
      <c r="E112" s="5"/>
      <c r="F112" s="5"/>
      <c r="G112" s="5"/>
      <c r="H112" s="5"/>
      <c r="I112" s="5"/>
      <c r="J112" s="5"/>
      <c r="K112" s="5"/>
    </row>
    <row r="113" spans="1:11" s="17" customFormat="1" x14ac:dyDescent="0.25">
      <c r="A113" s="5" t="s">
        <v>314</v>
      </c>
      <c r="B113" s="17">
        <v>722909</v>
      </c>
      <c r="C113" s="17">
        <v>21.9</v>
      </c>
      <c r="D113" s="17" t="s">
        <v>295</v>
      </c>
      <c r="E113" s="5"/>
      <c r="F113" s="5"/>
      <c r="G113" s="5"/>
      <c r="H113" s="5"/>
      <c r="I113" s="5"/>
      <c r="J113" s="5"/>
      <c r="K113" s="5"/>
    </row>
    <row r="114" spans="1:11" s="17" customFormat="1" x14ac:dyDescent="0.25">
      <c r="A114" s="5" t="s">
        <v>315</v>
      </c>
      <c r="B114" s="17">
        <v>723826</v>
      </c>
      <c r="C114" s="17">
        <v>34.799999999999997</v>
      </c>
      <c r="D114" s="17" t="s">
        <v>293</v>
      </c>
      <c r="E114" s="5"/>
      <c r="F114" s="5"/>
      <c r="G114" s="5"/>
      <c r="H114" s="5"/>
      <c r="I114" s="5"/>
      <c r="J114" s="5"/>
      <c r="K114" s="5"/>
    </row>
    <row r="115" spans="1:11" s="17" customFormat="1" x14ac:dyDescent="0.25">
      <c r="A115" s="5" t="s">
        <v>316</v>
      </c>
      <c r="B115" s="17">
        <v>723816</v>
      </c>
      <c r="C115" s="17">
        <v>21.1</v>
      </c>
      <c r="D115" s="17" t="s">
        <v>293</v>
      </c>
      <c r="E115" s="5"/>
      <c r="F115" s="5"/>
      <c r="G115" s="5"/>
      <c r="H115" s="5"/>
      <c r="I115" s="5"/>
      <c r="J115" s="5"/>
      <c r="K115" s="5"/>
    </row>
    <row r="116" spans="1:11" s="17" customFormat="1" x14ac:dyDescent="0.25">
      <c r="A116" s="5" t="s">
        <v>317</v>
      </c>
      <c r="B116" s="17">
        <v>747020</v>
      </c>
      <c r="C116" s="17">
        <v>22.9</v>
      </c>
      <c r="D116" s="17" t="s">
        <v>291</v>
      </c>
      <c r="E116" s="5"/>
      <c r="F116" s="5"/>
      <c r="G116" s="5"/>
      <c r="H116" s="5"/>
      <c r="I116" s="5"/>
      <c r="J116" s="5"/>
      <c r="K116" s="5"/>
    </row>
    <row r="117" spans="1:11" s="17" customFormat="1" x14ac:dyDescent="0.25">
      <c r="A117" s="5" t="s">
        <v>318</v>
      </c>
      <c r="B117" s="17">
        <v>724927</v>
      </c>
      <c r="C117" s="17">
        <v>21.8</v>
      </c>
      <c r="D117" s="17" t="s">
        <v>291</v>
      </c>
      <c r="E117" s="5"/>
      <c r="F117" s="5"/>
      <c r="G117" s="5"/>
      <c r="H117" s="5"/>
      <c r="I117" s="5"/>
      <c r="J117" s="5"/>
      <c r="K117" s="5"/>
    </row>
    <row r="118" spans="1:11" s="17" customFormat="1" x14ac:dyDescent="0.25">
      <c r="A118" s="5" t="s">
        <v>319</v>
      </c>
      <c r="B118" s="17">
        <v>722895</v>
      </c>
      <c r="C118" s="17">
        <v>18.8</v>
      </c>
      <c r="D118" s="17" t="s">
        <v>295</v>
      </c>
      <c r="E118" s="5"/>
      <c r="F118" s="5"/>
      <c r="G118" s="5"/>
      <c r="H118" s="5"/>
      <c r="I118" s="5"/>
      <c r="J118" s="5"/>
      <c r="K118" s="5"/>
    </row>
    <row r="119" spans="1:11" s="17" customFormat="1" x14ac:dyDescent="0.25">
      <c r="A119" s="5" t="s">
        <v>320</v>
      </c>
      <c r="B119" s="17">
        <v>722970</v>
      </c>
      <c r="C119" s="17">
        <v>21.6</v>
      </c>
      <c r="D119" s="17" t="s">
        <v>291</v>
      </c>
      <c r="E119" s="5"/>
      <c r="F119" s="5"/>
      <c r="G119" s="5"/>
      <c r="H119" s="5"/>
      <c r="I119" s="5"/>
      <c r="J119" s="5"/>
      <c r="K119" s="5"/>
    </row>
    <row r="120" spans="1:11" s="17" customFormat="1" x14ac:dyDescent="0.25">
      <c r="A120" s="5" t="s">
        <v>321</v>
      </c>
      <c r="B120" s="17">
        <v>722975</v>
      </c>
      <c r="C120" s="17">
        <v>25.1</v>
      </c>
      <c r="D120" s="17" t="s">
        <v>293</v>
      </c>
      <c r="E120" s="5"/>
      <c r="F120" s="5"/>
      <c r="G120" s="5"/>
      <c r="H120" s="5"/>
      <c r="I120" s="5"/>
      <c r="J120" s="5"/>
      <c r="K120" s="5"/>
    </row>
    <row r="121" spans="1:11" s="17" customFormat="1" x14ac:dyDescent="0.25">
      <c r="A121" s="5" t="s">
        <v>322</v>
      </c>
      <c r="B121" s="17">
        <v>722874</v>
      </c>
      <c r="C121" s="17">
        <v>23.3</v>
      </c>
      <c r="D121" s="17" t="s">
        <v>291</v>
      </c>
      <c r="E121" s="5"/>
      <c r="F121" s="5"/>
      <c r="G121" s="5"/>
      <c r="H121" s="5"/>
      <c r="I121" s="5"/>
      <c r="J121" s="5"/>
      <c r="K121" s="5"/>
    </row>
    <row r="122" spans="1:11" s="17" customFormat="1" x14ac:dyDescent="0.25">
      <c r="A122" s="5" t="s">
        <v>323</v>
      </c>
      <c r="B122" s="17">
        <v>722950</v>
      </c>
      <c r="C122" s="17">
        <v>22.1</v>
      </c>
      <c r="D122" s="17" t="s">
        <v>291</v>
      </c>
      <c r="E122" s="5"/>
      <c r="F122" s="5"/>
      <c r="G122" s="5"/>
      <c r="H122" s="5"/>
      <c r="I122" s="5"/>
      <c r="J122" s="5"/>
      <c r="K122" s="5"/>
    </row>
    <row r="123" spans="1:11" s="17" customFormat="1" x14ac:dyDescent="0.25">
      <c r="A123" s="5" t="s">
        <v>324</v>
      </c>
      <c r="B123" s="17">
        <v>724837</v>
      </c>
      <c r="C123" s="17">
        <v>23.9</v>
      </c>
      <c r="D123" s="17" t="s">
        <v>291</v>
      </c>
      <c r="E123" s="5"/>
      <c r="F123" s="5"/>
      <c r="G123" s="5"/>
      <c r="H123" s="5"/>
      <c r="I123" s="5"/>
      <c r="J123" s="5"/>
      <c r="K123" s="5"/>
    </row>
    <row r="124" spans="1:11" s="17" customFormat="1" x14ac:dyDescent="0.25">
      <c r="A124" s="5" t="s">
        <v>325</v>
      </c>
      <c r="B124" s="17">
        <v>724815</v>
      </c>
      <c r="C124" s="17">
        <v>22.3</v>
      </c>
      <c r="D124" s="17" t="s">
        <v>291</v>
      </c>
      <c r="E124" s="5"/>
      <c r="F124" s="5"/>
      <c r="G124" s="5"/>
      <c r="H124" s="5"/>
      <c r="I124" s="5"/>
      <c r="J124" s="5"/>
      <c r="K124" s="5"/>
    </row>
    <row r="125" spans="1:11" s="17" customFormat="1" x14ac:dyDescent="0.25">
      <c r="A125" s="5" t="s">
        <v>326</v>
      </c>
      <c r="B125" s="17">
        <v>724926</v>
      </c>
      <c r="C125" s="17">
        <v>22.6</v>
      </c>
      <c r="D125" s="17" t="s">
        <v>291</v>
      </c>
      <c r="E125" s="5"/>
      <c r="F125" s="5"/>
      <c r="G125" s="5"/>
      <c r="H125" s="5"/>
      <c r="I125" s="5"/>
      <c r="J125" s="5"/>
      <c r="K125" s="5"/>
    </row>
    <row r="126" spans="1:11" s="17" customFormat="1" x14ac:dyDescent="0.25">
      <c r="A126" s="5" t="s">
        <v>327</v>
      </c>
      <c r="B126" s="17">
        <v>722953</v>
      </c>
      <c r="C126" s="17">
        <v>20.9</v>
      </c>
      <c r="D126" s="17" t="s">
        <v>291</v>
      </c>
      <c r="E126" s="5"/>
      <c r="F126" s="5"/>
      <c r="G126" s="5"/>
      <c r="H126" s="5"/>
      <c r="I126" s="5"/>
      <c r="J126" s="5"/>
      <c r="K126" s="5"/>
    </row>
    <row r="127" spans="1:11" s="17" customFormat="1" x14ac:dyDescent="0.25">
      <c r="A127" s="5" t="s">
        <v>328</v>
      </c>
      <c r="B127" s="17">
        <v>725955</v>
      </c>
      <c r="C127" s="17">
        <v>20</v>
      </c>
      <c r="D127" s="17" t="s">
        <v>291</v>
      </c>
      <c r="E127" s="5"/>
      <c r="F127" s="5"/>
      <c r="G127" s="5"/>
      <c r="H127" s="5"/>
      <c r="I127" s="5"/>
      <c r="J127" s="5"/>
      <c r="K127" s="5"/>
    </row>
    <row r="128" spans="1:11" s="17" customFormat="1" x14ac:dyDescent="0.25">
      <c r="A128" s="5" t="s">
        <v>329</v>
      </c>
      <c r="B128" s="17">
        <v>724915</v>
      </c>
      <c r="C128" s="17">
        <v>17.8</v>
      </c>
      <c r="D128" s="17" t="s">
        <v>295</v>
      </c>
      <c r="E128" s="5"/>
      <c r="F128" s="5"/>
      <c r="G128" s="5"/>
      <c r="H128" s="5"/>
      <c r="I128" s="5"/>
      <c r="J128" s="5"/>
      <c r="K128" s="5"/>
    </row>
    <row r="129" spans="1:11" s="17" customFormat="1" x14ac:dyDescent="0.25">
      <c r="A129" s="5" t="s">
        <v>330</v>
      </c>
      <c r="B129" s="17">
        <v>725957</v>
      </c>
      <c r="C129" s="17">
        <v>20.100000000000001</v>
      </c>
      <c r="D129" s="17" t="s">
        <v>291</v>
      </c>
      <c r="E129" s="5"/>
      <c r="F129" s="5"/>
      <c r="G129" s="5"/>
      <c r="H129" s="5"/>
      <c r="I129" s="5"/>
      <c r="J129" s="5"/>
      <c r="K129" s="5"/>
    </row>
    <row r="130" spans="1:11" s="17" customFormat="1" x14ac:dyDescent="0.25">
      <c r="A130" s="5" t="s">
        <v>331</v>
      </c>
      <c r="B130" s="17">
        <v>724955</v>
      </c>
      <c r="C130" s="17">
        <v>21.3</v>
      </c>
      <c r="D130" s="17" t="s">
        <v>295</v>
      </c>
      <c r="E130" s="5"/>
      <c r="F130" s="5"/>
      <c r="G130" s="5"/>
      <c r="H130" s="5"/>
      <c r="I130" s="5"/>
      <c r="J130" s="5"/>
      <c r="K130" s="5"/>
    </row>
    <row r="131" spans="1:11" s="17" customFormat="1" x14ac:dyDescent="0.25">
      <c r="A131" s="5" t="s">
        <v>332</v>
      </c>
      <c r="B131" s="17">
        <v>723805</v>
      </c>
      <c r="C131" s="17">
        <v>23.3</v>
      </c>
      <c r="D131" s="17" t="s">
        <v>287</v>
      </c>
      <c r="E131" s="5"/>
      <c r="F131" s="5"/>
      <c r="G131" s="5"/>
      <c r="H131" s="5"/>
      <c r="I131" s="5"/>
      <c r="J131" s="5"/>
      <c r="K131" s="5"/>
    </row>
    <row r="132" spans="1:11" s="17" customFormat="1" x14ac:dyDescent="0.25">
      <c r="A132" s="5" t="s">
        <v>333</v>
      </c>
      <c r="B132" s="17">
        <v>724930</v>
      </c>
      <c r="C132" s="17">
        <v>19.600000000000001</v>
      </c>
      <c r="D132" s="17" t="s">
        <v>291</v>
      </c>
      <c r="E132" s="5"/>
      <c r="F132" s="5"/>
      <c r="G132" s="5"/>
      <c r="H132" s="5"/>
      <c r="I132" s="5"/>
      <c r="J132" s="5"/>
      <c r="K132" s="5"/>
    </row>
    <row r="133" spans="1:11" s="17" customFormat="1" x14ac:dyDescent="0.25">
      <c r="A133" s="5" t="s">
        <v>334</v>
      </c>
      <c r="B133" s="17">
        <v>723927</v>
      </c>
      <c r="C133" s="17">
        <v>21.8</v>
      </c>
      <c r="D133" s="17" t="s">
        <v>295</v>
      </c>
      <c r="E133" s="5"/>
      <c r="F133" s="5"/>
      <c r="G133" s="5"/>
      <c r="H133" s="5"/>
      <c r="I133" s="5"/>
      <c r="J133" s="5"/>
      <c r="K133" s="5"/>
    </row>
    <row r="134" spans="1:11" s="17" customFormat="1" x14ac:dyDescent="0.25">
      <c r="A134" s="5" t="s">
        <v>335</v>
      </c>
      <c r="B134" s="17">
        <v>723820</v>
      </c>
      <c r="C134" s="17">
        <v>20.9</v>
      </c>
      <c r="D134" s="17" t="s">
        <v>291</v>
      </c>
      <c r="E134" s="5"/>
      <c r="F134" s="5"/>
      <c r="G134" s="5"/>
      <c r="H134" s="5"/>
      <c r="I134" s="5"/>
      <c r="J134" s="5"/>
      <c r="K134" s="5"/>
    </row>
    <row r="135" spans="1:11" s="17" customFormat="1" x14ac:dyDescent="0.25">
      <c r="A135" s="5" t="s">
        <v>336</v>
      </c>
      <c r="B135" s="17">
        <v>722868</v>
      </c>
      <c r="C135" s="17">
        <v>24.1</v>
      </c>
      <c r="D135" s="17" t="s">
        <v>291</v>
      </c>
      <c r="E135" s="5"/>
      <c r="F135" s="5"/>
      <c r="G135" s="5"/>
      <c r="H135" s="5"/>
      <c r="I135" s="5"/>
      <c r="J135" s="5"/>
      <c r="K135" s="5"/>
    </row>
    <row r="136" spans="1:11" s="17" customFormat="1" x14ac:dyDescent="0.25">
      <c r="A136" s="5" t="s">
        <v>337</v>
      </c>
      <c r="B136" s="17">
        <v>747187</v>
      </c>
      <c r="C136" s="17">
        <v>24.2</v>
      </c>
      <c r="D136" s="17" t="s">
        <v>293</v>
      </c>
      <c r="E136" s="5"/>
      <c r="F136" s="5"/>
      <c r="G136" s="5"/>
      <c r="H136" s="5"/>
      <c r="I136" s="5"/>
      <c r="J136" s="5"/>
      <c r="K136" s="5"/>
    </row>
    <row r="137" spans="1:11" s="17" customFormat="1" x14ac:dyDescent="0.25">
      <c r="A137" s="5" t="s">
        <v>338</v>
      </c>
      <c r="B137" s="17">
        <v>724937</v>
      </c>
      <c r="C137" s="17">
        <v>21.4</v>
      </c>
      <c r="D137" s="17" t="s">
        <v>291</v>
      </c>
      <c r="E137" s="5"/>
      <c r="F137" s="5"/>
      <c r="G137" s="5"/>
      <c r="H137" s="5"/>
      <c r="I137" s="5"/>
      <c r="J137" s="5"/>
      <c r="K137" s="5"/>
    </row>
    <row r="138" spans="1:11" s="17" customFormat="1" x14ac:dyDescent="0.25">
      <c r="A138" s="5" t="s">
        <v>339</v>
      </c>
      <c r="B138" s="17">
        <v>723965</v>
      </c>
      <c r="C138" s="17">
        <v>20.9</v>
      </c>
      <c r="D138" s="17" t="s">
        <v>289</v>
      </c>
      <c r="E138" s="5"/>
      <c r="F138" s="5"/>
      <c r="G138" s="5"/>
      <c r="H138" s="5"/>
      <c r="I138" s="5"/>
      <c r="J138" s="5"/>
      <c r="K138" s="5"/>
    </row>
    <row r="139" spans="1:11" s="17" customFormat="1" x14ac:dyDescent="0.25">
      <c r="A139" s="5" t="s">
        <v>340</v>
      </c>
      <c r="B139" s="17">
        <v>723910</v>
      </c>
      <c r="C139" s="17">
        <v>21.2</v>
      </c>
      <c r="D139" s="17" t="s">
        <v>291</v>
      </c>
      <c r="E139" s="5"/>
      <c r="F139" s="5"/>
      <c r="G139" s="5"/>
      <c r="H139" s="5"/>
      <c r="I139" s="5"/>
      <c r="J139" s="5"/>
      <c r="K139" s="5"/>
    </row>
    <row r="140" spans="1:11" s="17" customFormat="1" x14ac:dyDescent="0.25">
      <c r="A140" s="5" t="s">
        <v>341</v>
      </c>
      <c r="B140" s="17">
        <v>723895</v>
      </c>
      <c r="C140" s="17">
        <v>23.7</v>
      </c>
      <c r="D140" s="17" t="s">
        <v>291</v>
      </c>
      <c r="E140" s="5"/>
      <c r="F140" s="5"/>
      <c r="G140" s="5"/>
      <c r="H140" s="5"/>
      <c r="I140" s="5"/>
      <c r="J140" s="5"/>
      <c r="K140" s="5"/>
    </row>
    <row r="141" spans="1:11" s="17" customFormat="1" x14ac:dyDescent="0.25">
      <c r="A141" s="5" t="s">
        <v>342</v>
      </c>
      <c r="B141" s="17">
        <v>725910</v>
      </c>
      <c r="C141" s="17">
        <v>22.6</v>
      </c>
      <c r="D141" s="17" t="s">
        <v>293</v>
      </c>
      <c r="E141" s="5"/>
      <c r="F141" s="5"/>
      <c r="G141" s="5"/>
      <c r="H141" s="5"/>
      <c r="I141" s="5"/>
      <c r="J141" s="5"/>
      <c r="K141" s="5"/>
    </row>
    <row r="142" spans="1:11" s="17" customFormat="1" x14ac:dyDescent="0.25">
      <c r="A142" s="5" t="s">
        <v>343</v>
      </c>
      <c r="B142" s="17">
        <v>725920</v>
      </c>
      <c r="C142" s="17">
        <v>22.3</v>
      </c>
      <c r="D142" s="17" t="s">
        <v>293</v>
      </c>
      <c r="E142" s="5"/>
      <c r="F142" s="5"/>
      <c r="G142" s="5"/>
      <c r="H142" s="5"/>
      <c r="I142" s="5"/>
      <c r="J142" s="5"/>
      <c r="K142" s="5"/>
    </row>
    <row r="143" spans="1:11" s="17" customFormat="1" x14ac:dyDescent="0.25">
      <c r="A143" s="5" t="s">
        <v>344</v>
      </c>
      <c r="B143" s="17">
        <v>722869</v>
      </c>
      <c r="C143" s="17">
        <v>21.6</v>
      </c>
      <c r="D143" s="17" t="s">
        <v>287</v>
      </c>
      <c r="E143" s="5"/>
      <c r="F143" s="5"/>
      <c r="G143" s="5"/>
      <c r="H143" s="5"/>
      <c r="I143" s="5"/>
      <c r="J143" s="5"/>
      <c r="K143" s="5"/>
    </row>
    <row r="144" spans="1:11" s="17" customFormat="1" x14ac:dyDescent="0.25">
      <c r="A144" s="5" t="s">
        <v>345</v>
      </c>
      <c r="B144" s="17">
        <v>722860</v>
      </c>
      <c r="C144" s="17">
        <v>21.5</v>
      </c>
      <c r="D144" s="17" t="s">
        <v>295</v>
      </c>
      <c r="E144" s="5"/>
      <c r="F144" s="5"/>
      <c r="G144" s="5"/>
      <c r="H144" s="5"/>
      <c r="I144" s="5"/>
      <c r="J144" s="5"/>
      <c r="K144" s="5"/>
    </row>
    <row r="145" spans="1:11" s="17" customFormat="1" x14ac:dyDescent="0.25">
      <c r="A145" s="5" t="s">
        <v>346</v>
      </c>
      <c r="B145" s="17">
        <v>724830</v>
      </c>
      <c r="C145" s="17">
        <v>22.1</v>
      </c>
      <c r="D145" s="17" t="s">
        <v>291</v>
      </c>
      <c r="E145" s="5"/>
      <c r="F145" s="5"/>
      <c r="G145" s="5"/>
      <c r="H145" s="5"/>
      <c r="I145" s="5"/>
      <c r="J145" s="5"/>
      <c r="K145" s="5"/>
    </row>
    <row r="146" spans="1:11" s="17" customFormat="1" x14ac:dyDescent="0.25">
      <c r="A146" s="5" t="s">
        <v>347</v>
      </c>
      <c r="B146" s="17">
        <v>724839</v>
      </c>
      <c r="C146" s="17">
        <v>22.1</v>
      </c>
      <c r="D146" s="17" t="s">
        <v>291</v>
      </c>
      <c r="E146" s="5"/>
      <c r="F146" s="5"/>
      <c r="G146" s="5"/>
      <c r="H146" s="5"/>
      <c r="I146" s="5"/>
      <c r="J146" s="5"/>
      <c r="K146" s="5"/>
    </row>
    <row r="147" spans="1:11" s="17" customFormat="1" x14ac:dyDescent="0.25">
      <c r="A147" s="5" t="s">
        <v>348</v>
      </c>
      <c r="B147" s="17">
        <v>724917</v>
      </c>
      <c r="C147" s="17">
        <v>18.7</v>
      </c>
      <c r="D147" s="17" t="s">
        <v>293</v>
      </c>
      <c r="E147" s="5"/>
      <c r="F147" s="5"/>
      <c r="G147" s="5"/>
      <c r="H147" s="5"/>
      <c r="I147" s="5"/>
      <c r="J147" s="5"/>
      <c r="K147" s="5"/>
    </row>
    <row r="148" spans="1:11" s="17" customFormat="1" x14ac:dyDescent="0.25">
      <c r="A148" s="5" t="s">
        <v>349</v>
      </c>
      <c r="B148" s="17">
        <v>724938</v>
      </c>
      <c r="C148" s="17">
        <v>22.3</v>
      </c>
      <c r="D148" s="17" t="s">
        <v>291</v>
      </c>
      <c r="E148" s="5"/>
      <c r="F148" s="5"/>
      <c r="G148" s="5"/>
      <c r="H148" s="5"/>
      <c r="I148" s="5"/>
      <c r="J148" s="5"/>
      <c r="K148" s="5"/>
    </row>
    <row r="149" spans="1:11" s="17" customFormat="1" x14ac:dyDescent="0.25">
      <c r="A149" s="5" t="s">
        <v>350</v>
      </c>
      <c r="B149" s="17">
        <v>722925</v>
      </c>
      <c r="C149" s="17">
        <v>23.1</v>
      </c>
      <c r="D149" s="17" t="s">
        <v>291</v>
      </c>
      <c r="E149" s="5"/>
      <c r="F149" s="5"/>
      <c r="G149" s="5"/>
      <c r="H149" s="5"/>
      <c r="I149" s="5"/>
      <c r="J149" s="5"/>
      <c r="K149" s="5"/>
    </row>
    <row r="150" spans="1:11" s="17" customFormat="1" x14ac:dyDescent="0.25">
      <c r="A150" s="5" t="s">
        <v>351</v>
      </c>
      <c r="B150" s="17">
        <v>723830</v>
      </c>
      <c r="C150" s="17">
        <v>19</v>
      </c>
      <c r="D150" s="17" t="s">
        <v>293</v>
      </c>
      <c r="E150" s="5"/>
      <c r="F150" s="5"/>
      <c r="G150" s="5"/>
      <c r="H150" s="5"/>
      <c r="I150" s="5"/>
      <c r="J150" s="5"/>
      <c r="K150" s="5"/>
    </row>
    <row r="151" spans="1:11" s="17" customFormat="1" x14ac:dyDescent="0.25">
      <c r="A151" s="5" t="s">
        <v>352</v>
      </c>
      <c r="B151" s="17">
        <v>722907</v>
      </c>
      <c r="C151" s="17">
        <v>23.5</v>
      </c>
      <c r="D151" s="17" t="s">
        <v>295</v>
      </c>
      <c r="E151" s="5"/>
      <c r="F151" s="5"/>
      <c r="G151" s="5"/>
      <c r="H151" s="5"/>
      <c r="I151" s="5"/>
      <c r="J151" s="5"/>
      <c r="K151" s="5"/>
    </row>
    <row r="152" spans="1:11" s="17" customFormat="1" x14ac:dyDescent="0.25">
      <c r="A152" s="5" t="s">
        <v>353</v>
      </c>
      <c r="B152" s="17">
        <v>722900</v>
      </c>
      <c r="C152" s="17">
        <v>21.2</v>
      </c>
      <c r="D152" s="17" t="s">
        <v>295</v>
      </c>
      <c r="E152" s="5"/>
      <c r="F152" s="5"/>
      <c r="G152" s="5"/>
      <c r="H152" s="5"/>
      <c r="I152" s="5"/>
      <c r="J152" s="5"/>
      <c r="K152" s="5"/>
    </row>
    <row r="153" spans="1:11" s="17" customFormat="1" x14ac:dyDescent="0.25">
      <c r="A153" s="5" t="s">
        <v>354</v>
      </c>
      <c r="B153" s="17">
        <v>722903</v>
      </c>
      <c r="C153" s="17">
        <v>21</v>
      </c>
      <c r="D153" s="17" t="s">
        <v>291</v>
      </c>
      <c r="E153" s="5"/>
      <c r="F153" s="5"/>
      <c r="G153" s="5"/>
      <c r="H153" s="5"/>
      <c r="I153" s="5"/>
      <c r="J153" s="5"/>
      <c r="K153" s="5"/>
    </row>
    <row r="154" spans="1:11" s="17" customFormat="1" x14ac:dyDescent="0.25">
      <c r="A154" s="5" t="s">
        <v>355</v>
      </c>
      <c r="B154" s="17">
        <v>722906</v>
      </c>
      <c r="C154" s="17">
        <v>20</v>
      </c>
      <c r="D154" s="17" t="s">
        <v>289</v>
      </c>
      <c r="E154" s="5"/>
      <c r="F154" s="5"/>
      <c r="G154" s="5"/>
      <c r="H154" s="5"/>
      <c r="I154" s="5"/>
      <c r="J154" s="5"/>
      <c r="K154" s="5"/>
    </row>
    <row r="155" spans="1:11" s="17" customFormat="1" x14ac:dyDescent="0.25">
      <c r="A155" s="5" t="s">
        <v>356</v>
      </c>
      <c r="B155" s="17">
        <v>724940</v>
      </c>
      <c r="C155" s="17">
        <v>18.8</v>
      </c>
      <c r="D155" s="17" t="s">
        <v>291</v>
      </c>
      <c r="E155" s="5"/>
      <c r="F155" s="5"/>
      <c r="G155" s="5"/>
      <c r="H155" s="5"/>
      <c r="I155" s="5"/>
      <c r="J155" s="5"/>
      <c r="K155" s="5"/>
    </row>
    <row r="156" spans="1:11" s="17" customFormat="1" x14ac:dyDescent="0.25">
      <c r="A156" s="5" t="s">
        <v>357</v>
      </c>
      <c r="B156" s="17">
        <v>724945</v>
      </c>
      <c r="C156" s="17">
        <v>21.2</v>
      </c>
      <c r="D156" s="17" t="s">
        <v>289</v>
      </c>
      <c r="E156" s="5"/>
      <c r="F156" s="5"/>
      <c r="G156" s="5"/>
      <c r="H156" s="5"/>
      <c r="I156" s="5"/>
      <c r="J156" s="5"/>
      <c r="K156" s="5"/>
    </row>
    <row r="157" spans="1:11" s="17" customFormat="1" x14ac:dyDescent="0.25">
      <c r="A157" s="5" t="s">
        <v>358</v>
      </c>
      <c r="B157" s="17">
        <v>724946</v>
      </c>
      <c r="C157" s="17">
        <v>22.6</v>
      </c>
      <c r="D157" s="17" t="s">
        <v>291</v>
      </c>
      <c r="E157" s="5"/>
      <c r="F157" s="5"/>
      <c r="G157" s="5"/>
      <c r="H157" s="5"/>
      <c r="I157" s="5"/>
      <c r="J157" s="5"/>
      <c r="K157" s="5"/>
    </row>
    <row r="158" spans="1:11" s="17" customFormat="1" x14ac:dyDescent="0.25">
      <c r="A158" s="5" t="s">
        <v>359</v>
      </c>
      <c r="B158" s="17">
        <v>722897</v>
      </c>
      <c r="C158" s="17">
        <v>19.2</v>
      </c>
      <c r="D158" s="17" t="s">
        <v>291</v>
      </c>
      <c r="E158" s="5"/>
      <c r="F158" s="5"/>
      <c r="G158" s="5"/>
      <c r="H158" s="5"/>
      <c r="I158" s="5"/>
      <c r="J158" s="5"/>
      <c r="K158" s="5"/>
    </row>
    <row r="159" spans="1:11" s="17" customFormat="1" x14ac:dyDescent="0.25">
      <c r="A159" s="5" t="s">
        <v>360</v>
      </c>
      <c r="B159" s="17">
        <v>722910</v>
      </c>
      <c r="C159" s="17">
        <v>18.600000000000001</v>
      </c>
      <c r="D159" s="17" t="s">
        <v>291</v>
      </c>
      <c r="E159" s="5"/>
      <c r="F159" s="5"/>
      <c r="G159" s="5"/>
      <c r="H159" s="5"/>
      <c r="I159" s="5"/>
      <c r="J159" s="5"/>
      <c r="K159" s="5"/>
    </row>
    <row r="160" spans="1:11" s="17" customFormat="1" x14ac:dyDescent="0.25">
      <c r="A160" s="5" t="s">
        <v>361</v>
      </c>
      <c r="B160" s="17">
        <v>722977</v>
      </c>
      <c r="C160" s="17">
        <v>23.8</v>
      </c>
      <c r="D160" s="17" t="s">
        <v>295</v>
      </c>
      <c r="E160" s="5"/>
      <c r="F160" s="5"/>
      <c r="G160" s="5"/>
      <c r="H160" s="5"/>
      <c r="I160" s="5"/>
      <c r="J160" s="5"/>
      <c r="K160" s="5"/>
    </row>
    <row r="161" spans="1:11" s="17" customFormat="1" x14ac:dyDescent="0.25">
      <c r="A161" s="5" t="s">
        <v>362</v>
      </c>
      <c r="B161" s="17">
        <v>723925</v>
      </c>
      <c r="C161" s="17">
        <v>20.7</v>
      </c>
      <c r="D161" s="17" t="s">
        <v>291</v>
      </c>
      <c r="E161" s="5"/>
      <c r="F161" s="5"/>
      <c r="G161" s="5"/>
      <c r="H161" s="5"/>
      <c r="I161" s="5"/>
      <c r="J161" s="5"/>
      <c r="K161" s="5"/>
    </row>
    <row r="162" spans="1:11" s="17" customFormat="1" x14ac:dyDescent="0.25">
      <c r="A162" s="5" t="s">
        <v>363</v>
      </c>
      <c r="B162" s="17">
        <v>723940</v>
      </c>
      <c r="C162" s="17">
        <v>20.2</v>
      </c>
      <c r="D162" s="17" t="s">
        <v>291</v>
      </c>
      <c r="E162" s="5"/>
      <c r="F162" s="5"/>
      <c r="G162" s="5"/>
      <c r="H162" s="5"/>
      <c r="I162" s="5"/>
      <c r="J162" s="5"/>
      <c r="K162" s="5"/>
    </row>
    <row r="163" spans="1:11" s="17" customFormat="1" x14ac:dyDescent="0.25">
      <c r="A163" s="5" t="s">
        <v>364</v>
      </c>
      <c r="B163" s="17">
        <v>722885</v>
      </c>
      <c r="C163" s="17">
        <v>20.8</v>
      </c>
      <c r="D163" s="17" t="s">
        <v>293</v>
      </c>
      <c r="E163" s="5"/>
      <c r="F163" s="5"/>
      <c r="G163" s="5"/>
      <c r="H163" s="5"/>
      <c r="I163" s="5"/>
      <c r="J163" s="5"/>
      <c r="K163" s="5"/>
    </row>
    <row r="164" spans="1:11" s="17" customFormat="1" x14ac:dyDescent="0.25">
      <c r="A164" s="5" t="s">
        <v>365</v>
      </c>
      <c r="B164" s="17">
        <v>724957</v>
      </c>
      <c r="C164" s="17">
        <v>22.1</v>
      </c>
      <c r="D164" s="17" t="s">
        <v>295</v>
      </c>
      <c r="E164" s="5"/>
      <c r="F164" s="5"/>
      <c r="G164" s="5"/>
      <c r="H164" s="5"/>
      <c r="I164" s="5"/>
      <c r="J164" s="5"/>
      <c r="K164" s="5"/>
    </row>
    <row r="165" spans="1:11" s="17" customFormat="1" x14ac:dyDescent="0.25">
      <c r="A165" s="5" t="s">
        <v>366</v>
      </c>
      <c r="B165" s="17">
        <v>725847</v>
      </c>
      <c r="C165" s="17">
        <v>14.5</v>
      </c>
      <c r="D165" s="17" t="s">
        <v>291</v>
      </c>
      <c r="E165" s="5"/>
      <c r="F165" s="5"/>
      <c r="G165" s="5"/>
      <c r="H165" s="5"/>
      <c r="I165" s="5"/>
      <c r="J165" s="5"/>
      <c r="K165" s="5"/>
    </row>
    <row r="166" spans="1:11" s="17" customFormat="1" x14ac:dyDescent="0.25">
      <c r="A166" s="5" t="s">
        <v>367</v>
      </c>
      <c r="B166" s="17">
        <v>724920</v>
      </c>
      <c r="C166" s="17">
        <v>23.5</v>
      </c>
      <c r="D166" s="17" t="s">
        <v>295</v>
      </c>
      <c r="E166" s="5"/>
      <c r="F166" s="5"/>
      <c r="G166" s="5"/>
      <c r="H166" s="5"/>
      <c r="I166" s="5"/>
      <c r="J166" s="5"/>
      <c r="K166" s="5"/>
    </row>
    <row r="167" spans="1:11" s="17" customFormat="1" x14ac:dyDescent="0.25">
      <c r="A167" s="5" t="s">
        <v>368</v>
      </c>
      <c r="B167" s="17">
        <v>722955</v>
      </c>
      <c r="C167" s="17">
        <v>23.8</v>
      </c>
      <c r="D167" s="17" t="s">
        <v>291</v>
      </c>
      <c r="E167" s="5"/>
      <c r="F167" s="5"/>
      <c r="G167" s="5"/>
      <c r="H167" s="5"/>
      <c r="I167" s="5"/>
      <c r="J167" s="5"/>
      <c r="K167" s="5"/>
    </row>
    <row r="168" spans="1:11" s="17" customFormat="1" x14ac:dyDescent="0.25">
      <c r="A168" s="5" t="s">
        <v>369</v>
      </c>
      <c r="B168" s="17">
        <v>725846</v>
      </c>
      <c r="C168" s="17">
        <v>15.8</v>
      </c>
      <c r="D168" s="17" t="s">
        <v>291</v>
      </c>
      <c r="E168" s="5"/>
      <c r="F168" s="5"/>
      <c r="G168" s="5"/>
      <c r="H168" s="5"/>
      <c r="I168" s="5"/>
      <c r="J168" s="5"/>
      <c r="K168" s="5"/>
    </row>
    <row r="169" spans="1:11" s="17" customFormat="1" x14ac:dyDescent="0.25">
      <c r="A169" s="5" t="s">
        <v>370</v>
      </c>
      <c r="B169" s="17">
        <v>690150</v>
      </c>
      <c r="C169" s="17">
        <v>23.8</v>
      </c>
      <c r="D169" s="17" t="s">
        <v>293</v>
      </c>
      <c r="E169" s="5"/>
      <c r="F169" s="5"/>
      <c r="G169" s="5"/>
      <c r="H169" s="5"/>
      <c r="I169" s="5"/>
      <c r="J169" s="5"/>
      <c r="K169" s="5"/>
    </row>
    <row r="170" spans="1:11" s="17" customFormat="1" x14ac:dyDescent="0.25">
      <c r="A170" s="5" t="s">
        <v>371</v>
      </c>
      <c r="B170" s="17">
        <v>725905</v>
      </c>
      <c r="C170" s="17">
        <v>21</v>
      </c>
      <c r="D170" s="17" t="s">
        <v>291</v>
      </c>
      <c r="E170" s="5"/>
      <c r="F170" s="5"/>
      <c r="G170" s="5"/>
      <c r="H170" s="5"/>
      <c r="I170" s="5"/>
      <c r="J170" s="5"/>
      <c r="K170" s="5"/>
    </row>
    <row r="171" spans="1:11" s="17" customFormat="1" x14ac:dyDescent="0.25">
      <c r="A171" s="5" t="s">
        <v>372</v>
      </c>
      <c r="B171" s="17">
        <v>723930</v>
      </c>
      <c r="C171" s="17">
        <v>20.3</v>
      </c>
      <c r="D171" s="17" t="s">
        <v>293</v>
      </c>
      <c r="E171" s="5"/>
      <c r="F171" s="5"/>
      <c r="G171" s="5"/>
      <c r="H171" s="5"/>
      <c r="I171" s="5"/>
      <c r="J171" s="5"/>
      <c r="K171" s="5"/>
    </row>
    <row r="172" spans="1:11" s="17" customFormat="1" x14ac:dyDescent="0.25">
      <c r="A172" s="5" t="s">
        <v>373</v>
      </c>
      <c r="B172" s="17">
        <v>722886</v>
      </c>
      <c r="C172" s="17">
        <v>22.6</v>
      </c>
      <c r="D172" s="17" t="s">
        <v>293</v>
      </c>
      <c r="E172" s="5"/>
      <c r="F172" s="5"/>
      <c r="G172" s="5"/>
      <c r="H172" s="5"/>
      <c r="I172" s="5"/>
      <c r="J172" s="5"/>
      <c r="K172" s="5"/>
    </row>
    <row r="173" spans="1:11" s="17" customFormat="1" x14ac:dyDescent="0.25">
      <c r="A173" s="5" t="s">
        <v>374</v>
      </c>
      <c r="B173" s="17">
        <v>723896</v>
      </c>
      <c r="C173" s="17">
        <v>25.2</v>
      </c>
      <c r="D173" s="17" t="s">
        <v>291</v>
      </c>
      <c r="E173" s="5"/>
      <c r="F173" s="5"/>
      <c r="G173" s="5"/>
      <c r="H173" s="5"/>
      <c r="I173" s="5"/>
      <c r="J173" s="5"/>
      <c r="K173" s="5"/>
    </row>
    <row r="174" spans="1:11" s="17" customFormat="1" x14ac:dyDescent="0.25">
      <c r="A174" s="5" t="s">
        <v>375</v>
      </c>
      <c r="B174" s="17">
        <v>724838</v>
      </c>
      <c r="C174" s="17">
        <v>22.8</v>
      </c>
      <c r="D174" s="17" t="s">
        <v>291</v>
      </c>
      <c r="E174" s="5"/>
      <c r="F174" s="5"/>
      <c r="G174" s="5"/>
      <c r="H174" s="5"/>
      <c r="I174" s="5"/>
      <c r="J174" s="5"/>
      <c r="K174" s="5"/>
    </row>
    <row r="175" spans="1:11" s="17" customFormat="1" x14ac:dyDescent="0.25">
      <c r="A175" s="5"/>
      <c r="E175" s="5"/>
      <c r="F175" s="5"/>
      <c r="G175" s="5"/>
      <c r="H175" s="5"/>
      <c r="I175" s="5"/>
      <c r="J175" s="5"/>
      <c r="K17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WeatherFileClimateZone</vt:lpstr>
      <vt:lpstr>For Reference - WetBulbs</vt:lpstr>
      <vt:lpstr>StationWBRef</vt:lpstr>
    </vt:vector>
  </TitlesOfParts>
  <Company>Architectural Energy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Czech, Noah</dc:creator>
  <cp:lastModifiedBy>Roger Hedrick</cp:lastModifiedBy>
  <dcterms:created xsi:type="dcterms:W3CDTF">2013-03-05T21:48:26Z</dcterms:created>
  <dcterms:modified xsi:type="dcterms:W3CDTF">2018-06-19T18:50:31Z</dcterms:modified>
</cp:coreProperties>
</file>