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BECC\CBECC-COM\CBECC-Com_2022_CentralMFamHVAC\Documentation\T24N\"/>
    </mc:Choice>
  </mc:AlternateContent>
  <xr:revisionPtr revIDLastSave="0" documentId="13_ncr:1_{24D7F94D-EA63-4EF3-87D0-4F8833860C00}" xr6:coauthVersionLast="47" xr6:coauthVersionMax="47" xr10:uidLastSave="{00000000-0000-0000-0000-000000000000}"/>
  <bookViews>
    <workbookView xWindow="33075" yWindow="7890" windowWidth="21600" windowHeight="12735" xr2:uid="{00000000-000D-0000-FFFF-FFFF00000000}"/>
  </bookViews>
  <sheets>
    <sheet name="WeatherFileClimateZone" sheetId="2" r:id="rId1"/>
  </sheets>
  <externalReferences>
    <externalReference r:id="rId2"/>
  </externalReferences>
  <definedNames>
    <definedName name="StationWBRef">#REF!</definedName>
    <definedName name="WBData">'[1]Wetbulb Sorting'!$B$1:$B$1721</definedName>
    <definedName name="WBDataRef">'[1]Wetbulb Sorting'!$B$1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2" l="1"/>
  <c r="H19" i="2"/>
  <c r="G19" i="2"/>
  <c r="I18" i="2"/>
  <c r="H18" i="2"/>
  <c r="G18" i="2"/>
  <c r="I17" i="2"/>
  <c r="H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G17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Nikhil Kapur</author>
  </authors>
  <commentList>
    <comment ref="G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Nikhil Kapur:</t>
        </r>
        <r>
          <rPr>
            <sz val="9"/>
            <color indexed="81"/>
            <rFont val="Tahoma"/>
            <family val="2"/>
          </rPr>
          <t xml:space="preserve">
Ann Clg .4% Condns DB=&gt;MWB</t>
        </r>
      </text>
    </comment>
    <comment ref="H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Nikhil Kapur:</t>
        </r>
        <r>
          <rPr>
            <sz val="9"/>
            <color indexed="81"/>
            <rFont val="Tahoma"/>
            <family val="2"/>
          </rPr>
          <t xml:space="preserve">
 Ann Clg .4% Condns DB=&gt;MWB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Nikhil Kapur:</t>
        </r>
        <r>
          <rPr>
            <sz val="9"/>
            <color indexed="81"/>
            <rFont val="Tahoma"/>
            <family val="2"/>
          </rPr>
          <t xml:space="preserve">
Annual Cooling (WB=&gt;MDB) .4%,</t>
        </r>
      </text>
    </comment>
  </commentList>
</comments>
</file>

<file path=xl/sharedStrings.xml><?xml version="1.0" encoding="utf-8"?>
<sst xmlns="http://schemas.openxmlformats.org/spreadsheetml/2006/main" count="139" uniqueCount="101">
  <si>
    <t>Elevation</t>
  </si>
  <si>
    <t>Elevation (ft)</t>
  </si>
  <si>
    <t>Long</t>
  </si>
  <si>
    <t>Longitude (degrees)</t>
  </si>
  <si>
    <t>Lat</t>
  </si>
  <si>
    <t>Latitude (degrees)</t>
  </si>
  <si>
    <t>CliZn</t>
  </si>
  <si>
    <t>Climate Zone (1-16)</t>
  </si>
  <si>
    <t>WthrFile</t>
  </si>
  <si>
    <t>ENDTABLE</t>
  </si>
  <si>
    <t>SymVals</t>
  </si>
  <si>
    <t>//</t>
  </si>
  <si>
    <t>*</t>
  </si>
  <si>
    <t>ERROR</t>
  </si>
  <si>
    <t>TABLE WeatherFileClimateZone</t>
  </si>
  <si>
    <t>Weather Station Name</t>
  </si>
  <si>
    <t>//Weather Station Number</t>
  </si>
  <si>
    <t>WthrStationNum</t>
  </si>
  <si>
    <t>EPWHash</t>
  </si>
  <si>
    <t>DDYHash</t>
  </si>
  <si>
    <t>(SHA-256)</t>
  </si>
  <si>
    <t>Design WetBulb (F)</t>
  </si>
  <si>
    <t>DsgnWB</t>
  </si>
  <si>
    <t>DsgnWBDay</t>
  </si>
  <si>
    <t>Design Day Name</t>
  </si>
  <si>
    <t>Default</t>
  </si>
  <si>
    <t>DsgnDB</t>
  </si>
  <si>
    <t>MCWB</t>
  </si>
  <si>
    <t>Design DryBulb (F)</t>
  </si>
  <si>
    <t>Mean Coincident WetBulb (F)</t>
  </si>
  <si>
    <t>CTZ01S22A</t>
  </si>
  <si>
    <t>CTZ02S22A</t>
  </si>
  <si>
    <t>CTZ03S22A</t>
  </si>
  <si>
    <t>CTZ04S22A</t>
  </si>
  <si>
    <t>CTZ05S22A</t>
  </si>
  <si>
    <t>CTZ06S22A</t>
  </si>
  <si>
    <t>CTZ07S22A</t>
  </si>
  <si>
    <t>CTZ08S22A</t>
  </si>
  <si>
    <t>CTZ09S22A</t>
  </si>
  <si>
    <t>CTZ10S22A</t>
  </si>
  <si>
    <t>CTZ11S22A</t>
  </si>
  <si>
    <t>CTZ12S22A</t>
  </si>
  <si>
    <t>CTZ13S22A</t>
  </si>
  <si>
    <t>CTZ14S22A</t>
  </si>
  <si>
    <t>CTZ15S22A</t>
  </si>
  <si>
    <t>CTZ16S22A</t>
  </si>
  <si>
    <t>ARCATA-AP</t>
  </si>
  <si>
    <t>SANTA-ROSA(AWOS)</t>
  </si>
  <si>
    <t>OAKLAND-METRO-AP</t>
  </si>
  <si>
    <t>SAN-JOSE-REID-HILLV</t>
  </si>
  <si>
    <t>SANTA-MARIA-PUBLIC-AP</t>
  </si>
  <si>
    <t>TORRANCE-MUNI-AP</t>
  </si>
  <si>
    <t>SAN-DIEGO-LINDBERGH-F</t>
  </si>
  <si>
    <t>FULLERTON-MUNI-AP</t>
  </si>
  <si>
    <t>BURBANK-GLNDLE-PASAD</t>
  </si>
  <si>
    <t>RIVERSIDE-MUNI</t>
  </si>
  <si>
    <t>RED-BLUFF-MUNI-AP</t>
  </si>
  <si>
    <t>SACRAMENTO-EXECUTIVE</t>
  </si>
  <si>
    <t>FRESNO-YOSEMITE-IAP</t>
  </si>
  <si>
    <t>PALMDALE-AP</t>
  </si>
  <si>
    <t>PALM-SPRINGS-IAP</t>
  </si>
  <si>
    <t>BLUE-CANYON</t>
  </si>
  <si>
    <t>AnnualWB</t>
  </si>
  <si>
    <t>Elevation (m)</t>
  </si>
  <si>
    <t>(C)</t>
  </si>
  <si>
    <t>Weather Station</t>
  </si>
  <si>
    <t>Reference</t>
  </si>
  <si>
    <t>9003bd590c99f939d2df0e59e2d827cbcdab6d52ed6f707a44d198958313ee42</t>
  </si>
  <si>
    <t>b73ed313c7887b3f4537daa0be49d05b7df98d836499b648aa8c01b4d8266d8a</t>
  </si>
  <si>
    <t>b85c97e1d8c4fc1ba87d1faa3ae3e17e2839e17a6662f115d744d58745f621df</t>
  </si>
  <si>
    <t>d2aac53856b386bcac219ee4a06f7ca03c8adc7377487b0fb9df6b5b236cea2d</t>
  </si>
  <si>
    <t>567f05d7345f6e30dc6720c57b87fcc7b0d8d58cd8c5c5a7d4691acd2174ddc2</t>
  </si>
  <si>
    <t>fd984e1ae619e148155b240cfada0db2af00422bdab586cf2aa1636f1a93451f</t>
  </si>
  <si>
    <t>a6f92461a0e66f03a12138146e3fe70384c249a58d167945546232fc50247b4e</t>
  </si>
  <si>
    <t>53429c9f3e87087d3fff30864b2aa214759638fcaacb0703fe169951ff606de8</t>
  </si>
  <si>
    <t>074684ba40fe3e27f6ea4967fbf4b20b555f325d2ac967c84332a993b38f6227</t>
  </si>
  <si>
    <t>43b92c1d74a5361db8a12ec331984948a2dfd9325e79408b5d8f3f3846237242</t>
  </si>
  <si>
    <t>639d740f645e356b9f08d3c4252a92669864f31afea316bceab30ae6e46d1765</t>
  </si>
  <si>
    <t>9beba5b51f83cd6635e528e0d4331934e5db430eca3ee3ea4ae49c656892134f</t>
  </si>
  <si>
    <t>b4bb8d9ef9e374113c773a011406e77bf30145cfd2a64b7d8af72848bd5d09d4</t>
  </si>
  <si>
    <t>3dc96036b63c6ae6e6d2f54de11f9ff35258d133339474e54efb0e1a829c7099</t>
  </si>
  <si>
    <t>200c27385a1fbbb8096a55a508759c9e1b094ea14a96e8312d2988ec56eca319</t>
  </si>
  <si>
    <t>246466b5784e9310144b146b494e8a97dee4fef855d5e9e4726ca272eadcc134</t>
  </si>
  <si>
    <t>c6c277966a4e8ebc0fe90aea2233a09d4515055d0b5748ea77a96592057a0581</t>
  </si>
  <si>
    <t>705d24241d1225dac45ed437334e2091c4e320432bb9c0fc4553f4e712a90fa2</t>
  </si>
  <si>
    <t>632147bcc77e7fbb2204fb6bc1d170d2d024486646cc5cb58828b40a10382afa</t>
  </si>
  <si>
    <t>e23d5af5237fa6c129d25f4eff4ceb09d981d30dcd8fa8f3b22709fb36ded35a</t>
  </si>
  <si>
    <t>6c8dd94886b82e31bfbdb37546cfda94beb3824d7dec839de325b97cc30f7a62</t>
  </si>
  <si>
    <t>0b50f83f716ac3512bbdcf7d062b08eb5726ac7ea826091a7016c87edbc78c61</t>
  </si>
  <si>
    <t>63dc70f1368f47c38cb74b472f6132c2d80a88b20131b7e4f68ef09a1fd80b9e</t>
  </si>
  <si>
    <t>8ebef7b721a9116a48fca2d800a1863a1f456109ec9848d971beb2118e1f0ce8</t>
  </si>
  <si>
    <t>cb218afe6722a285f6023b88d95ed9a48372623a0404d5db122f61a1bea8754e</t>
  </si>
  <si>
    <t>fbd7975d6233682ebd670b06aff27c0fdf1fc58a635abe176946f797245f0e49</t>
  </si>
  <si>
    <t>a0abd0ed9ce325cf9245cadc45d8b8fcbf34334f23809ab9162d7e6ff87736a9</t>
  </si>
  <si>
    <t>6c855272337015e810b5e0b39667f46cb53d5606106291e2b090dcee719a0a24</t>
  </si>
  <si>
    <t>5bcf1157b756a1c63cfed0bccd6e63c424cec32f451d1efa297aec2a3fc60ae7</t>
  </si>
  <si>
    <t>e4ed179fa4874f255904202fae45cffa84fc284b5df9260c6700b488ed4783fd</t>
  </si>
  <si>
    <t>097224fed753ec647de255fecfae42630c529039907ad8cb3ef0a44525f40ff3</t>
  </si>
  <si>
    <t>5a3a8bd0f742cd09bc075c8c1ef9bfeaf6cc47b5fb5a9c8d124acf53dfec2d0a</t>
  </si>
  <si>
    <t>DsgnHtgDB</t>
  </si>
  <si>
    <t>Design DB for Heating (From 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</si>
</sst>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"/>
    <numFmt numFmtId="166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4" fontId="21" fillId="0" borderId="0" applyFont="0" applyFill="0" applyBorder="0" applyAlignment="0" applyProtection="0">
      <alignment horizontal="right"/>
    </xf>
    <xf numFmtId="0" fontId="20" fillId="0" borderId="0"/>
    <xf numFmtId="2" fontId="21" fillId="0" borderId="0" applyFont="0" applyFill="0" applyBorder="0" applyAlignment="0" applyProtection="0">
      <alignment horizontal="right"/>
    </xf>
    <xf numFmtId="3" fontId="21" fillId="0" borderId="0" applyFont="0" applyFill="0" applyBorder="0" applyAlignment="0" applyProtection="0">
      <alignment horizontal="right"/>
    </xf>
    <xf numFmtId="165" fontId="21" fillId="0" borderId="0"/>
    <xf numFmtId="0" fontId="20" fillId="0" borderId="0"/>
    <xf numFmtId="0" fontId="22" fillId="0" borderId="10" applyFill="0" applyProtection="0">
      <alignment horizontal="right" wrapText="1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3" fillId="0" borderId="0" applyFill="0" applyBorder="0" applyProtection="0">
      <alignment horizontal="left" wrapText="1"/>
    </xf>
    <xf numFmtId="0" fontId="24" fillId="0" borderId="0" applyNumberFormat="0" applyFill="0" applyBorder="0" applyAlignment="0" applyProtection="0">
      <alignment vertical="top"/>
      <protection locked="0"/>
    </xf>
    <xf numFmtId="0" fontId="20" fillId="0" borderId="0"/>
    <xf numFmtId="9" fontId="20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/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5" fillId="0" borderId="0" xfId="0" applyFont="1" applyAlignment="1">
      <alignment vertical="center"/>
    </xf>
    <xf numFmtId="0" fontId="0" fillId="0" borderId="0" xfId="0" applyBorder="1"/>
    <xf numFmtId="164" fontId="0" fillId="0" borderId="0" xfId="0" applyNumberFormat="1"/>
    <xf numFmtId="2" fontId="0" fillId="0" borderId="0" xfId="0" applyNumberFormat="1" applyAlignment="1">
      <alignment horizontal="center"/>
    </xf>
  </cellXfs>
  <cellStyles count="56">
    <cellStyle name="1" xfId="43" xr:uid="{00000000-0005-0000-0000-000000000000}"/>
    <cellStyle name="2" xfId="45" xr:uid="{00000000-0005-0000-0000-000001000000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Simple" xfId="46" xr:uid="{00000000-0005-0000-0000-00001D000000}"/>
    <cellStyle name="Currency Simple" xfId="47" xr:uid="{00000000-0005-0000-0000-00001E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3" xr:uid="{00000000-0005-0000-0000-000025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 xr:uid="{00000000-0005-0000-0000-00002A000000}"/>
    <cellStyle name="Normal 3" xfId="44" xr:uid="{00000000-0005-0000-0000-00002B000000}"/>
    <cellStyle name="Normal 4" xfId="54" xr:uid="{00000000-0005-0000-0000-00002C000000}"/>
    <cellStyle name="Note" xfId="15" builtinId="10" customBuiltin="1"/>
    <cellStyle name="NumColmHd" xfId="49" xr:uid="{00000000-0005-0000-0000-00002E000000}"/>
    <cellStyle name="Output" xfId="10" builtinId="21" customBuiltin="1"/>
    <cellStyle name="Percent 2" xfId="50" xr:uid="{00000000-0005-0000-0000-000030000000}"/>
    <cellStyle name="Percent 2 2" xfId="51" xr:uid="{00000000-0005-0000-0000-000031000000}"/>
    <cellStyle name="Percent 3" xfId="55" xr:uid="{00000000-0005-0000-0000-000032000000}"/>
    <cellStyle name="RowLabel" xfId="52" xr:uid="{00000000-0005-0000-0000-000033000000}"/>
    <cellStyle name="Style 1" xfId="42" xr:uid="{00000000-0005-0000-0000-000034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gnytePLC\Shared\360%20Projects%20Folder\AEC\AEC021%20-%202011-13%20T24%20Support\AEC021_Ruleset%20Development\Weather\DDY%20Wetbul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Weather files"/>
      <sheetName val="Wetbulb Sorting"/>
    </sheetNames>
    <sheetDataSet>
      <sheetData sheetId="0"/>
      <sheetData sheetId="1"/>
      <sheetData sheetId="2">
        <row r="1">
          <cell r="B1" t="str">
            <v>WBDataRef</v>
          </cell>
        </row>
        <row r="2">
          <cell r="B2" t="str">
            <v>ALTURAS_725958_CZ2010.DDY</v>
          </cell>
        </row>
        <row r="12">
          <cell r="B12" t="str">
            <v>ARCATA_725945_CZ2010.DDY</v>
          </cell>
        </row>
        <row r="22">
          <cell r="B22" t="str">
            <v>BAKERSFIELD_723840_CZ2010.DDY</v>
          </cell>
        </row>
        <row r="32">
          <cell r="B32" t="str">
            <v>BISHOP_724800_CZ2010.DDY</v>
          </cell>
        </row>
        <row r="42">
          <cell r="B42" t="str">
            <v>BLUE-CANYON_725845_CZ2010.DDY</v>
          </cell>
        </row>
        <row r="52">
          <cell r="B52" t="str">
            <v>BLYTHE-RIVERSIDE-CO_747188_CZ2010.DDY</v>
          </cell>
        </row>
        <row r="62">
          <cell r="B62" t="str">
            <v>BURBANK-GLENDALE_722880_CZ2010.DDY</v>
          </cell>
        </row>
        <row r="72">
          <cell r="B72" t="str">
            <v>CAMARILLO_723926_CZ2010.DDY</v>
          </cell>
        </row>
        <row r="82">
          <cell r="B82" t="str">
            <v>CAMP-PENDLETON_722926_CZ2010.DDY</v>
          </cell>
        </row>
        <row r="92">
          <cell r="B92" t="str">
            <v>CARLSBAD_722927_CZ2010.DDY</v>
          </cell>
        </row>
        <row r="102">
          <cell r="B102" t="str">
            <v>CHINA-LAKE_746120_CZ2010.DDY</v>
          </cell>
        </row>
        <row r="112">
          <cell r="B112" t="str">
            <v>CHINO_722899_CZ2010.DDY</v>
          </cell>
        </row>
        <row r="122">
          <cell r="B122" t="str">
            <v>CONCORD_724936_CZ2010.DDY</v>
          </cell>
        </row>
        <row r="132">
          <cell r="B132" t="str">
            <v>CRESCENT-CITY_725946_CZ2010.DDY</v>
          </cell>
        </row>
        <row r="142">
          <cell r="B142" t="str">
            <v>DAGGETT-BARSTOW_723815_CZ2010.DDY</v>
          </cell>
        </row>
        <row r="152">
          <cell r="B152" t="str">
            <v>EDWARDS-AFB_723810_CZ2010.DDY</v>
          </cell>
        </row>
        <row r="162">
          <cell r="B162" t="str">
            <v>EL-CENTRO_722810_CZ2010.DDY</v>
          </cell>
        </row>
        <row r="172">
          <cell r="B172" t="str">
            <v>EUREKA_725940_CZ2010.DDY</v>
          </cell>
        </row>
        <row r="182">
          <cell r="B182" t="str">
            <v>FAIRFLD-TRAVIS-AFB_745160_CZ2010.DDY</v>
          </cell>
        </row>
        <row r="192">
          <cell r="B192" t="str">
            <v>FRESNO_723890_CZ2010.DDY</v>
          </cell>
        </row>
        <row r="202">
          <cell r="B202" t="str">
            <v>FULLERTON_722976_CZ2010.DDY</v>
          </cell>
        </row>
        <row r="212">
          <cell r="B212" t="str">
            <v>HAWTHORNE-NORTHROP-FLD_722956_CZ2010.DDY</v>
          </cell>
        </row>
        <row r="222">
          <cell r="B222" t="str">
            <v>HAYWARD_724935_CZ2010.DDY</v>
          </cell>
        </row>
        <row r="232">
          <cell r="B232" t="str">
            <v>IMPERIAL_747185_CZ2010.DDY</v>
          </cell>
        </row>
        <row r="242">
          <cell r="B242" t="str">
            <v>IMPERIAL-BEACH_722909_CZ2010.DDY</v>
          </cell>
        </row>
        <row r="252">
          <cell r="B252" t="str">
            <v>INYOKERN_723826_CZ2010.DDY</v>
          </cell>
        </row>
        <row r="262">
          <cell r="B262" t="str">
            <v>LANCASTER_723816_CZ2010.DDY</v>
          </cell>
        </row>
        <row r="272">
          <cell r="B272" t="str">
            <v>LEMOORE_747020_CZ2010.DDY</v>
          </cell>
        </row>
        <row r="282">
          <cell r="B282" t="str">
            <v>LIVERMORE_724927_CZ2010.DDY</v>
          </cell>
        </row>
        <row r="292">
          <cell r="B292" t="str">
            <v>LOMPOC_722895_CZ2010.DDY</v>
          </cell>
        </row>
        <row r="302">
          <cell r="B302" t="str">
            <v>LONG-BEACH_722970_CZ2010.DDY</v>
          </cell>
        </row>
        <row r="312">
          <cell r="B312" t="str">
            <v>LOS-ALAMITOS_722975_CZ2010.DDY</v>
          </cell>
        </row>
        <row r="322">
          <cell r="B322" t="str">
            <v>LOS-ANGELES-DOWNTOWN_722874_CZ2010.DDY</v>
          </cell>
        </row>
        <row r="332">
          <cell r="B332" t="str">
            <v>LOS-ANGELES-INTL_722950_CZ2010.DDY</v>
          </cell>
        </row>
        <row r="342">
          <cell r="B342" t="str">
            <v>MARYSVILLE-BEALE-AFB_724837_CZ2010.DDY</v>
          </cell>
        </row>
        <row r="352">
          <cell r="B352" t="str">
            <v>MERCED_724815_CZ2010.DDY</v>
          </cell>
        </row>
        <row r="362">
          <cell r="B362" t="str">
            <v>MODESTO_724926_CZ2010.DDY</v>
          </cell>
        </row>
        <row r="372">
          <cell r="B372" t="str">
            <v>MOJAVE_722953_CZ2010.DDY</v>
          </cell>
        </row>
        <row r="382">
          <cell r="B382" t="str">
            <v>MONTAGUE-SISKIYOU-CO_725955_CZ2010.DDY</v>
          </cell>
        </row>
        <row r="392">
          <cell r="B392" t="str">
            <v>MONTEREY_724915_CZ2010.DDY</v>
          </cell>
        </row>
        <row r="402">
          <cell r="B402" t="str">
            <v>MOUNT-SHASTA_725957_CZ2010.DDY</v>
          </cell>
        </row>
        <row r="412">
          <cell r="B412" t="str">
            <v>NAPA-CO_724955_CZ2010.DDY</v>
          </cell>
        </row>
        <row r="422">
          <cell r="B422" t="str">
            <v>NEEDLES_723805_CZ2010.DDY</v>
          </cell>
        </row>
        <row r="432">
          <cell r="B432" t="str">
            <v>OAKLAND_724930_CZ2010.DDY</v>
          </cell>
        </row>
        <row r="442">
          <cell r="B442" t="str">
            <v>OXNARD_723927_CZ2010.DDY</v>
          </cell>
        </row>
        <row r="452">
          <cell r="B452" t="str">
            <v>PALMDALE_723820_CZ2010.DDY</v>
          </cell>
        </row>
        <row r="462">
          <cell r="B462" t="str">
            <v>PALM-SPRINGS-INTL_722868_CZ2010.DDY</v>
          </cell>
        </row>
        <row r="472">
          <cell r="B472" t="str">
            <v>PALM-SPRINGS-THERMAL_747187_CZ2010.DDY</v>
          </cell>
        </row>
        <row r="482">
          <cell r="B482" t="str">
            <v>PALO-ALTO_724937_CZ2010.DDY</v>
          </cell>
        </row>
        <row r="492">
          <cell r="B492" t="str">
            <v>PASO-ROBLES_723965_CZ2010.DDY</v>
          </cell>
        </row>
        <row r="502">
          <cell r="B502" t="str">
            <v>POINT-MUGU_723910_CZ2010.DDY</v>
          </cell>
        </row>
        <row r="512">
          <cell r="B512" t="str">
            <v>PORTERVILLE_723895_CZ2010.DDY</v>
          </cell>
        </row>
        <row r="522">
          <cell r="B522" t="str">
            <v>RED-BLUFF_725910_CZ2010.DDY</v>
          </cell>
        </row>
        <row r="532">
          <cell r="B532" t="str">
            <v>REDDING_725920_CZ2010.DDY</v>
          </cell>
        </row>
        <row r="542">
          <cell r="B542" t="str">
            <v>RIVERSIDE_722869_CZ2010.DDY</v>
          </cell>
        </row>
        <row r="552">
          <cell r="B552" t="str">
            <v>RIVERSIDE-MARCH-AFB_722860_CZ2010.DDY</v>
          </cell>
        </row>
        <row r="562">
          <cell r="B562" t="str">
            <v>SACRAMENTO-EXECUTIVE_724830_CZ2010.DDY</v>
          </cell>
        </row>
        <row r="572">
          <cell r="B572" t="str">
            <v>SACRAMENTO-METRO_724839_CZ2010.DDY</v>
          </cell>
        </row>
        <row r="582">
          <cell r="B582" t="str">
            <v>SALINAS_724917_CZ2010.DDY</v>
          </cell>
        </row>
        <row r="592">
          <cell r="B592" t="str">
            <v>SAN-CARLOS_724938_CZ2010.DDY</v>
          </cell>
        </row>
        <row r="602">
          <cell r="B602" t="str">
            <v>SAN-CLEMENTE-IS_722925_CZ2010.DDY</v>
          </cell>
        </row>
        <row r="612">
          <cell r="B612" t="str">
            <v>SANDBERG_723830_CZ2010.DDY</v>
          </cell>
        </row>
        <row r="622">
          <cell r="B622" t="str">
            <v>SAN-DIEGO-GILLESPIE_722907_CZ2010.DDY</v>
          </cell>
        </row>
        <row r="632">
          <cell r="B632" t="str">
            <v>SAN-DIEGO-LINDBERGH_722900_CZ2010.DDY</v>
          </cell>
        </row>
        <row r="642">
          <cell r="B642" t="str">
            <v>SAN-DIEGO-MONTGOMER_722903_CZ2010.DDY</v>
          </cell>
        </row>
        <row r="652">
          <cell r="B652" t="str">
            <v>SAN-DIEGO-NORTH-IS_722906_CZ2010.DDY</v>
          </cell>
        </row>
        <row r="662">
          <cell r="B662" t="str">
            <v>SAN-FRANCISCO-INTL_724940_CZ2010.DDY</v>
          </cell>
        </row>
        <row r="672">
          <cell r="B672" t="str">
            <v>SAN-JOSE-INTL_724945_CZ2010.DDY</v>
          </cell>
        </row>
        <row r="682">
          <cell r="B682" t="str">
            <v>SAN-JOSE-REID_724946_CZ2010.DDY</v>
          </cell>
        </row>
        <row r="692">
          <cell r="B692" t="str">
            <v>SAN-LUIS-CO_722897_CZ2010.DDY</v>
          </cell>
        </row>
        <row r="702">
          <cell r="B702" t="str">
            <v>SAN-NICHOLAS-IS_722910_CZ2010.DDY</v>
          </cell>
        </row>
        <row r="712">
          <cell r="B712" t="str">
            <v>SANTA-ANA_722977_CZ2010.DDY</v>
          </cell>
        </row>
        <row r="722">
          <cell r="B722" t="str">
            <v>SANTA-BARBARA_723925_CZ2010.DDY</v>
          </cell>
        </row>
        <row r="732">
          <cell r="B732" t="str">
            <v>SANTA-MARIA_723940_CZ2010.DDY</v>
          </cell>
        </row>
        <row r="742">
          <cell r="B742" t="str">
            <v>SANTA-MONICA_722885_CZ2010.DDY</v>
          </cell>
        </row>
        <row r="752">
          <cell r="B752" t="str">
            <v>SANTA-ROSA_724957_CZ2010.DDY</v>
          </cell>
        </row>
        <row r="762">
          <cell r="B762" t="str">
            <v>SOUTH-LAKE-TAHOE_725847_CZ2010.DDY</v>
          </cell>
        </row>
        <row r="772">
          <cell r="B772" t="str">
            <v>STOCKTON_724920_CZ2010.DDY</v>
          </cell>
        </row>
        <row r="782">
          <cell r="B782" t="str">
            <v>TORRANCE_722955_CZ2010.DDY</v>
          </cell>
        </row>
        <row r="792">
          <cell r="B792" t="str">
            <v>TRUCKEE-TAHOE_725846_CZ2010.DDY</v>
          </cell>
        </row>
        <row r="802">
          <cell r="B802" t="str">
            <v>TWENTYNINE-PALMS_690150_CZ2010.DDY</v>
          </cell>
        </row>
        <row r="812">
          <cell r="B812" t="str">
            <v>UKIAH_725905_CZ2010.DDY</v>
          </cell>
        </row>
        <row r="822">
          <cell r="B822" t="str">
            <v>VANDENBERG-AFB_723930_CZ2010.DDY</v>
          </cell>
        </row>
        <row r="832">
          <cell r="B832" t="str">
            <v>VAN-NUYS_722886_CZ2010.DDY</v>
          </cell>
        </row>
        <row r="842">
          <cell r="B842" t="str">
            <v>VISALIA_723896_CZ2010.DDY</v>
          </cell>
        </row>
        <row r="852">
          <cell r="B852" t="str">
            <v>YUBA-CO_724838_CZ2010.DDY</v>
          </cell>
        </row>
        <row r="862">
          <cell r="B862" t="str">
            <v>CZ2010_DDYfiles_13_0827.zip::ALTURAS_725958_CZ2010.DDY</v>
          </cell>
        </row>
        <row r="872">
          <cell r="B872" t="str">
            <v>CZ2010_DDYfiles_13_0827.zip::ARCATA_725945_CZ2010.DDY</v>
          </cell>
        </row>
        <row r="882">
          <cell r="B882" t="str">
            <v>CZ2010_DDYfiles_13_0827.zip::BAKERSFIELD_723840_CZ2010.DDY</v>
          </cell>
        </row>
        <row r="892">
          <cell r="B892" t="str">
            <v>CZ2010_DDYfiles_13_0827.zip::BISHOP_724800_CZ2010.DDY</v>
          </cell>
        </row>
        <row r="902">
          <cell r="B902" t="str">
            <v>CZ2010_DDYfiles_13_0827.zip::BLUE-CANYON_725845_CZ2010.DDY</v>
          </cell>
        </row>
        <row r="912">
          <cell r="B912" t="str">
            <v>CZ2010_DDYfiles_13_0827.zip::BLYTHE-RIVERSIDE-CO_747188_CZ2010.DDY</v>
          </cell>
        </row>
        <row r="922">
          <cell r="B922" t="str">
            <v>CZ2010_DDYfiles_13_0827.zip::BURBANK-GLENDALE_722880_CZ2010.DDY</v>
          </cell>
        </row>
        <row r="932">
          <cell r="B932" t="str">
            <v>CZ2010_DDYfiles_13_0827.zip::CAMARILLO_723926_CZ2010.DDY</v>
          </cell>
        </row>
        <row r="942">
          <cell r="B942" t="str">
            <v>CZ2010_DDYfiles_13_0827.zip::CAMP-PENDLETON_722926_CZ2010.DDY</v>
          </cell>
        </row>
        <row r="952">
          <cell r="B952" t="str">
            <v>CZ2010_DDYfiles_13_0827.zip::CARLSBAD_722927_CZ2010.DDY</v>
          </cell>
        </row>
        <row r="962">
          <cell r="B962" t="str">
            <v>CZ2010_DDYfiles_13_0827.zip::CHINA-LAKE_746120_CZ2010.DDY</v>
          </cell>
        </row>
        <row r="972">
          <cell r="B972" t="str">
            <v>CZ2010_DDYfiles_13_0827.zip::CHINO_722899_CZ2010.DDY</v>
          </cell>
        </row>
        <row r="982">
          <cell r="B982" t="str">
            <v>CZ2010_DDYfiles_13_0827.zip::CONCORD_724936_CZ2010.DDY</v>
          </cell>
        </row>
        <row r="992">
          <cell r="B992" t="str">
            <v>CZ2010_DDYfiles_13_0827.zip::CRESCENT-CITY_725946_CZ2010.DDY</v>
          </cell>
        </row>
        <row r="1002">
          <cell r="B1002" t="str">
            <v>CZ2010_DDYfiles_13_0827.zip::DAGGETT-BARSTOW_723815_CZ2010.DDY</v>
          </cell>
        </row>
        <row r="1012">
          <cell r="B1012" t="str">
            <v>CZ2010_DDYfiles_13_0827.zip::EDWARDS-AFB_723810_CZ2010.DDY</v>
          </cell>
        </row>
        <row r="1022">
          <cell r="B1022" t="str">
            <v>CZ2010_DDYfiles_13_0827.zip::EL-CENTRO_722810_CZ2010.DDY</v>
          </cell>
        </row>
        <row r="1032">
          <cell r="B1032" t="str">
            <v>CZ2010_DDYfiles_13_0827.zip::EUREKA_725940_CZ2010.DDY</v>
          </cell>
        </row>
        <row r="1042">
          <cell r="B1042" t="str">
            <v>CZ2010_DDYfiles_13_0827.zip::FAIRFLD-TRAVIS-AFB_745160_CZ2010.DDY</v>
          </cell>
        </row>
        <row r="1052">
          <cell r="B1052" t="str">
            <v>CZ2010_DDYfiles_13_0827.zip::FRESNO_723890_CZ2010.DDY</v>
          </cell>
        </row>
        <row r="1062">
          <cell r="B1062" t="str">
            <v>CZ2010_DDYfiles_13_0827.zip::FULLERTON_722976_CZ2010.DDY</v>
          </cell>
        </row>
        <row r="1072">
          <cell r="B1072" t="str">
            <v>CZ2010_DDYfiles_13_0827.zip::HAWTHORNE-NORTHROP-FLD_722956_CZ2010.DDY</v>
          </cell>
        </row>
        <row r="1082">
          <cell r="B1082" t="str">
            <v>CZ2010_DDYfiles_13_0827.zip::HAYWARD_724935_CZ2010.DDY</v>
          </cell>
        </row>
        <row r="1092">
          <cell r="B1092" t="str">
            <v>CZ2010_DDYfiles_13_0827.zip::IMPERIAL_747185_CZ2010.DDY</v>
          </cell>
        </row>
        <row r="1102">
          <cell r="B1102" t="str">
            <v>CZ2010_DDYfiles_13_0827.zip::IMPERIAL-BEACH_722909_CZ2010.DDY</v>
          </cell>
        </row>
        <row r="1112">
          <cell r="B1112" t="str">
            <v>CZ2010_DDYfiles_13_0827.zip::INYOKERN_723826_CZ2010.DDY</v>
          </cell>
        </row>
        <row r="1122">
          <cell r="B1122" t="str">
            <v>CZ2010_DDYfiles_13_0827.zip::LANCASTER_723816_CZ2010.DDY</v>
          </cell>
        </row>
        <row r="1132">
          <cell r="B1132" t="str">
            <v>CZ2010_DDYfiles_13_0827.zip::LEMOORE_747020_CZ2010.DDY</v>
          </cell>
        </row>
        <row r="1142">
          <cell r="B1142" t="str">
            <v>CZ2010_DDYfiles_13_0827.zip::LIVERMORE_724927_CZ2010.DDY</v>
          </cell>
        </row>
        <row r="1152">
          <cell r="B1152" t="str">
            <v>CZ2010_DDYfiles_13_0827.zip::LOMPOC_722895_CZ2010.DDY</v>
          </cell>
        </row>
        <row r="1162">
          <cell r="B1162" t="str">
            <v>CZ2010_DDYfiles_13_0827.zip::LONG-BEACH_722970_CZ2010.DDY</v>
          </cell>
        </row>
        <row r="1172">
          <cell r="B1172" t="str">
            <v>CZ2010_DDYfiles_13_0827.zip::LOS-ALAMITOS_722975_CZ2010.DDY</v>
          </cell>
        </row>
        <row r="1182">
          <cell r="B1182" t="str">
            <v>CZ2010_DDYfiles_13_0827.zip::LOS-ANGELES-DOWNTOWN_722874_CZ2010.DDY</v>
          </cell>
        </row>
        <row r="1192">
          <cell r="B1192" t="str">
            <v>CZ2010_DDYfiles_13_0827.zip::LOS-ANGELES-INTL_722950_CZ2010.DDY</v>
          </cell>
        </row>
        <row r="1202">
          <cell r="B1202" t="str">
            <v>CZ2010_DDYfiles_13_0827.zip::MARYSVILLE-BEALE-AFB_724837_CZ2010.DDY</v>
          </cell>
        </row>
        <row r="1212">
          <cell r="B1212" t="str">
            <v>CZ2010_DDYfiles_13_0827.zip::MERCED_724815_CZ2010.DDY</v>
          </cell>
        </row>
        <row r="1222">
          <cell r="B1222" t="str">
            <v>CZ2010_DDYfiles_13_0827.zip::MODESTO_724926_CZ2010.DDY</v>
          </cell>
        </row>
        <row r="1232">
          <cell r="B1232" t="str">
            <v>CZ2010_DDYfiles_13_0827.zip::MOJAVE_722953_CZ2010.DDY</v>
          </cell>
        </row>
        <row r="1242">
          <cell r="B1242" t="str">
            <v>CZ2010_DDYfiles_13_0827.zip::MONTAGUE-SISKIYOU-CO_725955_CZ2010.DDY</v>
          </cell>
        </row>
        <row r="1252">
          <cell r="B1252" t="str">
            <v>CZ2010_DDYfiles_13_0827.zip::MONTEREY_724915_CZ2010.DDY</v>
          </cell>
        </row>
        <row r="1262">
          <cell r="B1262" t="str">
            <v>CZ2010_DDYfiles_13_0827.zip::MOUNT-SHASTA_725957_CZ2010.DDY</v>
          </cell>
        </row>
        <row r="1272">
          <cell r="B1272" t="str">
            <v>CZ2010_DDYfiles_13_0827.zip::NAPA-CO_724955_CZ2010.DDY</v>
          </cell>
        </row>
        <row r="1282">
          <cell r="B1282" t="str">
            <v>CZ2010_DDYfiles_13_0827.zip::NEEDLES_723805_CZ2010.DDY</v>
          </cell>
        </row>
        <row r="1292">
          <cell r="B1292" t="str">
            <v>CZ2010_DDYfiles_13_0827.zip::OAKLAND_724930_CZ2010.DDY</v>
          </cell>
        </row>
        <row r="1302">
          <cell r="B1302" t="str">
            <v>CZ2010_DDYfiles_13_0827.zip::OXNARD_723927_CZ2010.DDY</v>
          </cell>
        </row>
        <row r="1312">
          <cell r="B1312" t="str">
            <v>CZ2010_DDYfiles_13_0827.zip::PALMDALE_723820_CZ2010.DDY</v>
          </cell>
        </row>
        <row r="1322">
          <cell r="B1322" t="str">
            <v>CZ2010_DDYfiles_13_0827.zip::PALM-SPRINGS-INTL_722868_CZ2010.DDY</v>
          </cell>
        </row>
        <row r="1332">
          <cell r="B1332" t="str">
            <v>CZ2010_DDYfiles_13_0827.zip::PALM-SPRINGS-THERMAL_747187_CZ2010.DDY</v>
          </cell>
        </row>
        <row r="1342">
          <cell r="B1342" t="str">
            <v>CZ2010_DDYfiles_13_0827.zip::PALO-ALTO_724937_CZ2010.DDY</v>
          </cell>
        </row>
        <row r="1352">
          <cell r="B1352" t="str">
            <v>CZ2010_DDYfiles_13_0827.zip::PASO-ROBLES_723965_CZ2010.DDY</v>
          </cell>
        </row>
        <row r="1362">
          <cell r="B1362" t="str">
            <v>CZ2010_DDYfiles_13_0827.zip::POINT-MUGU_723910_CZ2010.DDY</v>
          </cell>
        </row>
        <row r="1372">
          <cell r="B1372" t="str">
            <v>CZ2010_DDYfiles_13_0827.zip::PORTERVILLE_723895_CZ2010.DDY</v>
          </cell>
        </row>
        <row r="1382">
          <cell r="B1382" t="str">
            <v>CZ2010_DDYfiles_13_0827.zip::RED-BLUFF_725910_CZ2010.DDY</v>
          </cell>
        </row>
        <row r="1392">
          <cell r="B1392" t="str">
            <v>CZ2010_DDYfiles_13_0827.zip::REDDING_725920_CZ2010.DDY</v>
          </cell>
        </row>
        <row r="1402">
          <cell r="B1402" t="str">
            <v>CZ2010_DDYfiles_13_0827.zip::RIVERSIDE_722869_CZ2010.DDY</v>
          </cell>
        </row>
        <row r="1412">
          <cell r="B1412" t="str">
            <v>CZ2010_DDYfiles_13_0827.zip::RIVERSIDE-MARCH-AFB_722860_CZ2010.DDY</v>
          </cell>
        </row>
        <row r="1422">
          <cell r="B1422" t="str">
            <v>CZ2010_DDYfiles_13_0827.zip::SACRAMENTO-EXECUTIVE_724830_CZ2010.DDY</v>
          </cell>
        </row>
        <row r="1432">
          <cell r="B1432" t="str">
            <v>CZ2010_DDYfiles_13_0827.zip::SACRAMENTO-METRO_724839_CZ2010.DDY</v>
          </cell>
        </row>
        <row r="1442">
          <cell r="B1442" t="str">
            <v>CZ2010_DDYfiles_13_0827.zip::SALINAS_724917_CZ2010.DDY</v>
          </cell>
        </row>
        <row r="1452">
          <cell r="B1452" t="str">
            <v>CZ2010_DDYfiles_13_0827.zip::SAN-CARLOS_724938_CZ2010.DDY</v>
          </cell>
        </row>
        <row r="1462">
          <cell r="B1462" t="str">
            <v>CZ2010_DDYfiles_13_0827.zip::SAN-CLEMENTE-IS_722925_CZ2010.DDY</v>
          </cell>
        </row>
        <row r="1472">
          <cell r="B1472" t="str">
            <v>CZ2010_DDYfiles_13_0827.zip::SANDBERG_723830_CZ2010.DDY</v>
          </cell>
        </row>
        <row r="1482">
          <cell r="B1482" t="str">
            <v>CZ2010_DDYfiles_13_0827.zip::SAN-DIEGO-GILLESPIE_722907_CZ2010.DDY</v>
          </cell>
        </row>
        <row r="1492">
          <cell r="B1492" t="str">
            <v>CZ2010_DDYfiles_13_0827.zip::SAN-DIEGO-LINDBERGH_722900_CZ2010.DDY</v>
          </cell>
        </row>
        <row r="1502">
          <cell r="B1502" t="str">
            <v>CZ2010_DDYfiles_13_0827.zip::SAN-DIEGO-MONTGOMER_722903_CZ2010.DDY</v>
          </cell>
        </row>
        <row r="1512">
          <cell r="B1512" t="str">
            <v>CZ2010_DDYfiles_13_0827.zip::SAN-DIEGO-NORTH-IS_722906_CZ2010.DDY</v>
          </cell>
        </row>
        <row r="1522">
          <cell r="B1522" t="str">
            <v>CZ2010_DDYfiles_13_0827.zip::SAN-FRANCISCO-INTL_724940_CZ2010.DDY</v>
          </cell>
        </row>
        <row r="1532">
          <cell r="B1532" t="str">
            <v>CZ2010_DDYfiles_13_0827.zip::SAN-JOSE-INTL_724945_CZ2010.DDY</v>
          </cell>
        </row>
        <row r="1542">
          <cell r="B1542" t="str">
            <v>CZ2010_DDYfiles_13_0827.zip::SAN-JOSE-REID_724946_CZ2010.DDY</v>
          </cell>
        </row>
        <row r="1552">
          <cell r="B1552" t="str">
            <v>CZ2010_DDYfiles_13_0827.zip::SAN-LUIS-CO_722897_CZ2010.DDY</v>
          </cell>
        </row>
        <row r="1562">
          <cell r="B1562" t="str">
            <v>CZ2010_DDYfiles_13_0827.zip::SAN-NICHOLAS-IS_722910_CZ2010.DDY</v>
          </cell>
        </row>
        <row r="1572">
          <cell r="B1572" t="str">
            <v>CZ2010_DDYfiles_13_0827.zip::SANTA-ANA_722977_CZ2010.DDY</v>
          </cell>
        </row>
        <row r="1582">
          <cell r="B1582" t="str">
            <v>CZ2010_DDYfiles_13_0827.zip::SANTA-BARBARA_723925_CZ2010.DDY</v>
          </cell>
        </row>
        <row r="1592">
          <cell r="B1592" t="str">
            <v>CZ2010_DDYfiles_13_0827.zip::SANTA-MARIA_723940_CZ2010.DDY</v>
          </cell>
        </row>
        <row r="1602">
          <cell r="B1602" t="str">
            <v>CZ2010_DDYfiles_13_0827.zip::SANTA-MONICA_722885_CZ2010.DDY</v>
          </cell>
        </row>
        <row r="1612">
          <cell r="B1612" t="str">
            <v>CZ2010_DDYfiles_13_0827.zip::SANTA-ROSA_724957_CZ2010.DDY</v>
          </cell>
        </row>
        <row r="1622">
          <cell r="B1622" t="str">
            <v>CZ2010_DDYfiles_13_0827.zip::SOUTH-LAKE-TAHOE_725847_CZ2010.DDY</v>
          </cell>
        </row>
        <row r="1632">
          <cell r="B1632" t="str">
            <v>CZ2010_DDYfiles_13_0827.zip::STOCKTON_724920_CZ2010.DDY</v>
          </cell>
        </row>
        <row r="1642">
          <cell r="B1642" t="str">
            <v>CZ2010_DDYfiles_13_0827.zip::TORRANCE_722955_CZ2010.DDY</v>
          </cell>
        </row>
        <row r="1652">
          <cell r="B1652" t="str">
            <v>CZ2010_DDYfiles_13_0827.zip::TRUCKEE-TAHOE_725846_CZ2010.DDY</v>
          </cell>
        </row>
        <row r="1662">
          <cell r="B1662" t="str">
            <v>CZ2010_DDYfiles_13_0827.zip::TWENTYNINE-PALMS_690150_CZ2010.DDY</v>
          </cell>
        </row>
        <row r="1672">
          <cell r="B1672" t="str">
            <v>CZ2010_DDYfiles_13_0827.zip::UKIAH_725905_CZ2010.DDY</v>
          </cell>
        </row>
        <row r="1682">
          <cell r="B1682" t="str">
            <v>CZ2010_DDYfiles_13_0827.zip::VANDENBERG-AFB_723930_CZ2010.DDY</v>
          </cell>
        </row>
        <row r="1692">
          <cell r="B1692" t="str">
            <v>CZ2010_DDYfiles_13_0827.zip::VAN-NUYS_722886_CZ2010.DDY</v>
          </cell>
        </row>
        <row r="1702">
          <cell r="B1702" t="str">
            <v>CZ2010_DDYfiles_13_0827.zip::VISALIA_723896_CZ2010.DDY</v>
          </cell>
        </row>
        <row r="1712">
          <cell r="B1712" t="str">
            <v>CZ2010_DDYfiles_13_0827.zip::YUBA-CO_724838_CZ2010.DDY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topLeftCell="D1" zoomScale="70" zoomScaleNormal="70" workbookViewId="0">
      <selection activeCell="O22" sqref="O22"/>
    </sheetView>
  </sheetViews>
  <sheetFormatPr defaultRowHeight="15" x14ac:dyDescent="0.25"/>
  <cols>
    <col min="1" max="1" width="16.5703125" style="7" customWidth="1"/>
    <col min="2" max="2" width="22.85546875" bestFit="1" customWidth="1"/>
    <col min="3" max="3" width="19.28515625" style="1" bestFit="1" customWidth="1"/>
    <col min="4" max="4" width="18.7109375" style="1" bestFit="1" customWidth="1"/>
    <col min="5" max="5" width="20.5703125" style="1" bestFit="1" customWidth="1"/>
    <col min="6" max="6" width="12.85546875" style="1" bestFit="1" customWidth="1"/>
    <col min="7" max="7" width="18.7109375" style="3" bestFit="1" customWidth="1"/>
    <col min="8" max="8" width="29.140625" style="3" bestFit="1" customWidth="1"/>
    <col min="9" max="9" width="19.28515625" style="1" bestFit="1" customWidth="1"/>
    <col min="10" max="10" width="18.140625" style="1" bestFit="1" customWidth="1"/>
    <col min="11" max="11" width="18.140625" style="1" customWidth="1"/>
    <col min="12" max="13" width="11.5703125" style="8" bestFit="1" customWidth="1"/>
    <col min="14" max="14" width="2.7109375" style="7" bestFit="1" customWidth="1"/>
    <col min="15" max="15" width="9.5703125" bestFit="1" customWidth="1"/>
    <col min="16" max="16" width="13.140625" bestFit="1" customWidth="1"/>
    <col min="17" max="17" width="6" style="3" customWidth="1"/>
    <col min="19" max="19" width="7.7109375" style="3" bestFit="1" customWidth="1"/>
    <col min="20" max="20" width="9.5703125" style="3" bestFit="1" customWidth="1"/>
    <col min="21" max="21" width="29.28515625" bestFit="1" customWidth="1"/>
  </cols>
  <sheetData>
    <row r="1" spans="1:21" s="3" customFormat="1" x14ac:dyDescent="0.25">
      <c r="A1" s="8" t="s">
        <v>14</v>
      </c>
      <c r="C1" s="1"/>
      <c r="D1" s="1"/>
      <c r="E1" s="1"/>
      <c r="F1" s="1"/>
      <c r="I1" s="1"/>
      <c r="J1" s="1"/>
      <c r="K1" s="1"/>
      <c r="L1" s="8"/>
      <c r="M1" s="8"/>
      <c r="N1" s="7"/>
    </row>
    <row r="2" spans="1:21" x14ac:dyDescent="0.25">
      <c r="A2" s="8" t="s">
        <v>17</v>
      </c>
      <c r="B2" s="3" t="s">
        <v>8</v>
      </c>
      <c r="C2" s="4" t="s">
        <v>6</v>
      </c>
      <c r="D2" s="4" t="s">
        <v>4</v>
      </c>
      <c r="E2" s="4" t="s">
        <v>2</v>
      </c>
      <c r="F2" s="6" t="s">
        <v>0</v>
      </c>
      <c r="G2" s="3" t="s">
        <v>26</v>
      </c>
      <c r="H2" s="3" t="s">
        <v>27</v>
      </c>
      <c r="I2" s="6" t="s">
        <v>22</v>
      </c>
      <c r="J2" s="6" t="s">
        <v>23</v>
      </c>
      <c r="K2" s="3" t="s">
        <v>99</v>
      </c>
      <c r="L2" s="9" t="s">
        <v>18</v>
      </c>
      <c r="M2" s="9" t="s">
        <v>19</v>
      </c>
      <c r="R2" s="7" t="s">
        <v>26</v>
      </c>
      <c r="S2" s="7" t="s">
        <v>27</v>
      </c>
      <c r="T2" s="17" t="s">
        <v>22</v>
      </c>
      <c r="U2" t="s">
        <v>65</v>
      </c>
    </row>
    <row r="3" spans="1:21" s="3" customFormat="1" x14ac:dyDescent="0.25">
      <c r="A3" s="8" t="s">
        <v>16</v>
      </c>
      <c r="B3" s="3" t="s">
        <v>15</v>
      </c>
      <c r="C3" s="4" t="s">
        <v>7</v>
      </c>
      <c r="D3" s="4" t="s">
        <v>5</v>
      </c>
      <c r="E3" s="4" t="s">
        <v>3</v>
      </c>
      <c r="F3" s="6" t="s">
        <v>1</v>
      </c>
      <c r="G3" s="3" t="s">
        <v>28</v>
      </c>
      <c r="H3" s="3" t="s">
        <v>29</v>
      </c>
      <c r="I3" s="6" t="s">
        <v>21</v>
      </c>
      <c r="J3" s="6" t="s">
        <v>24</v>
      </c>
      <c r="K3" s="3" t="s">
        <v>100</v>
      </c>
      <c r="L3" s="8" t="s">
        <v>20</v>
      </c>
      <c r="M3" s="8" t="s">
        <v>20</v>
      </c>
      <c r="N3" s="7"/>
      <c r="O3" s="4" t="s">
        <v>10</v>
      </c>
      <c r="P3" s="3" t="s">
        <v>63</v>
      </c>
      <c r="R3" s="7" t="s">
        <v>64</v>
      </c>
      <c r="S3" s="7" t="s">
        <v>64</v>
      </c>
      <c r="T3" s="7" t="s">
        <v>64</v>
      </c>
      <c r="U3" s="3" t="s">
        <v>66</v>
      </c>
    </row>
    <row r="4" spans="1:21" x14ac:dyDescent="0.25">
      <c r="A4" s="7">
        <v>725945</v>
      </c>
      <c r="B4" s="14" t="s">
        <v>30</v>
      </c>
      <c r="C4" s="1">
        <v>1</v>
      </c>
      <c r="D4" s="1">
        <v>40.98</v>
      </c>
      <c r="E4" s="1">
        <v>-124.11</v>
      </c>
      <c r="F4" s="13">
        <f>ROUND(P4*3.2808399,0)</f>
        <v>210</v>
      </c>
      <c r="G4" s="16">
        <f t="shared" ref="G4:G16" si="0">ROUND((R4*9/5)+32,1)</f>
        <v>70.7</v>
      </c>
      <c r="H4" s="16">
        <f t="shared" ref="H4:H19" si="1">ROUND((S4*9/5)+32,1)</f>
        <v>59</v>
      </c>
      <c r="I4" s="12">
        <f t="shared" ref="I4:I19" si="2">ROUND((T4*9/5)+32,1)</f>
        <v>62.4</v>
      </c>
      <c r="J4" s="12" t="s">
        <v>62</v>
      </c>
      <c r="K4" s="3">
        <v>33.6</v>
      </c>
      <c r="L4" s="9" t="s">
        <v>67</v>
      </c>
      <c r="M4" s="9" t="s">
        <v>68</v>
      </c>
      <c r="N4" s="10" t="s">
        <v>11</v>
      </c>
      <c r="O4">
        <v>1</v>
      </c>
      <c r="P4" s="3">
        <v>64</v>
      </c>
      <c r="R4">
        <v>21.5</v>
      </c>
      <c r="S4" s="3">
        <v>15</v>
      </c>
      <c r="T4" s="3">
        <v>16.899999999999999</v>
      </c>
      <c r="U4" s="15" t="s">
        <v>46</v>
      </c>
    </row>
    <row r="5" spans="1:21" x14ac:dyDescent="0.25">
      <c r="A5" s="7">
        <v>724957</v>
      </c>
      <c r="B5" s="14" t="s">
        <v>31</v>
      </c>
      <c r="C5" s="1">
        <v>2</v>
      </c>
      <c r="D5" s="1">
        <v>38.5</v>
      </c>
      <c r="E5" s="1">
        <v>-122.81</v>
      </c>
      <c r="F5" s="13">
        <f t="shared" ref="F5:F19" si="3">ROUND(P5*3.2808399,0)</f>
        <v>148</v>
      </c>
      <c r="G5" s="16">
        <f t="shared" si="0"/>
        <v>94.6</v>
      </c>
      <c r="H5" s="16">
        <f t="shared" si="1"/>
        <v>66.400000000000006</v>
      </c>
      <c r="I5" s="12">
        <f t="shared" si="2"/>
        <v>69.099999999999994</v>
      </c>
      <c r="J5" s="12" t="s">
        <v>62</v>
      </c>
      <c r="K5" s="3">
        <v>31.5</v>
      </c>
      <c r="L5" s="9" t="s">
        <v>69</v>
      </c>
      <c r="M5" s="9" t="s">
        <v>70</v>
      </c>
      <c r="N5" s="10" t="s">
        <v>11</v>
      </c>
      <c r="O5">
        <v>2</v>
      </c>
      <c r="P5" s="3">
        <v>45</v>
      </c>
      <c r="R5">
        <v>34.799999999999997</v>
      </c>
      <c r="S5" s="3">
        <v>19.100000000000001</v>
      </c>
      <c r="T5" s="3">
        <v>20.6</v>
      </c>
      <c r="U5" s="15" t="s">
        <v>47</v>
      </c>
    </row>
    <row r="6" spans="1:21" x14ac:dyDescent="0.25">
      <c r="A6" s="7">
        <v>724930</v>
      </c>
      <c r="B6" s="14" t="s">
        <v>32</v>
      </c>
      <c r="C6" s="1">
        <v>3</v>
      </c>
      <c r="D6" s="1">
        <v>37.72</v>
      </c>
      <c r="E6" s="1">
        <v>-122.22</v>
      </c>
      <c r="F6" s="13">
        <f t="shared" si="3"/>
        <v>85</v>
      </c>
      <c r="G6" s="16">
        <f t="shared" si="0"/>
        <v>83.5</v>
      </c>
      <c r="H6" s="16">
        <f t="shared" si="1"/>
        <v>64.2</v>
      </c>
      <c r="I6" s="12">
        <f t="shared" si="2"/>
        <v>66.599999999999994</v>
      </c>
      <c r="J6" s="12" t="s">
        <v>62</v>
      </c>
      <c r="K6" s="3">
        <v>39.200000000000003</v>
      </c>
      <c r="L6" s="9" t="s">
        <v>71</v>
      </c>
      <c r="M6" s="9" t="s">
        <v>72</v>
      </c>
      <c r="N6" s="10" t="s">
        <v>11</v>
      </c>
      <c r="O6">
        <v>3</v>
      </c>
      <c r="P6" s="3">
        <v>26</v>
      </c>
      <c r="R6">
        <v>28.6</v>
      </c>
      <c r="S6" s="3">
        <v>17.899999999999999</v>
      </c>
      <c r="T6" s="3">
        <v>19.2</v>
      </c>
      <c r="U6" s="3" t="s">
        <v>48</v>
      </c>
    </row>
    <row r="7" spans="1:21" x14ac:dyDescent="0.25">
      <c r="A7" s="7">
        <v>724946</v>
      </c>
      <c r="B7" s="14" t="s">
        <v>33</v>
      </c>
      <c r="C7" s="1">
        <v>4</v>
      </c>
      <c r="D7" s="1">
        <v>37.33</v>
      </c>
      <c r="E7" s="1">
        <v>-121.82</v>
      </c>
      <c r="F7" s="13">
        <f t="shared" si="3"/>
        <v>135</v>
      </c>
      <c r="G7" s="16">
        <f t="shared" si="0"/>
        <v>91.4</v>
      </c>
      <c r="H7" s="16">
        <f t="shared" si="1"/>
        <v>66</v>
      </c>
      <c r="I7" s="12">
        <f t="shared" si="2"/>
        <v>68.900000000000006</v>
      </c>
      <c r="J7" s="12" t="s">
        <v>62</v>
      </c>
      <c r="K7" s="3">
        <v>38.299999999999997</v>
      </c>
      <c r="L7" s="9" t="s">
        <v>73</v>
      </c>
      <c r="M7" s="9" t="s">
        <v>74</v>
      </c>
      <c r="N7" s="10" t="s">
        <v>11</v>
      </c>
      <c r="O7">
        <v>4</v>
      </c>
      <c r="P7" s="3">
        <v>41</v>
      </c>
      <c r="R7">
        <v>33</v>
      </c>
      <c r="S7" s="3">
        <v>18.899999999999999</v>
      </c>
      <c r="T7" s="3">
        <v>20.5</v>
      </c>
      <c r="U7" s="3" t="s">
        <v>49</v>
      </c>
    </row>
    <row r="8" spans="1:21" x14ac:dyDescent="0.25">
      <c r="A8" s="7">
        <v>723940</v>
      </c>
      <c r="B8" s="14" t="s">
        <v>34</v>
      </c>
      <c r="C8" s="1">
        <v>5</v>
      </c>
      <c r="D8" s="1">
        <v>34.9</v>
      </c>
      <c r="E8" s="1">
        <v>-120.45</v>
      </c>
      <c r="F8" s="13">
        <f t="shared" si="3"/>
        <v>236</v>
      </c>
      <c r="G8" s="16">
        <f t="shared" si="0"/>
        <v>84.2</v>
      </c>
      <c r="H8" s="16">
        <f t="shared" si="1"/>
        <v>61.9</v>
      </c>
      <c r="I8" s="12">
        <f t="shared" si="2"/>
        <v>66</v>
      </c>
      <c r="J8" s="12" t="s">
        <v>62</v>
      </c>
      <c r="K8" s="3">
        <v>33.299999999999997</v>
      </c>
      <c r="L8" s="9" t="s">
        <v>75</v>
      </c>
      <c r="M8" s="9" t="s">
        <v>76</v>
      </c>
      <c r="N8" s="10" t="s">
        <v>11</v>
      </c>
      <c r="O8">
        <v>5</v>
      </c>
      <c r="P8" s="3">
        <v>72</v>
      </c>
      <c r="R8">
        <v>29</v>
      </c>
      <c r="S8" s="3">
        <v>16.600000000000001</v>
      </c>
      <c r="T8" s="3">
        <v>18.899999999999999</v>
      </c>
      <c r="U8" s="3" t="s">
        <v>50</v>
      </c>
    </row>
    <row r="9" spans="1:21" x14ac:dyDescent="0.25">
      <c r="A9" s="7">
        <v>722955</v>
      </c>
      <c r="B9" s="14" t="s">
        <v>35</v>
      </c>
      <c r="C9" s="1">
        <v>6</v>
      </c>
      <c r="D9" s="1">
        <v>33.799999999999997</v>
      </c>
      <c r="E9" s="1">
        <v>-118.33</v>
      </c>
      <c r="F9" s="13">
        <f t="shared" si="3"/>
        <v>102</v>
      </c>
      <c r="G9" s="16">
        <f t="shared" si="0"/>
        <v>88</v>
      </c>
      <c r="H9" s="16">
        <f t="shared" si="1"/>
        <v>62.8</v>
      </c>
      <c r="I9" s="12">
        <f t="shared" si="2"/>
        <v>69.8</v>
      </c>
      <c r="J9" s="12" t="s">
        <v>62</v>
      </c>
      <c r="K9" s="3">
        <v>43.9</v>
      </c>
      <c r="L9" s="9" t="s">
        <v>77</v>
      </c>
      <c r="M9" s="9" t="s">
        <v>78</v>
      </c>
      <c r="N9" s="10" t="s">
        <v>11</v>
      </c>
      <c r="O9">
        <v>6</v>
      </c>
      <c r="P9" s="3">
        <v>31</v>
      </c>
      <c r="R9">
        <v>31.1</v>
      </c>
      <c r="S9" s="3">
        <v>17.100000000000001</v>
      </c>
      <c r="T9" s="3">
        <v>21</v>
      </c>
      <c r="U9" s="3" t="s">
        <v>51</v>
      </c>
    </row>
    <row r="10" spans="1:21" x14ac:dyDescent="0.25">
      <c r="A10" s="7">
        <v>722900</v>
      </c>
      <c r="B10" s="14" t="s">
        <v>36</v>
      </c>
      <c r="C10" s="1">
        <v>7</v>
      </c>
      <c r="D10" s="1">
        <v>32.729999999999997</v>
      </c>
      <c r="E10" s="1">
        <v>-117.18</v>
      </c>
      <c r="F10" s="13">
        <f t="shared" si="3"/>
        <v>26</v>
      </c>
      <c r="G10" s="16">
        <f t="shared" si="0"/>
        <v>83.7</v>
      </c>
      <c r="H10" s="16">
        <f t="shared" si="1"/>
        <v>64.8</v>
      </c>
      <c r="I10" s="12">
        <f t="shared" si="2"/>
        <v>71.099999999999994</v>
      </c>
      <c r="J10" s="12" t="s">
        <v>62</v>
      </c>
      <c r="K10" s="3">
        <v>47.2</v>
      </c>
      <c r="L10" s="9" t="s">
        <v>79</v>
      </c>
      <c r="M10" s="9" t="s">
        <v>80</v>
      </c>
      <c r="N10" s="10" t="s">
        <v>11</v>
      </c>
      <c r="O10">
        <v>7</v>
      </c>
      <c r="P10" s="3">
        <v>8</v>
      </c>
      <c r="R10">
        <v>28.7</v>
      </c>
      <c r="S10" s="3">
        <v>18.2</v>
      </c>
      <c r="T10" s="3">
        <v>21.7</v>
      </c>
      <c r="U10" s="3" t="s">
        <v>52</v>
      </c>
    </row>
    <row r="11" spans="1:21" x14ac:dyDescent="0.25">
      <c r="A11" s="7">
        <v>722976</v>
      </c>
      <c r="B11" s="14" t="s">
        <v>37</v>
      </c>
      <c r="C11" s="1">
        <v>8</v>
      </c>
      <c r="D11" s="1">
        <v>33.869999999999997</v>
      </c>
      <c r="E11" s="1">
        <v>-117.98</v>
      </c>
      <c r="F11" s="13">
        <f t="shared" si="3"/>
        <v>95</v>
      </c>
      <c r="G11" s="16">
        <f t="shared" si="0"/>
        <v>95</v>
      </c>
      <c r="H11" s="16">
        <f t="shared" si="1"/>
        <v>66.900000000000006</v>
      </c>
      <c r="I11" s="12">
        <f t="shared" si="2"/>
        <v>72.3</v>
      </c>
      <c r="J11" s="12" t="s">
        <v>62</v>
      </c>
      <c r="K11" s="3">
        <v>42.8</v>
      </c>
      <c r="L11" s="9" t="s">
        <v>81</v>
      </c>
      <c r="M11" s="9" t="s">
        <v>82</v>
      </c>
      <c r="N11" s="10" t="s">
        <v>11</v>
      </c>
      <c r="O11">
        <v>8</v>
      </c>
      <c r="P11" s="3">
        <v>29</v>
      </c>
      <c r="R11">
        <v>35</v>
      </c>
      <c r="S11" s="3">
        <v>19.399999999999999</v>
      </c>
      <c r="T11" s="3">
        <v>22.4</v>
      </c>
      <c r="U11" s="3" t="s">
        <v>53</v>
      </c>
    </row>
    <row r="12" spans="1:21" x14ac:dyDescent="0.25">
      <c r="A12" s="7">
        <v>722880</v>
      </c>
      <c r="B12" s="14" t="s">
        <v>38</v>
      </c>
      <c r="C12" s="1">
        <v>9</v>
      </c>
      <c r="D12" s="1">
        <v>34.200000000000003</v>
      </c>
      <c r="E12" s="1">
        <v>-118.36</v>
      </c>
      <c r="F12" s="13">
        <f t="shared" si="3"/>
        <v>732</v>
      </c>
      <c r="G12" s="16">
        <f t="shared" si="0"/>
        <v>97.5</v>
      </c>
      <c r="H12" s="16">
        <f t="shared" si="1"/>
        <v>67.8</v>
      </c>
      <c r="I12" s="12">
        <f t="shared" si="2"/>
        <v>72.7</v>
      </c>
      <c r="J12" s="12" t="s">
        <v>62</v>
      </c>
      <c r="K12" s="3">
        <v>41.3</v>
      </c>
      <c r="L12" s="9" t="s">
        <v>83</v>
      </c>
      <c r="M12" s="9" t="s">
        <v>84</v>
      </c>
      <c r="N12" s="10" t="s">
        <v>11</v>
      </c>
      <c r="O12">
        <v>9</v>
      </c>
      <c r="P12" s="3">
        <v>223</v>
      </c>
      <c r="R12">
        <v>36.4</v>
      </c>
      <c r="S12" s="3">
        <v>19.899999999999999</v>
      </c>
      <c r="T12" s="3">
        <v>22.6</v>
      </c>
      <c r="U12" s="3" t="s">
        <v>54</v>
      </c>
    </row>
    <row r="13" spans="1:21" x14ac:dyDescent="0.25">
      <c r="A13" s="7">
        <v>722869</v>
      </c>
      <c r="B13" s="14" t="s">
        <v>39</v>
      </c>
      <c r="C13" s="1">
        <v>10</v>
      </c>
      <c r="D13" s="1">
        <v>33.950000000000003</v>
      </c>
      <c r="E13" s="1">
        <v>-117.43</v>
      </c>
      <c r="F13" s="13">
        <f t="shared" si="3"/>
        <v>817</v>
      </c>
      <c r="G13" s="16">
        <f t="shared" si="0"/>
        <v>100.2</v>
      </c>
      <c r="H13" s="16">
        <f t="shared" si="1"/>
        <v>69.3</v>
      </c>
      <c r="I13" s="12">
        <f t="shared" si="2"/>
        <v>72.900000000000006</v>
      </c>
      <c r="J13" s="12" t="s">
        <v>62</v>
      </c>
      <c r="K13" s="3">
        <v>38.9</v>
      </c>
      <c r="L13" s="9" t="s">
        <v>85</v>
      </c>
      <c r="M13" s="9" t="s">
        <v>86</v>
      </c>
      <c r="N13" s="10" t="s">
        <v>11</v>
      </c>
      <c r="O13">
        <v>10</v>
      </c>
      <c r="P13" s="3">
        <v>249</v>
      </c>
      <c r="R13">
        <v>37.9</v>
      </c>
      <c r="S13" s="3">
        <v>20.7</v>
      </c>
      <c r="T13" s="3">
        <v>22.7</v>
      </c>
      <c r="U13" s="3" t="s">
        <v>55</v>
      </c>
    </row>
    <row r="14" spans="1:21" x14ac:dyDescent="0.25">
      <c r="A14" s="7">
        <v>725910</v>
      </c>
      <c r="B14" s="14" t="s">
        <v>40</v>
      </c>
      <c r="C14" s="1">
        <v>11</v>
      </c>
      <c r="D14" s="1">
        <v>40.15</v>
      </c>
      <c r="E14" s="1">
        <v>-122.25</v>
      </c>
      <c r="F14" s="13">
        <f t="shared" si="3"/>
        <v>351</v>
      </c>
      <c r="G14" s="16">
        <f t="shared" si="0"/>
        <v>104.7</v>
      </c>
      <c r="H14" s="16">
        <f t="shared" si="1"/>
        <v>68.400000000000006</v>
      </c>
      <c r="I14" s="12">
        <f t="shared" si="2"/>
        <v>72.3</v>
      </c>
      <c r="J14" s="12" t="s">
        <v>62</v>
      </c>
      <c r="K14" s="3">
        <v>33.299999999999997</v>
      </c>
      <c r="L14" s="9" t="s">
        <v>87</v>
      </c>
      <c r="M14" s="9" t="s">
        <v>88</v>
      </c>
      <c r="N14" s="10" t="s">
        <v>11</v>
      </c>
      <c r="O14">
        <v>11</v>
      </c>
      <c r="P14" s="3">
        <v>107</v>
      </c>
      <c r="R14">
        <v>40.4</v>
      </c>
      <c r="S14" s="3">
        <v>20.2</v>
      </c>
      <c r="T14" s="3">
        <v>22.4</v>
      </c>
      <c r="U14" s="3" t="s">
        <v>56</v>
      </c>
    </row>
    <row r="15" spans="1:21" x14ac:dyDescent="0.25">
      <c r="A15" s="7">
        <v>724830</v>
      </c>
      <c r="B15" s="14" t="s">
        <v>41</v>
      </c>
      <c r="C15" s="1">
        <v>12</v>
      </c>
      <c r="D15" s="1">
        <v>38.51</v>
      </c>
      <c r="E15" s="1">
        <v>-121.5</v>
      </c>
      <c r="F15" s="13">
        <f t="shared" si="3"/>
        <v>23</v>
      </c>
      <c r="G15" s="16">
        <f t="shared" si="0"/>
        <v>100</v>
      </c>
      <c r="H15" s="16">
        <f t="shared" si="1"/>
        <v>69.8</v>
      </c>
      <c r="I15" s="12">
        <f t="shared" si="2"/>
        <v>72.3</v>
      </c>
      <c r="J15" s="12" t="s">
        <v>62</v>
      </c>
      <c r="K15" s="3">
        <v>34</v>
      </c>
      <c r="L15" s="9" t="s">
        <v>89</v>
      </c>
      <c r="M15" s="9" t="s">
        <v>90</v>
      </c>
      <c r="N15" s="10" t="s">
        <v>11</v>
      </c>
      <c r="O15">
        <v>12</v>
      </c>
      <c r="P15" s="3">
        <v>7</v>
      </c>
      <c r="R15">
        <v>37.799999999999997</v>
      </c>
      <c r="S15" s="3">
        <v>21</v>
      </c>
      <c r="T15" s="3">
        <v>22.4</v>
      </c>
      <c r="U15" s="3" t="s">
        <v>57</v>
      </c>
    </row>
    <row r="16" spans="1:21" x14ac:dyDescent="0.25">
      <c r="A16" s="7">
        <v>723890</v>
      </c>
      <c r="B16" s="14" t="s">
        <v>42</v>
      </c>
      <c r="C16" s="1">
        <v>13</v>
      </c>
      <c r="D16" s="1">
        <v>36.78</v>
      </c>
      <c r="E16" s="1">
        <v>-119.72</v>
      </c>
      <c r="F16" s="13">
        <f t="shared" si="3"/>
        <v>325</v>
      </c>
      <c r="G16" s="16">
        <f t="shared" si="0"/>
        <v>103.6</v>
      </c>
      <c r="H16" s="16">
        <f t="shared" si="1"/>
        <v>70.3</v>
      </c>
      <c r="I16" s="12">
        <f t="shared" si="2"/>
        <v>73.400000000000006</v>
      </c>
      <c r="J16" s="12" t="s">
        <v>62</v>
      </c>
      <c r="K16" s="3">
        <v>34.799999999999997</v>
      </c>
      <c r="L16" s="9" t="s">
        <v>91</v>
      </c>
      <c r="M16" s="9" t="s">
        <v>92</v>
      </c>
      <c r="N16" s="10" t="s">
        <v>11</v>
      </c>
      <c r="O16">
        <v>13</v>
      </c>
      <c r="P16" s="3">
        <v>99</v>
      </c>
      <c r="R16">
        <v>39.799999999999997</v>
      </c>
      <c r="S16" s="3">
        <v>21.3</v>
      </c>
      <c r="T16" s="3">
        <v>23</v>
      </c>
      <c r="U16" s="3" t="s">
        <v>58</v>
      </c>
    </row>
    <row r="17" spans="1:21" x14ac:dyDescent="0.25">
      <c r="A17" s="7">
        <v>723820</v>
      </c>
      <c r="B17" s="14" t="s">
        <v>43</v>
      </c>
      <c r="C17" s="1">
        <v>14</v>
      </c>
      <c r="D17" s="1">
        <v>34.630000000000003</v>
      </c>
      <c r="E17" s="1">
        <v>-118.08</v>
      </c>
      <c r="F17" s="13">
        <f t="shared" si="3"/>
        <v>2582</v>
      </c>
      <c r="G17" s="16">
        <f>ROUND((R17*9/5)+32,1)</f>
        <v>102</v>
      </c>
      <c r="H17" s="16">
        <f t="shared" si="1"/>
        <v>65.7</v>
      </c>
      <c r="I17" s="16">
        <f t="shared" si="2"/>
        <v>70</v>
      </c>
      <c r="J17" s="12" t="s">
        <v>62</v>
      </c>
      <c r="K17" s="3">
        <v>28</v>
      </c>
      <c r="L17" s="9" t="s">
        <v>93</v>
      </c>
      <c r="M17" s="9" t="s">
        <v>94</v>
      </c>
      <c r="N17" s="10" t="s">
        <v>11</v>
      </c>
      <c r="O17">
        <v>14</v>
      </c>
      <c r="P17" s="3">
        <v>787</v>
      </c>
      <c r="R17">
        <v>38.9</v>
      </c>
      <c r="S17" s="3">
        <v>18.7</v>
      </c>
      <c r="T17" s="3">
        <v>21.1</v>
      </c>
      <c r="U17" s="3" t="s">
        <v>59</v>
      </c>
    </row>
    <row r="18" spans="1:21" x14ac:dyDescent="0.25">
      <c r="A18" s="7">
        <v>722868</v>
      </c>
      <c r="B18" s="14" t="s">
        <v>44</v>
      </c>
      <c r="C18" s="1">
        <v>15</v>
      </c>
      <c r="D18" s="1">
        <v>33.83</v>
      </c>
      <c r="E18" s="1">
        <v>-116.5</v>
      </c>
      <c r="F18" s="13">
        <f t="shared" si="3"/>
        <v>476</v>
      </c>
      <c r="G18" s="16">
        <f t="shared" ref="G18:G19" si="4">ROUND((R18*9/5)+32,1)</f>
        <v>111.4</v>
      </c>
      <c r="H18" s="16">
        <f t="shared" si="1"/>
        <v>70.7</v>
      </c>
      <c r="I18" s="12">
        <f t="shared" si="2"/>
        <v>78.599999999999994</v>
      </c>
      <c r="J18" s="12" t="s">
        <v>62</v>
      </c>
      <c r="K18" s="3">
        <v>43.9</v>
      </c>
      <c r="L18" s="9" t="s">
        <v>95</v>
      </c>
      <c r="M18" s="9" t="s">
        <v>96</v>
      </c>
      <c r="N18" s="10" t="s">
        <v>11</v>
      </c>
      <c r="O18">
        <v>15</v>
      </c>
      <c r="P18" s="3">
        <v>145</v>
      </c>
      <c r="R18">
        <v>44.1</v>
      </c>
      <c r="S18" s="3">
        <v>21.5</v>
      </c>
      <c r="T18" s="3">
        <v>25.9</v>
      </c>
      <c r="U18" s="3" t="s">
        <v>60</v>
      </c>
    </row>
    <row r="19" spans="1:21" x14ac:dyDescent="0.25">
      <c r="A19" s="7">
        <v>725845</v>
      </c>
      <c r="B19" s="14" t="s">
        <v>45</v>
      </c>
      <c r="C19" s="1">
        <v>16</v>
      </c>
      <c r="D19" s="1">
        <v>39.28</v>
      </c>
      <c r="E19" s="1">
        <v>-120.71</v>
      </c>
      <c r="F19" s="13">
        <f t="shared" si="3"/>
        <v>5282</v>
      </c>
      <c r="G19" s="16">
        <f t="shared" si="4"/>
        <v>83.5</v>
      </c>
      <c r="H19" s="16">
        <f t="shared" si="1"/>
        <v>58.8</v>
      </c>
      <c r="I19" s="12">
        <f t="shared" si="2"/>
        <v>62.4</v>
      </c>
      <c r="J19" s="12" t="s">
        <v>62</v>
      </c>
      <c r="K19" s="3">
        <v>23.6</v>
      </c>
      <c r="L19" s="9" t="s">
        <v>97</v>
      </c>
      <c r="M19" s="9" t="s">
        <v>98</v>
      </c>
      <c r="N19" s="10" t="s">
        <v>11</v>
      </c>
      <c r="O19">
        <v>16</v>
      </c>
      <c r="P19" s="3">
        <v>1610</v>
      </c>
      <c r="R19">
        <v>28.6</v>
      </c>
      <c r="S19" s="3">
        <v>14.9</v>
      </c>
      <c r="T19" s="3">
        <v>16.899999999999999</v>
      </c>
      <c r="U19" s="3" t="s">
        <v>61</v>
      </c>
    </row>
    <row r="20" spans="1:21" s="3" customFormat="1" x14ac:dyDescent="0.25">
      <c r="A20" s="7" t="s">
        <v>12</v>
      </c>
      <c r="B20" s="5" t="s">
        <v>12</v>
      </c>
      <c r="C20" s="1">
        <v>0</v>
      </c>
      <c r="D20" s="1">
        <v>0</v>
      </c>
      <c r="E20" s="1">
        <v>0</v>
      </c>
      <c r="F20" s="2">
        <v>0</v>
      </c>
      <c r="I20" s="12"/>
      <c r="J20" s="11" t="s">
        <v>25</v>
      </c>
      <c r="K20" s="11"/>
      <c r="L20" s="9"/>
      <c r="M20" s="9"/>
      <c r="N20" s="10" t="s">
        <v>11</v>
      </c>
      <c r="O20" s="3" t="s">
        <v>13</v>
      </c>
    </row>
    <row r="21" spans="1:21" x14ac:dyDescent="0.25">
      <c r="A21" s="5" t="s">
        <v>9</v>
      </c>
    </row>
    <row r="23" spans="1:21" x14ac:dyDescent="0.25">
      <c r="H23" s="16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WeatherFileClimateZone</vt:lpstr>
    </vt:vector>
  </TitlesOfParts>
  <Company>Architectural 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Czech, Noah</dc:creator>
  <cp:lastModifiedBy>David Reddy</cp:lastModifiedBy>
  <dcterms:created xsi:type="dcterms:W3CDTF">2013-03-05T21:48:26Z</dcterms:created>
  <dcterms:modified xsi:type="dcterms:W3CDTF">2022-05-18T02:58:13Z</dcterms:modified>
</cp:coreProperties>
</file>