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ECC\CBECC-COM\CBECC-Com_MfamRestructure\Documentation\T24N\"/>
    </mc:Choice>
  </mc:AlternateContent>
  <xr:revisionPtr revIDLastSave="0" documentId="13_ncr:1_{0D0EDAAA-B167-4163-A5AE-92851658BAB0}" xr6:coauthVersionLast="47" xr6:coauthVersionMax="47" xr10:uidLastSave="{00000000-0000-0000-0000-000000000000}"/>
  <bookViews>
    <workbookView xWindow="28680" yWindow="6330" windowWidth="29040" windowHeight="15840" xr2:uid="{078A5A82-2863-4F42-903D-993FB8A16C42}"/>
  </bookViews>
  <sheets>
    <sheet name="UnitaryAC-HPMinEffReq_T24N_new" sheetId="3" r:id="rId1"/>
    <sheet name="UnitaryAC-HPMinEffReq_T24N_2016" sheetId="4" state="hidden" r:id="rId2"/>
    <sheet name="UnitaryAC-HPMinEffReq_T24N_old" sheetId="2" state="hidden" r:id="rId3"/>
  </sheets>
  <externalReferences>
    <externalReference r:id="rId4"/>
    <externalReference r:id="rId5"/>
  </externalReferences>
  <definedNames>
    <definedName name="CFM">#REF!</definedName>
    <definedName name="CPD">#REF!</definedName>
    <definedName name="ECB">#REF!</definedName>
    <definedName name="ECBasic">#REF!</definedName>
    <definedName name="GAS">#REF!</definedName>
    <definedName name="NACM">#REF!</definedName>
    <definedName name="NACMWB">#REF!</definedName>
    <definedName name="NREL">#REF!</definedName>
    <definedName name="NRELPBA">#REF!</definedName>
    <definedName name="NRELWB">#REF!</definedName>
    <definedName name="PBAPLUS">#REF!</definedName>
    <definedName name="SDF">#REF!</definedName>
    <definedName name="Status" localSheetId="1">[1]Key!$B$4:$B$9</definedName>
    <definedName name="Status" localSheetId="0">[1]Key!$B$4:$B$9</definedName>
    <definedName name="Status" localSheetId="2">[1]Key!$B$4:$B$9</definedName>
    <definedName name="Status">[2]Key!$B$4:$B$9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9" i="3" l="1"/>
  <c r="V89" i="3"/>
  <c r="J89" i="3"/>
  <c r="I89" i="3"/>
  <c r="W88" i="3"/>
  <c r="V88" i="3"/>
  <c r="J88" i="3"/>
  <c r="I88" i="3"/>
  <c r="W87" i="3"/>
  <c r="V87" i="3"/>
  <c r="J87" i="3"/>
  <c r="I87" i="3"/>
  <c r="J48" i="3"/>
  <c r="I48" i="3"/>
  <c r="J47" i="3"/>
  <c r="I47" i="3"/>
  <c r="J46" i="3"/>
  <c r="I46" i="3"/>
  <c r="J45" i="3"/>
  <c r="I45" i="3"/>
  <c r="J44" i="3"/>
  <c r="I44" i="3"/>
  <c r="B23" i="4"/>
  <c r="S126" i="3"/>
  <c r="R126" i="3"/>
  <c r="W96" i="3"/>
  <c r="W95" i="3" s="1"/>
  <c r="J96" i="3"/>
  <c r="J95" i="3"/>
  <c r="W94" i="3"/>
  <c r="J94" i="3"/>
  <c r="W92" i="3"/>
  <c r="J92" i="3"/>
  <c r="W91" i="3"/>
  <c r="J91" i="3"/>
  <c r="W90" i="3"/>
  <c r="J90" i="3"/>
  <c r="J59" i="3"/>
  <c r="J58" i="3" s="1"/>
  <c r="J57" i="3"/>
  <c r="J56" i="3"/>
  <c r="J55" i="3"/>
  <c r="J53" i="3"/>
  <c r="J52" i="3" s="1"/>
  <c r="J51" i="3"/>
  <c r="J50" i="3"/>
  <c r="J49" i="3"/>
  <c r="B31" i="3"/>
  <c r="L92" i="2"/>
  <c r="K92" i="2"/>
  <c r="B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N32" authorId="0" shapeId="0" xr:uid="{D36E25EE-EF5D-4922-8812-32DB1B2EC639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For Split 1 phase with SEER2 &lt; 15.2</t>
        </r>
      </text>
    </comment>
    <comment ref="O32" authorId="0" shapeId="0" xr:uid="{738A2106-96EA-44A3-910F-1E5F359708D2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For Split 1 phase with SEER2 &gt;= 15.2</t>
        </r>
      </text>
    </comment>
    <comment ref="P32" authorId="0" shapeId="0" xr:uid="{E1781944-D5B5-46DF-8914-BA02C78627BB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Not used, coded into rules</t>
        </r>
      </text>
    </comment>
    <comment ref="I52" authorId="0" shapeId="0" xr:uid="{774B7078-37A8-4C0D-8D6A-E532EB6C8353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Federal SEER2 not yet defined.  ASHRAE 90.1-2019 is 13.4, but that is more stringent than federal</t>
        </r>
      </text>
    </comment>
    <comment ref="J52" authorId="0" shapeId="0" xr:uid="{E82B8EF2-6448-4332-A55A-9097CA0E9C5A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  <comment ref="I58" authorId="0" shapeId="0" xr:uid="{DE5B110D-3969-476D-B46E-4BF6831CB6DC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Federal SEER2 not yet defined.  ASHRAE 90.1-2019 is 13.4, but that is more stringent than federal</t>
        </r>
      </text>
    </comment>
    <comment ref="J58" authorId="0" shapeId="0" xr:uid="{75ED2175-1558-4BD8-B8FE-108A172CED39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  <comment ref="W91" authorId="0" shapeId="0" xr:uid="{E43C349D-F993-4485-A6BE-663B7054B23E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  <comment ref="W95" authorId="0" shapeId="0" xr:uid="{86ED9F22-C275-46D9-A016-E8C237336404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</commentList>
</comments>
</file>

<file path=xl/sharedStrings.xml><?xml version="1.0" encoding="utf-8"?>
<sst xmlns="http://schemas.openxmlformats.org/spreadsheetml/2006/main" count="1979" uniqueCount="105">
  <si>
    <t>ENDTABLE</t>
  </si>
  <si>
    <t>SizeCategory</t>
  </si>
  <si>
    <t>; ####################################  Start of Table ####################################</t>
  </si>
  <si>
    <t>;</t>
  </si>
  <si>
    <t>NOTES:</t>
  </si>
  <si>
    <t>STANDARDS/ACM REFERENCE(S):</t>
  </si>
  <si>
    <t>D. Reddy</t>
  </si>
  <si>
    <t>Initial ruleset setup</t>
  </si>
  <si>
    <t>Purpose</t>
  </si>
  <si>
    <t>Name</t>
  </si>
  <si>
    <t>Date</t>
  </si>
  <si>
    <t>MODIFICATION HISTORY:</t>
  </si>
  <si>
    <t>TABLE NAME:</t>
  </si>
  <si>
    <t>CEC 2013 Nonresidential ACM Ruleset</t>
  </si>
  <si>
    <t>T24 Nonresidential ACM Ruleset</t>
  </si>
  <si>
    <t>UnitaryACHPMinEffReq</t>
  </si>
  <si>
    <t>Incorporate 2022 records (copied from 2019) and revise table name removing '2019'</t>
  </si>
  <si>
    <t>Copy of 2016 table, modified for 2019 ruleset</t>
  </si>
  <si>
    <t xml:space="preserve">Update &lt;65kBtu/hr table reference and add min EER reqs for Split1Phase HPs </t>
  </si>
  <si>
    <t>Updates for Ticket 3217 (Fix for WSHP). Change EER/COP 'NA' values to 0. Add values for VRF. Add notes column</t>
  </si>
  <si>
    <t>Update to 2022 standard</t>
  </si>
  <si>
    <t>TABLE 110.2-A - ELECTRICALLY OPERATED UNITARY AIR CONDITIONERS AND CONDENSING UNITS – MINIMUM EFFICIENCY REQUIREMENTS</t>
  </si>
  <si>
    <t>TABLE 110.2-B - UNITARY AND APPLIED HEAT PUMPS - MINIMUM EFFICIENCY REQUIREMENTS</t>
  </si>
  <si>
    <t>TABLE 110.2-E - PACKAGED TERMINAL AIR CONDITIONER AND  PACKAGED TERMINAL HEAT PUMP - MINIMUM EFFICIENCY REQUIREMENTS</t>
  </si>
  <si>
    <t>T20 Appliance Efficiency Standards</t>
  </si>
  <si>
    <t xml:space="preserve"> </t>
  </si>
  <si>
    <t xml:space="preserve">Adjustments to EER for systems with a heating section other than electric resistance heat performed in rules </t>
  </si>
  <si>
    <t>HP COP requirement specified at 47F db/43f wb outdoor air rating point</t>
  </si>
  <si>
    <t>Zero values indicate there is no requirement</t>
  </si>
  <si>
    <t>SYNTAX EXAMPLES:</t>
  </si>
  <si>
    <r>
      <t>UnitaryACHPMinEffReq:EER(</t>
    </r>
    <r>
      <rPr>
        <sz val="11"/>
        <color rgb="FFFF0000"/>
        <rFont val="Calibri"/>
        <family val="2"/>
        <scheme val="minor"/>
      </rPr>
      <t>StandardsVersion=Proj:StdsVersion</t>
    </r>
    <r>
      <rPr>
        <sz val="11"/>
        <color theme="1"/>
        <rFont val="Calibri"/>
        <family val="2"/>
        <scheme val="minor"/>
      </rPr>
      <t>,Category = "AC", SubCategory = "CRAC", CondenserType = "Air", SizeCategory = 80000)</t>
    </r>
  </si>
  <si>
    <t>StandardsVersion</t>
  </si>
  <si>
    <t>Category</t>
  </si>
  <si>
    <t>SubCategory</t>
  </si>
  <si>
    <t>CondenserType</t>
  </si>
  <si>
    <t>EER</t>
  </si>
  <si>
    <t>IEER</t>
  </si>
  <si>
    <t>EERSource</t>
  </si>
  <si>
    <t>COP47</t>
  </si>
  <si>
    <t>COP17</t>
  </si>
  <si>
    <t>COPSource</t>
  </si>
  <si>
    <t>Notes</t>
  </si>
  <si>
    <t>Compliance2022</t>
  </si>
  <si>
    <t>SPVAC</t>
  </si>
  <si>
    <t>*</t>
  </si>
  <si>
    <t>Air</t>
  </si>
  <si>
    <t>&lt;65000</t>
  </si>
  <si>
    <t>T24 Std Table 110.2-E</t>
  </si>
  <si>
    <t>NA</t>
  </si>
  <si>
    <t>Compliance2019</t>
  </si>
  <si>
    <t>AC</t>
  </si>
  <si>
    <t>Split1Phase</t>
  </si>
  <si>
    <t>&lt;45000</t>
  </si>
  <si>
    <t>Appl Std Table C-3</t>
  </si>
  <si>
    <t>Packaged1Phase</t>
  </si>
  <si>
    <t>SEER req. covered by separate rule</t>
  </si>
  <si>
    <t>&lt;135000</t>
  </si>
  <si>
    <t>T24 Std Table 110.2-A</t>
  </si>
  <si>
    <t>&lt;240000</t>
  </si>
  <si>
    <t>&lt;760000</t>
  </si>
  <si>
    <t>&gt;=760000</t>
  </si>
  <si>
    <t>WaterSource</t>
  </si>
  <si>
    <t>&lt;17000</t>
  </si>
  <si>
    <t>Appl Std Table C-5</t>
  </si>
  <si>
    <t>EvaporativelyCooled</t>
  </si>
  <si>
    <t>Appl Std Table C-4</t>
  </si>
  <si>
    <t>SPVHP</t>
  </si>
  <si>
    <t>No min COP at 17F</t>
  </si>
  <si>
    <t>HP</t>
  </si>
  <si>
    <t>T20 Std Table C-3</t>
  </si>
  <si>
    <t>SEER/HSPF req. covered by separate rule</t>
  </si>
  <si>
    <t>https://govt.westlaw.com/calregs/Document/IC95DA848BDAD489294F06754177B0C50?viewType=FullText&amp;originationContext=documenttoc&amp;transitionType=CategoryPageItem&amp;contextData=(sc.Default)&amp;bhcp=1</t>
  </si>
  <si>
    <t>T24 Std Table 110.2-B</t>
  </si>
  <si>
    <t>&gt;=240000</t>
  </si>
  <si>
    <t>No min eff req</t>
  </si>
  <si>
    <t>GroundwaterSource</t>
  </si>
  <si>
    <t>&gt;=135000</t>
  </si>
  <si>
    <t>GroundSource</t>
  </si>
  <si>
    <t>CRAC</t>
  </si>
  <si>
    <t>Appl Std Table C-9</t>
  </si>
  <si>
    <t>CBECC Default</t>
  </si>
  <si>
    <t>VRF</t>
  </si>
  <si>
    <t>T24 Std Table 110.2-H</t>
  </si>
  <si>
    <t>T24 Std Table 110.2-I</t>
  </si>
  <si>
    <t>Add columns/rows for &lt;65 kBtu/hr equipment, including SEER2/EER2/HSPF2.</t>
  </si>
  <si>
    <t xml:space="preserve"> TABLE 110.2-H - Electrically Operated Variable Refrigerant Flow Air-to-Air and Applied Heat Pumps - Minimum Efficiency Requirements</t>
  </si>
  <si>
    <t>SEER</t>
  </si>
  <si>
    <t>SEER2</t>
  </si>
  <si>
    <t>SEERToSEER2Rat</t>
  </si>
  <si>
    <t>SEERSource</t>
  </si>
  <si>
    <t>EER2b</t>
  </si>
  <si>
    <t>EER2a</t>
  </si>
  <si>
    <t>EERToEER2Rat</t>
  </si>
  <si>
    <t>HSPF</t>
  </si>
  <si>
    <t>HSPF2</t>
  </si>
  <si>
    <t>HSPFToHSPF2Rat</t>
  </si>
  <si>
    <t>Compliance2025</t>
  </si>
  <si>
    <t>T20 Std Table C-3, EER2 from Proctor</t>
  </si>
  <si>
    <t>Split3Phase</t>
  </si>
  <si>
    <t>T20 Std Table C-4</t>
  </si>
  <si>
    <t>T20 Table C-4</t>
  </si>
  <si>
    <t>Modify to support 2016 (and future) efficiency requirements based on Proj:StdsVersion</t>
  </si>
  <si>
    <t>TABLE 110.2-B - UNITARY AND APPLIED HEAT PUMPS, MINIMUM EFFICIENCY REQUIREMENTS</t>
  </si>
  <si>
    <t>Appl Std Table C-2</t>
  </si>
  <si>
    <t>Compliance2016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</si>
</sst>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ourier New"/>
      <family val="3"/>
    </font>
    <font>
      <sz val="11"/>
      <color theme="6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5" fillId="3" borderId="0" xfId="0" applyFont="1" applyFill="1" applyAlignment="1">
      <alignment horizontal="right" vertical="center"/>
    </xf>
    <xf numFmtId="164" fontId="5" fillId="3" borderId="0" xfId="0" applyNumberFormat="1" applyFont="1" applyFill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164" fontId="3" fillId="0" borderId="0" xfId="1" applyNumberFormat="1" applyFont="1" applyFill="1" applyAlignment="1">
      <alignment horizontal="right" vertical="center"/>
    </xf>
    <xf numFmtId="0" fontId="3" fillId="0" borderId="0" xfId="1" applyFont="1" applyFill="1" applyAlignment="1">
      <alignment horizontal="right" vertical="center"/>
    </xf>
    <xf numFmtId="0" fontId="3" fillId="0" borderId="0" xfId="1" applyFont="1" applyFill="1" applyAlignment="1">
      <alignment horizontal="right" vertical="center" wrapText="1"/>
    </xf>
    <xf numFmtId="2" fontId="3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164" fontId="5" fillId="0" borderId="0" xfId="0" applyNumberFormat="1" applyFont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64" fontId="0" fillId="6" borderId="0" xfId="0" applyNumberFormat="1" applyFill="1" applyAlignment="1">
      <alignment horizontal="right" vertical="center"/>
    </xf>
    <xf numFmtId="2" fontId="0" fillId="6" borderId="0" xfId="0" applyNumberFormat="1" applyFill="1" applyAlignment="1">
      <alignment horizontal="right" vertical="center"/>
    </xf>
    <xf numFmtId="164" fontId="3" fillId="6" borderId="0" xfId="0" applyNumberFormat="1" applyFont="1" applyFill="1" applyAlignment="1">
      <alignment horizontal="right" vertical="center"/>
    </xf>
    <xf numFmtId="2" fontId="3" fillId="6" borderId="0" xfId="0" applyNumberFormat="1" applyFont="1" applyFill="1" applyAlignment="1">
      <alignment horizontal="right" vertical="center"/>
    </xf>
    <xf numFmtId="0" fontId="1" fillId="2" borderId="0" xfId="1" applyAlignment="1">
      <alignment horizontal="right" vertical="center"/>
    </xf>
    <xf numFmtId="164" fontId="1" fillId="2" borderId="0" xfId="1" applyNumberFormat="1" applyAlignment="1">
      <alignment horizontal="right" vertical="center"/>
    </xf>
    <xf numFmtId="164" fontId="0" fillId="7" borderId="0" xfId="0" applyNumberFormat="1" applyFill="1" applyAlignment="1">
      <alignment horizontal="right" vertical="center"/>
    </xf>
    <xf numFmtId="2" fontId="0" fillId="7" borderId="0" xfId="0" applyNumberFormat="1" applyFill="1" applyAlignment="1">
      <alignment horizontal="right" vertical="center"/>
    </xf>
  </cellXfs>
  <cellStyles count="2">
    <cellStyle name="Bad" xfId="1" builtinId="27"/>
    <cellStyle name="Normal" xfId="0" builtinId="0"/>
  </cellStyles>
  <dxfs count="19"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BECC-Com\CBECC-Com13\CBECC-Com_trunk\RulesetDev\Rulesets\CEC%202013%20Nonres\Rules\Tables\360%20Ruleset%20Tables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60%20Ruleset%20Tab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2013StandardTableList"/>
      <sheetName val="LtgInputRestrictions_T24N"/>
      <sheetName val="LtgInputRestrictions_S901G"/>
      <sheetName val="PowerAdjustmentFactors"/>
      <sheetName val="PowerAdjustmentFactors_S901G"/>
      <sheetName val="AreaCategoryLPA"/>
      <sheetName val="TailoredMethodLPA"/>
      <sheetName val="IlluminanceLevelLPD"/>
      <sheetName val="LightHeatGainDistribution"/>
      <sheetName val="DayltCtrlParms"/>
      <sheetName val="FenConsInputReqs_T24N"/>
      <sheetName val="FenConsInputReqs_S901G"/>
      <sheetName val="DefaultFenUFactors_T24N"/>
      <sheetName val="DefaultFenestrationSHGC_T24N"/>
      <sheetName val="DefaultVertFenPerf_S901G"/>
      <sheetName val="DefaultSkyltUFactors_S901G"/>
      <sheetName val="DefaultSkyltSHGC_S901G"/>
      <sheetName val="BaseVerticalFenPerf_T24N"/>
      <sheetName val="BaseSkylightPerf_T24N"/>
      <sheetName val="BaselineFenPerf_S901G"/>
      <sheetName val="NA6FenestrationUFactorCoeff"/>
      <sheetName val="NA6FenestrationVTf_T24N"/>
      <sheetName val="AltFenPerformance"/>
      <sheetName val="BaseOpaqueEnvEffRValue"/>
      <sheetName val="UnitaryAC-HPMinEffReq_Old"/>
      <sheetName val="UnitaryAC-HPMinEffReq_New"/>
      <sheetName val="ChillerMinEffReq"/>
      <sheetName val="Sheet3"/>
    </sheetNames>
    <sheetDataSet>
      <sheetData sheetId="0">
        <row r="4">
          <cell r="B4" t="str">
            <v>NotStarted</v>
          </cell>
        </row>
        <row r="5">
          <cell r="B5" t="str">
            <v>Started</v>
          </cell>
        </row>
        <row r="6">
          <cell r="B6" t="str">
            <v>InReview</v>
          </cell>
        </row>
        <row r="7">
          <cell r="B7" t="str">
            <v>Completed</v>
          </cell>
        </row>
        <row r="8">
          <cell r="B8" t="str">
            <v>NotUsed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2013StandardTableList"/>
      <sheetName val="LtgInputRestrictions_T24N_2013"/>
      <sheetName val="LtgInputRestrictions_T24N_2016"/>
      <sheetName val="LtgInputRestrictions_T24N_2019"/>
      <sheetName val="LtgInputRestrictions_T24N_2022"/>
      <sheetName val="LtgInputRestrictions_Alt"/>
      <sheetName val="LtgInputRestrictions_S901G"/>
      <sheetName val="PAFs_T24N_2013"/>
      <sheetName val="PAFs_T24N_2016"/>
      <sheetName val="PAFs_T24N_2019"/>
      <sheetName val="PAFs_T24N_2022"/>
      <sheetName val="PAFs_S901G"/>
      <sheetName val="AreaCategoryLPA"/>
      <sheetName val="TailoredMethodLPA_T24N_2013"/>
      <sheetName val="TailoredMethodLPA_T24N_2016"/>
      <sheetName val="TailoredMethodLPA_T24N_2019"/>
      <sheetName val="TailoredMethodLPA_T24_2022"/>
      <sheetName val="IlluminanceLevelLPD_T24N_2013"/>
      <sheetName val="IlluminanceLevelLPD_T24N_2016"/>
      <sheetName val="IlluminanceLevelLPD_T24N_2019"/>
      <sheetName val="IlluminanceLevelLPD_T24N_2022"/>
      <sheetName val="LightHeatGainDistribution"/>
      <sheetName val="DayltCtrlParms"/>
      <sheetName val="FenConsInputReqs_T24N"/>
      <sheetName val="FenConsInputReqs_S901G"/>
      <sheetName val="DefaultFenUFactors_T24N"/>
      <sheetName val="DefaultFenestrationSHGC_T24N"/>
      <sheetName val="DefaultVertFenPerf_S901G"/>
      <sheetName val="DefaultSkyltUFactors_S901G"/>
      <sheetName val="DefaultSkyltSHGC_S901G"/>
      <sheetName val="BaseVerticalFenPerf_T24N"/>
      <sheetName val="BaseVerticalFenPerf_T24N_2022"/>
      <sheetName val="BaseVerticalFenPerf_T24N_2025"/>
      <sheetName val="BaseSkylightPerf_T24N"/>
      <sheetName val="BaselineFenPerf_S901G"/>
      <sheetName val="NA6FenestrationUFactorCoeff"/>
      <sheetName val="NA6FenestrationVTf_T24N"/>
      <sheetName val="AltFenPerformance"/>
      <sheetName val="BaseOpaqueEnvEffRValue"/>
      <sheetName val="UnitaryAC-HPMinEffReq_Old"/>
    </sheetNames>
    <sheetDataSet>
      <sheetData sheetId="0">
        <row r="4">
          <cell r="B4" t="str">
            <v>NotStarted</v>
          </cell>
        </row>
        <row r="5">
          <cell r="B5" t="str">
            <v>Started</v>
          </cell>
        </row>
        <row r="6">
          <cell r="B6" t="str">
            <v>InReview</v>
          </cell>
        </row>
        <row r="7">
          <cell r="B7" t="str">
            <v>Completed</v>
          </cell>
        </row>
        <row r="8">
          <cell r="B8" t="str">
            <v>NotUsed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A8AA-D87F-4CA9-AAE1-9AEA7743C957}">
  <sheetPr codeName="Sheet42">
    <tabColor theme="5" tint="-0.499984740745262"/>
  </sheetPr>
  <dimension ref="A1:Y142"/>
  <sheetViews>
    <sheetView tabSelected="1" topLeftCell="A72" zoomScale="90" zoomScaleNormal="90" workbookViewId="0">
      <selection activeCell="A87" sqref="A87:XFD89"/>
    </sheetView>
  </sheetViews>
  <sheetFormatPr defaultColWidth="9.140625" defaultRowHeight="15" outlineLevelCol="1" x14ac:dyDescent="0.25"/>
  <cols>
    <col min="1" max="1" width="2.140625" style="1" customWidth="1"/>
    <col min="2" max="2" width="3.28515625" style="1" customWidth="1"/>
    <col min="3" max="3" width="17" style="10" customWidth="1"/>
    <col min="4" max="4" width="19.28515625" style="10" customWidth="1"/>
    <col min="5" max="5" width="22.85546875" style="10" customWidth="1"/>
    <col min="6" max="6" width="22.140625" style="10" customWidth="1"/>
    <col min="7" max="7" width="15.28515625" style="10" customWidth="1"/>
    <col min="8" max="11" width="18.42578125" style="10" customWidth="1"/>
    <col min="12" max="13" width="16.28515625" style="10" customWidth="1" outlineLevel="1"/>
    <col min="14" max="16" width="18.42578125" style="10" customWidth="1" outlineLevel="1"/>
    <col min="17" max="17" width="30" style="10" customWidth="1" outlineLevel="1"/>
    <col min="18" max="19" width="16.28515625" style="10" customWidth="1"/>
    <col min="20" max="23" width="18.42578125" style="10" customWidth="1"/>
    <col min="24" max="24" width="44.42578125" style="1" customWidth="1"/>
    <col min="25" max="16384" width="9.140625" style="1"/>
  </cols>
  <sheetData>
    <row r="1" spans="1:24" customFormat="1" x14ac:dyDescent="0.25">
      <c r="A1" t="s">
        <v>3</v>
      </c>
      <c r="B1" t="s">
        <v>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</row>
    <row r="2" spans="1:24" customFormat="1" x14ac:dyDescent="0.25">
      <c r="A2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spans="1:24" customFormat="1" x14ac:dyDescent="0.25">
      <c r="A3" t="s">
        <v>3</v>
      </c>
      <c r="B3" t="s">
        <v>12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</row>
    <row r="4" spans="1:24" customFormat="1" x14ac:dyDescent="0.25">
      <c r="A4" t="s">
        <v>3</v>
      </c>
      <c r="C4" s="8" t="s">
        <v>15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8"/>
    </row>
    <row r="5" spans="1:24" customFormat="1" x14ac:dyDescent="0.25">
      <c r="A5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8"/>
    </row>
    <row r="6" spans="1:24" customFormat="1" x14ac:dyDescent="0.25">
      <c r="A6" t="s">
        <v>3</v>
      </c>
      <c r="B6" t="s">
        <v>11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8"/>
    </row>
    <row r="7" spans="1:24" customFormat="1" x14ac:dyDescent="0.25">
      <c r="A7" t="s">
        <v>3</v>
      </c>
      <c r="C7" s="8" t="s">
        <v>10</v>
      </c>
      <c r="D7" s="8" t="s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</row>
    <row r="8" spans="1:24" customFormat="1" x14ac:dyDescent="0.25">
      <c r="A8" t="s">
        <v>3</v>
      </c>
      <c r="C8" s="9">
        <v>43635</v>
      </c>
      <c r="D8" s="8" t="s">
        <v>16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8"/>
    </row>
    <row r="9" spans="1:24" x14ac:dyDescent="0.25">
      <c r="A9" s="1" t="s">
        <v>3</v>
      </c>
      <c r="C9" s="6">
        <v>43083</v>
      </c>
      <c r="D9" s="1" t="s">
        <v>17</v>
      </c>
    </row>
    <row r="10" spans="1:24" x14ac:dyDescent="0.25">
      <c r="A10" s="1" t="s">
        <v>3</v>
      </c>
      <c r="C10" s="6">
        <v>43681</v>
      </c>
      <c r="D10" s="1" t="s">
        <v>18</v>
      </c>
    </row>
    <row r="11" spans="1:24" x14ac:dyDescent="0.25">
      <c r="A11" s="1" t="s">
        <v>3</v>
      </c>
      <c r="C11" s="6">
        <v>44070</v>
      </c>
      <c r="D11" s="1" t="s">
        <v>19</v>
      </c>
    </row>
    <row r="12" spans="1:24" x14ac:dyDescent="0.25">
      <c r="A12" s="1" t="s">
        <v>3</v>
      </c>
      <c r="C12" s="6">
        <v>44607</v>
      </c>
      <c r="D12" s="1" t="s">
        <v>20</v>
      </c>
    </row>
    <row r="13" spans="1:24" x14ac:dyDescent="0.25">
      <c r="A13" s="1" t="s">
        <v>3</v>
      </c>
      <c r="C13" s="6">
        <v>44834</v>
      </c>
      <c r="D13" s="1" t="s">
        <v>84</v>
      </c>
    </row>
    <row r="14" spans="1:24" x14ac:dyDescent="0.25">
      <c r="A14" s="1" t="s">
        <v>3</v>
      </c>
      <c r="C14" s="6"/>
      <c r="D14" s="1"/>
    </row>
    <row r="15" spans="1:24" customFormat="1" x14ac:dyDescent="0.25">
      <c r="A15" t="s">
        <v>3</v>
      </c>
      <c r="B15" t="s">
        <v>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8"/>
    </row>
    <row r="16" spans="1:24" x14ac:dyDescent="0.25">
      <c r="A16" s="1" t="s">
        <v>3</v>
      </c>
      <c r="B16" s="11"/>
      <c r="C16" s="11" t="s">
        <v>21</v>
      </c>
    </row>
    <row r="17" spans="1:24" x14ac:dyDescent="0.25">
      <c r="A17" s="1" t="s">
        <v>3</v>
      </c>
      <c r="B17" s="11"/>
      <c r="C17" s="11" t="s">
        <v>22</v>
      </c>
    </row>
    <row r="18" spans="1:24" x14ac:dyDescent="0.25">
      <c r="A18" s="1" t="s">
        <v>3</v>
      </c>
      <c r="B18" s="11"/>
      <c r="C18" s="11" t="s">
        <v>23</v>
      </c>
    </row>
    <row r="19" spans="1:24" x14ac:dyDescent="0.25">
      <c r="A19" s="1" t="s">
        <v>3</v>
      </c>
      <c r="B19" s="11"/>
      <c r="C19" s="11" t="s">
        <v>85</v>
      </c>
    </row>
    <row r="20" spans="1:24" x14ac:dyDescent="0.25">
      <c r="A20" s="1" t="s">
        <v>3</v>
      </c>
      <c r="B20" s="11"/>
      <c r="C20" s="11" t="s">
        <v>24</v>
      </c>
    </row>
    <row r="21" spans="1:24" x14ac:dyDescent="0.25">
      <c r="A21" s="1" t="s">
        <v>3</v>
      </c>
      <c r="B21" s="11"/>
      <c r="C21" s="11" t="s">
        <v>25</v>
      </c>
    </row>
    <row r="22" spans="1:24" customFormat="1" x14ac:dyDescent="0.25">
      <c r="A22" t="s">
        <v>3</v>
      </c>
      <c r="B22" t="s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8"/>
    </row>
    <row r="23" spans="1:24" x14ac:dyDescent="0.25">
      <c r="A23" s="1" t="s">
        <v>3</v>
      </c>
      <c r="B23" s="11"/>
      <c r="C23" s="11" t="s">
        <v>26</v>
      </c>
      <c r="E23" s="12"/>
    </row>
    <row r="24" spans="1:24" x14ac:dyDescent="0.25">
      <c r="A24" s="1" t="s">
        <v>3</v>
      </c>
      <c r="B24" s="11"/>
      <c r="C24" s="11" t="s">
        <v>27</v>
      </c>
      <c r="E24" s="12"/>
    </row>
    <row r="25" spans="1:24" x14ac:dyDescent="0.25">
      <c r="A25" s="1" t="s">
        <v>3</v>
      </c>
      <c r="B25" s="11"/>
      <c r="C25" s="11" t="s">
        <v>28</v>
      </c>
      <c r="E25" s="12"/>
    </row>
    <row r="26" spans="1:24" x14ac:dyDescent="0.25">
      <c r="A26" s="1" t="s">
        <v>3</v>
      </c>
      <c r="B26" s="11"/>
      <c r="C26" s="11"/>
      <c r="E26" s="12"/>
    </row>
    <row r="27" spans="1:24" customFormat="1" x14ac:dyDescent="0.25">
      <c r="A27" t="s">
        <v>3</v>
      </c>
      <c r="B27" t="s">
        <v>29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</row>
    <row r="28" spans="1:24" x14ac:dyDescent="0.25">
      <c r="A28" s="1" t="s">
        <v>3</v>
      </c>
      <c r="B28" s="11"/>
      <c r="C28" t="s">
        <v>30</v>
      </c>
      <c r="D28" s="13"/>
      <c r="E28" s="13"/>
      <c r="F28" s="13"/>
      <c r="G28" s="13"/>
      <c r="L28" s="13"/>
    </row>
    <row r="29" spans="1:24" x14ac:dyDescent="0.25">
      <c r="A29" s="1" t="s">
        <v>3</v>
      </c>
      <c r="B29" s="11"/>
      <c r="C29" s="11"/>
      <c r="E29" s="12"/>
    </row>
    <row r="30" spans="1:24" customFormat="1" x14ac:dyDescent="0.25">
      <c r="A30" t="s">
        <v>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8"/>
    </row>
    <row r="31" spans="1:24" s="10" customFormat="1" x14ac:dyDescent="0.25">
      <c r="A31" s="1"/>
      <c r="B31" s="4" t="str">
        <f>"TABLE "&amp;$C$4</f>
        <v>TABLE UnitaryACHPMinEffReq</v>
      </c>
      <c r="X31" s="1"/>
    </row>
    <row r="32" spans="1:24" x14ac:dyDescent="0.25">
      <c r="C32" s="10" t="s">
        <v>31</v>
      </c>
      <c r="D32" s="10" t="s">
        <v>32</v>
      </c>
      <c r="E32" s="10" t="s">
        <v>33</v>
      </c>
      <c r="F32" s="14" t="s">
        <v>34</v>
      </c>
      <c r="G32" s="14" t="s">
        <v>1</v>
      </c>
      <c r="H32" s="10" t="s">
        <v>86</v>
      </c>
      <c r="I32" s="10" t="s">
        <v>87</v>
      </c>
      <c r="J32" s="10" t="s">
        <v>88</v>
      </c>
      <c r="K32" s="10" t="s">
        <v>89</v>
      </c>
      <c r="L32" s="10" t="s">
        <v>35</v>
      </c>
      <c r="M32" s="10" t="s">
        <v>36</v>
      </c>
      <c r="N32" s="10" t="s">
        <v>91</v>
      </c>
      <c r="O32" s="10" t="s">
        <v>90</v>
      </c>
      <c r="P32" s="10" t="s">
        <v>92</v>
      </c>
      <c r="Q32" s="10" t="s">
        <v>37</v>
      </c>
      <c r="R32" s="10" t="s">
        <v>38</v>
      </c>
      <c r="S32" s="10" t="s">
        <v>39</v>
      </c>
      <c r="T32" s="10" t="s">
        <v>40</v>
      </c>
      <c r="U32" s="10" t="s">
        <v>93</v>
      </c>
      <c r="V32" s="10" t="s">
        <v>94</v>
      </c>
      <c r="W32" s="10" t="s">
        <v>95</v>
      </c>
      <c r="X32" s="1" t="s">
        <v>41</v>
      </c>
    </row>
    <row r="33" spans="3:24" x14ac:dyDescent="0.25">
      <c r="C33" s="15" t="s">
        <v>42</v>
      </c>
      <c r="D33" s="10" t="s">
        <v>43</v>
      </c>
      <c r="E33" s="10" t="s">
        <v>44</v>
      </c>
      <c r="F33" s="14" t="s">
        <v>45</v>
      </c>
      <c r="G33" s="14" t="s">
        <v>46</v>
      </c>
      <c r="H33" s="20">
        <v>0</v>
      </c>
      <c r="I33" s="20">
        <v>0</v>
      </c>
      <c r="J33" s="27">
        <v>0</v>
      </c>
      <c r="L33" s="28">
        <v>11</v>
      </c>
      <c r="M33" s="29">
        <v>0</v>
      </c>
      <c r="N33" s="20">
        <v>0</v>
      </c>
      <c r="O33" s="20">
        <v>0</v>
      </c>
      <c r="P33" s="27">
        <v>0</v>
      </c>
      <c r="Q33" s="10" t="s">
        <v>47</v>
      </c>
      <c r="R33" s="17">
        <v>0</v>
      </c>
      <c r="S33" s="17">
        <v>0</v>
      </c>
      <c r="T33" s="10" t="s">
        <v>48</v>
      </c>
      <c r="U33" s="17">
        <v>0</v>
      </c>
      <c r="V33" s="17">
        <v>0</v>
      </c>
      <c r="W33" s="26">
        <v>0</v>
      </c>
    </row>
    <row r="34" spans="3:24" x14ac:dyDescent="0.25">
      <c r="C34" s="15" t="s">
        <v>96</v>
      </c>
      <c r="D34" s="10" t="s">
        <v>43</v>
      </c>
      <c r="E34" s="10" t="s">
        <v>44</v>
      </c>
      <c r="F34" s="14" t="s">
        <v>45</v>
      </c>
      <c r="G34" s="14" t="s">
        <v>46</v>
      </c>
      <c r="H34" s="20">
        <v>0</v>
      </c>
      <c r="I34" s="20">
        <v>0</v>
      </c>
      <c r="J34" s="27">
        <v>0</v>
      </c>
      <c r="L34" s="28">
        <v>11</v>
      </c>
      <c r="M34" s="29">
        <v>0</v>
      </c>
      <c r="N34" s="20">
        <v>0</v>
      </c>
      <c r="O34" s="20">
        <v>0</v>
      </c>
      <c r="P34" s="27">
        <v>0</v>
      </c>
      <c r="Q34" s="10" t="s">
        <v>47</v>
      </c>
      <c r="R34" s="17">
        <v>0</v>
      </c>
      <c r="S34" s="17">
        <v>0</v>
      </c>
      <c r="T34" s="10" t="s">
        <v>48</v>
      </c>
      <c r="U34" s="17">
        <v>0</v>
      </c>
      <c r="V34" s="17">
        <v>0</v>
      </c>
      <c r="W34" s="26">
        <v>0</v>
      </c>
    </row>
    <row r="35" spans="3:24" x14ac:dyDescent="0.25">
      <c r="C35" s="30" t="s">
        <v>96</v>
      </c>
      <c r="D35" s="10" t="s">
        <v>43</v>
      </c>
      <c r="E35" s="10" t="s">
        <v>44</v>
      </c>
      <c r="F35" s="14" t="s">
        <v>45</v>
      </c>
      <c r="G35" s="14" t="s">
        <v>46</v>
      </c>
      <c r="H35" s="20">
        <v>0</v>
      </c>
      <c r="I35" s="20">
        <v>0</v>
      </c>
      <c r="J35" s="27">
        <v>0</v>
      </c>
      <c r="L35" s="28">
        <v>11</v>
      </c>
      <c r="M35" s="29">
        <v>0</v>
      </c>
      <c r="N35" s="20">
        <v>0</v>
      </c>
      <c r="O35" s="20">
        <v>0</v>
      </c>
      <c r="P35" s="27">
        <v>0</v>
      </c>
      <c r="Q35" s="10" t="s">
        <v>47</v>
      </c>
      <c r="R35" s="17">
        <v>0</v>
      </c>
      <c r="S35" s="17">
        <v>0</v>
      </c>
      <c r="T35" s="10" t="s">
        <v>48</v>
      </c>
      <c r="U35" s="17">
        <v>0</v>
      </c>
      <c r="V35" s="17">
        <v>0</v>
      </c>
      <c r="W35" s="26">
        <v>0</v>
      </c>
    </row>
    <row r="36" spans="3:24" x14ac:dyDescent="0.25">
      <c r="C36" s="30" t="s">
        <v>96</v>
      </c>
      <c r="D36" s="10" t="s">
        <v>43</v>
      </c>
      <c r="E36" s="10" t="s">
        <v>44</v>
      </c>
      <c r="F36" s="14" t="s">
        <v>45</v>
      </c>
      <c r="G36" s="14" t="s">
        <v>46</v>
      </c>
      <c r="H36" s="20">
        <v>0</v>
      </c>
      <c r="I36" s="20">
        <v>0</v>
      </c>
      <c r="J36" s="27">
        <v>0</v>
      </c>
      <c r="L36" s="28">
        <v>11</v>
      </c>
      <c r="M36" s="29">
        <v>0</v>
      </c>
      <c r="N36" s="20">
        <v>0</v>
      </c>
      <c r="O36" s="20">
        <v>0</v>
      </c>
      <c r="P36" s="27">
        <v>0</v>
      </c>
      <c r="Q36" s="10" t="s">
        <v>47</v>
      </c>
      <c r="R36" s="17">
        <v>0</v>
      </c>
      <c r="S36" s="17">
        <v>0</v>
      </c>
      <c r="T36" s="10" t="s">
        <v>48</v>
      </c>
      <c r="U36" s="17">
        <v>0</v>
      </c>
      <c r="V36" s="17">
        <v>0</v>
      </c>
      <c r="W36" s="26">
        <v>0</v>
      </c>
    </row>
    <row r="37" spans="3:24" x14ac:dyDescent="0.25">
      <c r="C37" s="18" t="s">
        <v>49</v>
      </c>
      <c r="D37" s="10" t="s">
        <v>43</v>
      </c>
      <c r="E37" s="10" t="s">
        <v>44</v>
      </c>
      <c r="F37" s="14" t="s">
        <v>45</v>
      </c>
      <c r="G37" s="14" t="s">
        <v>46</v>
      </c>
      <c r="H37" s="20">
        <v>0</v>
      </c>
      <c r="I37" s="20">
        <v>0</v>
      </c>
      <c r="J37" s="27">
        <v>0</v>
      </c>
      <c r="L37" s="28">
        <v>11</v>
      </c>
      <c r="M37" s="29">
        <v>0</v>
      </c>
      <c r="N37" s="20">
        <v>0</v>
      </c>
      <c r="O37" s="20">
        <v>0</v>
      </c>
      <c r="P37" s="27">
        <v>0</v>
      </c>
      <c r="Q37" s="10" t="s">
        <v>47</v>
      </c>
      <c r="R37" s="17">
        <v>0</v>
      </c>
      <c r="S37" s="17">
        <v>0</v>
      </c>
      <c r="T37" s="10" t="s">
        <v>48</v>
      </c>
      <c r="U37" s="17">
        <v>0</v>
      </c>
      <c r="V37" s="17">
        <v>0</v>
      </c>
      <c r="W37" s="26">
        <v>0</v>
      </c>
    </row>
    <row r="38" spans="3:24" x14ac:dyDescent="0.25">
      <c r="C38" s="10" t="s">
        <v>44</v>
      </c>
      <c r="D38" s="10" t="s">
        <v>43</v>
      </c>
      <c r="E38" s="10" t="s">
        <v>44</v>
      </c>
      <c r="F38" s="14" t="s">
        <v>45</v>
      </c>
      <c r="G38" s="14" t="s">
        <v>46</v>
      </c>
      <c r="H38" s="20">
        <v>0</v>
      </c>
      <c r="I38" s="20">
        <v>0</v>
      </c>
      <c r="J38" s="27">
        <v>0</v>
      </c>
      <c r="L38" s="20">
        <v>10</v>
      </c>
      <c r="M38" s="20">
        <v>0</v>
      </c>
      <c r="N38" s="20">
        <v>0</v>
      </c>
      <c r="O38" s="20">
        <v>0</v>
      </c>
      <c r="P38" s="27">
        <v>0</v>
      </c>
      <c r="Q38" s="10" t="s">
        <v>47</v>
      </c>
      <c r="R38" s="17">
        <v>0</v>
      </c>
      <c r="S38" s="17">
        <v>0</v>
      </c>
      <c r="T38" s="10" t="s">
        <v>48</v>
      </c>
      <c r="U38" s="17">
        <v>0</v>
      </c>
      <c r="V38" s="17">
        <v>0</v>
      </c>
      <c r="W38" s="26">
        <v>0</v>
      </c>
    </row>
    <row r="39" spans="3:24" x14ac:dyDescent="0.25">
      <c r="C39" s="10" t="s">
        <v>44</v>
      </c>
      <c r="D39" s="10" t="s">
        <v>43</v>
      </c>
      <c r="E39" s="10" t="s">
        <v>44</v>
      </c>
      <c r="F39" s="14" t="s">
        <v>45</v>
      </c>
      <c r="G39" s="14" t="s">
        <v>44</v>
      </c>
      <c r="H39" s="20">
        <v>0</v>
      </c>
      <c r="I39" s="20">
        <v>0</v>
      </c>
      <c r="J39" s="27">
        <v>0</v>
      </c>
      <c r="L39" s="20">
        <v>10</v>
      </c>
      <c r="M39" s="20">
        <v>0</v>
      </c>
      <c r="N39" s="20">
        <v>0</v>
      </c>
      <c r="O39" s="20">
        <v>0</v>
      </c>
      <c r="P39" s="27">
        <v>0</v>
      </c>
      <c r="Q39" s="10" t="s">
        <v>47</v>
      </c>
      <c r="R39" s="17">
        <v>0</v>
      </c>
      <c r="S39" s="17">
        <v>0</v>
      </c>
      <c r="T39" s="10" t="s">
        <v>48</v>
      </c>
      <c r="U39" s="17">
        <v>0</v>
      </c>
      <c r="V39" s="17">
        <v>0</v>
      </c>
      <c r="W39" s="26">
        <v>0</v>
      </c>
    </row>
    <row r="40" spans="3:24" s="10" customFormat="1" x14ac:dyDescent="0.25">
      <c r="C40" s="10" t="s">
        <v>44</v>
      </c>
      <c r="D40" s="10" t="s">
        <v>50</v>
      </c>
      <c r="E40" s="10" t="s">
        <v>78</v>
      </c>
      <c r="F40" s="21" t="s">
        <v>45</v>
      </c>
      <c r="G40" s="10" t="s">
        <v>46</v>
      </c>
      <c r="H40" s="20">
        <v>0</v>
      </c>
      <c r="I40" s="20">
        <v>0</v>
      </c>
      <c r="J40" s="27">
        <v>0</v>
      </c>
      <c r="L40" s="20">
        <v>11</v>
      </c>
      <c r="M40" s="20">
        <v>0</v>
      </c>
      <c r="N40" s="20">
        <v>0</v>
      </c>
      <c r="O40" s="20">
        <v>0</v>
      </c>
      <c r="P40" s="27">
        <v>0</v>
      </c>
      <c r="Q40" s="20" t="s">
        <v>79</v>
      </c>
      <c r="R40" s="17">
        <v>0</v>
      </c>
      <c r="S40" s="17">
        <v>0</v>
      </c>
      <c r="T40" s="10" t="s">
        <v>48</v>
      </c>
      <c r="U40" s="17">
        <v>0</v>
      </c>
      <c r="V40" s="17">
        <v>0</v>
      </c>
      <c r="W40" s="26">
        <v>0</v>
      </c>
      <c r="X40" s="1"/>
    </row>
    <row r="41" spans="3:24" s="10" customFormat="1" x14ac:dyDescent="0.25">
      <c r="C41" s="10" t="s">
        <v>44</v>
      </c>
      <c r="D41" s="10" t="s">
        <v>50</v>
      </c>
      <c r="E41" s="10" t="s">
        <v>78</v>
      </c>
      <c r="F41" s="21" t="s">
        <v>45</v>
      </c>
      <c r="G41" s="10" t="s">
        <v>56</v>
      </c>
      <c r="H41" s="20">
        <v>0</v>
      </c>
      <c r="I41" s="20">
        <v>0</v>
      </c>
      <c r="J41" s="27">
        <v>0</v>
      </c>
      <c r="L41" s="20">
        <v>10.4</v>
      </c>
      <c r="M41" s="20">
        <v>0</v>
      </c>
      <c r="N41" s="20">
        <v>0</v>
      </c>
      <c r="O41" s="20">
        <v>0</v>
      </c>
      <c r="P41" s="27">
        <v>0</v>
      </c>
      <c r="Q41" s="20" t="s">
        <v>79</v>
      </c>
      <c r="R41" s="17">
        <v>0</v>
      </c>
      <c r="S41" s="17">
        <v>0</v>
      </c>
      <c r="T41" s="10" t="s">
        <v>48</v>
      </c>
      <c r="U41" s="17">
        <v>0</v>
      </c>
      <c r="V41" s="17">
        <v>0</v>
      </c>
      <c r="W41" s="26">
        <v>0</v>
      </c>
      <c r="X41" s="1"/>
    </row>
    <row r="42" spans="3:24" s="10" customFormat="1" x14ac:dyDescent="0.25">
      <c r="C42" s="10" t="s">
        <v>44</v>
      </c>
      <c r="D42" s="10" t="s">
        <v>50</v>
      </c>
      <c r="E42" s="10" t="s">
        <v>78</v>
      </c>
      <c r="F42" s="21" t="s">
        <v>45</v>
      </c>
      <c r="G42" s="10" t="s">
        <v>58</v>
      </c>
      <c r="H42" s="20">
        <v>0</v>
      </c>
      <c r="I42" s="20">
        <v>0</v>
      </c>
      <c r="J42" s="27">
        <v>0</v>
      </c>
      <c r="L42" s="20">
        <v>10.199999999999999</v>
      </c>
      <c r="M42" s="20">
        <v>0</v>
      </c>
      <c r="N42" s="20">
        <v>0</v>
      </c>
      <c r="O42" s="20">
        <v>0</v>
      </c>
      <c r="P42" s="27">
        <v>0</v>
      </c>
      <c r="Q42" s="20" t="s">
        <v>79</v>
      </c>
      <c r="R42" s="17">
        <v>0</v>
      </c>
      <c r="S42" s="17">
        <v>0</v>
      </c>
      <c r="T42" s="10" t="s">
        <v>48</v>
      </c>
      <c r="U42" s="17">
        <v>0</v>
      </c>
      <c r="V42" s="17">
        <v>0</v>
      </c>
      <c r="W42" s="26">
        <v>0</v>
      </c>
      <c r="X42" s="1"/>
    </row>
    <row r="43" spans="3:24" s="10" customFormat="1" x14ac:dyDescent="0.25">
      <c r="C43" s="10" t="s">
        <v>44</v>
      </c>
      <c r="D43" s="10" t="s">
        <v>50</v>
      </c>
      <c r="E43" s="10" t="s">
        <v>78</v>
      </c>
      <c r="F43" s="21" t="s">
        <v>45</v>
      </c>
      <c r="G43" s="10" t="s">
        <v>73</v>
      </c>
      <c r="H43" s="20">
        <v>0</v>
      </c>
      <c r="I43" s="20">
        <v>0</v>
      </c>
      <c r="J43" s="27">
        <v>0</v>
      </c>
      <c r="L43" s="20">
        <v>10.199999999999999</v>
      </c>
      <c r="M43" s="20">
        <v>0</v>
      </c>
      <c r="N43" s="20">
        <v>0</v>
      </c>
      <c r="O43" s="20">
        <v>0</v>
      </c>
      <c r="P43" s="27">
        <v>0</v>
      </c>
      <c r="Q43" s="20" t="s">
        <v>80</v>
      </c>
      <c r="R43" s="17">
        <v>0</v>
      </c>
      <c r="S43" s="17">
        <v>0</v>
      </c>
      <c r="T43" s="10" t="s">
        <v>48</v>
      </c>
      <c r="U43" s="17">
        <v>0</v>
      </c>
      <c r="V43" s="17">
        <v>0</v>
      </c>
      <c r="W43" s="26">
        <v>0</v>
      </c>
      <c r="X43" s="1"/>
    </row>
    <row r="44" spans="3:24" x14ac:dyDescent="0.25">
      <c r="C44" s="18" t="s">
        <v>49</v>
      </c>
      <c r="D44" s="10" t="s">
        <v>50</v>
      </c>
      <c r="E44" s="14" t="s">
        <v>51</v>
      </c>
      <c r="F44" s="14" t="s">
        <v>45</v>
      </c>
      <c r="G44" s="10" t="s">
        <v>52</v>
      </c>
      <c r="H44" s="20">
        <v>14</v>
      </c>
      <c r="I44" s="37">
        <f>I49</f>
        <v>14.3</v>
      </c>
      <c r="J44" s="38">
        <f>J49</f>
        <v>0.95</v>
      </c>
      <c r="K44" s="10" t="s">
        <v>69</v>
      </c>
      <c r="L44" s="20">
        <v>12.2</v>
      </c>
      <c r="M44" s="20">
        <v>0</v>
      </c>
      <c r="N44" s="37">
        <v>11.7</v>
      </c>
      <c r="O44" s="37">
        <v>9.8000000000000007</v>
      </c>
      <c r="P44" s="27">
        <v>0</v>
      </c>
      <c r="Q44" s="10" t="s">
        <v>97</v>
      </c>
      <c r="R44" s="17">
        <v>0</v>
      </c>
      <c r="S44" s="17">
        <v>0</v>
      </c>
      <c r="T44" s="10" t="s">
        <v>48</v>
      </c>
      <c r="U44" s="17">
        <v>0</v>
      </c>
      <c r="V44" s="17">
        <v>0</v>
      </c>
      <c r="W44" s="26">
        <v>0</v>
      </c>
    </row>
    <row r="45" spans="3:24" x14ac:dyDescent="0.25">
      <c r="C45" s="18" t="s">
        <v>49</v>
      </c>
      <c r="D45" s="10" t="s">
        <v>50</v>
      </c>
      <c r="E45" s="14" t="s">
        <v>51</v>
      </c>
      <c r="F45" s="14" t="s">
        <v>45</v>
      </c>
      <c r="G45" s="10" t="s">
        <v>46</v>
      </c>
      <c r="H45" s="20">
        <v>14</v>
      </c>
      <c r="I45" s="37">
        <f t="shared" ref="I45:J48" si="0">I50</f>
        <v>14.3</v>
      </c>
      <c r="J45" s="38">
        <f t="shared" si="0"/>
        <v>0.95</v>
      </c>
      <c r="K45" s="10" t="s">
        <v>69</v>
      </c>
      <c r="L45" s="20">
        <v>11.7</v>
      </c>
      <c r="M45" s="20">
        <v>0</v>
      </c>
      <c r="N45" s="37">
        <v>11.2</v>
      </c>
      <c r="O45" s="37">
        <v>9.8000000000000007</v>
      </c>
      <c r="P45" s="27">
        <v>0</v>
      </c>
      <c r="Q45" s="10" t="s">
        <v>97</v>
      </c>
      <c r="R45" s="17">
        <v>0</v>
      </c>
      <c r="S45" s="17">
        <v>0</v>
      </c>
      <c r="T45" s="10" t="s">
        <v>48</v>
      </c>
      <c r="U45" s="17">
        <v>0</v>
      </c>
      <c r="V45" s="17">
        <v>0</v>
      </c>
      <c r="W45" s="26">
        <v>0</v>
      </c>
    </row>
    <row r="46" spans="3:24" x14ac:dyDescent="0.25">
      <c r="C46" s="18" t="s">
        <v>49</v>
      </c>
      <c r="D46" s="10" t="s">
        <v>50</v>
      </c>
      <c r="E46" s="14" t="s">
        <v>54</v>
      </c>
      <c r="F46" s="14" t="s">
        <v>45</v>
      </c>
      <c r="G46" s="10" t="s">
        <v>46</v>
      </c>
      <c r="H46" s="20">
        <v>14</v>
      </c>
      <c r="I46" s="37">
        <f t="shared" si="0"/>
        <v>13.4</v>
      </c>
      <c r="J46" s="38">
        <f t="shared" si="0"/>
        <v>0.96</v>
      </c>
      <c r="K46" s="10" t="s">
        <v>69</v>
      </c>
      <c r="L46" s="20">
        <v>11</v>
      </c>
      <c r="M46" s="20">
        <v>0</v>
      </c>
      <c r="N46" s="37">
        <v>10.6</v>
      </c>
      <c r="O46" s="37">
        <v>0</v>
      </c>
      <c r="P46" s="27">
        <v>0</v>
      </c>
      <c r="Q46" s="10" t="s">
        <v>97</v>
      </c>
      <c r="R46" s="17">
        <v>0</v>
      </c>
      <c r="S46" s="17">
        <v>0</v>
      </c>
      <c r="T46" s="10" t="s">
        <v>48</v>
      </c>
      <c r="U46" s="17">
        <v>0</v>
      </c>
      <c r="V46" s="17">
        <v>0</v>
      </c>
      <c r="W46" s="26">
        <v>0</v>
      </c>
    </row>
    <row r="47" spans="3:24" s="10" customFormat="1" x14ac:dyDescent="0.25">
      <c r="C47" s="18" t="s">
        <v>49</v>
      </c>
      <c r="D47" s="10" t="s">
        <v>50</v>
      </c>
      <c r="E47" s="14" t="s">
        <v>98</v>
      </c>
      <c r="F47" s="14" t="s">
        <v>45</v>
      </c>
      <c r="G47" s="10" t="s">
        <v>46</v>
      </c>
      <c r="H47" s="20">
        <v>13</v>
      </c>
      <c r="I47" s="37">
        <f t="shared" si="0"/>
        <v>13.4</v>
      </c>
      <c r="J47" s="38">
        <f t="shared" si="0"/>
        <v>0.96</v>
      </c>
      <c r="K47" s="10" t="s">
        <v>99</v>
      </c>
      <c r="L47" s="17">
        <v>0</v>
      </c>
      <c r="M47" s="17">
        <v>0</v>
      </c>
      <c r="N47" s="20">
        <v>0</v>
      </c>
      <c r="O47" s="20">
        <v>0</v>
      </c>
      <c r="P47" s="27">
        <v>0</v>
      </c>
      <c r="Q47" s="12" t="s">
        <v>48</v>
      </c>
      <c r="R47" s="17">
        <v>0</v>
      </c>
      <c r="S47" s="17">
        <v>0</v>
      </c>
      <c r="T47" s="10" t="s">
        <v>48</v>
      </c>
      <c r="U47" s="17">
        <v>0</v>
      </c>
      <c r="V47" s="17">
        <v>0</v>
      </c>
      <c r="W47" s="26">
        <v>0</v>
      </c>
      <c r="X47" s="1" t="s">
        <v>55</v>
      </c>
    </row>
    <row r="48" spans="3:24" s="10" customFormat="1" x14ac:dyDescent="0.25">
      <c r="C48" s="18" t="s">
        <v>49</v>
      </c>
      <c r="D48" s="10" t="s">
        <v>50</v>
      </c>
      <c r="E48" s="14" t="s">
        <v>44</v>
      </c>
      <c r="F48" s="14" t="s">
        <v>45</v>
      </c>
      <c r="G48" s="10" t="s">
        <v>46</v>
      </c>
      <c r="H48" s="20">
        <v>14</v>
      </c>
      <c r="I48" s="37">
        <f t="shared" si="0"/>
        <v>13.4</v>
      </c>
      <c r="J48" s="38">
        <f t="shared" si="0"/>
        <v>0.96</v>
      </c>
      <c r="K48" s="10" t="s">
        <v>99</v>
      </c>
      <c r="L48" s="17">
        <v>0</v>
      </c>
      <c r="M48" s="17">
        <v>0</v>
      </c>
      <c r="N48" s="20">
        <v>0</v>
      </c>
      <c r="O48" s="20">
        <v>0</v>
      </c>
      <c r="P48" s="27">
        <v>0</v>
      </c>
      <c r="Q48" s="12" t="s">
        <v>48</v>
      </c>
      <c r="R48" s="17">
        <v>0</v>
      </c>
      <c r="S48" s="17">
        <v>0</v>
      </c>
      <c r="T48" s="10" t="s">
        <v>48</v>
      </c>
      <c r="U48" s="17">
        <v>0</v>
      </c>
      <c r="V48" s="17">
        <v>0</v>
      </c>
      <c r="W48" s="26">
        <v>0</v>
      </c>
      <c r="X48" s="1" t="s">
        <v>55</v>
      </c>
    </row>
    <row r="49" spans="3:24" x14ac:dyDescent="0.25">
      <c r="C49" s="15" t="s">
        <v>42</v>
      </c>
      <c r="D49" s="10" t="s">
        <v>50</v>
      </c>
      <c r="E49" s="14" t="s">
        <v>51</v>
      </c>
      <c r="F49" s="14" t="s">
        <v>45</v>
      </c>
      <c r="G49" s="10" t="s">
        <v>52</v>
      </c>
      <c r="H49" s="20">
        <v>15</v>
      </c>
      <c r="I49" s="20">
        <v>14.3</v>
      </c>
      <c r="J49" s="27">
        <f>ROUND(I49/H49,2)</f>
        <v>0.95</v>
      </c>
      <c r="K49" s="10" t="s">
        <v>69</v>
      </c>
      <c r="L49" s="20">
        <v>12.2</v>
      </c>
      <c r="M49" s="20">
        <v>0</v>
      </c>
      <c r="N49" s="20">
        <v>11.7</v>
      </c>
      <c r="O49" s="20">
        <v>9.8000000000000007</v>
      </c>
      <c r="P49" s="27">
        <v>0</v>
      </c>
      <c r="Q49" s="10" t="s">
        <v>97</v>
      </c>
      <c r="R49" s="17">
        <v>0</v>
      </c>
      <c r="S49" s="17">
        <v>0</v>
      </c>
      <c r="T49" s="10" t="s">
        <v>48</v>
      </c>
      <c r="U49" s="17">
        <v>0</v>
      </c>
      <c r="V49" s="17">
        <v>0</v>
      </c>
      <c r="W49" s="26">
        <v>0</v>
      </c>
    </row>
    <row r="50" spans="3:24" x14ac:dyDescent="0.25">
      <c r="C50" s="15" t="s">
        <v>42</v>
      </c>
      <c r="D50" s="10" t="s">
        <v>50</v>
      </c>
      <c r="E50" s="14" t="s">
        <v>51</v>
      </c>
      <c r="F50" s="14" t="s">
        <v>45</v>
      </c>
      <c r="G50" s="10" t="s">
        <v>46</v>
      </c>
      <c r="H50" s="20">
        <v>15</v>
      </c>
      <c r="I50" s="20">
        <v>14.3</v>
      </c>
      <c r="J50" s="27">
        <f>ROUND(I50/H50,2)</f>
        <v>0.95</v>
      </c>
      <c r="K50" s="10" t="s">
        <v>69</v>
      </c>
      <c r="L50" s="20">
        <v>11.7</v>
      </c>
      <c r="M50" s="20">
        <v>0</v>
      </c>
      <c r="N50" s="20">
        <v>11.2</v>
      </c>
      <c r="O50" s="20">
        <v>9.8000000000000007</v>
      </c>
      <c r="P50" s="27">
        <v>0</v>
      </c>
      <c r="Q50" s="10" t="s">
        <v>97</v>
      </c>
      <c r="R50" s="17">
        <v>0</v>
      </c>
      <c r="S50" s="17">
        <v>0</v>
      </c>
      <c r="T50" s="10" t="s">
        <v>48</v>
      </c>
      <c r="U50" s="17">
        <v>0</v>
      </c>
      <c r="V50" s="17">
        <v>0</v>
      </c>
      <c r="W50" s="26">
        <v>0</v>
      </c>
    </row>
    <row r="51" spans="3:24" x14ac:dyDescent="0.25">
      <c r="C51" s="15" t="s">
        <v>42</v>
      </c>
      <c r="D51" s="10" t="s">
        <v>50</v>
      </c>
      <c r="E51" s="14" t="s">
        <v>54</v>
      </c>
      <c r="F51" s="14" t="s">
        <v>45</v>
      </c>
      <c r="G51" s="10" t="s">
        <v>46</v>
      </c>
      <c r="H51" s="20">
        <v>14</v>
      </c>
      <c r="I51" s="20">
        <v>13.4</v>
      </c>
      <c r="J51" s="27">
        <f>ROUND(I51/H51,2)</f>
        <v>0.96</v>
      </c>
      <c r="K51" s="10" t="s">
        <v>69</v>
      </c>
      <c r="L51" s="20">
        <v>11</v>
      </c>
      <c r="M51" s="20">
        <v>0</v>
      </c>
      <c r="N51" s="20">
        <v>10.6</v>
      </c>
      <c r="O51" s="20">
        <v>0</v>
      </c>
      <c r="P51" s="27">
        <v>0</v>
      </c>
      <c r="Q51" s="10" t="s">
        <v>97</v>
      </c>
      <c r="R51" s="17">
        <v>0</v>
      </c>
      <c r="S51" s="17">
        <v>0</v>
      </c>
      <c r="T51" s="10" t="s">
        <v>48</v>
      </c>
      <c r="U51" s="17">
        <v>0</v>
      </c>
      <c r="V51" s="17">
        <v>0</v>
      </c>
      <c r="W51" s="26">
        <v>0</v>
      </c>
    </row>
    <row r="52" spans="3:24" s="10" customFormat="1" x14ac:dyDescent="0.25">
      <c r="C52" s="15" t="s">
        <v>42</v>
      </c>
      <c r="D52" s="10" t="s">
        <v>50</v>
      </c>
      <c r="E52" s="14" t="s">
        <v>98</v>
      </c>
      <c r="F52" s="14" t="s">
        <v>45</v>
      </c>
      <c r="G52" s="10" t="s">
        <v>46</v>
      </c>
      <c r="H52" s="20">
        <v>13</v>
      </c>
      <c r="I52" s="31">
        <v>13.4</v>
      </c>
      <c r="J52" s="32">
        <f>J53</f>
        <v>0.96</v>
      </c>
      <c r="K52" s="10" t="s">
        <v>99</v>
      </c>
      <c r="L52" s="17">
        <v>0</v>
      </c>
      <c r="M52" s="17">
        <v>0</v>
      </c>
      <c r="N52" s="20">
        <v>0</v>
      </c>
      <c r="O52" s="20">
        <v>0</v>
      </c>
      <c r="P52" s="27">
        <v>0</v>
      </c>
      <c r="Q52" s="12" t="s">
        <v>48</v>
      </c>
      <c r="R52" s="17">
        <v>0</v>
      </c>
      <c r="S52" s="17">
        <v>0</v>
      </c>
      <c r="T52" s="10" t="s">
        <v>48</v>
      </c>
      <c r="U52" s="17">
        <v>0</v>
      </c>
      <c r="V52" s="17">
        <v>0</v>
      </c>
      <c r="W52" s="26">
        <v>0</v>
      </c>
      <c r="X52" s="1" t="s">
        <v>55</v>
      </c>
    </row>
    <row r="53" spans="3:24" s="10" customFormat="1" x14ac:dyDescent="0.25">
      <c r="C53" s="15" t="s">
        <v>42</v>
      </c>
      <c r="D53" s="10" t="s">
        <v>50</v>
      </c>
      <c r="E53" s="14" t="s">
        <v>44</v>
      </c>
      <c r="F53" s="14" t="s">
        <v>45</v>
      </c>
      <c r="G53" s="10" t="s">
        <v>46</v>
      </c>
      <c r="H53" s="20">
        <v>14</v>
      </c>
      <c r="I53" s="20">
        <v>13.4</v>
      </c>
      <c r="J53" s="27">
        <f>ROUND(I53/H53,2)</f>
        <v>0.96</v>
      </c>
      <c r="K53" s="10" t="s">
        <v>99</v>
      </c>
      <c r="L53" s="17">
        <v>0</v>
      </c>
      <c r="M53" s="17">
        <v>0</v>
      </c>
      <c r="N53" s="20">
        <v>0</v>
      </c>
      <c r="O53" s="20">
        <v>0</v>
      </c>
      <c r="P53" s="27">
        <v>0</v>
      </c>
      <c r="Q53" s="12" t="s">
        <v>48</v>
      </c>
      <c r="R53" s="17">
        <v>0</v>
      </c>
      <c r="S53" s="17">
        <v>0</v>
      </c>
      <c r="T53" s="10" t="s">
        <v>48</v>
      </c>
      <c r="U53" s="17">
        <v>0</v>
      </c>
      <c r="V53" s="17">
        <v>0</v>
      </c>
      <c r="W53" s="26">
        <v>0</v>
      </c>
      <c r="X53" s="1" t="s">
        <v>55</v>
      </c>
    </row>
    <row r="54" spans="3:24" s="10" customFormat="1" x14ac:dyDescent="0.25">
      <c r="C54" s="15" t="s">
        <v>42</v>
      </c>
      <c r="D54" s="10" t="s">
        <v>50</v>
      </c>
      <c r="E54" s="14" t="s">
        <v>44</v>
      </c>
      <c r="F54" s="14" t="s">
        <v>45</v>
      </c>
      <c r="G54" s="10" t="s">
        <v>56</v>
      </c>
      <c r="H54" s="20">
        <v>0</v>
      </c>
      <c r="I54" s="20">
        <v>0</v>
      </c>
      <c r="J54" s="27">
        <v>0</v>
      </c>
      <c r="L54" s="20">
        <v>11.2</v>
      </c>
      <c r="M54" s="20">
        <v>14.8</v>
      </c>
      <c r="N54" s="20">
        <v>0</v>
      </c>
      <c r="O54" s="20">
        <v>0</v>
      </c>
      <c r="P54" s="27">
        <v>0</v>
      </c>
      <c r="Q54" s="10" t="s">
        <v>57</v>
      </c>
      <c r="R54" s="17">
        <v>0</v>
      </c>
      <c r="S54" s="17">
        <v>0</v>
      </c>
      <c r="T54" s="10" t="s">
        <v>48</v>
      </c>
      <c r="U54" s="17">
        <v>0</v>
      </c>
      <c r="V54" s="17">
        <v>0</v>
      </c>
      <c r="W54" s="26">
        <v>0</v>
      </c>
      <c r="X54" s="1"/>
    </row>
    <row r="55" spans="3:24" x14ac:dyDescent="0.25">
      <c r="C55" s="30" t="s">
        <v>96</v>
      </c>
      <c r="D55" s="10" t="s">
        <v>50</v>
      </c>
      <c r="E55" s="14" t="s">
        <v>51</v>
      </c>
      <c r="F55" s="14" t="s">
        <v>45</v>
      </c>
      <c r="G55" s="10" t="s">
        <v>52</v>
      </c>
      <c r="H55" s="20">
        <v>15</v>
      </c>
      <c r="I55" s="20">
        <v>14.3</v>
      </c>
      <c r="J55" s="27">
        <f>ROUND(I55/H55,2)</f>
        <v>0.95</v>
      </c>
      <c r="K55" s="10" t="s">
        <v>69</v>
      </c>
      <c r="L55" s="20">
        <v>12.2</v>
      </c>
      <c r="M55" s="20">
        <v>0</v>
      </c>
      <c r="N55" s="20">
        <v>11.7</v>
      </c>
      <c r="O55" s="20">
        <v>9.8000000000000007</v>
      </c>
      <c r="P55" s="27">
        <v>0</v>
      </c>
      <c r="Q55" s="10" t="s">
        <v>97</v>
      </c>
      <c r="R55" s="17">
        <v>0</v>
      </c>
      <c r="S55" s="17">
        <v>0</v>
      </c>
      <c r="T55" s="10" t="s">
        <v>48</v>
      </c>
      <c r="U55" s="17">
        <v>0</v>
      </c>
      <c r="V55" s="17">
        <v>0</v>
      </c>
      <c r="W55" s="26">
        <v>0</v>
      </c>
    </row>
    <row r="56" spans="3:24" x14ac:dyDescent="0.25">
      <c r="C56" s="30" t="s">
        <v>96</v>
      </c>
      <c r="D56" s="10" t="s">
        <v>50</v>
      </c>
      <c r="E56" s="14" t="s">
        <v>51</v>
      </c>
      <c r="F56" s="14" t="s">
        <v>45</v>
      </c>
      <c r="G56" s="10" t="s">
        <v>46</v>
      </c>
      <c r="H56" s="20">
        <v>15</v>
      </c>
      <c r="I56" s="20">
        <v>14.3</v>
      </c>
      <c r="J56" s="27">
        <f>ROUND(I56/H56,2)</f>
        <v>0.95</v>
      </c>
      <c r="K56" s="10" t="s">
        <v>69</v>
      </c>
      <c r="L56" s="20">
        <v>11.7</v>
      </c>
      <c r="M56" s="20">
        <v>0</v>
      </c>
      <c r="N56" s="20">
        <v>11.2</v>
      </c>
      <c r="O56" s="20">
        <v>9.8000000000000007</v>
      </c>
      <c r="P56" s="27">
        <v>0</v>
      </c>
      <c r="Q56" s="10" t="s">
        <v>97</v>
      </c>
      <c r="R56" s="17">
        <v>0</v>
      </c>
      <c r="S56" s="17">
        <v>0</v>
      </c>
      <c r="T56" s="10" t="s">
        <v>48</v>
      </c>
      <c r="U56" s="17">
        <v>0</v>
      </c>
      <c r="V56" s="17">
        <v>0</v>
      </c>
      <c r="W56" s="26">
        <v>0</v>
      </c>
    </row>
    <row r="57" spans="3:24" x14ac:dyDescent="0.25">
      <c r="C57" s="30" t="s">
        <v>96</v>
      </c>
      <c r="D57" s="10" t="s">
        <v>50</v>
      </c>
      <c r="E57" s="14" t="s">
        <v>54</v>
      </c>
      <c r="F57" s="14" t="s">
        <v>45</v>
      </c>
      <c r="G57" s="10" t="s">
        <v>46</v>
      </c>
      <c r="H57" s="20">
        <v>14</v>
      </c>
      <c r="I57" s="20">
        <v>13.4</v>
      </c>
      <c r="J57" s="27">
        <f>ROUND(I57/H57,2)</f>
        <v>0.96</v>
      </c>
      <c r="K57" s="10" t="s">
        <v>69</v>
      </c>
      <c r="L57" s="20">
        <v>11</v>
      </c>
      <c r="M57" s="20">
        <v>0</v>
      </c>
      <c r="N57" s="20">
        <v>10.6</v>
      </c>
      <c r="O57" s="20">
        <v>0</v>
      </c>
      <c r="P57" s="27">
        <v>0</v>
      </c>
      <c r="Q57" s="10" t="s">
        <v>97</v>
      </c>
      <c r="R57" s="17">
        <v>0</v>
      </c>
      <c r="S57" s="17">
        <v>0</v>
      </c>
      <c r="T57" s="10" t="s">
        <v>48</v>
      </c>
      <c r="U57" s="17">
        <v>0</v>
      </c>
      <c r="V57" s="17">
        <v>0</v>
      </c>
      <c r="W57" s="26">
        <v>0</v>
      </c>
    </row>
    <row r="58" spans="3:24" s="10" customFormat="1" x14ac:dyDescent="0.25">
      <c r="C58" s="30" t="s">
        <v>96</v>
      </c>
      <c r="D58" s="10" t="s">
        <v>50</v>
      </c>
      <c r="E58" s="14" t="s">
        <v>98</v>
      </c>
      <c r="F58" s="14" t="s">
        <v>45</v>
      </c>
      <c r="G58" s="10" t="s">
        <v>46</v>
      </c>
      <c r="H58" s="20">
        <v>13</v>
      </c>
      <c r="I58" s="31">
        <v>13.4</v>
      </c>
      <c r="J58" s="32">
        <f>J59</f>
        <v>0.96</v>
      </c>
      <c r="K58" s="10" t="s">
        <v>99</v>
      </c>
      <c r="L58" s="17">
        <v>0</v>
      </c>
      <c r="M58" s="17">
        <v>0</v>
      </c>
      <c r="N58" s="20">
        <v>0</v>
      </c>
      <c r="O58" s="20">
        <v>0</v>
      </c>
      <c r="P58" s="27">
        <v>0</v>
      </c>
      <c r="Q58" s="12" t="s">
        <v>48</v>
      </c>
      <c r="R58" s="17">
        <v>0</v>
      </c>
      <c r="S58" s="17">
        <v>0</v>
      </c>
      <c r="T58" s="10" t="s">
        <v>48</v>
      </c>
      <c r="U58" s="17">
        <v>0</v>
      </c>
      <c r="V58" s="17">
        <v>0</v>
      </c>
      <c r="W58" s="26">
        <v>0</v>
      </c>
      <c r="X58" s="1" t="s">
        <v>55</v>
      </c>
    </row>
    <row r="59" spans="3:24" s="10" customFormat="1" x14ac:dyDescent="0.25">
      <c r="C59" s="30" t="s">
        <v>96</v>
      </c>
      <c r="D59" s="10" t="s">
        <v>50</v>
      </c>
      <c r="E59" s="14" t="s">
        <v>44</v>
      </c>
      <c r="F59" s="14" t="s">
        <v>45</v>
      </c>
      <c r="G59" s="10" t="s">
        <v>46</v>
      </c>
      <c r="H59" s="20">
        <v>14</v>
      </c>
      <c r="I59" s="20">
        <v>13.4</v>
      </c>
      <c r="J59" s="27">
        <f>ROUND(I59/H59,2)</f>
        <v>0.96</v>
      </c>
      <c r="K59" s="10" t="s">
        <v>99</v>
      </c>
      <c r="L59" s="17">
        <v>0</v>
      </c>
      <c r="M59" s="17">
        <v>0</v>
      </c>
      <c r="N59" s="20">
        <v>0</v>
      </c>
      <c r="O59" s="20">
        <v>0</v>
      </c>
      <c r="P59" s="27">
        <v>0</v>
      </c>
      <c r="Q59" s="12" t="s">
        <v>48</v>
      </c>
      <c r="R59" s="17">
        <v>0</v>
      </c>
      <c r="S59" s="17">
        <v>0</v>
      </c>
      <c r="T59" s="10" t="s">
        <v>48</v>
      </c>
      <c r="U59" s="17">
        <v>0</v>
      </c>
      <c r="V59" s="17">
        <v>0</v>
      </c>
      <c r="W59" s="26">
        <v>0</v>
      </c>
      <c r="X59" s="1" t="s">
        <v>55</v>
      </c>
    </row>
    <row r="60" spans="3:24" s="10" customFormat="1" x14ac:dyDescent="0.25">
      <c r="C60" s="30" t="s">
        <v>96</v>
      </c>
      <c r="D60" s="10" t="s">
        <v>50</v>
      </c>
      <c r="E60" s="14" t="s">
        <v>44</v>
      </c>
      <c r="F60" s="14" t="s">
        <v>45</v>
      </c>
      <c r="G60" s="10" t="s">
        <v>56</v>
      </c>
      <c r="H60" s="20">
        <v>0</v>
      </c>
      <c r="I60" s="20">
        <v>0</v>
      </c>
      <c r="J60" s="27">
        <v>0</v>
      </c>
      <c r="L60" s="20">
        <v>11.2</v>
      </c>
      <c r="M60" s="20">
        <v>14.8</v>
      </c>
      <c r="N60" s="20">
        <v>0</v>
      </c>
      <c r="O60" s="20">
        <v>0</v>
      </c>
      <c r="P60" s="27">
        <v>0</v>
      </c>
      <c r="Q60" s="10" t="s">
        <v>57</v>
      </c>
      <c r="R60" s="17">
        <v>0</v>
      </c>
      <c r="S60" s="17">
        <v>0</v>
      </c>
      <c r="T60" s="10" t="s">
        <v>48</v>
      </c>
      <c r="U60" s="17">
        <v>0</v>
      </c>
      <c r="V60" s="17">
        <v>0</v>
      </c>
      <c r="W60" s="26">
        <v>0</v>
      </c>
      <c r="X60" s="1"/>
    </row>
    <row r="61" spans="3:24" s="10" customFormat="1" x14ac:dyDescent="0.25">
      <c r="C61" s="18" t="s">
        <v>49</v>
      </c>
      <c r="D61" s="10" t="s">
        <v>50</v>
      </c>
      <c r="E61" s="14" t="s">
        <v>44</v>
      </c>
      <c r="F61" s="14" t="s">
        <v>45</v>
      </c>
      <c r="G61" s="10" t="s">
        <v>56</v>
      </c>
      <c r="H61" s="20">
        <v>0</v>
      </c>
      <c r="I61" s="20">
        <v>0</v>
      </c>
      <c r="J61" s="27">
        <v>0</v>
      </c>
      <c r="L61" s="20">
        <v>11.2</v>
      </c>
      <c r="M61" s="20">
        <v>12.9</v>
      </c>
      <c r="N61" s="20">
        <v>0</v>
      </c>
      <c r="O61" s="20">
        <v>0</v>
      </c>
      <c r="P61" s="27">
        <v>0</v>
      </c>
      <c r="Q61" s="10" t="s">
        <v>57</v>
      </c>
      <c r="R61" s="17">
        <v>0</v>
      </c>
      <c r="S61" s="17">
        <v>0</v>
      </c>
      <c r="T61" s="10" t="s">
        <v>48</v>
      </c>
      <c r="U61" s="17">
        <v>0</v>
      </c>
      <c r="V61" s="17">
        <v>0</v>
      </c>
      <c r="W61" s="26">
        <v>0</v>
      </c>
      <c r="X61" s="1"/>
    </row>
    <row r="62" spans="3:24" s="10" customFormat="1" x14ac:dyDescent="0.25">
      <c r="C62" s="15" t="s">
        <v>42</v>
      </c>
      <c r="D62" s="10" t="s">
        <v>50</v>
      </c>
      <c r="E62" s="14" t="s">
        <v>44</v>
      </c>
      <c r="F62" s="14" t="s">
        <v>45</v>
      </c>
      <c r="G62" s="10" t="s">
        <v>58</v>
      </c>
      <c r="H62" s="20">
        <v>0</v>
      </c>
      <c r="I62" s="20">
        <v>0</v>
      </c>
      <c r="J62" s="27">
        <v>0</v>
      </c>
      <c r="L62" s="20">
        <v>11</v>
      </c>
      <c r="M62" s="20">
        <v>14.2</v>
      </c>
      <c r="N62" s="20">
        <v>0</v>
      </c>
      <c r="O62" s="20">
        <v>0</v>
      </c>
      <c r="P62" s="27">
        <v>0</v>
      </c>
      <c r="Q62" s="10" t="s">
        <v>57</v>
      </c>
      <c r="R62" s="17">
        <v>0</v>
      </c>
      <c r="S62" s="17">
        <v>0</v>
      </c>
      <c r="T62" s="10" t="s">
        <v>48</v>
      </c>
      <c r="U62" s="17">
        <v>0</v>
      </c>
      <c r="V62" s="17">
        <v>0</v>
      </c>
      <c r="W62" s="26">
        <v>0</v>
      </c>
      <c r="X62" s="1"/>
    </row>
    <row r="63" spans="3:24" s="10" customFormat="1" x14ac:dyDescent="0.25">
      <c r="C63" s="30" t="s">
        <v>96</v>
      </c>
      <c r="D63" s="10" t="s">
        <v>50</v>
      </c>
      <c r="E63" s="14" t="s">
        <v>44</v>
      </c>
      <c r="F63" s="14" t="s">
        <v>45</v>
      </c>
      <c r="G63" s="10" t="s">
        <v>58</v>
      </c>
      <c r="H63" s="20">
        <v>0</v>
      </c>
      <c r="I63" s="20">
        <v>0</v>
      </c>
      <c r="J63" s="27">
        <v>0</v>
      </c>
      <c r="L63" s="20">
        <v>11</v>
      </c>
      <c r="M63" s="20">
        <v>14.2</v>
      </c>
      <c r="N63" s="20">
        <v>0</v>
      </c>
      <c r="O63" s="20">
        <v>0</v>
      </c>
      <c r="P63" s="27">
        <v>0</v>
      </c>
      <c r="Q63" s="10" t="s">
        <v>57</v>
      </c>
      <c r="R63" s="17">
        <v>0</v>
      </c>
      <c r="S63" s="17">
        <v>0</v>
      </c>
      <c r="T63" s="10" t="s">
        <v>48</v>
      </c>
      <c r="U63" s="17">
        <v>0</v>
      </c>
      <c r="V63" s="17">
        <v>0</v>
      </c>
      <c r="W63" s="26">
        <v>0</v>
      </c>
      <c r="X63" s="1"/>
    </row>
    <row r="64" spans="3:24" s="10" customFormat="1" x14ac:dyDescent="0.25">
      <c r="C64" s="18" t="s">
        <v>49</v>
      </c>
      <c r="D64" s="10" t="s">
        <v>50</v>
      </c>
      <c r="E64" s="14" t="s">
        <v>44</v>
      </c>
      <c r="F64" s="14" t="s">
        <v>45</v>
      </c>
      <c r="G64" s="10" t="s">
        <v>58</v>
      </c>
      <c r="H64" s="20">
        <v>0</v>
      </c>
      <c r="I64" s="20">
        <v>0</v>
      </c>
      <c r="J64" s="27">
        <v>0</v>
      </c>
      <c r="L64" s="20">
        <v>11</v>
      </c>
      <c r="M64" s="20">
        <v>12.4</v>
      </c>
      <c r="N64" s="20">
        <v>0</v>
      </c>
      <c r="O64" s="20">
        <v>0</v>
      </c>
      <c r="P64" s="27">
        <v>0</v>
      </c>
      <c r="Q64" s="10" t="s">
        <v>57</v>
      </c>
      <c r="R64" s="17">
        <v>0</v>
      </c>
      <c r="S64" s="17">
        <v>0</v>
      </c>
      <c r="T64" s="10" t="s">
        <v>48</v>
      </c>
      <c r="U64" s="17">
        <v>0</v>
      </c>
      <c r="V64" s="17">
        <v>0</v>
      </c>
      <c r="W64" s="26">
        <v>0</v>
      </c>
      <c r="X64" s="1"/>
    </row>
    <row r="65" spans="3:24" s="10" customFormat="1" x14ac:dyDescent="0.25">
      <c r="C65" s="15" t="s">
        <v>42</v>
      </c>
      <c r="D65" s="10" t="s">
        <v>50</v>
      </c>
      <c r="E65" s="14" t="s">
        <v>44</v>
      </c>
      <c r="F65" s="14" t="s">
        <v>45</v>
      </c>
      <c r="G65" s="10" t="s">
        <v>59</v>
      </c>
      <c r="H65" s="20">
        <v>0</v>
      </c>
      <c r="I65" s="20">
        <v>0</v>
      </c>
      <c r="J65" s="27">
        <v>0</v>
      </c>
      <c r="L65" s="20">
        <v>10</v>
      </c>
      <c r="M65" s="20">
        <v>13.2</v>
      </c>
      <c r="N65" s="20">
        <v>0</v>
      </c>
      <c r="O65" s="20">
        <v>0</v>
      </c>
      <c r="P65" s="27">
        <v>0</v>
      </c>
      <c r="Q65" s="10" t="s">
        <v>57</v>
      </c>
      <c r="R65" s="17">
        <v>0</v>
      </c>
      <c r="S65" s="17">
        <v>0</v>
      </c>
      <c r="T65" s="10" t="s">
        <v>48</v>
      </c>
      <c r="U65" s="17">
        <v>0</v>
      </c>
      <c r="V65" s="17">
        <v>0</v>
      </c>
      <c r="W65" s="26">
        <v>0</v>
      </c>
      <c r="X65" s="1"/>
    </row>
    <row r="66" spans="3:24" s="10" customFormat="1" x14ac:dyDescent="0.25">
      <c r="C66" s="30" t="s">
        <v>96</v>
      </c>
      <c r="D66" s="10" t="s">
        <v>50</v>
      </c>
      <c r="E66" s="14" t="s">
        <v>44</v>
      </c>
      <c r="F66" s="14" t="s">
        <v>45</v>
      </c>
      <c r="G66" s="10" t="s">
        <v>59</v>
      </c>
      <c r="H66" s="20">
        <v>0</v>
      </c>
      <c r="I66" s="20">
        <v>0</v>
      </c>
      <c r="J66" s="27">
        <v>0</v>
      </c>
      <c r="L66" s="20">
        <v>10</v>
      </c>
      <c r="M66" s="20">
        <v>13.2</v>
      </c>
      <c r="N66" s="20">
        <v>0</v>
      </c>
      <c r="O66" s="20">
        <v>0</v>
      </c>
      <c r="P66" s="27">
        <v>0</v>
      </c>
      <c r="Q66" s="10" t="s">
        <v>57</v>
      </c>
      <c r="R66" s="17">
        <v>0</v>
      </c>
      <c r="S66" s="17">
        <v>0</v>
      </c>
      <c r="T66" s="10" t="s">
        <v>48</v>
      </c>
      <c r="U66" s="17">
        <v>0</v>
      </c>
      <c r="V66" s="17">
        <v>0</v>
      </c>
      <c r="W66" s="26">
        <v>0</v>
      </c>
      <c r="X66" s="1"/>
    </row>
    <row r="67" spans="3:24" s="10" customFormat="1" x14ac:dyDescent="0.25">
      <c r="C67" s="18" t="s">
        <v>49</v>
      </c>
      <c r="D67" s="10" t="s">
        <v>50</v>
      </c>
      <c r="E67" s="14" t="s">
        <v>44</v>
      </c>
      <c r="F67" s="14" t="s">
        <v>45</v>
      </c>
      <c r="G67" s="10" t="s">
        <v>59</v>
      </c>
      <c r="H67" s="20">
        <v>0</v>
      </c>
      <c r="I67" s="20">
        <v>0</v>
      </c>
      <c r="J67" s="27">
        <v>0</v>
      </c>
      <c r="L67" s="20">
        <v>10</v>
      </c>
      <c r="M67" s="20">
        <v>11.6</v>
      </c>
      <c r="N67" s="20">
        <v>0</v>
      </c>
      <c r="O67" s="20">
        <v>0</v>
      </c>
      <c r="P67" s="27">
        <v>0</v>
      </c>
      <c r="Q67" s="10" t="s">
        <v>57</v>
      </c>
      <c r="R67" s="17">
        <v>0</v>
      </c>
      <c r="S67" s="17">
        <v>0</v>
      </c>
      <c r="T67" s="10" t="s">
        <v>48</v>
      </c>
      <c r="U67" s="17">
        <v>0</v>
      </c>
      <c r="V67" s="17">
        <v>0</v>
      </c>
      <c r="W67" s="26">
        <v>0</v>
      </c>
      <c r="X67" s="1"/>
    </row>
    <row r="68" spans="3:24" s="10" customFormat="1" x14ac:dyDescent="0.25">
      <c r="C68" s="15" t="s">
        <v>42</v>
      </c>
      <c r="D68" s="10" t="s">
        <v>50</v>
      </c>
      <c r="E68" s="14" t="s">
        <v>44</v>
      </c>
      <c r="F68" s="14" t="s">
        <v>45</v>
      </c>
      <c r="G68" s="10" t="s">
        <v>60</v>
      </c>
      <c r="H68" s="20">
        <v>0</v>
      </c>
      <c r="I68" s="20">
        <v>0</v>
      </c>
      <c r="J68" s="27">
        <v>0</v>
      </c>
      <c r="L68" s="20">
        <v>9.6999999999999993</v>
      </c>
      <c r="M68" s="20">
        <v>12.5</v>
      </c>
      <c r="N68" s="20">
        <v>0</v>
      </c>
      <c r="O68" s="20">
        <v>0</v>
      </c>
      <c r="P68" s="27">
        <v>0</v>
      </c>
      <c r="Q68" s="10" t="s">
        <v>57</v>
      </c>
      <c r="R68" s="17">
        <v>0</v>
      </c>
      <c r="S68" s="17">
        <v>0</v>
      </c>
      <c r="T68" s="10" t="s">
        <v>48</v>
      </c>
      <c r="U68" s="17">
        <v>0</v>
      </c>
      <c r="V68" s="17">
        <v>0</v>
      </c>
      <c r="W68" s="26">
        <v>0</v>
      </c>
      <c r="X68" s="1"/>
    </row>
    <row r="69" spans="3:24" s="10" customFormat="1" x14ac:dyDescent="0.25">
      <c r="C69" s="30" t="s">
        <v>96</v>
      </c>
      <c r="D69" s="10" t="s">
        <v>50</v>
      </c>
      <c r="E69" s="14" t="s">
        <v>44</v>
      </c>
      <c r="F69" s="14" t="s">
        <v>45</v>
      </c>
      <c r="G69" s="10" t="s">
        <v>60</v>
      </c>
      <c r="H69" s="20">
        <v>0</v>
      </c>
      <c r="I69" s="20">
        <v>0</v>
      </c>
      <c r="J69" s="27">
        <v>0</v>
      </c>
      <c r="L69" s="20">
        <v>9.6999999999999993</v>
      </c>
      <c r="M69" s="20">
        <v>12.5</v>
      </c>
      <c r="N69" s="20">
        <v>0</v>
      </c>
      <c r="O69" s="20">
        <v>0</v>
      </c>
      <c r="P69" s="27">
        <v>0</v>
      </c>
      <c r="Q69" s="10" t="s">
        <v>57</v>
      </c>
      <c r="R69" s="17">
        <v>0</v>
      </c>
      <c r="S69" s="17">
        <v>0</v>
      </c>
      <c r="T69" s="10" t="s">
        <v>48</v>
      </c>
      <c r="U69" s="17">
        <v>0</v>
      </c>
      <c r="V69" s="17">
        <v>0</v>
      </c>
      <c r="W69" s="26">
        <v>0</v>
      </c>
      <c r="X69" s="1"/>
    </row>
    <row r="70" spans="3:24" s="10" customFormat="1" x14ac:dyDescent="0.25">
      <c r="C70" s="18" t="s">
        <v>49</v>
      </c>
      <c r="D70" s="10" t="s">
        <v>50</v>
      </c>
      <c r="E70" s="14" t="s">
        <v>44</v>
      </c>
      <c r="F70" s="14" t="s">
        <v>45</v>
      </c>
      <c r="G70" s="10" t="s">
        <v>60</v>
      </c>
      <c r="H70" s="20">
        <v>0</v>
      </c>
      <c r="I70" s="20">
        <v>0</v>
      </c>
      <c r="J70" s="27">
        <v>0</v>
      </c>
      <c r="L70" s="20">
        <v>9.6999999999999993</v>
      </c>
      <c r="M70" s="20">
        <v>11.2</v>
      </c>
      <c r="N70" s="20">
        <v>0</v>
      </c>
      <c r="O70" s="20">
        <v>0</v>
      </c>
      <c r="P70" s="27">
        <v>0</v>
      </c>
      <c r="Q70" s="10" t="s">
        <v>57</v>
      </c>
      <c r="R70" s="17">
        <v>0</v>
      </c>
      <c r="S70" s="17">
        <v>0</v>
      </c>
      <c r="T70" s="10" t="s">
        <v>48</v>
      </c>
      <c r="U70" s="17">
        <v>0</v>
      </c>
      <c r="V70" s="17">
        <v>0</v>
      </c>
      <c r="W70" s="26">
        <v>0</v>
      </c>
      <c r="X70" s="1"/>
    </row>
    <row r="71" spans="3:24" s="10" customFormat="1" x14ac:dyDescent="0.25">
      <c r="C71" s="10" t="s">
        <v>44</v>
      </c>
      <c r="D71" s="10" t="s">
        <v>50</v>
      </c>
      <c r="E71" s="10" t="s">
        <v>44</v>
      </c>
      <c r="F71" s="14" t="s">
        <v>61</v>
      </c>
      <c r="G71" s="10" t="s">
        <v>62</v>
      </c>
      <c r="H71" s="20">
        <v>0</v>
      </c>
      <c r="I71" s="20">
        <v>0</v>
      </c>
      <c r="J71" s="27">
        <v>0</v>
      </c>
      <c r="L71" s="17">
        <v>12.1</v>
      </c>
      <c r="M71" s="17">
        <v>0</v>
      </c>
      <c r="N71" s="20">
        <v>0</v>
      </c>
      <c r="O71" s="20">
        <v>0</v>
      </c>
      <c r="P71" s="27">
        <v>0</v>
      </c>
      <c r="Q71" s="10" t="s">
        <v>63</v>
      </c>
      <c r="R71" s="17">
        <v>0</v>
      </c>
      <c r="S71" s="17">
        <v>0</v>
      </c>
      <c r="T71" s="10" t="s">
        <v>48</v>
      </c>
      <c r="U71" s="17">
        <v>0</v>
      </c>
      <c r="V71" s="17">
        <v>0</v>
      </c>
      <c r="W71" s="26">
        <v>0</v>
      </c>
      <c r="X71" s="1"/>
    </row>
    <row r="72" spans="3:24" s="10" customFormat="1" x14ac:dyDescent="0.25">
      <c r="C72" s="10" t="s">
        <v>44</v>
      </c>
      <c r="D72" s="10" t="s">
        <v>50</v>
      </c>
      <c r="E72" s="10" t="s">
        <v>44</v>
      </c>
      <c r="F72" s="14" t="s">
        <v>61</v>
      </c>
      <c r="G72" s="10" t="s">
        <v>46</v>
      </c>
      <c r="H72" s="20">
        <v>0</v>
      </c>
      <c r="I72" s="20">
        <v>0</v>
      </c>
      <c r="J72" s="27">
        <v>0</v>
      </c>
      <c r="L72" s="17">
        <v>12.1</v>
      </c>
      <c r="M72" s="17">
        <v>0</v>
      </c>
      <c r="N72" s="20">
        <v>0</v>
      </c>
      <c r="O72" s="20">
        <v>0</v>
      </c>
      <c r="P72" s="27">
        <v>0</v>
      </c>
      <c r="Q72" s="10" t="s">
        <v>63</v>
      </c>
      <c r="R72" s="17">
        <v>0</v>
      </c>
      <c r="S72" s="17">
        <v>0</v>
      </c>
      <c r="T72" s="10" t="s">
        <v>48</v>
      </c>
      <c r="U72" s="17">
        <v>0</v>
      </c>
      <c r="V72" s="17">
        <v>0</v>
      </c>
      <c r="W72" s="26">
        <v>0</v>
      </c>
      <c r="X72" s="1"/>
    </row>
    <row r="73" spans="3:24" s="10" customFormat="1" x14ac:dyDescent="0.25">
      <c r="C73" s="10" t="s">
        <v>44</v>
      </c>
      <c r="D73" s="10" t="s">
        <v>50</v>
      </c>
      <c r="E73" s="10" t="s">
        <v>44</v>
      </c>
      <c r="F73" s="14" t="s">
        <v>61</v>
      </c>
      <c r="G73" s="10" t="s">
        <v>56</v>
      </c>
      <c r="H73" s="20">
        <v>0</v>
      </c>
      <c r="I73" s="20">
        <v>0</v>
      </c>
      <c r="J73" s="27">
        <v>0</v>
      </c>
      <c r="L73" s="20">
        <v>12.1</v>
      </c>
      <c r="M73" s="20">
        <v>13.9</v>
      </c>
      <c r="N73" s="20">
        <v>0</v>
      </c>
      <c r="O73" s="20">
        <v>0</v>
      </c>
      <c r="P73" s="27">
        <v>0</v>
      </c>
      <c r="Q73" s="10" t="s">
        <v>57</v>
      </c>
      <c r="R73" s="17">
        <v>0</v>
      </c>
      <c r="S73" s="17">
        <v>0</v>
      </c>
      <c r="T73" s="10" t="s">
        <v>48</v>
      </c>
      <c r="U73" s="17">
        <v>0</v>
      </c>
      <c r="V73" s="17">
        <v>0</v>
      </c>
      <c r="W73" s="26">
        <v>0</v>
      </c>
      <c r="X73" s="1"/>
    </row>
    <row r="74" spans="3:24" s="10" customFormat="1" x14ac:dyDescent="0.25">
      <c r="C74" s="10" t="s">
        <v>44</v>
      </c>
      <c r="D74" s="10" t="s">
        <v>50</v>
      </c>
      <c r="E74" s="10" t="s">
        <v>44</v>
      </c>
      <c r="F74" s="14" t="s">
        <v>61</v>
      </c>
      <c r="G74" s="10" t="s">
        <v>58</v>
      </c>
      <c r="H74" s="20">
        <v>0</v>
      </c>
      <c r="I74" s="20">
        <v>0</v>
      </c>
      <c r="J74" s="27">
        <v>0</v>
      </c>
      <c r="L74" s="20">
        <v>12.5</v>
      </c>
      <c r="M74" s="20">
        <v>13.9</v>
      </c>
      <c r="N74" s="20">
        <v>0</v>
      </c>
      <c r="O74" s="20">
        <v>0</v>
      </c>
      <c r="P74" s="27">
        <v>0</v>
      </c>
      <c r="Q74" s="10" t="s">
        <v>57</v>
      </c>
      <c r="R74" s="17">
        <v>0</v>
      </c>
      <c r="S74" s="17">
        <v>0</v>
      </c>
      <c r="T74" s="10" t="s">
        <v>48</v>
      </c>
      <c r="U74" s="17">
        <v>0</v>
      </c>
      <c r="V74" s="17">
        <v>0</v>
      </c>
      <c r="W74" s="26">
        <v>0</v>
      </c>
      <c r="X74" s="1"/>
    </row>
    <row r="75" spans="3:24" s="10" customFormat="1" x14ac:dyDescent="0.25">
      <c r="C75" s="10" t="s">
        <v>44</v>
      </c>
      <c r="D75" s="10" t="s">
        <v>50</v>
      </c>
      <c r="E75" s="10" t="s">
        <v>44</v>
      </c>
      <c r="F75" s="14" t="s">
        <v>61</v>
      </c>
      <c r="G75" s="10" t="s">
        <v>59</v>
      </c>
      <c r="H75" s="20">
        <v>0</v>
      </c>
      <c r="I75" s="20">
        <v>0</v>
      </c>
      <c r="J75" s="27">
        <v>0</v>
      </c>
      <c r="L75" s="20">
        <v>12.4</v>
      </c>
      <c r="M75" s="20">
        <v>13.6</v>
      </c>
      <c r="N75" s="20">
        <v>0</v>
      </c>
      <c r="O75" s="20">
        <v>0</v>
      </c>
      <c r="P75" s="27">
        <v>0</v>
      </c>
      <c r="Q75" s="10" t="s">
        <v>57</v>
      </c>
      <c r="R75" s="17">
        <v>0</v>
      </c>
      <c r="S75" s="17">
        <v>0</v>
      </c>
      <c r="T75" s="10" t="s">
        <v>48</v>
      </c>
      <c r="U75" s="17">
        <v>0</v>
      </c>
      <c r="V75" s="17">
        <v>0</v>
      </c>
      <c r="W75" s="26">
        <v>0</v>
      </c>
      <c r="X75" s="1"/>
    </row>
    <row r="76" spans="3:24" s="10" customFormat="1" x14ac:dyDescent="0.25">
      <c r="C76" s="10" t="s">
        <v>44</v>
      </c>
      <c r="D76" s="10" t="s">
        <v>50</v>
      </c>
      <c r="E76" s="10" t="s">
        <v>44</v>
      </c>
      <c r="F76" s="14" t="s">
        <v>61</v>
      </c>
      <c r="G76" s="10" t="s">
        <v>60</v>
      </c>
      <c r="H76" s="20">
        <v>0</v>
      </c>
      <c r="I76" s="20">
        <v>0</v>
      </c>
      <c r="J76" s="27">
        <v>0</v>
      </c>
      <c r="L76" s="20">
        <v>12.2</v>
      </c>
      <c r="M76" s="20">
        <v>13.5</v>
      </c>
      <c r="N76" s="20">
        <v>0</v>
      </c>
      <c r="O76" s="20">
        <v>0</v>
      </c>
      <c r="P76" s="27">
        <v>0</v>
      </c>
      <c r="Q76" s="10" t="s">
        <v>57</v>
      </c>
      <c r="R76" s="17">
        <v>0</v>
      </c>
      <c r="S76" s="17">
        <v>0</v>
      </c>
      <c r="T76" s="10" t="s">
        <v>48</v>
      </c>
      <c r="U76" s="17">
        <v>0</v>
      </c>
      <c r="V76" s="17">
        <v>0</v>
      </c>
      <c r="W76" s="26">
        <v>0</v>
      </c>
      <c r="X76" s="1"/>
    </row>
    <row r="77" spans="3:24" s="10" customFormat="1" x14ac:dyDescent="0.25">
      <c r="C77" s="10" t="s">
        <v>44</v>
      </c>
      <c r="D77" s="10" t="s">
        <v>50</v>
      </c>
      <c r="E77" s="10" t="s">
        <v>44</v>
      </c>
      <c r="F77" s="14" t="s">
        <v>64</v>
      </c>
      <c r="G77" s="10" t="s">
        <v>46</v>
      </c>
      <c r="H77" s="20">
        <v>0</v>
      </c>
      <c r="I77" s="20">
        <v>0</v>
      </c>
      <c r="J77" s="27">
        <v>0</v>
      </c>
      <c r="L77" s="20">
        <v>12.1</v>
      </c>
      <c r="M77" s="20">
        <v>0</v>
      </c>
      <c r="N77" s="20">
        <v>0</v>
      </c>
      <c r="O77" s="20">
        <v>0</v>
      </c>
      <c r="P77" s="27">
        <v>0</v>
      </c>
      <c r="Q77" s="10" t="s">
        <v>65</v>
      </c>
      <c r="R77" s="17">
        <v>0</v>
      </c>
      <c r="S77" s="17">
        <v>0</v>
      </c>
      <c r="T77" s="10" t="s">
        <v>48</v>
      </c>
      <c r="U77" s="17">
        <v>0</v>
      </c>
      <c r="V77" s="17">
        <v>0</v>
      </c>
      <c r="W77" s="26">
        <v>0</v>
      </c>
      <c r="X77" s="1"/>
    </row>
    <row r="78" spans="3:24" s="10" customFormat="1" x14ac:dyDescent="0.25">
      <c r="C78" s="10" t="s">
        <v>44</v>
      </c>
      <c r="D78" s="10" t="s">
        <v>50</v>
      </c>
      <c r="E78" s="10" t="s">
        <v>44</v>
      </c>
      <c r="F78" s="14" t="s">
        <v>64</v>
      </c>
      <c r="G78" s="10" t="s">
        <v>56</v>
      </c>
      <c r="H78" s="20">
        <v>0</v>
      </c>
      <c r="I78" s="20">
        <v>0</v>
      </c>
      <c r="J78" s="27">
        <v>0</v>
      </c>
      <c r="L78" s="20">
        <v>12.1</v>
      </c>
      <c r="M78" s="20">
        <v>12.3</v>
      </c>
      <c r="N78" s="20">
        <v>0</v>
      </c>
      <c r="O78" s="20">
        <v>0</v>
      </c>
      <c r="P78" s="27">
        <v>0</v>
      </c>
      <c r="Q78" s="10" t="s">
        <v>57</v>
      </c>
      <c r="R78" s="17">
        <v>0</v>
      </c>
      <c r="S78" s="17">
        <v>0</v>
      </c>
      <c r="T78" s="10" t="s">
        <v>48</v>
      </c>
      <c r="U78" s="17">
        <v>0</v>
      </c>
      <c r="V78" s="17">
        <v>0</v>
      </c>
      <c r="W78" s="26">
        <v>0</v>
      </c>
      <c r="X78" s="1"/>
    </row>
    <row r="79" spans="3:24" s="10" customFormat="1" x14ac:dyDescent="0.25">
      <c r="C79" s="10" t="s">
        <v>44</v>
      </c>
      <c r="D79" s="10" t="s">
        <v>50</v>
      </c>
      <c r="E79" s="10" t="s">
        <v>44</v>
      </c>
      <c r="F79" s="14" t="s">
        <v>64</v>
      </c>
      <c r="G79" s="10" t="s">
        <v>58</v>
      </c>
      <c r="H79" s="20">
        <v>0</v>
      </c>
      <c r="I79" s="20">
        <v>0</v>
      </c>
      <c r="J79" s="27">
        <v>0</v>
      </c>
      <c r="L79" s="20">
        <v>12</v>
      </c>
      <c r="M79" s="20">
        <v>12.2</v>
      </c>
      <c r="N79" s="20">
        <v>0</v>
      </c>
      <c r="O79" s="20">
        <v>0</v>
      </c>
      <c r="P79" s="27">
        <v>0</v>
      </c>
      <c r="Q79" s="10" t="s">
        <v>57</v>
      </c>
      <c r="R79" s="17">
        <v>0</v>
      </c>
      <c r="S79" s="17">
        <v>0</v>
      </c>
      <c r="T79" s="10" t="s">
        <v>48</v>
      </c>
      <c r="U79" s="17">
        <v>0</v>
      </c>
      <c r="V79" s="17">
        <v>0</v>
      </c>
      <c r="W79" s="26">
        <v>0</v>
      </c>
      <c r="X79" s="1"/>
    </row>
    <row r="80" spans="3:24" s="10" customFormat="1" x14ac:dyDescent="0.25">
      <c r="C80" s="10" t="s">
        <v>44</v>
      </c>
      <c r="D80" s="10" t="s">
        <v>50</v>
      </c>
      <c r="E80" s="10" t="s">
        <v>44</v>
      </c>
      <c r="F80" s="14" t="s">
        <v>64</v>
      </c>
      <c r="G80" s="10" t="s">
        <v>59</v>
      </c>
      <c r="H80" s="20">
        <v>0</v>
      </c>
      <c r="I80" s="20">
        <v>0</v>
      </c>
      <c r="J80" s="27">
        <v>0</v>
      </c>
      <c r="L80" s="20">
        <v>11.9</v>
      </c>
      <c r="M80" s="20">
        <v>12.1</v>
      </c>
      <c r="N80" s="20">
        <v>0</v>
      </c>
      <c r="O80" s="20">
        <v>0</v>
      </c>
      <c r="P80" s="27">
        <v>0</v>
      </c>
      <c r="Q80" s="10" t="s">
        <v>57</v>
      </c>
      <c r="R80" s="17">
        <v>0</v>
      </c>
      <c r="S80" s="17">
        <v>0</v>
      </c>
      <c r="T80" s="10" t="s">
        <v>48</v>
      </c>
      <c r="U80" s="17">
        <v>0</v>
      </c>
      <c r="V80" s="17">
        <v>0</v>
      </c>
      <c r="W80" s="26">
        <v>0</v>
      </c>
      <c r="X80" s="1"/>
    </row>
    <row r="81" spans="3:25" s="10" customFormat="1" x14ac:dyDescent="0.25">
      <c r="C81" s="10" t="s">
        <v>44</v>
      </c>
      <c r="D81" s="10" t="s">
        <v>50</v>
      </c>
      <c r="E81" s="10" t="s">
        <v>44</v>
      </c>
      <c r="F81" s="14" t="s">
        <v>64</v>
      </c>
      <c r="G81" s="10" t="s">
        <v>60</v>
      </c>
      <c r="H81" s="20">
        <v>0</v>
      </c>
      <c r="I81" s="20">
        <v>0</v>
      </c>
      <c r="J81" s="27">
        <v>0</v>
      </c>
      <c r="L81" s="20">
        <v>11.7</v>
      </c>
      <c r="M81" s="20">
        <v>11.9</v>
      </c>
      <c r="N81" s="20">
        <v>0</v>
      </c>
      <c r="O81" s="20">
        <v>0</v>
      </c>
      <c r="P81" s="27">
        <v>0</v>
      </c>
      <c r="Q81" s="10" t="s">
        <v>57</v>
      </c>
      <c r="R81" s="17">
        <v>0</v>
      </c>
      <c r="S81" s="17">
        <v>0</v>
      </c>
      <c r="T81" s="10" t="s">
        <v>48</v>
      </c>
      <c r="U81" s="17">
        <v>0</v>
      </c>
      <c r="V81" s="17">
        <v>0</v>
      </c>
      <c r="W81" s="26">
        <v>0</v>
      </c>
      <c r="X81" s="1"/>
    </row>
    <row r="82" spans="3:25" x14ac:dyDescent="0.25">
      <c r="C82" s="15" t="s">
        <v>42</v>
      </c>
      <c r="D82" s="10" t="s">
        <v>66</v>
      </c>
      <c r="E82" s="10" t="s">
        <v>44</v>
      </c>
      <c r="F82" s="14" t="s">
        <v>45</v>
      </c>
      <c r="G82" s="14" t="s">
        <v>46</v>
      </c>
      <c r="H82" s="20">
        <v>0</v>
      </c>
      <c r="I82" s="20">
        <v>0</v>
      </c>
      <c r="J82" s="27">
        <v>0</v>
      </c>
      <c r="L82" s="20">
        <v>11</v>
      </c>
      <c r="M82" s="20">
        <v>0</v>
      </c>
      <c r="N82" s="20">
        <v>0</v>
      </c>
      <c r="O82" s="20">
        <v>0</v>
      </c>
      <c r="P82" s="27">
        <v>0</v>
      </c>
      <c r="Q82" s="10" t="s">
        <v>47</v>
      </c>
      <c r="R82" s="16">
        <v>3.3</v>
      </c>
      <c r="S82" s="16">
        <v>0</v>
      </c>
      <c r="T82" s="10" t="s">
        <v>47</v>
      </c>
      <c r="U82" s="17">
        <v>0</v>
      </c>
      <c r="V82" s="17">
        <v>0</v>
      </c>
      <c r="W82" s="26">
        <v>0</v>
      </c>
      <c r="X82" s="1" t="s">
        <v>67</v>
      </c>
    </row>
    <row r="83" spans="3:25" x14ac:dyDescent="0.25">
      <c r="C83" s="30" t="s">
        <v>96</v>
      </c>
      <c r="D83" s="10" t="s">
        <v>66</v>
      </c>
      <c r="E83" s="10" t="s">
        <v>44</v>
      </c>
      <c r="F83" s="14" t="s">
        <v>45</v>
      </c>
      <c r="G83" s="14" t="s">
        <v>46</v>
      </c>
      <c r="H83" s="20">
        <v>0</v>
      </c>
      <c r="I83" s="20">
        <v>0</v>
      </c>
      <c r="J83" s="27">
        <v>0</v>
      </c>
      <c r="L83" s="20">
        <v>11</v>
      </c>
      <c r="M83" s="20">
        <v>0</v>
      </c>
      <c r="N83" s="20">
        <v>0</v>
      </c>
      <c r="O83" s="20">
        <v>0</v>
      </c>
      <c r="P83" s="27">
        <v>0</v>
      </c>
      <c r="Q83" s="10" t="s">
        <v>47</v>
      </c>
      <c r="R83" s="16">
        <v>3.3</v>
      </c>
      <c r="S83" s="16">
        <v>0</v>
      </c>
      <c r="T83" s="10" t="s">
        <v>47</v>
      </c>
      <c r="U83" s="17">
        <v>0</v>
      </c>
      <c r="V83" s="17">
        <v>0</v>
      </c>
      <c r="W83" s="26">
        <v>0</v>
      </c>
      <c r="X83" s="1" t="s">
        <v>67</v>
      </c>
    </row>
    <row r="84" spans="3:25" x14ac:dyDescent="0.25">
      <c r="C84" s="18" t="s">
        <v>49</v>
      </c>
      <c r="D84" s="10" t="s">
        <v>66</v>
      </c>
      <c r="E84" s="10" t="s">
        <v>44</v>
      </c>
      <c r="F84" s="14" t="s">
        <v>45</v>
      </c>
      <c r="G84" s="14" t="s">
        <v>46</v>
      </c>
      <c r="H84" s="20">
        <v>0</v>
      </c>
      <c r="I84" s="20">
        <v>0</v>
      </c>
      <c r="J84" s="27">
        <v>0</v>
      </c>
      <c r="L84" s="20">
        <v>11</v>
      </c>
      <c r="M84" s="20">
        <v>0</v>
      </c>
      <c r="N84" s="20">
        <v>0</v>
      </c>
      <c r="O84" s="20">
        <v>0</v>
      </c>
      <c r="P84" s="27">
        <v>0</v>
      </c>
      <c r="Q84" s="10" t="s">
        <v>47</v>
      </c>
      <c r="R84" s="19">
        <v>3.3</v>
      </c>
      <c r="S84" s="19">
        <v>0</v>
      </c>
      <c r="T84" s="10" t="s">
        <v>47</v>
      </c>
      <c r="U84" s="17">
        <v>0</v>
      </c>
      <c r="V84" s="17">
        <v>0</v>
      </c>
      <c r="W84" s="26">
        <v>0</v>
      </c>
      <c r="X84" s="1" t="s">
        <v>67</v>
      </c>
    </row>
    <row r="85" spans="3:25" x14ac:dyDescent="0.25">
      <c r="C85" s="10" t="s">
        <v>44</v>
      </c>
      <c r="D85" s="10" t="s">
        <v>66</v>
      </c>
      <c r="E85" s="10" t="s">
        <v>44</v>
      </c>
      <c r="F85" s="14" t="s">
        <v>45</v>
      </c>
      <c r="G85" s="14" t="s">
        <v>46</v>
      </c>
      <c r="H85" s="20">
        <v>0</v>
      </c>
      <c r="I85" s="20">
        <v>0</v>
      </c>
      <c r="J85" s="27">
        <v>0</v>
      </c>
      <c r="L85" s="20">
        <v>10</v>
      </c>
      <c r="M85" s="20">
        <v>0</v>
      </c>
      <c r="N85" s="20">
        <v>0</v>
      </c>
      <c r="O85" s="20">
        <v>0</v>
      </c>
      <c r="P85" s="27">
        <v>0</v>
      </c>
      <c r="Q85" s="10" t="s">
        <v>47</v>
      </c>
      <c r="R85" s="20">
        <v>3</v>
      </c>
      <c r="S85" s="20">
        <v>0</v>
      </c>
      <c r="T85" s="10" t="s">
        <v>47</v>
      </c>
      <c r="U85" s="17">
        <v>0</v>
      </c>
      <c r="V85" s="17">
        <v>0</v>
      </c>
      <c r="W85" s="26">
        <v>0</v>
      </c>
      <c r="X85" s="1" t="s">
        <v>67</v>
      </c>
    </row>
    <row r="86" spans="3:25" x14ac:dyDescent="0.25">
      <c r="C86" s="10" t="s">
        <v>44</v>
      </c>
      <c r="D86" s="10" t="s">
        <v>66</v>
      </c>
      <c r="E86" s="10" t="s">
        <v>44</v>
      </c>
      <c r="F86" s="14" t="s">
        <v>45</v>
      </c>
      <c r="G86" s="14" t="s">
        <v>44</v>
      </c>
      <c r="H86" s="20">
        <v>0</v>
      </c>
      <c r="I86" s="20">
        <v>0</v>
      </c>
      <c r="J86" s="27">
        <v>0</v>
      </c>
      <c r="L86" s="20">
        <v>10</v>
      </c>
      <c r="M86" s="20">
        <v>0</v>
      </c>
      <c r="N86" s="20">
        <v>0</v>
      </c>
      <c r="O86" s="20">
        <v>0</v>
      </c>
      <c r="P86" s="27">
        <v>0</v>
      </c>
      <c r="Q86" s="10" t="s">
        <v>47</v>
      </c>
      <c r="R86" s="20">
        <v>3</v>
      </c>
      <c r="S86" s="20">
        <v>0</v>
      </c>
      <c r="T86" s="10" t="s">
        <v>47</v>
      </c>
      <c r="U86" s="17">
        <v>0</v>
      </c>
      <c r="V86" s="17">
        <v>0</v>
      </c>
      <c r="W86" s="26">
        <v>0</v>
      </c>
      <c r="X86" s="1" t="s">
        <v>67</v>
      </c>
    </row>
    <row r="87" spans="3:25" x14ac:dyDescent="0.25">
      <c r="C87" s="18" t="s">
        <v>49</v>
      </c>
      <c r="D87" s="10" t="s">
        <v>68</v>
      </c>
      <c r="E87" s="14" t="s">
        <v>51</v>
      </c>
      <c r="F87" s="14" t="s">
        <v>45</v>
      </c>
      <c r="G87" s="10" t="s">
        <v>46</v>
      </c>
      <c r="H87" s="20">
        <v>14</v>
      </c>
      <c r="I87" s="37">
        <f>I90</f>
        <v>14.3</v>
      </c>
      <c r="J87" s="38">
        <f>J90</f>
        <v>0.95</v>
      </c>
      <c r="L87" s="17">
        <v>0</v>
      </c>
      <c r="M87" s="20">
        <v>0</v>
      </c>
      <c r="N87" s="20">
        <v>0</v>
      </c>
      <c r="O87" s="20">
        <v>0</v>
      </c>
      <c r="P87" s="27">
        <v>0</v>
      </c>
      <c r="Q87" s="10" t="s">
        <v>69</v>
      </c>
      <c r="R87" s="20">
        <v>0</v>
      </c>
      <c r="S87" s="20">
        <v>0</v>
      </c>
      <c r="T87" s="10" t="s">
        <v>48</v>
      </c>
      <c r="U87" s="17">
        <v>8.1999999999999993</v>
      </c>
      <c r="V87" s="37">
        <f>V90</f>
        <v>7.5</v>
      </c>
      <c r="W87" s="38">
        <f>W90</f>
        <v>0.85</v>
      </c>
      <c r="Y87" s="1" t="s">
        <v>71</v>
      </c>
    </row>
    <row r="88" spans="3:25" x14ac:dyDescent="0.25">
      <c r="C88" s="18" t="s">
        <v>49</v>
      </c>
      <c r="D88" s="10" t="s">
        <v>68</v>
      </c>
      <c r="E88" s="14" t="s">
        <v>98</v>
      </c>
      <c r="F88" s="14" t="s">
        <v>45</v>
      </c>
      <c r="G88" s="10" t="s">
        <v>46</v>
      </c>
      <c r="H88" s="20">
        <v>14</v>
      </c>
      <c r="I88" s="37">
        <f t="shared" ref="I88:J89" si="1">I91</f>
        <v>13.4</v>
      </c>
      <c r="J88" s="38">
        <f t="shared" si="1"/>
        <v>0.96</v>
      </c>
      <c r="L88" s="17">
        <v>0</v>
      </c>
      <c r="M88" s="20">
        <v>0</v>
      </c>
      <c r="N88" s="20">
        <v>0</v>
      </c>
      <c r="O88" s="20">
        <v>0</v>
      </c>
      <c r="P88" s="27">
        <v>0</v>
      </c>
      <c r="Q88" s="10" t="s">
        <v>69</v>
      </c>
      <c r="R88" s="20">
        <v>0</v>
      </c>
      <c r="S88" s="20">
        <v>0</v>
      </c>
      <c r="T88" s="10" t="s">
        <v>48</v>
      </c>
      <c r="U88" s="17">
        <v>8.1999999999999993</v>
      </c>
      <c r="V88" s="37">
        <f t="shared" ref="V88:W89" si="2">V91</f>
        <v>7.5</v>
      </c>
      <c r="W88" s="38">
        <f t="shared" si="2"/>
        <v>0.84</v>
      </c>
      <c r="Y88" s="1" t="s">
        <v>71</v>
      </c>
    </row>
    <row r="89" spans="3:25" s="10" customFormat="1" x14ac:dyDescent="0.25">
      <c r="C89" s="18" t="s">
        <v>49</v>
      </c>
      <c r="D89" s="10" t="s">
        <v>68</v>
      </c>
      <c r="E89" s="10" t="s">
        <v>44</v>
      </c>
      <c r="F89" s="14" t="s">
        <v>45</v>
      </c>
      <c r="G89" s="10" t="s">
        <v>46</v>
      </c>
      <c r="H89" s="20">
        <v>14</v>
      </c>
      <c r="I89" s="37">
        <f t="shared" si="1"/>
        <v>13.4</v>
      </c>
      <c r="J89" s="38">
        <f t="shared" si="1"/>
        <v>0.96</v>
      </c>
      <c r="K89" s="10" t="s">
        <v>100</v>
      </c>
      <c r="L89" s="17">
        <v>0</v>
      </c>
      <c r="M89" s="17">
        <v>0</v>
      </c>
      <c r="N89" s="20">
        <v>0</v>
      </c>
      <c r="O89" s="20">
        <v>0</v>
      </c>
      <c r="P89" s="27">
        <v>0</v>
      </c>
      <c r="Q89" s="12" t="s">
        <v>48</v>
      </c>
      <c r="R89" s="17">
        <v>0</v>
      </c>
      <c r="S89" s="17">
        <v>0</v>
      </c>
      <c r="T89" s="10" t="s">
        <v>48</v>
      </c>
      <c r="U89" s="17">
        <v>8</v>
      </c>
      <c r="V89" s="37">
        <f t="shared" si="2"/>
        <v>6.7</v>
      </c>
      <c r="W89" s="38">
        <f t="shared" si="2"/>
        <v>0.84</v>
      </c>
      <c r="X89" s="1"/>
    </row>
    <row r="90" spans="3:25" x14ac:dyDescent="0.25">
      <c r="C90" s="15" t="s">
        <v>42</v>
      </c>
      <c r="D90" s="10" t="s">
        <v>68</v>
      </c>
      <c r="E90" s="14" t="s">
        <v>51</v>
      </c>
      <c r="F90" s="14" t="s">
        <v>45</v>
      </c>
      <c r="G90" s="10" t="s">
        <v>46</v>
      </c>
      <c r="H90" s="20">
        <v>15</v>
      </c>
      <c r="I90" s="20">
        <v>14.3</v>
      </c>
      <c r="J90" s="27">
        <f>ROUND(I90/H90,2)</f>
        <v>0.95</v>
      </c>
      <c r="L90" s="17">
        <v>0</v>
      </c>
      <c r="M90" s="20">
        <v>0</v>
      </c>
      <c r="N90" s="20">
        <v>0</v>
      </c>
      <c r="O90" s="20">
        <v>0</v>
      </c>
      <c r="P90" s="27">
        <v>0</v>
      </c>
      <c r="Q90" s="10" t="s">
        <v>69</v>
      </c>
      <c r="R90" s="20">
        <v>0</v>
      </c>
      <c r="S90" s="20">
        <v>0</v>
      </c>
      <c r="T90" s="10" t="s">
        <v>48</v>
      </c>
      <c r="U90" s="17">
        <v>8.8000000000000007</v>
      </c>
      <c r="V90" s="17">
        <v>7.5</v>
      </c>
      <c r="W90" s="27">
        <f>ROUND(V90/U90,2)</f>
        <v>0.85</v>
      </c>
      <c r="Y90" s="1" t="s">
        <v>71</v>
      </c>
    </row>
    <row r="91" spans="3:25" x14ac:dyDescent="0.25">
      <c r="C91" s="15" t="s">
        <v>42</v>
      </c>
      <c r="D91" s="10" t="s">
        <v>68</v>
      </c>
      <c r="E91" s="14" t="s">
        <v>98</v>
      </c>
      <c r="F91" s="14" t="s">
        <v>45</v>
      </c>
      <c r="G91" s="10" t="s">
        <v>46</v>
      </c>
      <c r="H91" s="20">
        <v>14</v>
      </c>
      <c r="I91" s="20">
        <v>13.4</v>
      </c>
      <c r="J91" s="27">
        <f>ROUND(I91/H91,2)</f>
        <v>0.96</v>
      </c>
      <c r="L91" s="17">
        <v>0</v>
      </c>
      <c r="M91" s="20">
        <v>0</v>
      </c>
      <c r="N91" s="20">
        <v>0</v>
      </c>
      <c r="O91" s="20">
        <v>0</v>
      </c>
      <c r="P91" s="27">
        <v>0</v>
      </c>
      <c r="Q91" s="10" t="s">
        <v>69</v>
      </c>
      <c r="R91" s="20">
        <v>0</v>
      </c>
      <c r="S91" s="20">
        <v>0</v>
      </c>
      <c r="T91" s="10" t="s">
        <v>48</v>
      </c>
      <c r="U91" s="17">
        <v>8.1999999999999993</v>
      </c>
      <c r="V91" s="33">
        <v>7.5</v>
      </c>
      <c r="W91" s="34">
        <f>W92</f>
        <v>0.84</v>
      </c>
      <c r="Y91" s="1" t="s">
        <v>71</v>
      </c>
    </row>
    <row r="92" spans="3:25" s="10" customFormat="1" x14ac:dyDescent="0.25">
      <c r="C92" s="15" t="s">
        <v>42</v>
      </c>
      <c r="D92" s="10" t="s">
        <v>68</v>
      </c>
      <c r="E92" s="10" t="s">
        <v>44</v>
      </c>
      <c r="F92" s="14" t="s">
        <v>45</v>
      </c>
      <c r="G92" s="10" t="s">
        <v>46</v>
      </c>
      <c r="H92" s="20">
        <v>14</v>
      </c>
      <c r="I92" s="20">
        <v>13.4</v>
      </c>
      <c r="J92" s="27">
        <f>ROUND(I92/H92,2)</f>
        <v>0.96</v>
      </c>
      <c r="K92" s="10" t="s">
        <v>100</v>
      </c>
      <c r="L92" s="17">
        <v>0</v>
      </c>
      <c r="M92" s="17">
        <v>0</v>
      </c>
      <c r="N92" s="20">
        <v>0</v>
      </c>
      <c r="O92" s="20">
        <v>0</v>
      </c>
      <c r="P92" s="27">
        <v>0</v>
      </c>
      <c r="Q92" s="12" t="s">
        <v>48</v>
      </c>
      <c r="R92" s="17">
        <v>0</v>
      </c>
      <c r="S92" s="17">
        <v>0</v>
      </c>
      <c r="T92" s="10" t="s">
        <v>48</v>
      </c>
      <c r="U92" s="17">
        <v>8</v>
      </c>
      <c r="V92" s="17">
        <v>6.7</v>
      </c>
      <c r="W92" s="27">
        <f>ROUND(V92/U92,2)</f>
        <v>0.84</v>
      </c>
      <c r="X92" s="1"/>
    </row>
    <row r="93" spans="3:25" s="10" customFormat="1" x14ac:dyDescent="0.25">
      <c r="C93" s="15" t="s">
        <v>42</v>
      </c>
      <c r="D93" s="10" t="s">
        <v>68</v>
      </c>
      <c r="E93" s="10" t="s">
        <v>44</v>
      </c>
      <c r="F93" s="14" t="s">
        <v>45</v>
      </c>
      <c r="G93" s="10" t="s">
        <v>56</v>
      </c>
      <c r="H93" s="20">
        <v>0</v>
      </c>
      <c r="I93" s="20">
        <v>0</v>
      </c>
      <c r="J93" s="27">
        <v>0</v>
      </c>
      <c r="L93" s="20">
        <v>11</v>
      </c>
      <c r="M93" s="20">
        <v>14.1</v>
      </c>
      <c r="N93" s="20">
        <v>0</v>
      </c>
      <c r="O93" s="20">
        <v>0</v>
      </c>
      <c r="P93" s="27">
        <v>0</v>
      </c>
      <c r="Q93" s="10" t="s">
        <v>72</v>
      </c>
      <c r="R93" s="7">
        <v>3.4</v>
      </c>
      <c r="S93" s="7">
        <v>2.25</v>
      </c>
      <c r="T93" s="10" t="s">
        <v>72</v>
      </c>
      <c r="U93" s="17">
        <v>0</v>
      </c>
      <c r="V93" s="17">
        <v>0</v>
      </c>
      <c r="W93" s="26">
        <v>0</v>
      </c>
      <c r="X93" s="8"/>
    </row>
    <row r="94" spans="3:25" x14ac:dyDescent="0.25">
      <c r="C94" s="30" t="s">
        <v>96</v>
      </c>
      <c r="D94" s="10" t="s">
        <v>68</v>
      </c>
      <c r="E94" s="14" t="s">
        <v>51</v>
      </c>
      <c r="F94" s="14" t="s">
        <v>45</v>
      </c>
      <c r="G94" s="10" t="s">
        <v>46</v>
      </c>
      <c r="H94" s="20">
        <v>15</v>
      </c>
      <c r="I94" s="20">
        <v>14.3</v>
      </c>
      <c r="J94" s="27">
        <f>ROUND(I94/H94,2)</f>
        <v>0.95</v>
      </c>
      <c r="L94" s="17">
        <v>0</v>
      </c>
      <c r="M94" s="20">
        <v>0</v>
      </c>
      <c r="N94" s="20">
        <v>0</v>
      </c>
      <c r="O94" s="20">
        <v>0</v>
      </c>
      <c r="P94" s="27">
        <v>0</v>
      </c>
      <c r="Q94" s="10" t="s">
        <v>69</v>
      </c>
      <c r="R94" s="20">
        <v>0</v>
      </c>
      <c r="S94" s="20">
        <v>0</v>
      </c>
      <c r="T94" s="10" t="s">
        <v>48</v>
      </c>
      <c r="U94" s="17">
        <v>8.8000000000000007</v>
      </c>
      <c r="V94" s="17">
        <v>7.5</v>
      </c>
      <c r="W94" s="27">
        <f>ROUND(V94/U94,2)</f>
        <v>0.85</v>
      </c>
      <c r="Y94" s="1" t="s">
        <v>71</v>
      </c>
    </row>
    <row r="95" spans="3:25" x14ac:dyDescent="0.25">
      <c r="C95" s="30" t="s">
        <v>96</v>
      </c>
      <c r="D95" s="10" t="s">
        <v>68</v>
      </c>
      <c r="E95" s="14" t="s">
        <v>98</v>
      </c>
      <c r="F95" s="14" t="s">
        <v>45</v>
      </c>
      <c r="G95" s="10" t="s">
        <v>46</v>
      </c>
      <c r="H95" s="20">
        <v>14</v>
      </c>
      <c r="I95" s="20">
        <v>13.4</v>
      </c>
      <c r="J95" s="27">
        <f>ROUND(I95/H95,2)</f>
        <v>0.96</v>
      </c>
      <c r="L95" s="17">
        <v>0</v>
      </c>
      <c r="M95" s="20">
        <v>0</v>
      </c>
      <c r="N95" s="20">
        <v>0</v>
      </c>
      <c r="O95" s="20">
        <v>0</v>
      </c>
      <c r="P95" s="27">
        <v>0</v>
      </c>
      <c r="Q95" s="10" t="s">
        <v>69</v>
      </c>
      <c r="R95" s="20">
        <v>0</v>
      </c>
      <c r="S95" s="20">
        <v>0</v>
      </c>
      <c r="T95" s="10" t="s">
        <v>48</v>
      </c>
      <c r="U95" s="17">
        <v>8.1999999999999993</v>
      </c>
      <c r="V95" s="33">
        <v>7.5</v>
      </c>
      <c r="W95" s="34">
        <f>W96</f>
        <v>0.84</v>
      </c>
      <c r="Y95" s="1" t="s">
        <v>71</v>
      </c>
    </row>
    <row r="96" spans="3:25" s="10" customFormat="1" x14ac:dyDescent="0.25">
      <c r="C96" s="30" t="s">
        <v>96</v>
      </c>
      <c r="D96" s="10" t="s">
        <v>68</v>
      </c>
      <c r="E96" s="10" t="s">
        <v>44</v>
      </c>
      <c r="F96" s="14" t="s">
        <v>45</v>
      </c>
      <c r="G96" s="10" t="s">
        <v>46</v>
      </c>
      <c r="H96" s="20">
        <v>14</v>
      </c>
      <c r="I96" s="20">
        <v>13.4</v>
      </c>
      <c r="J96" s="27">
        <f>ROUND(I96/H96,2)</f>
        <v>0.96</v>
      </c>
      <c r="K96" s="10" t="s">
        <v>100</v>
      </c>
      <c r="L96" s="17">
        <v>0</v>
      </c>
      <c r="M96" s="17">
        <v>0</v>
      </c>
      <c r="N96" s="20">
        <v>0</v>
      </c>
      <c r="O96" s="20">
        <v>0</v>
      </c>
      <c r="P96" s="27">
        <v>0</v>
      </c>
      <c r="Q96" s="12" t="s">
        <v>48</v>
      </c>
      <c r="R96" s="17">
        <v>0</v>
      </c>
      <c r="S96" s="17">
        <v>0</v>
      </c>
      <c r="T96" s="10" t="s">
        <v>48</v>
      </c>
      <c r="U96" s="17">
        <v>8</v>
      </c>
      <c r="V96" s="17">
        <v>6.7</v>
      </c>
      <c r="W96" s="27">
        <f>ROUND(V96/U96,2)</f>
        <v>0.84</v>
      </c>
      <c r="X96" s="1"/>
    </row>
    <row r="97" spans="3:24" s="10" customFormat="1" x14ac:dyDescent="0.25">
      <c r="C97" s="30" t="s">
        <v>96</v>
      </c>
      <c r="D97" s="10" t="s">
        <v>68</v>
      </c>
      <c r="E97" s="10" t="s">
        <v>44</v>
      </c>
      <c r="F97" s="14" t="s">
        <v>45</v>
      </c>
      <c r="G97" s="10" t="s">
        <v>56</v>
      </c>
      <c r="H97" s="20">
        <v>0</v>
      </c>
      <c r="I97" s="20">
        <v>0</v>
      </c>
      <c r="J97" s="27">
        <v>0</v>
      </c>
      <c r="L97" s="20">
        <v>11</v>
      </c>
      <c r="M97" s="20">
        <v>14.1</v>
      </c>
      <c r="N97" s="20">
        <v>0</v>
      </c>
      <c r="O97" s="20">
        <v>0</v>
      </c>
      <c r="P97" s="27">
        <v>0</v>
      </c>
      <c r="Q97" s="10" t="s">
        <v>72</v>
      </c>
      <c r="R97" s="7">
        <v>3.4</v>
      </c>
      <c r="S97" s="7">
        <v>2.25</v>
      </c>
      <c r="T97" s="10" t="s">
        <v>72</v>
      </c>
      <c r="U97" s="17">
        <v>0</v>
      </c>
      <c r="V97" s="17">
        <v>0</v>
      </c>
      <c r="W97" s="26">
        <v>0</v>
      </c>
      <c r="X97" s="8"/>
    </row>
    <row r="98" spans="3:24" s="10" customFormat="1" x14ac:dyDescent="0.25">
      <c r="C98" s="18" t="s">
        <v>49</v>
      </c>
      <c r="D98" s="10" t="s">
        <v>68</v>
      </c>
      <c r="E98" s="10" t="s">
        <v>44</v>
      </c>
      <c r="F98" s="14" t="s">
        <v>45</v>
      </c>
      <c r="G98" s="10" t="s">
        <v>56</v>
      </c>
      <c r="H98" s="20">
        <v>0</v>
      </c>
      <c r="I98" s="20">
        <v>0</v>
      </c>
      <c r="J98" s="27">
        <v>0</v>
      </c>
      <c r="L98" s="20">
        <v>11</v>
      </c>
      <c r="M98" s="20">
        <v>12.2</v>
      </c>
      <c r="N98" s="20">
        <v>0</v>
      </c>
      <c r="O98" s="20">
        <v>0</v>
      </c>
      <c r="P98" s="27">
        <v>0</v>
      </c>
      <c r="Q98" s="10" t="s">
        <v>72</v>
      </c>
      <c r="R98" s="7">
        <v>3.3</v>
      </c>
      <c r="S98" s="7">
        <v>2.25</v>
      </c>
      <c r="T98" s="10" t="s">
        <v>72</v>
      </c>
      <c r="U98" s="17">
        <v>0</v>
      </c>
      <c r="V98" s="17">
        <v>0</v>
      </c>
      <c r="W98" s="26">
        <v>0</v>
      </c>
      <c r="X98" s="8"/>
    </row>
    <row r="99" spans="3:24" s="10" customFormat="1" x14ac:dyDescent="0.25">
      <c r="C99" s="15" t="s">
        <v>42</v>
      </c>
      <c r="D99" s="10" t="s">
        <v>68</v>
      </c>
      <c r="E99" s="10" t="s">
        <v>44</v>
      </c>
      <c r="F99" s="14" t="s">
        <v>45</v>
      </c>
      <c r="G99" s="10" t="s">
        <v>58</v>
      </c>
      <c r="H99" s="20">
        <v>0</v>
      </c>
      <c r="I99" s="20">
        <v>0</v>
      </c>
      <c r="J99" s="27">
        <v>0</v>
      </c>
      <c r="L99" s="20">
        <v>10.6</v>
      </c>
      <c r="M99" s="20">
        <v>13.5</v>
      </c>
      <c r="N99" s="20">
        <v>0</v>
      </c>
      <c r="O99" s="20">
        <v>0</v>
      </c>
      <c r="P99" s="27">
        <v>0</v>
      </c>
      <c r="Q99" s="10" t="s">
        <v>72</v>
      </c>
      <c r="R99" s="7">
        <v>3.3</v>
      </c>
      <c r="S99" s="7">
        <v>2.0499999999999998</v>
      </c>
      <c r="T99" s="10" t="s">
        <v>72</v>
      </c>
      <c r="U99" s="17">
        <v>0</v>
      </c>
      <c r="V99" s="17">
        <v>0</v>
      </c>
      <c r="W99" s="26">
        <v>0</v>
      </c>
      <c r="X99" s="8"/>
    </row>
    <row r="100" spans="3:24" s="10" customFormat="1" x14ac:dyDescent="0.25">
      <c r="C100" s="30" t="s">
        <v>96</v>
      </c>
      <c r="D100" s="10" t="s">
        <v>68</v>
      </c>
      <c r="E100" s="10" t="s">
        <v>44</v>
      </c>
      <c r="F100" s="14" t="s">
        <v>45</v>
      </c>
      <c r="G100" s="10" t="s">
        <v>58</v>
      </c>
      <c r="H100" s="20">
        <v>0</v>
      </c>
      <c r="I100" s="20">
        <v>0</v>
      </c>
      <c r="J100" s="27">
        <v>0</v>
      </c>
      <c r="L100" s="20">
        <v>10.6</v>
      </c>
      <c r="M100" s="20">
        <v>13.5</v>
      </c>
      <c r="N100" s="20">
        <v>0</v>
      </c>
      <c r="O100" s="20">
        <v>0</v>
      </c>
      <c r="P100" s="27">
        <v>0</v>
      </c>
      <c r="Q100" s="10" t="s">
        <v>72</v>
      </c>
      <c r="R100" s="7">
        <v>3.3</v>
      </c>
      <c r="S100" s="7">
        <v>2.0499999999999998</v>
      </c>
      <c r="T100" s="10" t="s">
        <v>72</v>
      </c>
      <c r="U100" s="17">
        <v>0</v>
      </c>
      <c r="V100" s="17">
        <v>0</v>
      </c>
      <c r="W100" s="26">
        <v>0</v>
      </c>
      <c r="X100" s="8"/>
    </row>
    <row r="101" spans="3:24" s="10" customFormat="1" x14ac:dyDescent="0.25">
      <c r="C101" s="18" t="s">
        <v>49</v>
      </c>
      <c r="D101" s="10" t="s">
        <v>68</v>
      </c>
      <c r="E101" s="10" t="s">
        <v>44</v>
      </c>
      <c r="F101" s="14" t="s">
        <v>45</v>
      </c>
      <c r="G101" s="10" t="s">
        <v>58</v>
      </c>
      <c r="H101" s="20">
        <v>0</v>
      </c>
      <c r="I101" s="20">
        <v>0</v>
      </c>
      <c r="J101" s="27">
        <v>0</v>
      </c>
      <c r="L101" s="20">
        <v>10.6</v>
      </c>
      <c r="M101" s="20">
        <v>11.6</v>
      </c>
      <c r="N101" s="20">
        <v>0</v>
      </c>
      <c r="O101" s="20">
        <v>0</v>
      </c>
      <c r="P101" s="27">
        <v>0</v>
      </c>
      <c r="Q101" s="10" t="s">
        <v>72</v>
      </c>
      <c r="R101" s="7">
        <v>3.2</v>
      </c>
      <c r="S101" s="7">
        <v>2.0499999999999998</v>
      </c>
      <c r="T101" s="10" t="s">
        <v>72</v>
      </c>
      <c r="U101" s="17">
        <v>0</v>
      </c>
      <c r="V101" s="17">
        <v>0</v>
      </c>
      <c r="W101" s="26">
        <v>0</v>
      </c>
      <c r="X101" s="8"/>
    </row>
    <row r="102" spans="3:24" s="10" customFormat="1" x14ac:dyDescent="0.25">
      <c r="C102" s="15" t="s">
        <v>42</v>
      </c>
      <c r="D102" s="12" t="s">
        <v>68</v>
      </c>
      <c r="E102" s="12" t="s">
        <v>44</v>
      </c>
      <c r="F102" s="21" t="s">
        <v>45</v>
      </c>
      <c r="G102" s="12" t="s">
        <v>73</v>
      </c>
      <c r="H102" s="20">
        <v>0</v>
      </c>
      <c r="I102" s="20">
        <v>0</v>
      </c>
      <c r="J102" s="27">
        <v>0</v>
      </c>
      <c r="L102" s="17">
        <v>9.5</v>
      </c>
      <c r="M102" s="17">
        <v>12.5</v>
      </c>
      <c r="N102" s="20">
        <v>0</v>
      </c>
      <c r="O102" s="20">
        <v>0</v>
      </c>
      <c r="P102" s="27">
        <v>0</v>
      </c>
      <c r="Q102" s="12" t="s">
        <v>72</v>
      </c>
      <c r="R102" s="22">
        <v>3.3</v>
      </c>
      <c r="S102" s="22">
        <v>2.0499999999999998</v>
      </c>
      <c r="T102" s="10" t="s">
        <v>72</v>
      </c>
      <c r="U102" s="17">
        <v>0</v>
      </c>
      <c r="V102" s="17">
        <v>0</v>
      </c>
      <c r="W102" s="26">
        <v>0</v>
      </c>
      <c r="X102" s="8"/>
    </row>
    <row r="103" spans="3:24" s="10" customFormat="1" x14ac:dyDescent="0.25">
      <c r="C103" s="30" t="s">
        <v>96</v>
      </c>
      <c r="D103" s="12" t="s">
        <v>68</v>
      </c>
      <c r="E103" s="12" t="s">
        <v>44</v>
      </c>
      <c r="F103" s="21" t="s">
        <v>45</v>
      </c>
      <c r="G103" s="12" t="s">
        <v>73</v>
      </c>
      <c r="H103" s="20">
        <v>0</v>
      </c>
      <c r="I103" s="20">
        <v>0</v>
      </c>
      <c r="J103" s="27">
        <v>0</v>
      </c>
      <c r="L103" s="17">
        <v>9.5</v>
      </c>
      <c r="M103" s="17">
        <v>12.5</v>
      </c>
      <c r="N103" s="20">
        <v>0</v>
      </c>
      <c r="O103" s="20">
        <v>0</v>
      </c>
      <c r="P103" s="27">
        <v>0</v>
      </c>
      <c r="Q103" s="12" t="s">
        <v>72</v>
      </c>
      <c r="R103" s="22">
        <v>3.3</v>
      </c>
      <c r="S103" s="22">
        <v>2.0499999999999998</v>
      </c>
      <c r="T103" s="10" t="s">
        <v>72</v>
      </c>
      <c r="U103" s="17">
        <v>0</v>
      </c>
      <c r="V103" s="17">
        <v>0</v>
      </c>
      <c r="W103" s="26">
        <v>0</v>
      </c>
      <c r="X103" s="8"/>
    </row>
    <row r="104" spans="3:24" s="10" customFormat="1" x14ac:dyDescent="0.25">
      <c r="C104" s="18" t="s">
        <v>49</v>
      </c>
      <c r="D104" s="12" t="s">
        <v>68</v>
      </c>
      <c r="E104" s="12" t="s">
        <v>44</v>
      </c>
      <c r="F104" s="21" t="s">
        <v>45</v>
      </c>
      <c r="G104" s="12" t="s">
        <v>73</v>
      </c>
      <c r="H104" s="20">
        <v>0</v>
      </c>
      <c r="I104" s="20">
        <v>0</v>
      </c>
      <c r="J104" s="27">
        <v>0</v>
      </c>
      <c r="L104" s="17">
        <v>9.5</v>
      </c>
      <c r="M104" s="17">
        <v>10.6</v>
      </c>
      <c r="N104" s="20">
        <v>0</v>
      </c>
      <c r="O104" s="20">
        <v>0</v>
      </c>
      <c r="P104" s="27">
        <v>0</v>
      </c>
      <c r="Q104" s="12" t="s">
        <v>72</v>
      </c>
      <c r="R104" s="22">
        <v>3.2</v>
      </c>
      <c r="S104" s="22">
        <v>2.0499999999999998</v>
      </c>
      <c r="T104" s="10" t="s">
        <v>72</v>
      </c>
      <c r="U104" s="17">
        <v>0</v>
      </c>
      <c r="V104" s="17">
        <v>0</v>
      </c>
      <c r="W104" s="26">
        <v>0</v>
      </c>
      <c r="X104" s="8"/>
    </row>
    <row r="105" spans="3:24" s="10" customFormat="1" x14ac:dyDescent="0.25">
      <c r="C105" s="10" t="s">
        <v>44</v>
      </c>
      <c r="D105" s="12" t="s">
        <v>68</v>
      </c>
      <c r="E105" s="12" t="s">
        <v>44</v>
      </c>
      <c r="F105" s="21" t="s">
        <v>61</v>
      </c>
      <c r="G105" s="12" t="s">
        <v>62</v>
      </c>
      <c r="H105" s="20">
        <v>0</v>
      </c>
      <c r="I105" s="20">
        <v>0</v>
      </c>
      <c r="J105" s="27">
        <v>0</v>
      </c>
      <c r="L105" s="17">
        <v>11.2</v>
      </c>
      <c r="M105" s="17">
        <v>0</v>
      </c>
      <c r="N105" s="20">
        <v>0</v>
      </c>
      <c r="O105" s="20">
        <v>0</v>
      </c>
      <c r="P105" s="27">
        <v>0</v>
      </c>
      <c r="Q105" s="12" t="s">
        <v>65</v>
      </c>
      <c r="R105" s="22">
        <v>4.2</v>
      </c>
      <c r="S105" s="22">
        <v>0</v>
      </c>
      <c r="T105" s="10" t="s">
        <v>65</v>
      </c>
      <c r="U105" s="17">
        <v>0</v>
      </c>
      <c r="V105" s="17">
        <v>0</v>
      </c>
      <c r="W105" s="26">
        <v>0</v>
      </c>
      <c r="X105" s="1"/>
    </row>
    <row r="106" spans="3:24" s="10" customFormat="1" x14ac:dyDescent="0.25">
      <c r="C106" s="10" t="s">
        <v>44</v>
      </c>
      <c r="D106" s="12" t="s">
        <v>68</v>
      </c>
      <c r="E106" s="12" t="s">
        <v>44</v>
      </c>
      <c r="F106" s="21" t="s">
        <v>61</v>
      </c>
      <c r="G106" s="12" t="s">
        <v>46</v>
      </c>
      <c r="H106" s="20">
        <v>0</v>
      </c>
      <c r="I106" s="20">
        <v>0</v>
      </c>
      <c r="J106" s="27">
        <v>0</v>
      </c>
      <c r="L106" s="17">
        <v>12</v>
      </c>
      <c r="M106" s="17">
        <v>0</v>
      </c>
      <c r="N106" s="20">
        <v>0</v>
      </c>
      <c r="O106" s="20">
        <v>0</v>
      </c>
      <c r="P106" s="27">
        <v>0</v>
      </c>
      <c r="Q106" s="12" t="s">
        <v>65</v>
      </c>
      <c r="R106" s="22">
        <v>4.2</v>
      </c>
      <c r="S106" s="22">
        <v>0</v>
      </c>
      <c r="T106" s="10" t="s">
        <v>65</v>
      </c>
      <c r="U106" s="17">
        <v>0</v>
      </c>
      <c r="V106" s="17">
        <v>0</v>
      </c>
      <c r="W106" s="26">
        <v>0</v>
      </c>
      <c r="X106" s="1"/>
    </row>
    <row r="107" spans="3:24" s="10" customFormat="1" x14ac:dyDescent="0.25">
      <c r="C107" s="10" t="s">
        <v>44</v>
      </c>
      <c r="D107" s="12" t="s">
        <v>68</v>
      </c>
      <c r="E107" s="12" t="s">
        <v>44</v>
      </c>
      <c r="F107" s="21" t="s">
        <v>61</v>
      </c>
      <c r="G107" s="12" t="s">
        <v>56</v>
      </c>
      <c r="H107" s="20">
        <v>0</v>
      </c>
      <c r="I107" s="20">
        <v>0</v>
      </c>
      <c r="J107" s="27">
        <v>0</v>
      </c>
      <c r="L107" s="23">
        <v>13</v>
      </c>
      <c r="M107" s="23">
        <v>0</v>
      </c>
      <c r="N107" s="20">
        <v>0</v>
      </c>
      <c r="O107" s="20">
        <v>0</v>
      </c>
      <c r="P107" s="27">
        <v>0</v>
      </c>
      <c r="Q107" s="12" t="s">
        <v>72</v>
      </c>
      <c r="R107" s="23">
        <v>4.3</v>
      </c>
      <c r="S107" s="23">
        <v>0</v>
      </c>
      <c r="T107" s="10" t="s">
        <v>72</v>
      </c>
      <c r="U107" s="17">
        <v>0</v>
      </c>
      <c r="V107" s="17">
        <v>0</v>
      </c>
      <c r="W107" s="26">
        <v>0</v>
      </c>
      <c r="X107" s="1"/>
    </row>
    <row r="108" spans="3:24" s="10" customFormat="1" x14ac:dyDescent="0.25">
      <c r="C108" s="10" t="s">
        <v>44</v>
      </c>
      <c r="D108" s="24" t="s">
        <v>68</v>
      </c>
      <c r="E108" s="24" t="s">
        <v>44</v>
      </c>
      <c r="F108" s="25" t="s">
        <v>61</v>
      </c>
      <c r="G108" s="24" t="s">
        <v>58</v>
      </c>
      <c r="H108" s="20">
        <v>0</v>
      </c>
      <c r="I108" s="20">
        <v>0</v>
      </c>
      <c r="J108" s="27">
        <v>0</v>
      </c>
      <c r="L108" s="23">
        <v>12.3</v>
      </c>
      <c r="M108" s="23">
        <v>0</v>
      </c>
      <c r="N108" s="20">
        <v>0</v>
      </c>
      <c r="O108" s="20">
        <v>0</v>
      </c>
      <c r="P108" s="27">
        <v>0</v>
      </c>
      <c r="Q108" s="12" t="s">
        <v>65</v>
      </c>
      <c r="R108" s="23">
        <v>2.9</v>
      </c>
      <c r="S108" s="23">
        <v>0</v>
      </c>
      <c r="T108" s="10" t="s">
        <v>65</v>
      </c>
      <c r="U108" s="17">
        <v>0</v>
      </c>
      <c r="V108" s="17">
        <v>0</v>
      </c>
      <c r="W108" s="26">
        <v>0</v>
      </c>
      <c r="X108" s="1"/>
    </row>
    <row r="109" spans="3:24" s="10" customFormat="1" x14ac:dyDescent="0.25">
      <c r="C109" s="10" t="s">
        <v>44</v>
      </c>
      <c r="D109" s="12" t="s">
        <v>68</v>
      </c>
      <c r="E109" s="12" t="s">
        <v>44</v>
      </c>
      <c r="F109" s="21" t="s">
        <v>61</v>
      </c>
      <c r="G109" s="12" t="s">
        <v>59</v>
      </c>
      <c r="H109" s="20">
        <v>0</v>
      </c>
      <c r="I109" s="20">
        <v>0</v>
      </c>
      <c r="J109" s="27">
        <v>0</v>
      </c>
      <c r="L109" s="17">
        <v>12.2</v>
      </c>
      <c r="M109" s="17">
        <v>0</v>
      </c>
      <c r="N109" s="20">
        <v>0</v>
      </c>
      <c r="O109" s="20">
        <v>0</v>
      </c>
      <c r="P109" s="27">
        <v>0</v>
      </c>
      <c r="Q109" s="12" t="s">
        <v>65</v>
      </c>
      <c r="R109" s="17">
        <v>0</v>
      </c>
      <c r="S109" s="17">
        <v>0</v>
      </c>
      <c r="T109" s="10" t="s">
        <v>65</v>
      </c>
      <c r="U109" s="17">
        <v>0</v>
      </c>
      <c r="V109" s="17">
        <v>0</v>
      </c>
      <c r="W109" s="26">
        <v>0</v>
      </c>
      <c r="X109" s="1"/>
    </row>
    <row r="110" spans="3:24" s="10" customFormat="1" x14ac:dyDescent="0.25">
      <c r="C110" s="10" t="s">
        <v>44</v>
      </c>
      <c r="D110" s="12" t="s">
        <v>68</v>
      </c>
      <c r="E110" s="12" t="s">
        <v>44</v>
      </c>
      <c r="F110" s="21" t="s">
        <v>61</v>
      </c>
      <c r="G110" s="10" t="s">
        <v>60</v>
      </c>
      <c r="H110" s="20">
        <v>0</v>
      </c>
      <c r="I110" s="20">
        <v>0</v>
      </c>
      <c r="J110" s="27">
        <v>0</v>
      </c>
      <c r="L110" s="17">
        <v>0</v>
      </c>
      <c r="M110" s="17">
        <v>0</v>
      </c>
      <c r="N110" s="20">
        <v>0</v>
      </c>
      <c r="O110" s="20">
        <v>0</v>
      </c>
      <c r="P110" s="27">
        <v>0</v>
      </c>
      <c r="Q110" s="12" t="s">
        <v>48</v>
      </c>
      <c r="R110" s="17">
        <v>0</v>
      </c>
      <c r="S110" s="17">
        <v>0</v>
      </c>
      <c r="T110" s="10" t="s">
        <v>48</v>
      </c>
      <c r="U110" s="17">
        <v>0</v>
      </c>
      <c r="V110" s="17">
        <v>0</v>
      </c>
      <c r="W110" s="26">
        <v>0</v>
      </c>
      <c r="X110" s="1" t="s">
        <v>74</v>
      </c>
    </row>
    <row r="111" spans="3:24" s="10" customFormat="1" x14ac:dyDescent="0.25">
      <c r="C111" s="10" t="s">
        <v>44</v>
      </c>
      <c r="D111" s="12" t="s">
        <v>68</v>
      </c>
      <c r="E111" s="12" t="s">
        <v>44</v>
      </c>
      <c r="F111" s="21" t="s">
        <v>75</v>
      </c>
      <c r="G111" s="12" t="s">
        <v>56</v>
      </c>
      <c r="H111" s="20">
        <v>0</v>
      </c>
      <c r="I111" s="20">
        <v>0</v>
      </c>
      <c r="J111" s="27">
        <v>0</v>
      </c>
      <c r="L111" s="23">
        <v>18</v>
      </c>
      <c r="M111" s="23">
        <v>0</v>
      </c>
      <c r="N111" s="20">
        <v>0</v>
      </c>
      <c r="O111" s="20">
        <v>0</v>
      </c>
      <c r="P111" s="27">
        <v>0</v>
      </c>
      <c r="Q111" s="12" t="s">
        <v>72</v>
      </c>
      <c r="R111" s="23">
        <v>3.7</v>
      </c>
      <c r="S111" s="23">
        <v>0</v>
      </c>
      <c r="T111" s="10" t="s">
        <v>72</v>
      </c>
      <c r="U111" s="17">
        <v>0</v>
      </c>
      <c r="V111" s="17">
        <v>0</v>
      </c>
      <c r="W111" s="26">
        <v>0</v>
      </c>
      <c r="X111" s="1"/>
    </row>
    <row r="112" spans="3:24" s="10" customFormat="1" x14ac:dyDescent="0.25">
      <c r="C112" s="10" t="s">
        <v>44</v>
      </c>
      <c r="D112" s="12" t="s">
        <v>68</v>
      </c>
      <c r="E112" s="12" t="s">
        <v>44</v>
      </c>
      <c r="F112" s="21" t="s">
        <v>75</v>
      </c>
      <c r="G112" s="12" t="s">
        <v>76</v>
      </c>
      <c r="H112" s="20">
        <v>0</v>
      </c>
      <c r="I112" s="20">
        <v>0</v>
      </c>
      <c r="J112" s="27">
        <v>0</v>
      </c>
      <c r="L112" s="17">
        <v>0</v>
      </c>
      <c r="M112" s="17">
        <v>0</v>
      </c>
      <c r="N112" s="20">
        <v>0</v>
      </c>
      <c r="O112" s="20">
        <v>0</v>
      </c>
      <c r="P112" s="27">
        <v>0</v>
      </c>
      <c r="Q112" s="12" t="s">
        <v>48</v>
      </c>
      <c r="R112" s="17">
        <v>0</v>
      </c>
      <c r="S112" s="17">
        <v>0</v>
      </c>
      <c r="T112" s="10" t="s">
        <v>48</v>
      </c>
      <c r="U112" s="17">
        <v>0</v>
      </c>
      <c r="V112" s="17">
        <v>0</v>
      </c>
      <c r="W112" s="26">
        <v>0</v>
      </c>
      <c r="X112" s="1"/>
    </row>
    <row r="113" spans="3:24" s="10" customFormat="1" x14ac:dyDescent="0.25">
      <c r="C113" s="10" t="s">
        <v>44</v>
      </c>
      <c r="D113" s="12" t="s">
        <v>68</v>
      </c>
      <c r="E113" s="12" t="s">
        <v>44</v>
      </c>
      <c r="F113" s="21" t="s">
        <v>77</v>
      </c>
      <c r="G113" s="12" t="s">
        <v>56</v>
      </c>
      <c r="H113" s="20">
        <v>0</v>
      </c>
      <c r="I113" s="20">
        <v>0</v>
      </c>
      <c r="J113" s="27">
        <v>0</v>
      </c>
      <c r="L113" s="23">
        <v>14.1</v>
      </c>
      <c r="M113" s="23">
        <v>0</v>
      </c>
      <c r="N113" s="20">
        <v>0</v>
      </c>
      <c r="O113" s="20">
        <v>0</v>
      </c>
      <c r="P113" s="27">
        <v>0</v>
      </c>
      <c r="Q113" s="12" t="s">
        <v>72</v>
      </c>
      <c r="R113" s="23">
        <v>3.2</v>
      </c>
      <c r="S113" s="23">
        <v>0</v>
      </c>
      <c r="T113" s="10" t="s">
        <v>72</v>
      </c>
      <c r="U113" s="17">
        <v>0</v>
      </c>
      <c r="V113" s="17">
        <v>0</v>
      </c>
      <c r="W113" s="26">
        <v>0</v>
      </c>
      <c r="X113" s="1"/>
    </row>
    <row r="114" spans="3:24" s="10" customFormat="1" x14ac:dyDescent="0.25">
      <c r="C114" s="10" t="s">
        <v>44</v>
      </c>
      <c r="D114" s="12" t="s">
        <v>68</v>
      </c>
      <c r="E114" s="12" t="s">
        <v>44</v>
      </c>
      <c r="F114" s="21" t="s">
        <v>77</v>
      </c>
      <c r="G114" s="12" t="s">
        <v>76</v>
      </c>
      <c r="H114" s="20">
        <v>0</v>
      </c>
      <c r="I114" s="20">
        <v>0</v>
      </c>
      <c r="J114" s="27">
        <v>0</v>
      </c>
      <c r="L114" s="17">
        <v>0</v>
      </c>
      <c r="M114" s="17">
        <v>0</v>
      </c>
      <c r="N114" s="20">
        <v>0</v>
      </c>
      <c r="O114" s="20">
        <v>0</v>
      </c>
      <c r="P114" s="27">
        <v>0</v>
      </c>
      <c r="Q114" s="12" t="s">
        <v>48</v>
      </c>
      <c r="R114" s="17">
        <v>0</v>
      </c>
      <c r="S114" s="17">
        <v>0</v>
      </c>
      <c r="T114" s="10" t="s">
        <v>48</v>
      </c>
      <c r="U114" s="17">
        <v>0</v>
      </c>
      <c r="V114" s="17">
        <v>0</v>
      </c>
      <c r="W114" s="26">
        <v>0</v>
      </c>
      <c r="X114" s="1" t="s">
        <v>74</v>
      </c>
    </row>
    <row r="115" spans="3:24" s="10" customFormat="1" x14ac:dyDescent="0.25">
      <c r="C115" s="15" t="s">
        <v>42</v>
      </c>
      <c r="D115" s="10" t="s">
        <v>81</v>
      </c>
      <c r="E115" s="10" t="s">
        <v>50</v>
      </c>
      <c r="F115" s="21" t="s">
        <v>45</v>
      </c>
      <c r="G115" s="10" t="s">
        <v>46</v>
      </c>
      <c r="H115" s="20">
        <v>13</v>
      </c>
      <c r="I115" s="20">
        <v>12.9</v>
      </c>
      <c r="J115" s="27">
        <v>0</v>
      </c>
      <c r="L115" s="20">
        <v>0</v>
      </c>
      <c r="M115" s="20">
        <v>0</v>
      </c>
      <c r="N115" s="20">
        <v>0</v>
      </c>
      <c r="O115" s="20">
        <v>0</v>
      </c>
      <c r="P115" s="27">
        <v>0</v>
      </c>
      <c r="Q115" s="20" t="s">
        <v>82</v>
      </c>
      <c r="R115" s="17">
        <v>0</v>
      </c>
      <c r="S115" s="17">
        <v>0</v>
      </c>
      <c r="T115" s="10" t="s">
        <v>48</v>
      </c>
      <c r="U115" s="17">
        <v>0</v>
      </c>
      <c r="V115" s="17">
        <v>0</v>
      </c>
      <c r="W115" s="26">
        <v>0</v>
      </c>
      <c r="X115" s="1"/>
    </row>
    <row r="116" spans="3:24" s="10" customFormat="1" x14ac:dyDescent="0.25">
      <c r="C116" s="30" t="s">
        <v>96</v>
      </c>
      <c r="D116" s="10" t="s">
        <v>81</v>
      </c>
      <c r="E116" s="10" t="s">
        <v>50</v>
      </c>
      <c r="F116" s="21" t="s">
        <v>45</v>
      </c>
      <c r="G116" s="10" t="s">
        <v>46</v>
      </c>
      <c r="H116" s="20">
        <v>13</v>
      </c>
      <c r="I116" s="20">
        <v>12.9</v>
      </c>
      <c r="J116" s="27">
        <v>0</v>
      </c>
      <c r="L116" s="20">
        <v>0</v>
      </c>
      <c r="M116" s="20">
        <v>0</v>
      </c>
      <c r="N116" s="20">
        <v>0</v>
      </c>
      <c r="O116" s="20">
        <v>0</v>
      </c>
      <c r="P116" s="27">
        <v>0</v>
      </c>
      <c r="Q116" s="20" t="s">
        <v>82</v>
      </c>
      <c r="R116" s="17">
        <v>0</v>
      </c>
      <c r="S116" s="17">
        <v>0</v>
      </c>
      <c r="T116" s="10" t="s">
        <v>48</v>
      </c>
      <c r="U116" s="17">
        <v>0</v>
      </c>
      <c r="V116" s="17">
        <v>0</v>
      </c>
      <c r="W116" s="26">
        <v>0</v>
      </c>
      <c r="X116" s="1"/>
    </row>
    <row r="117" spans="3:24" s="10" customFormat="1" x14ac:dyDescent="0.25">
      <c r="C117" s="10" t="s">
        <v>44</v>
      </c>
      <c r="D117" s="10" t="s">
        <v>81</v>
      </c>
      <c r="E117" s="10" t="s">
        <v>50</v>
      </c>
      <c r="F117" s="21" t="s">
        <v>45</v>
      </c>
      <c r="G117" s="10" t="s">
        <v>46</v>
      </c>
      <c r="H117" s="20">
        <v>13</v>
      </c>
      <c r="I117" s="20">
        <v>0</v>
      </c>
      <c r="J117" s="27">
        <v>0</v>
      </c>
      <c r="L117" s="20">
        <v>0</v>
      </c>
      <c r="M117" s="20">
        <v>0</v>
      </c>
      <c r="N117" s="20">
        <v>0</v>
      </c>
      <c r="O117" s="20">
        <v>0</v>
      </c>
      <c r="P117" s="27">
        <v>0</v>
      </c>
      <c r="Q117" s="20" t="s">
        <v>82</v>
      </c>
      <c r="R117" s="17">
        <v>0</v>
      </c>
      <c r="S117" s="17">
        <v>0</v>
      </c>
      <c r="T117" s="10" t="s">
        <v>48</v>
      </c>
      <c r="U117" s="17">
        <v>0</v>
      </c>
      <c r="V117" s="17">
        <v>0</v>
      </c>
      <c r="W117" s="26">
        <v>0</v>
      </c>
      <c r="X117" s="1"/>
    </row>
    <row r="118" spans="3:24" s="10" customFormat="1" x14ac:dyDescent="0.25">
      <c r="C118" s="10" t="s">
        <v>44</v>
      </c>
      <c r="D118" s="10" t="s">
        <v>81</v>
      </c>
      <c r="E118" s="10" t="s">
        <v>50</v>
      </c>
      <c r="F118" s="21" t="s">
        <v>45</v>
      </c>
      <c r="G118" s="10" t="s">
        <v>56</v>
      </c>
      <c r="H118" s="20">
        <v>0</v>
      </c>
      <c r="I118" s="20">
        <v>0</v>
      </c>
      <c r="J118" s="27">
        <v>0</v>
      </c>
      <c r="L118" s="20">
        <v>11.2</v>
      </c>
      <c r="M118" s="20">
        <v>0</v>
      </c>
      <c r="N118" s="20">
        <v>0</v>
      </c>
      <c r="O118" s="20">
        <v>0</v>
      </c>
      <c r="P118" s="27">
        <v>0</v>
      </c>
      <c r="Q118" s="20" t="s">
        <v>82</v>
      </c>
      <c r="R118" s="17">
        <v>0</v>
      </c>
      <c r="S118" s="17">
        <v>0</v>
      </c>
      <c r="T118" s="10" t="s">
        <v>48</v>
      </c>
      <c r="U118" s="17">
        <v>0</v>
      </c>
      <c r="V118" s="17">
        <v>0</v>
      </c>
      <c r="W118" s="26">
        <v>0</v>
      </c>
      <c r="X118" s="1"/>
    </row>
    <row r="119" spans="3:24" s="10" customFormat="1" x14ac:dyDescent="0.25">
      <c r="C119" s="10" t="s">
        <v>44</v>
      </c>
      <c r="D119" s="10" t="s">
        <v>81</v>
      </c>
      <c r="E119" s="10" t="s">
        <v>50</v>
      </c>
      <c r="F119" s="21" t="s">
        <v>45</v>
      </c>
      <c r="G119" s="10" t="s">
        <v>58</v>
      </c>
      <c r="H119" s="20">
        <v>0</v>
      </c>
      <c r="I119" s="20">
        <v>0</v>
      </c>
      <c r="J119" s="27">
        <v>0</v>
      </c>
      <c r="L119" s="20">
        <v>11</v>
      </c>
      <c r="M119" s="20">
        <v>0</v>
      </c>
      <c r="N119" s="20">
        <v>0</v>
      </c>
      <c r="O119" s="20">
        <v>0</v>
      </c>
      <c r="P119" s="27">
        <v>0</v>
      </c>
      <c r="Q119" s="20" t="s">
        <v>82</v>
      </c>
      <c r="R119" s="17">
        <v>0</v>
      </c>
      <c r="S119" s="17">
        <v>0</v>
      </c>
      <c r="T119" s="10" t="s">
        <v>48</v>
      </c>
      <c r="U119" s="17">
        <v>0</v>
      </c>
      <c r="V119" s="17">
        <v>0</v>
      </c>
      <c r="W119" s="26">
        <v>0</v>
      </c>
      <c r="X119" s="1"/>
    </row>
    <row r="120" spans="3:24" s="10" customFormat="1" x14ac:dyDescent="0.25">
      <c r="C120" s="10" t="s">
        <v>44</v>
      </c>
      <c r="D120" s="10" t="s">
        <v>81</v>
      </c>
      <c r="E120" s="10" t="s">
        <v>50</v>
      </c>
      <c r="F120" s="21" t="s">
        <v>45</v>
      </c>
      <c r="G120" s="10" t="s">
        <v>73</v>
      </c>
      <c r="H120" s="20">
        <v>0</v>
      </c>
      <c r="I120" s="20">
        <v>0</v>
      </c>
      <c r="J120" s="27">
        <v>0</v>
      </c>
      <c r="L120" s="20">
        <v>10</v>
      </c>
      <c r="M120" s="20">
        <v>0</v>
      </c>
      <c r="N120" s="20">
        <v>0</v>
      </c>
      <c r="O120" s="20">
        <v>0</v>
      </c>
      <c r="P120" s="27">
        <v>0</v>
      </c>
      <c r="Q120" s="20" t="s">
        <v>82</v>
      </c>
      <c r="R120" s="17">
        <v>0</v>
      </c>
      <c r="S120" s="17">
        <v>0</v>
      </c>
      <c r="T120" s="10" t="s">
        <v>48</v>
      </c>
      <c r="U120" s="17">
        <v>0</v>
      </c>
      <c r="V120" s="17">
        <v>0</v>
      </c>
      <c r="W120" s="26">
        <v>0</v>
      </c>
      <c r="X120" s="1"/>
    </row>
    <row r="121" spans="3:24" s="10" customFormat="1" x14ac:dyDescent="0.25">
      <c r="C121" s="15" t="s">
        <v>42</v>
      </c>
      <c r="D121" s="10" t="s">
        <v>81</v>
      </c>
      <c r="E121" s="10" t="s">
        <v>68</v>
      </c>
      <c r="F121" s="21" t="s">
        <v>45</v>
      </c>
      <c r="G121" s="10" t="s">
        <v>46</v>
      </c>
      <c r="H121" s="20">
        <v>13</v>
      </c>
      <c r="I121" s="20">
        <v>12.9</v>
      </c>
      <c r="J121" s="27">
        <v>0</v>
      </c>
      <c r="L121" s="20">
        <v>0</v>
      </c>
      <c r="M121" s="20">
        <v>0</v>
      </c>
      <c r="N121" s="20">
        <v>0</v>
      </c>
      <c r="O121" s="20">
        <v>0</v>
      </c>
      <c r="P121" s="27">
        <v>0</v>
      </c>
      <c r="Q121" s="20" t="s">
        <v>82</v>
      </c>
      <c r="R121" s="17">
        <v>0</v>
      </c>
      <c r="S121" s="17">
        <v>0</v>
      </c>
      <c r="T121" s="10" t="s">
        <v>48</v>
      </c>
      <c r="U121" s="17">
        <v>7.7</v>
      </c>
      <c r="V121" s="17">
        <v>6.5</v>
      </c>
      <c r="W121" s="26">
        <v>0</v>
      </c>
      <c r="X121" s="1"/>
    </row>
    <row r="122" spans="3:24" s="10" customFormat="1" x14ac:dyDescent="0.25">
      <c r="C122" s="30" t="s">
        <v>96</v>
      </c>
      <c r="D122" s="10" t="s">
        <v>81</v>
      </c>
      <c r="E122" s="10" t="s">
        <v>68</v>
      </c>
      <c r="F122" s="21" t="s">
        <v>45</v>
      </c>
      <c r="G122" s="10" t="s">
        <v>46</v>
      </c>
      <c r="H122" s="20">
        <v>13</v>
      </c>
      <c r="I122" s="20">
        <v>12.9</v>
      </c>
      <c r="J122" s="27">
        <v>0</v>
      </c>
      <c r="L122" s="20">
        <v>0</v>
      </c>
      <c r="M122" s="20">
        <v>0</v>
      </c>
      <c r="N122" s="20">
        <v>0</v>
      </c>
      <c r="O122" s="20">
        <v>0</v>
      </c>
      <c r="P122" s="27">
        <v>0</v>
      </c>
      <c r="Q122" s="20" t="s">
        <v>82</v>
      </c>
      <c r="R122" s="17">
        <v>0</v>
      </c>
      <c r="S122" s="17">
        <v>0</v>
      </c>
      <c r="T122" s="10" t="s">
        <v>48</v>
      </c>
      <c r="U122" s="17">
        <v>7.7</v>
      </c>
      <c r="V122" s="17">
        <v>6.5</v>
      </c>
      <c r="W122" s="26">
        <v>0</v>
      </c>
      <c r="X122" s="1"/>
    </row>
    <row r="123" spans="3:24" s="10" customFormat="1" x14ac:dyDescent="0.25">
      <c r="C123" s="10" t="s">
        <v>44</v>
      </c>
      <c r="D123" s="10" t="s">
        <v>81</v>
      </c>
      <c r="E123" s="10" t="s">
        <v>68</v>
      </c>
      <c r="F123" s="21" t="s">
        <v>45</v>
      </c>
      <c r="G123" s="10" t="s">
        <v>46</v>
      </c>
      <c r="H123" s="20">
        <v>13</v>
      </c>
      <c r="I123" s="20">
        <v>0</v>
      </c>
      <c r="J123" s="27">
        <v>0</v>
      </c>
      <c r="L123" s="20">
        <v>0</v>
      </c>
      <c r="M123" s="20">
        <v>0</v>
      </c>
      <c r="N123" s="20">
        <v>0</v>
      </c>
      <c r="O123" s="20">
        <v>0</v>
      </c>
      <c r="P123" s="27">
        <v>0</v>
      </c>
      <c r="Q123" s="20" t="s">
        <v>82</v>
      </c>
      <c r="R123" s="17">
        <v>0</v>
      </c>
      <c r="S123" s="17">
        <v>0</v>
      </c>
      <c r="T123" s="10" t="s">
        <v>48</v>
      </c>
      <c r="U123" s="17">
        <v>7.7</v>
      </c>
      <c r="V123" s="17">
        <v>0</v>
      </c>
      <c r="W123" s="26">
        <v>0</v>
      </c>
      <c r="X123" s="1"/>
    </row>
    <row r="124" spans="3:24" s="10" customFormat="1" x14ac:dyDescent="0.25">
      <c r="C124" s="10" t="s">
        <v>44</v>
      </c>
      <c r="D124" s="10" t="s">
        <v>81</v>
      </c>
      <c r="E124" s="10" t="s">
        <v>68</v>
      </c>
      <c r="F124" s="21" t="s">
        <v>45</v>
      </c>
      <c r="G124" s="10" t="s">
        <v>56</v>
      </c>
      <c r="H124" s="20">
        <v>0</v>
      </c>
      <c r="I124" s="20">
        <v>0</v>
      </c>
      <c r="J124" s="27">
        <v>0</v>
      </c>
      <c r="L124" s="20">
        <v>11</v>
      </c>
      <c r="M124" s="20">
        <v>14.6</v>
      </c>
      <c r="N124" s="20">
        <v>0</v>
      </c>
      <c r="O124" s="20">
        <v>0</v>
      </c>
      <c r="P124" s="27">
        <v>0</v>
      </c>
      <c r="Q124" s="20" t="s">
        <v>82</v>
      </c>
      <c r="R124" s="17">
        <v>3.3</v>
      </c>
      <c r="S124" s="26">
        <v>2.25</v>
      </c>
      <c r="T124" s="20" t="s">
        <v>82</v>
      </c>
      <c r="U124" s="17">
        <v>0</v>
      </c>
      <c r="V124" s="17">
        <v>0</v>
      </c>
      <c r="W124" s="26">
        <v>0</v>
      </c>
      <c r="X124" s="1"/>
    </row>
    <row r="125" spans="3:24" s="10" customFormat="1" x14ac:dyDescent="0.25">
      <c r="C125" s="10" t="s">
        <v>44</v>
      </c>
      <c r="D125" s="10" t="s">
        <v>81</v>
      </c>
      <c r="E125" s="10" t="s">
        <v>68</v>
      </c>
      <c r="F125" s="21" t="s">
        <v>45</v>
      </c>
      <c r="G125" s="10" t="s">
        <v>58</v>
      </c>
      <c r="H125" s="20">
        <v>0</v>
      </c>
      <c r="I125" s="20">
        <v>0</v>
      </c>
      <c r="J125" s="27">
        <v>0</v>
      </c>
      <c r="L125" s="20">
        <v>10.6</v>
      </c>
      <c r="M125" s="20">
        <v>13.9</v>
      </c>
      <c r="N125" s="20">
        <v>0</v>
      </c>
      <c r="O125" s="20">
        <v>0</v>
      </c>
      <c r="P125" s="27">
        <v>0</v>
      </c>
      <c r="Q125" s="20" t="s">
        <v>82</v>
      </c>
      <c r="R125" s="17">
        <v>3.2</v>
      </c>
      <c r="S125" s="26">
        <v>2.0499999999999998</v>
      </c>
      <c r="T125" s="20" t="s">
        <v>82</v>
      </c>
      <c r="U125" s="17">
        <v>0</v>
      </c>
      <c r="V125" s="17">
        <v>0</v>
      </c>
      <c r="W125" s="26">
        <v>0</v>
      </c>
      <c r="X125" s="1"/>
    </row>
    <row r="126" spans="3:24" s="10" customFormat="1" x14ac:dyDescent="0.25">
      <c r="C126" s="10" t="s">
        <v>44</v>
      </c>
      <c r="D126" s="10" t="s">
        <v>81</v>
      </c>
      <c r="E126" s="10" t="s">
        <v>68</v>
      </c>
      <c r="F126" s="21" t="s">
        <v>45</v>
      </c>
      <c r="G126" s="10" t="s">
        <v>73</v>
      </c>
      <c r="H126" s="20">
        <v>0</v>
      </c>
      <c r="I126" s="20">
        <v>0</v>
      </c>
      <c r="J126" s="27">
        <v>0</v>
      </c>
      <c r="L126" s="20">
        <v>9.5</v>
      </c>
      <c r="M126" s="20">
        <v>12.7</v>
      </c>
      <c r="N126" s="20">
        <v>0</v>
      </c>
      <c r="O126" s="20">
        <v>0</v>
      </c>
      <c r="P126" s="27">
        <v>0</v>
      </c>
      <c r="Q126" s="20" t="s">
        <v>82</v>
      </c>
      <c r="R126" s="17">
        <f>R125</f>
        <v>3.2</v>
      </c>
      <c r="S126" s="26">
        <f>S125</f>
        <v>2.0499999999999998</v>
      </c>
      <c r="T126" s="20" t="s">
        <v>82</v>
      </c>
      <c r="U126" s="17">
        <v>0</v>
      </c>
      <c r="V126" s="17">
        <v>0</v>
      </c>
      <c r="W126" s="26">
        <v>0</v>
      </c>
      <c r="X126" s="1"/>
    </row>
    <row r="127" spans="3:24" s="10" customFormat="1" x14ac:dyDescent="0.25">
      <c r="C127" s="15" t="s">
        <v>42</v>
      </c>
      <c r="D127" s="10" t="s">
        <v>81</v>
      </c>
      <c r="E127" s="10" t="s">
        <v>68</v>
      </c>
      <c r="F127" s="21" t="s">
        <v>61</v>
      </c>
      <c r="G127" s="10" t="s">
        <v>46</v>
      </c>
      <c r="H127" s="20">
        <v>0</v>
      </c>
      <c r="I127" s="20">
        <v>0</v>
      </c>
      <c r="J127" s="27">
        <v>0</v>
      </c>
      <c r="L127" s="20">
        <v>12</v>
      </c>
      <c r="M127" s="20">
        <v>16</v>
      </c>
      <c r="N127" s="20">
        <v>0</v>
      </c>
      <c r="O127" s="20">
        <v>0</v>
      </c>
      <c r="P127" s="27">
        <v>0</v>
      </c>
      <c r="Q127" s="20" t="s">
        <v>82</v>
      </c>
      <c r="R127" s="17">
        <v>4.3</v>
      </c>
      <c r="S127" s="17">
        <v>0</v>
      </c>
      <c r="T127" s="20" t="s">
        <v>82</v>
      </c>
      <c r="U127" s="17">
        <v>0</v>
      </c>
      <c r="V127" s="17">
        <v>0</v>
      </c>
      <c r="W127" s="26">
        <v>0</v>
      </c>
      <c r="X127" s="1"/>
    </row>
    <row r="128" spans="3:24" s="10" customFormat="1" x14ac:dyDescent="0.25">
      <c r="C128" s="30" t="s">
        <v>96</v>
      </c>
      <c r="D128" s="10" t="s">
        <v>81</v>
      </c>
      <c r="E128" s="10" t="s">
        <v>68</v>
      </c>
      <c r="F128" s="21" t="s">
        <v>61</v>
      </c>
      <c r="G128" s="10" t="s">
        <v>46</v>
      </c>
      <c r="H128" s="20">
        <v>0</v>
      </c>
      <c r="I128" s="20">
        <v>0</v>
      </c>
      <c r="J128" s="27">
        <v>0</v>
      </c>
      <c r="L128" s="20">
        <v>12</v>
      </c>
      <c r="M128" s="20">
        <v>16</v>
      </c>
      <c r="N128" s="20">
        <v>0</v>
      </c>
      <c r="O128" s="20">
        <v>0</v>
      </c>
      <c r="P128" s="27">
        <v>0</v>
      </c>
      <c r="Q128" s="20" t="s">
        <v>82</v>
      </c>
      <c r="R128" s="17">
        <v>4.3</v>
      </c>
      <c r="S128" s="17">
        <v>0</v>
      </c>
      <c r="T128" s="20" t="s">
        <v>82</v>
      </c>
      <c r="U128" s="17">
        <v>0</v>
      </c>
      <c r="V128" s="17">
        <v>0</v>
      </c>
      <c r="W128" s="26">
        <v>0</v>
      </c>
      <c r="X128" s="1"/>
    </row>
    <row r="129" spans="2:24" s="10" customFormat="1" x14ac:dyDescent="0.25">
      <c r="C129" s="18" t="s">
        <v>49</v>
      </c>
      <c r="D129" s="10" t="s">
        <v>81</v>
      </c>
      <c r="E129" s="10" t="s">
        <v>68</v>
      </c>
      <c r="F129" s="21" t="s">
        <v>61</v>
      </c>
      <c r="G129" s="10" t="s">
        <v>46</v>
      </c>
      <c r="H129" s="20">
        <v>0</v>
      </c>
      <c r="I129" s="20">
        <v>0</v>
      </c>
      <c r="J129" s="27">
        <v>0</v>
      </c>
      <c r="L129" s="20">
        <v>12</v>
      </c>
      <c r="M129" s="20">
        <v>15.8</v>
      </c>
      <c r="N129" s="20">
        <v>0</v>
      </c>
      <c r="O129" s="20">
        <v>0</v>
      </c>
      <c r="P129" s="27">
        <v>0</v>
      </c>
      <c r="Q129" s="20" t="s">
        <v>82</v>
      </c>
      <c r="R129" s="17">
        <v>4.3</v>
      </c>
      <c r="S129" s="17">
        <v>0</v>
      </c>
      <c r="T129" s="20" t="s">
        <v>82</v>
      </c>
      <c r="U129" s="17">
        <v>0</v>
      </c>
      <c r="V129" s="17">
        <v>0</v>
      </c>
      <c r="W129" s="26">
        <v>0</v>
      </c>
      <c r="X129" s="1"/>
    </row>
    <row r="130" spans="2:24" s="10" customFormat="1" x14ac:dyDescent="0.25">
      <c r="C130" s="15" t="s">
        <v>42</v>
      </c>
      <c r="D130" s="10" t="s">
        <v>81</v>
      </c>
      <c r="E130" s="10" t="s">
        <v>68</v>
      </c>
      <c r="F130" s="21" t="s">
        <v>61</v>
      </c>
      <c r="G130" s="10" t="s">
        <v>56</v>
      </c>
      <c r="H130" s="20">
        <v>0</v>
      </c>
      <c r="I130" s="20">
        <v>0</v>
      </c>
      <c r="J130" s="27">
        <v>0</v>
      </c>
      <c r="L130" s="20">
        <v>12</v>
      </c>
      <c r="M130" s="20">
        <v>16</v>
      </c>
      <c r="N130" s="20">
        <v>0</v>
      </c>
      <c r="O130" s="20">
        <v>0</v>
      </c>
      <c r="P130" s="27">
        <v>0</v>
      </c>
      <c r="Q130" s="20" t="s">
        <v>82</v>
      </c>
      <c r="R130" s="17">
        <v>4.3</v>
      </c>
      <c r="S130" s="17">
        <v>0</v>
      </c>
      <c r="T130" s="20" t="s">
        <v>82</v>
      </c>
      <c r="U130" s="17">
        <v>0</v>
      </c>
      <c r="V130" s="17">
        <v>0</v>
      </c>
      <c r="W130" s="26">
        <v>0</v>
      </c>
      <c r="X130" s="1"/>
    </row>
    <row r="131" spans="2:24" s="10" customFormat="1" x14ac:dyDescent="0.25">
      <c r="C131" s="30" t="s">
        <v>96</v>
      </c>
      <c r="D131" s="10" t="s">
        <v>81</v>
      </c>
      <c r="E131" s="10" t="s">
        <v>68</v>
      </c>
      <c r="F131" s="21" t="s">
        <v>61</v>
      </c>
      <c r="G131" s="10" t="s">
        <v>56</v>
      </c>
      <c r="H131" s="20">
        <v>0</v>
      </c>
      <c r="I131" s="20">
        <v>0</v>
      </c>
      <c r="J131" s="27">
        <v>0</v>
      </c>
      <c r="L131" s="20">
        <v>12</v>
      </c>
      <c r="M131" s="20">
        <v>16</v>
      </c>
      <c r="N131" s="20">
        <v>0</v>
      </c>
      <c r="O131" s="20">
        <v>0</v>
      </c>
      <c r="P131" s="27">
        <v>0</v>
      </c>
      <c r="Q131" s="20" t="s">
        <v>82</v>
      </c>
      <c r="R131" s="17">
        <v>4.3</v>
      </c>
      <c r="S131" s="17">
        <v>0</v>
      </c>
      <c r="T131" s="20" t="s">
        <v>82</v>
      </c>
      <c r="U131" s="17">
        <v>0</v>
      </c>
      <c r="V131" s="17">
        <v>0</v>
      </c>
      <c r="W131" s="26">
        <v>0</v>
      </c>
      <c r="X131" s="1"/>
    </row>
    <row r="132" spans="2:24" s="10" customFormat="1" x14ac:dyDescent="0.25">
      <c r="C132" s="18" t="s">
        <v>49</v>
      </c>
      <c r="D132" s="10" t="s">
        <v>81</v>
      </c>
      <c r="E132" s="10" t="s">
        <v>68</v>
      </c>
      <c r="F132" s="21" t="s">
        <v>61</v>
      </c>
      <c r="G132" s="10" t="s">
        <v>56</v>
      </c>
      <c r="H132" s="20">
        <v>0</v>
      </c>
      <c r="I132" s="20">
        <v>0</v>
      </c>
      <c r="J132" s="27">
        <v>0</v>
      </c>
      <c r="L132" s="20">
        <v>12</v>
      </c>
      <c r="M132" s="20">
        <v>15.8</v>
      </c>
      <c r="N132" s="20">
        <v>0</v>
      </c>
      <c r="O132" s="20">
        <v>0</v>
      </c>
      <c r="P132" s="27">
        <v>0</v>
      </c>
      <c r="Q132" s="20" t="s">
        <v>82</v>
      </c>
      <c r="R132" s="17">
        <v>4.3</v>
      </c>
      <c r="S132" s="17">
        <v>0</v>
      </c>
      <c r="T132" s="20" t="s">
        <v>82</v>
      </c>
      <c r="U132" s="17">
        <v>0</v>
      </c>
      <c r="V132" s="17">
        <v>0</v>
      </c>
      <c r="W132" s="26">
        <v>0</v>
      </c>
      <c r="X132" s="1"/>
    </row>
    <row r="133" spans="2:24" s="10" customFormat="1" x14ac:dyDescent="0.25">
      <c r="C133" s="15" t="s">
        <v>42</v>
      </c>
      <c r="D133" s="10" t="s">
        <v>81</v>
      </c>
      <c r="E133" s="10" t="s">
        <v>68</v>
      </c>
      <c r="F133" s="21" t="s">
        <v>61</v>
      </c>
      <c r="G133" s="10" t="s">
        <v>58</v>
      </c>
      <c r="H133" s="20">
        <v>0</v>
      </c>
      <c r="I133" s="20">
        <v>0</v>
      </c>
      <c r="J133" s="27">
        <v>0</v>
      </c>
      <c r="L133" s="20">
        <v>10</v>
      </c>
      <c r="M133" s="20">
        <v>14</v>
      </c>
      <c r="N133" s="20">
        <v>0</v>
      </c>
      <c r="O133" s="20">
        <v>0</v>
      </c>
      <c r="P133" s="27">
        <v>0</v>
      </c>
      <c r="Q133" s="20" t="s">
        <v>82</v>
      </c>
      <c r="R133" s="17">
        <v>4</v>
      </c>
      <c r="S133" s="17">
        <v>0</v>
      </c>
      <c r="T133" s="20" t="s">
        <v>82</v>
      </c>
      <c r="U133" s="17">
        <v>0</v>
      </c>
      <c r="V133" s="17">
        <v>0</v>
      </c>
      <c r="W133" s="26">
        <v>0</v>
      </c>
      <c r="X133" s="1"/>
    </row>
    <row r="134" spans="2:24" s="10" customFormat="1" x14ac:dyDescent="0.25">
      <c r="C134" s="30" t="s">
        <v>96</v>
      </c>
      <c r="D134" s="10" t="s">
        <v>81</v>
      </c>
      <c r="E134" s="10" t="s">
        <v>68</v>
      </c>
      <c r="F134" s="21" t="s">
        <v>61</v>
      </c>
      <c r="G134" s="10" t="s">
        <v>58</v>
      </c>
      <c r="H134" s="20">
        <v>0</v>
      </c>
      <c r="I134" s="20">
        <v>0</v>
      </c>
      <c r="J134" s="27">
        <v>0</v>
      </c>
      <c r="L134" s="20">
        <v>10</v>
      </c>
      <c r="M134" s="20">
        <v>14</v>
      </c>
      <c r="N134" s="20">
        <v>0</v>
      </c>
      <c r="O134" s="20">
        <v>0</v>
      </c>
      <c r="P134" s="27">
        <v>0</v>
      </c>
      <c r="Q134" s="20" t="s">
        <v>82</v>
      </c>
      <c r="R134" s="17">
        <v>4</v>
      </c>
      <c r="S134" s="17">
        <v>0</v>
      </c>
      <c r="T134" s="20" t="s">
        <v>82</v>
      </c>
      <c r="U134" s="17">
        <v>0</v>
      </c>
      <c r="V134" s="17">
        <v>0</v>
      </c>
      <c r="W134" s="26">
        <v>0</v>
      </c>
      <c r="X134" s="1"/>
    </row>
    <row r="135" spans="2:24" s="10" customFormat="1" x14ac:dyDescent="0.25">
      <c r="C135" s="18" t="s">
        <v>49</v>
      </c>
      <c r="D135" s="10" t="s">
        <v>81</v>
      </c>
      <c r="E135" s="10" t="s">
        <v>68</v>
      </c>
      <c r="F135" s="21" t="s">
        <v>61</v>
      </c>
      <c r="G135" s="10" t="s">
        <v>58</v>
      </c>
      <c r="H135" s="20">
        <v>0</v>
      </c>
      <c r="I135" s="20">
        <v>0</v>
      </c>
      <c r="J135" s="27">
        <v>0</v>
      </c>
      <c r="L135" s="20">
        <v>10</v>
      </c>
      <c r="M135" s="20">
        <v>13.8</v>
      </c>
      <c r="N135" s="20">
        <v>0</v>
      </c>
      <c r="O135" s="20">
        <v>0</v>
      </c>
      <c r="P135" s="27">
        <v>0</v>
      </c>
      <c r="Q135" s="20" t="s">
        <v>82</v>
      </c>
      <c r="R135" s="17">
        <v>4</v>
      </c>
      <c r="S135" s="17">
        <v>0</v>
      </c>
      <c r="T135" s="20" t="s">
        <v>82</v>
      </c>
      <c r="U135" s="17">
        <v>0</v>
      </c>
      <c r="V135" s="17">
        <v>0</v>
      </c>
      <c r="W135" s="26">
        <v>0</v>
      </c>
      <c r="X135" s="1"/>
    </row>
    <row r="136" spans="2:24" s="10" customFormat="1" x14ac:dyDescent="0.25">
      <c r="C136" s="10" t="s">
        <v>44</v>
      </c>
      <c r="D136" s="10" t="s">
        <v>81</v>
      </c>
      <c r="E136" s="10" t="s">
        <v>68</v>
      </c>
      <c r="F136" s="21" t="s">
        <v>61</v>
      </c>
      <c r="G136" s="10" t="s">
        <v>73</v>
      </c>
      <c r="H136" s="20">
        <v>0</v>
      </c>
      <c r="I136" s="20">
        <v>0</v>
      </c>
      <c r="J136" s="27">
        <v>0</v>
      </c>
      <c r="L136" s="20">
        <v>10</v>
      </c>
      <c r="M136" s="20">
        <v>12</v>
      </c>
      <c r="N136" s="20">
        <v>0</v>
      </c>
      <c r="O136" s="20">
        <v>0</v>
      </c>
      <c r="P136" s="27">
        <v>0</v>
      </c>
      <c r="Q136" s="20" t="s">
        <v>82</v>
      </c>
      <c r="R136" s="17">
        <v>3.9</v>
      </c>
      <c r="S136" s="17">
        <v>0</v>
      </c>
      <c r="T136" s="20" t="s">
        <v>82</v>
      </c>
      <c r="U136" s="17">
        <v>0</v>
      </c>
      <c r="V136" s="17">
        <v>0</v>
      </c>
      <c r="W136" s="26">
        <v>0</v>
      </c>
      <c r="X136" s="1"/>
    </row>
    <row r="137" spans="2:24" s="10" customFormat="1" x14ac:dyDescent="0.25">
      <c r="C137" s="10" t="s">
        <v>44</v>
      </c>
      <c r="D137" s="10" t="s">
        <v>81</v>
      </c>
      <c r="E137" s="10" t="s">
        <v>68</v>
      </c>
      <c r="F137" s="21" t="s">
        <v>75</v>
      </c>
      <c r="G137" s="12" t="s">
        <v>56</v>
      </c>
      <c r="H137" s="20">
        <v>0</v>
      </c>
      <c r="I137" s="20">
        <v>0</v>
      </c>
      <c r="J137" s="27">
        <v>0</v>
      </c>
      <c r="L137" s="23">
        <v>16.2</v>
      </c>
      <c r="M137" s="23">
        <v>0</v>
      </c>
      <c r="N137" s="20">
        <v>0</v>
      </c>
      <c r="O137" s="20">
        <v>0</v>
      </c>
      <c r="P137" s="27">
        <v>0</v>
      </c>
      <c r="Q137" s="20" t="s">
        <v>82</v>
      </c>
      <c r="R137" s="17">
        <v>3.6</v>
      </c>
      <c r="S137" s="17">
        <v>0</v>
      </c>
      <c r="T137" s="20" t="s">
        <v>82</v>
      </c>
      <c r="U137" s="17">
        <v>0</v>
      </c>
      <c r="V137" s="17">
        <v>0</v>
      </c>
      <c r="W137" s="26">
        <v>0</v>
      </c>
      <c r="X137" s="1"/>
    </row>
    <row r="138" spans="2:24" s="10" customFormat="1" x14ac:dyDescent="0.25">
      <c r="C138" s="10" t="s">
        <v>44</v>
      </c>
      <c r="D138" s="10" t="s">
        <v>81</v>
      </c>
      <c r="E138" s="10" t="s">
        <v>68</v>
      </c>
      <c r="F138" s="21" t="s">
        <v>75</v>
      </c>
      <c r="G138" s="12" t="s">
        <v>76</v>
      </c>
      <c r="H138" s="20">
        <v>0</v>
      </c>
      <c r="I138" s="20">
        <v>0</v>
      </c>
      <c r="J138" s="27">
        <v>0</v>
      </c>
      <c r="L138" s="17">
        <v>13.8</v>
      </c>
      <c r="M138" s="17">
        <v>0</v>
      </c>
      <c r="N138" s="20">
        <v>0</v>
      </c>
      <c r="O138" s="20">
        <v>0</v>
      </c>
      <c r="P138" s="27">
        <v>0</v>
      </c>
      <c r="Q138" s="20" t="s">
        <v>82</v>
      </c>
      <c r="R138" s="17">
        <v>3.3</v>
      </c>
      <c r="S138" s="17">
        <v>0</v>
      </c>
      <c r="T138" s="20" t="s">
        <v>82</v>
      </c>
      <c r="U138" s="17">
        <v>0</v>
      </c>
      <c r="V138" s="17">
        <v>0</v>
      </c>
      <c r="W138" s="26">
        <v>0</v>
      </c>
      <c r="X138" s="1"/>
    </row>
    <row r="139" spans="2:24" s="10" customFormat="1" x14ac:dyDescent="0.25">
      <c r="C139" s="10" t="s">
        <v>44</v>
      </c>
      <c r="D139" s="10" t="s">
        <v>81</v>
      </c>
      <c r="E139" s="10" t="s">
        <v>68</v>
      </c>
      <c r="F139" s="21" t="s">
        <v>77</v>
      </c>
      <c r="G139" s="12" t="s">
        <v>56</v>
      </c>
      <c r="H139" s="20">
        <v>0</v>
      </c>
      <c r="I139" s="20">
        <v>0</v>
      </c>
      <c r="J139" s="27">
        <v>0</v>
      </c>
      <c r="L139" s="23">
        <v>13.4</v>
      </c>
      <c r="M139" s="23">
        <v>0</v>
      </c>
      <c r="N139" s="20">
        <v>0</v>
      </c>
      <c r="O139" s="20">
        <v>0</v>
      </c>
      <c r="P139" s="27">
        <v>0</v>
      </c>
      <c r="Q139" s="20" t="s">
        <v>82</v>
      </c>
      <c r="R139" s="17">
        <v>3.1</v>
      </c>
      <c r="S139" s="17">
        <v>0</v>
      </c>
      <c r="T139" s="20" t="s">
        <v>82</v>
      </c>
      <c r="U139" s="17">
        <v>0</v>
      </c>
      <c r="V139" s="17">
        <v>0</v>
      </c>
      <c r="W139" s="26">
        <v>0</v>
      </c>
      <c r="X139" s="1"/>
    </row>
    <row r="140" spans="2:24" s="10" customFormat="1" x14ac:dyDescent="0.25">
      <c r="C140" s="10" t="s">
        <v>44</v>
      </c>
      <c r="D140" s="10" t="s">
        <v>81</v>
      </c>
      <c r="E140" s="10" t="s">
        <v>68</v>
      </c>
      <c r="F140" s="21" t="s">
        <v>77</v>
      </c>
      <c r="G140" s="12" t="s">
        <v>76</v>
      </c>
      <c r="H140" s="20">
        <v>0</v>
      </c>
      <c r="I140" s="20">
        <v>0</v>
      </c>
      <c r="J140" s="27">
        <v>0</v>
      </c>
      <c r="L140" s="17">
        <v>11</v>
      </c>
      <c r="M140" s="17">
        <v>0</v>
      </c>
      <c r="N140" s="20">
        <v>0</v>
      </c>
      <c r="O140" s="20">
        <v>0</v>
      </c>
      <c r="P140" s="27">
        <v>0</v>
      </c>
      <c r="Q140" s="20" t="s">
        <v>82</v>
      </c>
      <c r="R140" s="17">
        <v>2.8</v>
      </c>
      <c r="S140" s="17">
        <v>0</v>
      </c>
      <c r="T140" s="20" t="s">
        <v>82</v>
      </c>
      <c r="U140" s="17">
        <v>0</v>
      </c>
      <c r="V140" s="17">
        <v>0</v>
      </c>
      <c r="W140" s="26">
        <v>0</v>
      </c>
      <c r="X140" s="1"/>
    </row>
    <row r="141" spans="2:24" s="10" customFormat="1" x14ac:dyDescent="0.25">
      <c r="B141" s="1" t="s">
        <v>0</v>
      </c>
      <c r="P141"/>
      <c r="U141"/>
      <c r="V141"/>
      <c r="W141"/>
      <c r="X141" s="1"/>
    </row>
    <row r="142" spans="2:24" s="10" customFormat="1" x14ac:dyDescent="0.25">
      <c r="X142" s="1"/>
    </row>
  </sheetData>
  <conditionalFormatting sqref="R121:S140 L38:L43 R33:S43 J97:J114 J40:J43 H115:J140 H33:I43 U97:W140 U40:W43 L49:O86 M33:O43 H49:I86 R49:S86 R90:S114 H90:I114 L90:O140">
    <cfRule type="cellIs" dxfId="18" priority="15" operator="equal">
      <formula>0</formula>
    </cfRule>
  </conditionalFormatting>
  <conditionalFormatting sqref="R115:S120">
    <cfRule type="cellIs" dxfId="17" priority="14" operator="equal">
      <formula>0</formula>
    </cfRule>
  </conditionalFormatting>
  <conditionalFormatting sqref="J93 J54 J60:J86">
    <cfRule type="cellIs" dxfId="16" priority="9" operator="equal">
      <formula>0</formula>
    </cfRule>
  </conditionalFormatting>
  <conditionalFormatting sqref="J33:J43">
    <cfRule type="cellIs" dxfId="15" priority="8" operator="equal">
      <formula>0</formula>
    </cfRule>
  </conditionalFormatting>
  <conditionalFormatting sqref="U91:W91 U90:V90 U92:V92 U93:W93 U95:W95 U94:V94 U96:V96 U33:W43 U49:W86">
    <cfRule type="cellIs" dxfId="14" priority="7" operator="equal">
      <formula>0</formula>
    </cfRule>
  </conditionalFormatting>
  <conditionalFormatting sqref="P33:P43 P49:P86 P90:P140">
    <cfRule type="cellIs" dxfId="7" priority="6" operator="equal">
      <formula>0</formula>
    </cfRule>
  </conditionalFormatting>
  <conditionalFormatting sqref="R44:S48 H44:J48 L44:P48">
    <cfRule type="cellIs" dxfId="4" priority="5" operator="equal">
      <formula>0</formula>
    </cfRule>
  </conditionalFormatting>
  <conditionalFormatting sqref="U44:W48">
    <cfRule type="cellIs" dxfId="3" priority="4" operator="equal">
      <formula>0</formula>
    </cfRule>
  </conditionalFormatting>
  <conditionalFormatting sqref="R87:S89 H87:J89 L87:P89">
    <cfRule type="cellIs" dxfId="2" priority="3" operator="equal">
      <formula>0</formula>
    </cfRule>
  </conditionalFormatting>
  <conditionalFormatting sqref="U87:U89">
    <cfRule type="cellIs" dxfId="1" priority="2" operator="equal">
      <formula>0</formula>
    </cfRule>
  </conditionalFormatting>
  <conditionalFormatting sqref="V87:W8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95ED-E6D1-4A5D-8BEF-6EE9F2E18515}">
  <sheetPr codeName="Sheet38">
    <tabColor theme="5" tint="-0.499984740745262"/>
  </sheetPr>
  <dimension ref="A1:N82"/>
  <sheetViews>
    <sheetView zoomScale="55" zoomScaleNormal="55" workbookViewId="0">
      <selection activeCell="H58" sqref="H58"/>
    </sheetView>
  </sheetViews>
  <sheetFormatPr defaultColWidth="9.140625" defaultRowHeight="15" x14ac:dyDescent="0.25"/>
  <cols>
    <col min="1" max="1" width="2.140625" style="1" customWidth="1"/>
    <col min="2" max="2" width="3.28515625" style="1" customWidth="1"/>
    <col min="3" max="3" width="17" style="1" customWidth="1"/>
    <col min="4" max="4" width="15.5703125" style="1" customWidth="1"/>
    <col min="5" max="5" width="19.28515625" style="1" customWidth="1"/>
    <col min="6" max="6" width="22.85546875" style="1" customWidth="1"/>
    <col min="7" max="7" width="17" style="1" customWidth="1"/>
    <col min="8" max="9" width="12.7109375" style="1" customWidth="1"/>
    <col min="10" max="10" width="22.85546875" style="1" customWidth="1"/>
    <col min="11" max="12" width="12.140625" style="1" customWidth="1"/>
    <col min="13" max="13" width="22.85546875" style="1" customWidth="1"/>
    <col min="14" max="16384" width="9.140625" style="1"/>
  </cols>
  <sheetData>
    <row r="1" spans="1:6" customFormat="1" x14ac:dyDescent="0.25">
      <c r="A1" t="s">
        <v>3</v>
      </c>
      <c r="B1" t="s">
        <v>13</v>
      </c>
    </row>
    <row r="2" spans="1:6" customFormat="1" x14ac:dyDescent="0.25">
      <c r="A2" t="s">
        <v>3</v>
      </c>
    </row>
    <row r="3" spans="1:6" customFormat="1" x14ac:dyDescent="0.25">
      <c r="A3" t="s">
        <v>3</v>
      </c>
      <c r="B3" t="s">
        <v>12</v>
      </c>
    </row>
    <row r="4" spans="1:6" customFormat="1" x14ac:dyDescent="0.25">
      <c r="A4" t="s">
        <v>3</v>
      </c>
      <c r="C4" t="s">
        <v>15</v>
      </c>
    </row>
    <row r="5" spans="1:6" customFormat="1" x14ac:dyDescent="0.25">
      <c r="A5" t="s">
        <v>3</v>
      </c>
    </row>
    <row r="6" spans="1:6" customFormat="1" x14ac:dyDescent="0.25">
      <c r="A6" t="s">
        <v>3</v>
      </c>
      <c r="B6" t="s">
        <v>11</v>
      </c>
    </row>
    <row r="7" spans="1:6" customFormat="1" x14ac:dyDescent="0.25">
      <c r="A7" t="s">
        <v>3</v>
      </c>
      <c r="C7" t="s">
        <v>10</v>
      </c>
      <c r="D7" t="s">
        <v>9</v>
      </c>
      <c r="E7" t="s">
        <v>8</v>
      </c>
    </row>
    <row r="8" spans="1:6" x14ac:dyDescent="0.25">
      <c r="A8" s="1" t="s">
        <v>3</v>
      </c>
      <c r="C8" s="6">
        <v>41511</v>
      </c>
      <c r="D8" s="1" t="s">
        <v>6</v>
      </c>
      <c r="E8" s="1" t="s">
        <v>7</v>
      </c>
    </row>
    <row r="9" spans="1:6" x14ac:dyDescent="0.25">
      <c r="A9" s="1" t="s">
        <v>3</v>
      </c>
      <c r="C9" s="6">
        <v>42206</v>
      </c>
      <c r="D9" s="1" t="s">
        <v>6</v>
      </c>
      <c r="E9" s="1" t="s">
        <v>101</v>
      </c>
    </row>
    <row r="10" spans="1:6" x14ac:dyDescent="0.25">
      <c r="A10" s="1" t="s">
        <v>3</v>
      </c>
      <c r="C10" s="6"/>
    </row>
    <row r="11" spans="1:6" customFormat="1" x14ac:dyDescent="0.25">
      <c r="A11" t="s">
        <v>3</v>
      </c>
      <c r="B11" t="s">
        <v>5</v>
      </c>
    </row>
    <row r="12" spans="1:6" x14ac:dyDescent="0.25">
      <c r="A12" s="1" t="s">
        <v>3</v>
      </c>
      <c r="C12" s="1" t="s">
        <v>21</v>
      </c>
    </row>
    <row r="13" spans="1:6" x14ac:dyDescent="0.25">
      <c r="A13" s="1" t="s">
        <v>3</v>
      </c>
      <c r="C13" s="1" t="s">
        <v>102</v>
      </c>
    </row>
    <row r="14" spans="1:6" x14ac:dyDescent="0.25">
      <c r="A14" s="1" t="s">
        <v>3</v>
      </c>
    </row>
    <row r="15" spans="1:6" customFormat="1" x14ac:dyDescent="0.25">
      <c r="A15" t="s">
        <v>3</v>
      </c>
      <c r="B15" t="s">
        <v>4</v>
      </c>
    </row>
    <row r="16" spans="1:6" x14ac:dyDescent="0.25">
      <c r="A16" s="1" t="s">
        <v>3</v>
      </c>
      <c r="C16" s="1" t="s">
        <v>26</v>
      </c>
      <c r="F16" s="2"/>
    </row>
    <row r="17" spans="1:13" x14ac:dyDescent="0.25">
      <c r="A17" s="1" t="s">
        <v>3</v>
      </c>
      <c r="C17" s="1" t="s">
        <v>27</v>
      </c>
      <c r="F17" s="2"/>
    </row>
    <row r="18" spans="1:13" x14ac:dyDescent="0.25">
      <c r="A18" s="1" t="s">
        <v>3</v>
      </c>
      <c r="F18" s="2"/>
    </row>
    <row r="19" spans="1:13" customFormat="1" x14ac:dyDescent="0.25">
      <c r="A19" t="s">
        <v>3</v>
      </c>
      <c r="B19" t="s">
        <v>29</v>
      </c>
    </row>
    <row r="20" spans="1:13" x14ac:dyDescent="0.25">
      <c r="A20" s="1" t="s">
        <v>3</v>
      </c>
      <c r="C20" t="s">
        <v>30</v>
      </c>
      <c r="D20" s="5"/>
      <c r="E20" s="5"/>
      <c r="F20" s="5"/>
      <c r="G20" s="5"/>
      <c r="H20" s="5"/>
      <c r="I20" s="5"/>
    </row>
    <row r="21" spans="1:13" x14ac:dyDescent="0.25">
      <c r="A21" s="1" t="s">
        <v>3</v>
      </c>
      <c r="F21" s="2"/>
    </row>
    <row r="22" spans="1:13" customFormat="1" x14ac:dyDescent="0.25">
      <c r="A22" t="s">
        <v>2</v>
      </c>
    </row>
    <row r="23" spans="1:13" s="10" customFormat="1" x14ac:dyDescent="0.25">
      <c r="A23" s="1"/>
      <c r="B23" s="4" t="str">
        <f>"TABLE "&amp;$C$4</f>
        <v>TABLE UnitaryACHPMinEffReq</v>
      </c>
    </row>
    <row r="24" spans="1:13" x14ac:dyDescent="0.25">
      <c r="C24" s="1" t="s">
        <v>31</v>
      </c>
      <c r="D24" s="1" t="s">
        <v>32</v>
      </c>
      <c r="E24" s="1" t="s">
        <v>33</v>
      </c>
      <c r="F24" s="3" t="s">
        <v>34</v>
      </c>
      <c r="G24" s="3" t="s">
        <v>1</v>
      </c>
      <c r="H24" s="1" t="s">
        <v>35</v>
      </c>
      <c r="I24" s="1" t="s">
        <v>36</v>
      </c>
      <c r="J24" s="1" t="s">
        <v>37</v>
      </c>
      <c r="K24" s="1" t="s">
        <v>38</v>
      </c>
      <c r="L24" s="1" t="s">
        <v>39</v>
      </c>
      <c r="M24" s="1" t="s">
        <v>40</v>
      </c>
    </row>
    <row r="25" spans="1:13" x14ac:dyDescent="0.25">
      <c r="C25" s="10" t="s">
        <v>44</v>
      </c>
      <c r="D25" s="10" t="s">
        <v>50</v>
      </c>
      <c r="E25" s="14" t="s">
        <v>51</v>
      </c>
      <c r="F25" s="14" t="s">
        <v>45</v>
      </c>
      <c r="G25" s="10" t="s">
        <v>52</v>
      </c>
      <c r="H25" s="20">
        <v>12.2</v>
      </c>
      <c r="I25" s="20" t="s">
        <v>48</v>
      </c>
      <c r="J25" s="10" t="s">
        <v>103</v>
      </c>
      <c r="K25" s="20" t="s">
        <v>48</v>
      </c>
      <c r="L25" s="20" t="s">
        <v>48</v>
      </c>
      <c r="M25" s="10" t="s">
        <v>48</v>
      </c>
    </row>
    <row r="26" spans="1:13" x14ac:dyDescent="0.25">
      <c r="C26" s="10" t="s">
        <v>44</v>
      </c>
      <c r="D26" s="10" t="s">
        <v>50</v>
      </c>
      <c r="E26" s="14" t="s">
        <v>51</v>
      </c>
      <c r="F26" s="14" t="s">
        <v>45</v>
      </c>
      <c r="G26" s="10" t="s">
        <v>46</v>
      </c>
      <c r="H26" s="20">
        <v>11.7</v>
      </c>
      <c r="I26" s="20" t="s">
        <v>48</v>
      </c>
      <c r="J26" s="10" t="s">
        <v>103</v>
      </c>
      <c r="K26" s="20" t="s">
        <v>48</v>
      </c>
      <c r="L26" s="20" t="s">
        <v>48</v>
      </c>
      <c r="M26" s="10" t="s">
        <v>48</v>
      </c>
    </row>
    <row r="27" spans="1:13" x14ac:dyDescent="0.25">
      <c r="C27" s="10" t="s">
        <v>44</v>
      </c>
      <c r="D27" s="10" t="s">
        <v>50</v>
      </c>
      <c r="E27" s="14" t="s">
        <v>54</v>
      </c>
      <c r="F27" s="14" t="s">
        <v>45</v>
      </c>
      <c r="G27" s="10" t="s">
        <v>46</v>
      </c>
      <c r="H27" s="20">
        <v>11</v>
      </c>
      <c r="I27" s="20" t="s">
        <v>48</v>
      </c>
      <c r="J27" s="10" t="s">
        <v>103</v>
      </c>
      <c r="K27" s="20" t="s">
        <v>48</v>
      </c>
      <c r="L27" s="20" t="s">
        <v>48</v>
      </c>
      <c r="M27" s="10" t="s">
        <v>48</v>
      </c>
    </row>
    <row r="28" spans="1:13" s="10" customFormat="1" x14ac:dyDescent="0.25">
      <c r="C28" s="10" t="s">
        <v>44</v>
      </c>
      <c r="D28" s="10" t="s">
        <v>50</v>
      </c>
      <c r="E28" s="14" t="s">
        <v>44</v>
      </c>
      <c r="F28" s="14" t="s">
        <v>45</v>
      </c>
      <c r="G28" s="10" t="s">
        <v>46</v>
      </c>
      <c r="H28" s="20" t="s">
        <v>48</v>
      </c>
      <c r="I28" s="20" t="s">
        <v>48</v>
      </c>
      <c r="J28" s="10" t="s">
        <v>103</v>
      </c>
      <c r="K28" s="20" t="s">
        <v>48</v>
      </c>
      <c r="L28" s="20" t="s">
        <v>48</v>
      </c>
      <c r="M28" s="10" t="s">
        <v>48</v>
      </c>
    </row>
    <row r="29" spans="1:13" s="10" customFormat="1" x14ac:dyDescent="0.25">
      <c r="C29" s="35" t="s">
        <v>104</v>
      </c>
      <c r="D29" s="10" t="s">
        <v>50</v>
      </c>
      <c r="E29" s="14" t="s">
        <v>44</v>
      </c>
      <c r="F29" s="14" t="s">
        <v>45</v>
      </c>
      <c r="G29" s="10" t="s">
        <v>56</v>
      </c>
      <c r="H29" s="20">
        <v>11.2</v>
      </c>
      <c r="I29" s="20">
        <v>12.9</v>
      </c>
      <c r="J29" s="10" t="s">
        <v>57</v>
      </c>
      <c r="K29" s="20" t="s">
        <v>48</v>
      </c>
      <c r="L29" s="20" t="s">
        <v>48</v>
      </c>
      <c r="M29" s="10" t="s">
        <v>48</v>
      </c>
    </row>
    <row r="30" spans="1:13" s="10" customFormat="1" x14ac:dyDescent="0.25">
      <c r="C30" s="10" t="s">
        <v>44</v>
      </c>
      <c r="D30" s="10" t="s">
        <v>50</v>
      </c>
      <c r="E30" s="14" t="s">
        <v>44</v>
      </c>
      <c r="F30" s="14" t="s">
        <v>45</v>
      </c>
      <c r="G30" s="10" t="s">
        <v>56</v>
      </c>
      <c r="H30" s="20">
        <v>11.2</v>
      </c>
      <c r="I30" s="20">
        <v>11.4</v>
      </c>
      <c r="J30" s="10" t="s">
        <v>57</v>
      </c>
      <c r="K30" s="20" t="s">
        <v>48</v>
      </c>
      <c r="L30" s="20" t="s">
        <v>48</v>
      </c>
      <c r="M30" s="10" t="s">
        <v>48</v>
      </c>
    </row>
    <row r="31" spans="1:13" s="10" customFormat="1" x14ac:dyDescent="0.25">
      <c r="C31" s="35" t="s">
        <v>104</v>
      </c>
      <c r="D31" s="10" t="s">
        <v>50</v>
      </c>
      <c r="E31" s="14" t="s">
        <v>44</v>
      </c>
      <c r="F31" s="14" t="s">
        <v>45</v>
      </c>
      <c r="G31" s="10" t="s">
        <v>58</v>
      </c>
      <c r="H31" s="20">
        <v>11</v>
      </c>
      <c r="I31" s="20">
        <v>12.4</v>
      </c>
      <c r="J31" s="10" t="s">
        <v>57</v>
      </c>
      <c r="K31" s="20" t="s">
        <v>48</v>
      </c>
      <c r="L31" s="20" t="s">
        <v>48</v>
      </c>
      <c r="M31" s="10" t="s">
        <v>48</v>
      </c>
    </row>
    <row r="32" spans="1:13" s="10" customFormat="1" x14ac:dyDescent="0.25">
      <c r="C32" s="10" t="s">
        <v>44</v>
      </c>
      <c r="D32" s="10" t="s">
        <v>50</v>
      </c>
      <c r="E32" s="14" t="s">
        <v>44</v>
      </c>
      <c r="F32" s="14" t="s">
        <v>45</v>
      </c>
      <c r="G32" s="10" t="s">
        <v>58</v>
      </c>
      <c r="H32" s="20">
        <v>11</v>
      </c>
      <c r="I32" s="20">
        <v>11.2</v>
      </c>
      <c r="J32" s="10" t="s">
        <v>57</v>
      </c>
      <c r="K32" s="20" t="s">
        <v>48</v>
      </c>
      <c r="L32" s="20" t="s">
        <v>48</v>
      </c>
      <c r="M32" s="10" t="s">
        <v>48</v>
      </c>
    </row>
    <row r="33" spans="3:13" s="10" customFormat="1" x14ac:dyDescent="0.25">
      <c r="C33" s="35" t="s">
        <v>104</v>
      </c>
      <c r="D33" s="10" t="s">
        <v>50</v>
      </c>
      <c r="E33" s="14" t="s">
        <v>44</v>
      </c>
      <c r="F33" s="14" t="s">
        <v>45</v>
      </c>
      <c r="G33" s="10" t="s">
        <v>59</v>
      </c>
      <c r="H33" s="20">
        <v>10</v>
      </c>
      <c r="I33" s="20">
        <v>11.6</v>
      </c>
      <c r="J33" s="10" t="s">
        <v>57</v>
      </c>
      <c r="K33" s="20" t="s">
        <v>48</v>
      </c>
      <c r="L33" s="20" t="s">
        <v>48</v>
      </c>
      <c r="M33" s="10" t="s">
        <v>48</v>
      </c>
    </row>
    <row r="34" spans="3:13" s="10" customFormat="1" x14ac:dyDescent="0.25">
      <c r="C34" s="10" t="s">
        <v>44</v>
      </c>
      <c r="D34" s="10" t="s">
        <v>50</v>
      </c>
      <c r="E34" s="14" t="s">
        <v>44</v>
      </c>
      <c r="F34" s="14" t="s">
        <v>45</v>
      </c>
      <c r="G34" s="10" t="s">
        <v>59</v>
      </c>
      <c r="H34" s="20">
        <v>10</v>
      </c>
      <c r="I34" s="20">
        <v>10.1</v>
      </c>
      <c r="J34" s="10" t="s">
        <v>57</v>
      </c>
      <c r="K34" s="20" t="s">
        <v>48</v>
      </c>
      <c r="L34" s="20" t="s">
        <v>48</v>
      </c>
      <c r="M34" s="10" t="s">
        <v>48</v>
      </c>
    </row>
    <row r="35" spans="3:13" s="10" customFormat="1" x14ac:dyDescent="0.25">
      <c r="C35" s="35" t="s">
        <v>104</v>
      </c>
      <c r="D35" s="10" t="s">
        <v>50</v>
      </c>
      <c r="E35" s="14" t="s">
        <v>44</v>
      </c>
      <c r="F35" s="14" t="s">
        <v>45</v>
      </c>
      <c r="G35" s="10" t="s">
        <v>60</v>
      </c>
      <c r="H35" s="20">
        <v>9.6999999999999993</v>
      </c>
      <c r="I35" s="20">
        <v>11.2</v>
      </c>
      <c r="J35" s="10" t="s">
        <v>57</v>
      </c>
      <c r="K35" s="20" t="s">
        <v>48</v>
      </c>
      <c r="L35" s="20" t="s">
        <v>48</v>
      </c>
      <c r="M35" s="10" t="s">
        <v>48</v>
      </c>
    </row>
    <row r="36" spans="3:13" s="10" customFormat="1" x14ac:dyDescent="0.25">
      <c r="C36" s="10" t="s">
        <v>44</v>
      </c>
      <c r="D36" s="10" t="s">
        <v>50</v>
      </c>
      <c r="E36" s="14" t="s">
        <v>44</v>
      </c>
      <c r="F36" s="14" t="s">
        <v>45</v>
      </c>
      <c r="G36" s="10" t="s">
        <v>60</v>
      </c>
      <c r="H36" s="20">
        <v>9.6999999999999993</v>
      </c>
      <c r="I36" s="20">
        <v>9.8000000000000007</v>
      </c>
      <c r="J36" s="10" t="s">
        <v>57</v>
      </c>
      <c r="K36" s="20" t="s">
        <v>48</v>
      </c>
      <c r="L36" s="20" t="s">
        <v>48</v>
      </c>
      <c r="M36" s="10" t="s">
        <v>48</v>
      </c>
    </row>
    <row r="37" spans="3:13" s="10" customFormat="1" x14ac:dyDescent="0.25">
      <c r="C37" s="10" t="s">
        <v>44</v>
      </c>
      <c r="D37" s="10" t="s">
        <v>50</v>
      </c>
      <c r="E37" s="10" t="s">
        <v>44</v>
      </c>
      <c r="F37" s="14" t="s">
        <v>61</v>
      </c>
      <c r="G37" s="10" t="s">
        <v>62</v>
      </c>
      <c r="H37" s="17">
        <v>12.1</v>
      </c>
      <c r="I37" s="17" t="s">
        <v>48</v>
      </c>
      <c r="J37" s="10" t="s">
        <v>63</v>
      </c>
      <c r="K37" s="20" t="s">
        <v>48</v>
      </c>
      <c r="L37" s="20" t="s">
        <v>48</v>
      </c>
      <c r="M37" s="10" t="s">
        <v>48</v>
      </c>
    </row>
    <row r="38" spans="3:13" s="10" customFormat="1" x14ac:dyDescent="0.25">
      <c r="C38" s="10" t="s">
        <v>44</v>
      </c>
      <c r="D38" s="10" t="s">
        <v>50</v>
      </c>
      <c r="E38" s="10" t="s">
        <v>44</v>
      </c>
      <c r="F38" s="14" t="s">
        <v>61</v>
      </c>
      <c r="G38" s="10" t="s">
        <v>46</v>
      </c>
      <c r="H38" s="17">
        <v>12.1</v>
      </c>
      <c r="I38" s="17" t="s">
        <v>48</v>
      </c>
      <c r="J38" s="10" t="s">
        <v>63</v>
      </c>
      <c r="K38" s="20" t="s">
        <v>48</v>
      </c>
      <c r="L38" s="20" t="s">
        <v>48</v>
      </c>
      <c r="M38" s="10" t="s">
        <v>48</v>
      </c>
    </row>
    <row r="39" spans="3:13" s="10" customFormat="1" x14ac:dyDescent="0.25">
      <c r="C39" s="35" t="s">
        <v>104</v>
      </c>
      <c r="D39" s="10" t="s">
        <v>50</v>
      </c>
      <c r="E39" s="10" t="s">
        <v>44</v>
      </c>
      <c r="F39" s="14" t="s">
        <v>61</v>
      </c>
      <c r="G39" s="10" t="s">
        <v>56</v>
      </c>
      <c r="H39" s="20">
        <v>12.1</v>
      </c>
      <c r="I39" s="20">
        <v>13.9</v>
      </c>
      <c r="J39" s="10" t="s">
        <v>57</v>
      </c>
      <c r="K39" s="20" t="s">
        <v>48</v>
      </c>
      <c r="L39" s="20" t="s">
        <v>48</v>
      </c>
      <c r="M39" s="10" t="s">
        <v>48</v>
      </c>
    </row>
    <row r="40" spans="3:13" s="10" customFormat="1" x14ac:dyDescent="0.25">
      <c r="C40" s="10" t="s">
        <v>44</v>
      </c>
      <c r="D40" s="10" t="s">
        <v>50</v>
      </c>
      <c r="E40" s="10" t="s">
        <v>44</v>
      </c>
      <c r="F40" s="14" t="s">
        <v>61</v>
      </c>
      <c r="G40" s="10" t="s">
        <v>56</v>
      </c>
      <c r="H40" s="20">
        <v>12.1</v>
      </c>
      <c r="I40" s="20">
        <v>12.3</v>
      </c>
      <c r="J40" s="10" t="s">
        <v>57</v>
      </c>
      <c r="K40" s="20" t="s">
        <v>48</v>
      </c>
      <c r="L40" s="20" t="s">
        <v>48</v>
      </c>
      <c r="M40" s="10" t="s">
        <v>48</v>
      </c>
    </row>
    <row r="41" spans="3:13" s="10" customFormat="1" x14ac:dyDescent="0.25">
      <c r="C41" s="35" t="s">
        <v>104</v>
      </c>
      <c r="D41" s="10" t="s">
        <v>50</v>
      </c>
      <c r="E41" s="10" t="s">
        <v>44</v>
      </c>
      <c r="F41" s="14" t="s">
        <v>61</v>
      </c>
      <c r="G41" s="10" t="s">
        <v>58</v>
      </c>
      <c r="H41" s="20">
        <v>12.5</v>
      </c>
      <c r="I41" s="20">
        <v>13.9</v>
      </c>
      <c r="J41" s="10" t="s">
        <v>57</v>
      </c>
      <c r="K41" s="20" t="s">
        <v>48</v>
      </c>
      <c r="L41" s="20" t="s">
        <v>48</v>
      </c>
      <c r="M41" s="10" t="s">
        <v>48</v>
      </c>
    </row>
    <row r="42" spans="3:13" s="10" customFormat="1" x14ac:dyDescent="0.25">
      <c r="C42" s="10" t="s">
        <v>44</v>
      </c>
      <c r="D42" s="10" t="s">
        <v>50</v>
      </c>
      <c r="E42" s="10" t="s">
        <v>44</v>
      </c>
      <c r="F42" s="14" t="s">
        <v>61</v>
      </c>
      <c r="G42" s="10" t="s">
        <v>58</v>
      </c>
      <c r="H42" s="20">
        <v>12.5</v>
      </c>
      <c r="I42" s="20">
        <v>12.5</v>
      </c>
      <c r="J42" s="10" t="s">
        <v>57</v>
      </c>
      <c r="K42" s="20" t="s">
        <v>48</v>
      </c>
      <c r="L42" s="20" t="s">
        <v>48</v>
      </c>
      <c r="M42" s="10" t="s">
        <v>48</v>
      </c>
    </row>
    <row r="43" spans="3:13" s="10" customFormat="1" x14ac:dyDescent="0.25">
      <c r="C43" s="35" t="s">
        <v>104</v>
      </c>
      <c r="D43" s="10" t="s">
        <v>50</v>
      </c>
      <c r="E43" s="10" t="s">
        <v>44</v>
      </c>
      <c r="F43" s="14" t="s">
        <v>61</v>
      </c>
      <c r="G43" s="10" t="s">
        <v>59</v>
      </c>
      <c r="H43" s="20">
        <v>12.4</v>
      </c>
      <c r="I43" s="20">
        <v>13.6</v>
      </c>
      <c r="J43" s="10" t="s">
        <v>57</v>
      </c>
      <c r="K43" s="20" t="s">
        <v>48</v>
      </c>
      <c r="L43" s="20" t="s">
        <v>48</v>
      </c>
      <c r="M43" s="10" t="s">
        <v>48</v>
      </c>
    </row>
    <row r="44" spans="3:13" s="10" customFormat="1" x14ac:dyDescent="0.25">
      <c r="C44" s="10" t="s">
        <v>44</v>
      </c>
      <c r="D44" s="10" t="s">
        <v>50</v>
      </c>
      <c r="E44" s="10" t="s">
        <v>44</v>
      </c>
      <c r="F44" s="14" t="s">
        <v>61</v>
      </c>
      <c r="G44" s="10" t="s">
        <v>59</v>
      </c>
      <c r="H44" s="20">
        <v>12.4</v>
      </c>
      <c r="I44" s="20">
        <v>12.6</v>
      </c>
      <c r="J44" s="10" t="s">
        <v>57</v>
      </c>
      <c r="K44" s="20" t="s">
        <v>48</v>
      </c>
      <c r="L44" s="20" t="s">
        <v>48</v>
      </c>
      <c r="M44" s="10" t="s">
        <v>48</v>
      </c>
    </row>
    <row r="45" spans="3:13" s="10" customFormat="1" x14ac:dyDescent="0.25">
      <c r="C45" s="35" t="s">
        <v>104</v>
      </c>
      <c r="D45" s="10" t="s">
        <v>50</v>
      </c>
      <c r="E45" s="10" t="s">
        <v>44</v>
      </c>
      <c r="F45" s="14" t="s">
        <v>61</v>
      </c>
      <c r="G45" s="10" t="s">
        <v>60</v>
      </c>
      <c r="H45" s="20">
        <v>12.2</v>
      </c>
      <c r="I45" s="20">
        <v>13.5</v>
      </c>
      <c r="J45" s="10" t="s">
        <v>57</v>
      </c>
      <c r="K45" s="20" t="s">
        <v>48</v>
      </c>
      <c r="L45" s="20" t="s">
        <v>48</v>
      </c>
      <c r="M45" s="10" t="s">
        <v>48</v>
      </c>
    </row>
    <row r="46" spans="3:13" s="10" customFormat="1" x14ac:dyDescent="0.25">
      <c r="C46" s="10" t="s">
        <v>44</v>
      </c>
      <c r="D46" s="10" t="s">
        <v>50</v>
      </c>
      <c r="E46" s="10" t="s">
        <v>44</v>
      </c>
      <c r="F46" s="14" t="s">
        <v>61</v>
      </c>
      <c r="G46" s="10" t="s">
        <v>60</v>
      </c>
      <c r="H46" s="20">
        <v>12.2</v>
      </c>
      <c r="I46" s="20">
        <v>12.4</v>
      </c>
      <c r="J46" s="10" t="s">
        <v>57</v>
      </c>
      <c r="K46" s="20" t="s">
        <v>48</v>
      </c>
      <c r="L46" s="20" t="s">
        <v>48</v>
      </c>
      <c r="M46" s="10" t="s">
        <v>48</v>
      </c>
    </row>
    <row r="47" spans="3:13" s="10" customFormat="1" x14ac:dyDescent="0.25">
      <c r="C47" s="10" t="s">
        <v>44</v>
      </c>
      <c r="D47" s="10" t="s">
        <v>50</v>
      </c>
      <c r="E47" s="10" t="s">
        <v>44</v>
      </c>
      <c r="F47" s="14" t="s">
        <v>64</v>
      </c>
      <c r="G47" s="10" t="s">
        <v>46</v>
      </c>
      <c r="H47" s="20">
        <v>12.1</v>
      </c>
      <c r="I47" s="20" t="s">
        <v>48</v>
      </c>
      <c r="J47" s="10" t="s">
        <v>65</v>
      </c>
      <c r="K47" s="20" t="s">
        <v>48</v>
      </c>
      <c r="L47" s="20" t="s">
        <v>48</v>
      </c>
      <c r="M47" s="10" t="s">
        <v>48</v>
      </c>
    </row>
    <row r="48" spans="3:13" s="10" customFormat="1" x14ac:dyDescent="0.25">
      <c r="C48" s="10" t="s">
        <v>44</v>
      </c>
      <c r="D48" s="10" t="s">
        <v>50</v>
      </c>
      <c r="E48" s="10" t="s">
        <v>44</v>
      </c>
      <c r="F48" s="14" t="s">
        <v>64</v>
      </c>
      <c r="G48" s="10" t="s">
        <v>56</v>
      </c>
      <c r="H48" s="20">
        <v>12.1</v>
      </c>
      <c r="I48" s="20">
        <v>12.3</v>
      </c>
      <c r="J48" s="10" t="s">
        <v>57</v>
      </c>
      <c r="K48" s="20" t="s">
        <v>48</v>
      </c>
      <c r="L48" s="20" t="s">
        <v>48</v>
      </c>
      <c r="M48" s="10" t="s">
        <v>48</v>
      </c>
    </row>
    <row r="49" spans="3:14" s="10" customFormat="1" x14ac:dyDescent="0.25">
      <c r="C49" s="10" t="s">
        <v>44</v>
      </c>
      <c r="D49" s="10" t="s">
        <v>50</v>
      </c>
      <c r="E49" s="10" t="s">
        <v>44</v>
      </c>
      <c r="F49" s="14" t="s">
        <v>64</v>
      </c>
      <c r="G49" s="10" t="s">
        <v>58</v>
      </c>
      <c r="H49" s="20">
        <v>12</v>
      </c>
      <c r="I49" s="20">
        <v>12.2</v>
      </c>
      <c r="J49" s="10" t="s">
        <v>57</v>
      </c>
      <c r="K49" s="20" t="s">
        <v>48</v>
      </c>
      <c r="L49" s="20" t="s">
        <v>48</v>
      </c>
      <c r="M49" s="10" t="s">
        <v>48</v>
      </c>
    </row>
    <row r="50" spans="3:14" s="10" customFormat="1" x14ac:dyDescent="0.25">
      <c r="C50" s="10" t="s">
        <v>44</v>
      </c>
      <c r="D50" s="10" t="s">
        <v>50</v>
      </c>
      <c r="E50" s="10" t="s">
        <v>44</v>
      </c>
      <c r="F50" s="14" t="s">
        <v>64</v>
      </c>
      <c r="G50" s="10" t="s">
        <v>59</v>
      </c>
      <c r="H50" s="20">
        <v>11.9</v>
      </c>
      <c r="I50" s="20">
        <v>12.1</v>
      </c>
      <c r="J50" s="10" t="s">
        <v>57</v>
      </c>
      <c r="K50" s="20" t="s">
        <v>48</v>
      </c>
      <c r="L50" s="20" t="s">
        <v>48</v>
      </c>
      <c r="M50" s="10" t="s">
        <v>48</v>
      </c>
    </row>
    <row r="51" spans="3:14" s="10" customFormat="1" x14ac:dyDescent="0.25">
      <c r="C51" s="10" t="s">
        <v>44</v>
      </c>
      <c r="D51" s="10" t="s">
        <v>50</v>
      </c>
      <c r="E51" s="10" t="s">
        <v>44</v>
      </c>
      <c r="F51" s="14" t="s">
        <v>64</v>
      </c>
      <c r="G51" s="10" t="s">
        <v>60</v>
      </c>
      <c r="H51" s="20">
        <v>11.7</v>
      </c>
      <c r="I51" s="20">
        <v>11.9</v>
      </c>
      <c r="J51" s="10" t="s">
        <v>57</v>
      </c>
      <c r="K51" s="20" t="s">
        <v>48</v>
      </c>
      <c r="L51" s="20" t="s">
        <v>48</v>
      </c>
      <c r="M51" s="10" t="s">
        <v>48</v>
      </c>
    </row>
    <row r="52" spans="3:14" s="10" customFormat="1" x14ac:dyDescent="0.25">
      <c r="C52" s="10" t="s">
        <v>44</v>
      </c>
      <c r="D52" s="10" t="s">
        <v>68</v>
      </c>
      <c r="E52" s="10" t="s">
        <v>44</v>
      </c>
      <c r="F52" s="14" t="s">
        <v>45</v>
      </c>
      <c r="G52" s="10" t="s">
        <v>46</v>
      </c>
      <c r="H52" s="20" t="s">
        <v>48</v>
      </c>
      <c r="I52" s="20" t="s">
        <v>48</v>
      </c>
      <c r="J52" s="10" t="s">
        <v>103</v>
      </c>
      <c r="K52" s="20" t="s">
        <v>48</v>
      </c>
      <c r="L52" s="20" t="s">
        <v>48</v>
      </c>
      <c r="M52" s="10" t="s">
        <v>103</v>
      </c>
    </row>
    <row r="53" spans="3:14" s="10" customFormat="1" x14ac:dyDescent="0.25">
      <c r="C53" s="35" t="s">
        <v>104</v>
      </c>
      <c r="D53" s="10" t="s">
        <v>68</v>
      </c>
      <c r="E53" s="10" t="s">
        <v>44</v>
      </c>
      <c r="F53" s="14" t="s">
        <v>45</v>
      </c>
      <c r="G53" s="10" t="s">
        <v>56</v>
      </c>
      <c r="H53" s="20">
        <v>11</v>
      </c>
      <c r="I53" s="20">
        <v>12.2</v>
      </c>
      <c r="J53" s="10" t="s">
        <v>72</v>
      </c>
      <c r="K53" s="7">
        <v>3.3</v>
      </c>
      <c r="L53" s="7">
        <v>2.25</v>
      </c>
      <c r="M53" s="10" t="s">
        <v>72</v>
      </c>
      <c r="N53" s="7"/>
    </row>
    <row r="54" spans="3:14" s="10" customFormat="1" x14ac:dyDescent="0.25">
      <c r="C54" s="10" t="s">
        <v>44</v>
      </c>
      <c r="D54" s="10" t="s">
        <v>68</v>
      </c>
      <c r="E54" s="10" t="s">
        <v>44</v>
      </c>
      <c r="F54" s="14" t="s">
        <v>45</v>
      </c>
      <c r="G54" s="10" t="s">
        <v>56</v>
      </c>
      <c r="H54" s="20">
        <v>11</v>
      </c>
      <c r="I54" s="20">
        <v>11.2</v>
      </c>
      <c r="J54" s="10" t="s">
        <v>72</v>
      </c>
      <c r="K54" s="7">
        <v>3.3</v>
      </c>
      <c r="L54" s="7">
        <v>2.25</v>
      </c>
      <c r="M54" s="10" t="s">
        <v>72</v>
      </c>
      <c r="N54" s="7"/>
    </row>
    <row r="55" spans="3:14" s="10" customFormat="1" x14ac:dyDescent="0.25">
      <c r="C55" s="35" t="s">
        <v>104</v>
      </c>
      <c r="D55" s="10" t="s">
        <v>68</v>
      </c>
      <c r="E55" s="10" t="s">
        <v>44</v>
      </c>
      <c r="F55" s="14" t="s">
        <v>45</v>
      </c>
      <c r="G55" s="10" t="s">
        <v>58</v>
      </c>
      <c r="H55" s="20">
        <v>10.6</v>
      </c>
      <c r="I55" s="20">
        <v>11.6</v>
      </c>
      <c r="J55" s="10" t="s">
        <v>72</v>
      </c>
      <c r="K55" s="7">
        <v>3.2</v>
      </c>
      <c r="L55" s="7">
        <v>2.0499999999999998</v>
      </c>
      <c r="M55" s="10" t="s">
        <v>72</v>
      </c>
      <c r="N55" s="7"/>
    </row>
    <row r="56" spans="3:14" s="10" customFormat="1" x14ac:dyDescent="0.25">
      <c r="C56" s="10" t="s">
        <v>44</v>
      </c>
      <c r="D56" s="10" t="s">
        <v>68</v>
      </c>
      <c r="E56" s="10" t="s">
        <v>44</v>
      </c>
      <c r="F56" s="14" t="s">
        <v>45</v>
      </c>
      <c r="G56" s="10" t="s">
        <v>58</v>
      </c>
      <c r="H56" s="20">
        <v>10.6</v>
      </c>
      <c r="I56" s="20">
        <v>10.7</v>
      </c>
      <c r="J56" s="10" t="s">
        <v>72</v>
      </c>
      <c r="K56" s="7">
        <v>3.2</v>
      </c>
      <c r="L56" s="7">
        <v>2.0499999999999998</v>
      </c>
      <c r="M56" s="10" t="s">
        <v>72</v>
      </c>
      <c r="N56" s="7"/>
    </row>
    <row r="57" spans="3:14" s="10" customFormat="1" x14ac:dyDescent="0.25">
      <c r="C57" s="35" t="s">
        <v>104</v>
      </c>
      <c r="D57" s="10" t="s">
        <v>68</v>
      </c>
      <c r="E57" s="10" t="s">
        <v>44</v>
      </c>
      <c r="F57" s="14" t="s">
        <v>45</v>
      </c>
      <c r="G57" s="10" t="s">
        <v>73</v>
      </c>
      <c r="H57" s="20">
        <v>9.5</v>
      </c>
      <c r="I57" s="20">
        <v>10.6</v>
      </c>
      <c r="J57" s="10" t="s">
        <v>72</v>
      </c>
      <c r="K57" s="7">
        <v>3.2</v>
      </c>
      <c r="L57" s="7">
        <v>2.0499999999999998</v>
      </c>
      <c r="M57" s="10" t="s">
        <v>72</v>
      </c>
      <c r="N57" s="7"/>
    </row>
    <row r="58" spans="3:14" s="10" customFormat="1" x14ac:dyDescent="0.25">
      <c r="C58" s="10" t="s">
        <v>44</v>
      </c>
      <c r="D58" s="10" t="s">
        <v>68</v>
      </c>
      <c r="E58" s="10" t="s">
        <v>44</v>
      </c>
      <c r="F58" s="14" t="s">
        <v>45</v>
      </c>
      <c r="G58" s="10" t="s">
        <v>73</v>
      </c>
      <c r="H58" s="20">
        <v>9.5</v>
      </c>
      <c r="I58" s="20">
        <v>9.6</v>
      </c>
      <c r="J58" s="10" t="s">
        <v>72</v>
      </c>
      <c r="K58" s="7">
        <v>3.2</v>
      </c>
      <c r="L58" s="7">
        <v>2.0499999999999998</v>
      </c>
      <c r="M58" s="10" t="s">
        <v>72</v>
      </c>
      <c r="N58" s="7"/>
    </row>
    <row r="59" spans="3:14" s="10" customFormat="1" x14ac:dyDescent="0.25">
      <c r="C59" s="10" t="s">
        <v>44</v>
      </c>
      <c r="D59" s="10" t="s">
        <v>68</v>
      </c>
      <c r="E59" s="10" t="s">
        <v>44</v>
      </c>
      <c r="F59" s="14" t="s">
        <v>61</v>
      </c>
      <c r="G59" s="10" t="s">
        <v>62</v>
      </c>
      <c r="H59" s="17">
        <v>11.2</v>
      </c>
      <c r="I59" s="17" t="s">
        <v>48</v>
      </c>
      <c r="J59" s="10" t="s">
        <v>65</v>
      </c>
      <c r="K59" s="7">
        <v>4.2</v>
      </c>
      <c r="L59" s="7" t="s">
        <v>48</v>
      </c>
      <c r="M59" s="10" t="s">
        <v>65</v>
      </c>
    </row>
    <row r="60" spans="3:14" s="10" customFormat="1" x14ac:dyDescent="0.25">
      <c r="C60" s="10" t="s">
        <v>44</v>
      </c>
      <c r="D60" s="10" t="s">
        <v>68</v>
      </c>
      <c r="E60" s="10" t="s">
        <v>44</v>
      </c>
      <c r="F60" s="14" t="s">
        <v>61</v>
      </c>
      <c r="G60" s="10" t="s">
        <v>46</v>
      </c>
      <c r="H60" s="17">
        <v>12</v>
      </c>
      <c r="I60" s="17" t="s">
        <v>48</v>
      </c>
      <c r="J60" s="10" t="s">
        <v>65</v>
      </c>
      <c r="K60" s="7">
        <v>4.2</v>
      </c>
      <c r="L60" s="7" t="s">
        <v>48</v>
      </c>
      <c r="M60" s="10" t="s">
        <v>65</v>
      </c>
    </row>
    <row r="61" spans="3:14" s="10" customFormat="1" x14ac:dyDescent="0.25">
      <c r="C61" s="35" t="s">
        <v>104</v>
      </c>
      <c r="D61" s="10" t="s">
        <v>68</v>
      </c>
      <c r="E61" s="10" t="s">
        <v>44</v>
      </c>
      <c r="F61" s="14" t="s">
        <v>61</v>
      </c>
      <c r="G61" s="10" t="s">
        <v>56</v>
      </c>
      <c r="H61" s="36">
        <v>13</v>
      </c>
      <c r="I61" s="36" t="s">
        <v>48</v>
      </c>
      <c r="J61" s="10" t="s">
        <v>72</v>
      </c>
      <c r="K61" s="36">
        <v>4.3</v>
      </c>
      <c r="L61" s="36" t="s">
        <v>48</v>
      </c>
      <c r="M61" s="10" t="s">
        <v>72</v>
      </c>
    </row>
    <row r="62" spans="3:14" s="10" customFormat="1" x14ac:dyDescent="0.25">
      <c r="C62" s="10" t="s">
        <v>44</v>
      </c>
      <c r="D62" s="10" t="s">
        <v>68</v>
      </c>
      <c r="E62" s="10" t="s">
        <v>44</v>
      </c>
      <c r="F62" s="14" t="s">
        <v>61</v>
      </c>
      <c r="G62" s="10" t="s">
        <v>56</v>
      </c>
      <c r="H62" s="20">
        <v>12</v>
      </c>
      <c r="I62" s="10" t="s">
        <v>48</v>
      </c>
      <c r="J62" s="10" t="s">
        <v>72</v>
      </c>
      <c r="K62" s="10">
        <v>4.2</v>
      </c>
      <c r="L62" s="10" t="s">
        <v>48</v>
      </c>
      <c r="M62" s="10" t="s">
        <v>72</v>
      </c>
    </row>
    <row r="63" spans="3:14" s="10" customFormat="1" x14ac:dyDescent="0.25">
      <c r="C63" s="35" t="s">
        <v>104</v>
      </c>
      <c r="D63" s="24" t="s">
        <v>68</v>
      </c>
      <c r="E63" s="24" t="s">
        <v>44</v>
      </c>
      <c r="F63" s="25" t="s">
        <v>61</v>
      </c>
      <c r="G63" s="24" t="s">
        <v>58</v>
      </c>
      <c r="H63" s="36">
        <v>12.3</v>
      </c>
      <c r="I63" s="36" t="s">
        <v>48</v>
      </c>
      <c r="J63" s="10" t="s">
        <v>65</v>
      </c>
      <c r="K63" s="36">
        <v>2.9</v>
      </c>
      <c r="L63" s="36" t="s">
        <v>48</v>
      </c>
      <c r="M63" s="10" t="s">
        <v>65</v>
      </c>
    </row>
    <row r="64" spans="3:14" s="10" customFormat="1" x14ac:dyDescent="0.25">
      <c r="C64" s="10" t="s">
        <v>44</v>
      </c>
      <c r="D64" s="10" t="s">
        <v>68</v>
      </c>
      <c r="E64" s="10" t="s">
        <v>44</v>
      </c>
      <c r="F64" s="14" t="s">
        <v>61</v>
      </c>
      <c r="G64" s="10" t="s">
        <v>58</v>
      </c>
      <c r="H64" s="20">
        <v>12.3</v>
      </c>
      <c r="I64" s="20" t="s">
        <v>48</v>
      </c>
      <c r="J64" s="10" t="s">
        <v>65</v>
      </c>
      <c r="K64" s="20">
        <v>2.9</v>
      </c>
      <c r="L64" s="20" t="s">
        <v>48</v>
      </c>
      <c r="M64" s="10" t="s">
        <v>65</v>
      </c>
    </row>
    <row r="65" spans="2:13" s="10" customFormat="1" x14ac:dyDescent="0.25">
      <c r="C65" s="10" t="s">
        <v>44</v>
      </c>
      <c r="D65" s="10" t="s">
        <v>68</v>
      </c>
      <c r="E65" s="10" t="s">
        <v>44</v>
      </c>
      <c r="F65" s="14" t="s">
        <v>61</v>
      </c>
      <c r="G65" s="10" t="s">
        <v>59</v>
      </c>
      <c r="H65" s="20">
        <v>12.2</v>
      </c>
      <c r="I65" s="20" t="s">
        <v>48</v>
      </c>
      <c r="J65" s="10" t="s">
        <v>65</v>
      </c>
      <c r="K65" s="20" t="s">
        <v>48</v>
      </c>
      <c r="L65" s="20" t="s">
        <v>48</v>
      </c>
      <c r="M65" s="10" t="s">
        <v>65</v>
      </c>
    </row>
    <row r="66" spans="2:13" s="10" customFormat="1" x14ac:dyDescent="0.25">
      <c r="C66" s="35" t="s">
        <v>104</v>
      </c>
      <c r="D66" s="10" t="s">
        <v>68</v>
      </c>
      <c r="E66" s="10" t="s">
        <v>44</v>
      </c>
      <c r="F66" s="21" t="s">
        <v>75</v>
      </c>
      <c r="G66" s="10" t="s">
        <v>56</v>
      </c>
      <c r="H66" s="36">
        <v>18</v>
      </c>
      <c r="I66" s="36" t="s">
        <v>48</v>
      </c>
      <c r="J66" s="10" t="s">
        <v>72</v>
      </c>
      <c r="K66" s="36">
        <v>3.7</v>
      </c>
      <c r="L66" s="36" t="s">
        <v>48</v>
      </c>
      <c r="M66" s="10" t="s">
        <v>72</v>
      </c>
    </row>
    <row r="67" spans="2:13" s="10" customFormat="1" x14ac:dyDescent="0.25">
      <c r="C67" s="10" t="s">
        <v>44</v>
      </c>
      <c r="D67" s="10" t="s">
        <v>68</v>
      </c>
      <c r="E67" s="10" t="s">
        <v>44</v>
      </c>
      <c r="F67" s="21" t="s">
        <v>75</v>
      </c>
      <c r="G67" s="10" t="s">
        <v>56</v>
      </c>
      <c r="H67" s="20">
        <v>16.2</v>
      </c>
      <c r="I67" s="10" t="s">
        <v>48</v>
      </c>
      <c r="J67" s="10" t="s">
        <v>72</v>
      </c>
      <c r="K67" s="10">
        <v>3.6</v>
      </c>
      <c r="L67" s="10" t="s">
        <v>48</v>
      </c>
      <c r="M67" s="10" t="s">
        <v>72</v>
      </c>
    </row>
    <row r="68" spans="2:13" s="10" customFormat="1" x14ac:dyDescent="0.25">
      <c r="C68" s="10" t="s">
        <v>44</v>
      </c>
      <c r="D68" s="10" t="s">
        <v>68</v>
      </c>
      <c r="E68" s="10" t="s">
        <v>44</v>
      </c>
      <c r="F68" s="21" t="s">
        <v>75</v>
      </c>
      <c r="G68" s="10" t="s">
        <v>76</v>
      </c>
      <c r="H68" s="20" t="s">
        <v>48</v>
      </c>
      <c r="I68" s="20" t="s">
        <v>48</v>
      </c>
      <c r="J68" s="10" t="s">
        <v>48</v>
      </c>
      <c r="K68" s="20" t="s">
        <v>48</v>
      </c>
      <c r="L68" s="20" t="s">
        <v>48</v>
      </c>
      <c r="M68" s="10" t="s">
        <v>48</v>
      </c>
    </row>
    <row r="69" spans="2:13" s="10" customFormat="1" x14ac:dyDescent="0.25">
      <c r="C69" s="35" t="s">
        <v>104</v>
      </c>
      <c r="D69" s="10" t="s">
        <v>68</v>
      </c>
      <c r="E69" s="10" t="s">
        <v>44</v>
      </c>
      <c r="F69" s="21" t="s">
        <v>77</v>
      </c>
      <c r="G69" s="10" t="s">
        <v>56</v>
      </c>
      <c r="H69" s="36">
        <v>14.1</v>
      </c>
      <c r="I69" s="36" t="s">
        <v>48</v>
      </c>
      <c r="J69" s="10" t="s">
        <v>72</v>
      </c>
      <c r="K69" s="36">
        <v>3.2</v>
      </c>
      <c r="L69" s="36" t="s">
        <v>48</v>
      </c>
      <c r="M69" s="10" t="s">
        <v>72</v>
      </c>
    </row>
    <row r="70" spans="2:13" s="10" customFormat="1" x14ac:dyDescent="0.25">
      <c r="C70" s="10" t="s">
        <v>44</v>
      </c>
      <c r="D70" s="10" t="s">
        <v>68</v>
      </c>
      <c r="E70" s="10" t="s">
        <v>44</v>
      </c>
      <c r="F70" s="21" t="s">
        <v>77</v>
      </c>
      <c r="G70" s="10" t="s">
        <v>56</v>
      </c>
      <c r="H70" s="20">
        <v>13.4</v>
      </c>
      <c r="I70" s="10" t="s">
        <v>48</v>
      </c>
      <c r="J70" s="10" t="s">
        <v>72</v>
      </c>
      <c r="K70" s="10">
        <v>3.1</v>
      </c>
      <c r="L70" s="10" t="s">
        <v>48</v>
      </c>
      <c r="M70" s="10" t="s">
        <v>72</v>
      </c>
    </row>
    <row r="71" spans="2:13" s="10" customFormat="1" x14ac:dyDescent="0.25">
      <c r="C71" s="10" t="s">
        <v>44</v>
      </c>
      <c r="D71" s="10" t="s">
        <v>68</v>
      </c>
      <c r="E71" s="10" t="s">
        <v>44</v>
      </c>
      <c r="F71" s="21" t="s">
        <v>77</v>
      </c>
      <c r="G71" s="10" t="s">
        <v>76</v>
      </c>
      <c r="H71" s="20" t="s">
        <v>48</v>
      </c>
      <c r="I71" s="20" t="s">
        <v>48</v>
      </c>
      <c r="J71" s="20" t="s">
        <v>48</v>
      </c>
      <c r="K71" s="20" t="s">
        <v>48</v>
      </c>
      <c r="L71" s="20" t="s">
        <v>48</v>
      </c>
      <c r="M71" s="10" t="s">
        <v>48</v>
      </c>
    </row>
    <row r="72" spans="2:13" s="10" customFormat="1" x14ac:dyDescent="0.25">
      <c r="C72" s="10" t="s">
        <v>44</v>
      </c>
      <c r="D72" s="10" t="s">
        <v>50</v>
      </c>
      <c r="E72" s="10" t="s">
        <v>78</v>
      </c>
      <c r="F72" s="21" t="s">
        <v>45</v>
      </c>
      <c r="G72" s="10" t="s">
        <v>46</v>
      </c>
      <c r="H72" s="20">
        <v>11</v>
      </c>
      <c r="I72" s="20" t="s">
        <v>48</v>
      </c>
      <c r="J72" s="20" t="s">
        <v>79</v>
      </c>
      <c r="K72" s="20" t="s">
        <v>48</v>
      </c>
      <c r="L72" s="20" t="s">
        <v>48</v>
      </c>
      <c r="M72" s="10" t="s">
        <v>48</v>
      </c>
    </row>
    <row r="73" spans="2:13" s="10" customFormat="1" x14ac:dyDescent="0.25">
      <c r="C73" s="10" t="s">
        <v>44</v>
      </c>
      <c r="D73" s="10" t="s">
        <v>50</v>
      </c>
      <c r="E73" s="10" t="s">
        <v>78</v>
      </c>
      <c r="F73" s="21" t="s">
        <v>45</v>
      </c>
      <c r="G73" s="10" t="s">
        <v>56</v>
      </c>
      <c r="H73" s="20">
        <v>10.4</v>
      </c>
      <c r="I73" s="20" t="s">
        <v>48</v>
      </c>
      <c r="J73" s="20" t="s">
        <v>79</v>
      </c>
      <c r="K73" s="20" t="s">
        <v>48</v>
      </c>
      <c r="L73" s="20" t="s">
        <v>48</v>
      </c>
      <c r="M73" s="10" t="s">
        <v>48</v>
      </c>
    </row>
    <row r="74" spans="2:13" s="10" customFormat="1" x14ac:dyDescent="0.25">
      <c r="C74" s="10" t="s">
        <v>44</v>
      </c>
      <c r="D74" s="10" t="s">
        <v>50</v>
      </c>
      <c r="E74" s="10" t="s">
        <v>78</v>
      </c>
      <c r="F74" s="21" t="s">
        <v>45</v>
      </c>
      <c r="G74" s="10" t="s">
        <v>58</v>
      </c>
      <c r="H74" s="20">
        <v>10.199999999999999</v>
      </c>
      <c r="I74" s="20" t="s">
        <v>48</v>
      </c>
      <c r="J74" s="20" t="s">
        <v>79</v>
      </c>
      <c r="K74" s="20" t="s">
        <v>48</v>
      </c>
      <c r="L74" s="20" t="s">
        <v>48</v>
      </c>
      <c r="M74" s="10" t="s">
        <v>48</v>
      </c>
    </row>
    <row r="75" spans="2:13" s="10" customFormat="1" x14ac:dyDescent="0.25">
      <c r="C75" s="10" t="s">
        <v>44</v>
      </c>
      <c r="D75" s="10" t="s">
        <v>50</v>
      </c>
      <c r="E75" s="10" t="s">
        <v>78</v>
      </c>
      <c r="F75" s="21" t="s">
        <v>45</v>
      </c>
      <c r="G75" s="10" t="s">
        <v>73</v>
      </c>
      <c r="H75" s="20">
        <v>10.199999999999999</v>
      </c>
      <c r="I75" s="20" t="s">
        <v>48</v>
      </c>
      <c r="J75" s="20" t="s">
        <v>80</v>
      </c>
      <c r="K75" s="20" t="s">
        <v>48</v>
      </c>
      <c r="L75" s="20" t="s">
        <v>48</v>
      </c>
      <c r="M75" s="10" t="s">
        <v>48</v>
      </c>
    </row>
    <row r="76" spans="2:13" s="10" customFormat="1" x14ac:dyDescent="0.25">
      <c r="B76" s="1" t="s">
        <v>0</v>
      </c>
    </row>
    <row r="77" spans="2:13" s="10" customFormat="1" x14ac:dyDescent="0.25"/>
    <row r="78" spans="2:13" s="10" customFormat="1" x14ac:dyDescent="0.25"/>
    <row r="79" spans="2:13" s="10" customFormat="1" x14ac:dyDescent="0.25"/>
    <row r="80" spans="2:13" s="10" customFormat="1" x14ac:dyDescent="0.25"/>
    <row r="81" s="10" customFormat="1" x14ac:dyDescent="0.25"/>
    <row r="82" s="10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7988-F1EE-463F-826C-74E1AE088868}">
  <sheetPr codeName="Sheet39">
    <tabColor theme="5" tint="-0.499984740745262"/>
  </sheetPr>
  <dimension ref="A1:O105"/>
  <sheetViews>
    <sheetView topLeftCell="A22" zoomScale="85" zoomScaleNormal="85" workbookViewId="0">
      <selection activeCell="I11" sqref="I11"/>
    </sheetView>
  </sheetViews>
  <sheetFormatPr defaultColWidth="9.140625" defaultRowHeight="15" x14ac:dyDescent="0.25"/>
  <cols>
    <col min="1" max="1" width="2.140625" style="1" customWidth="1"/>
    <col min="2" max="2" width="3.28515625" style="1" customWidth="1"/>
    <col min="3" max="3" width="17" style="10" customWidth="1"/>
    <col min="4" max="4" width="19.28515625" style="10" customWidth="1"/>
    <col min="5" max="5" width="22.85546875" style="10" customWidth="1"/>
    <col min="6" max="6" width="34.42578125" style="10" customWidth="1"/>
    <col min="7" max="7" width="15.28515625" style="10" customWidth="1"/>
    <col min="8" max="9" width="16.28515625" style="10" customWidth="1"/>
    <col min="10" max="10" width="30" style="10" customWidth="1"/>
    <col min="11" max="12" width="16.28515625" style="10" customWidth="1"/>
    <col min="13" max="13" width="18.42578125" style="10" customWidth="1"/>
    <col min="14" max="14" width="44.42578125" style="1" customWidth="1"/>
    <col min="15" max="16384" width="9.140625" style="1"/>
  </cols>
  <sheetData>
    <row r="1" spans="1:14" customFormat="1" x14ac:dyDescent="0.25">
      <c r="A1" t="s">
        <v>3</v>
      </c>
      <c r="B1" t="s">
        <v>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customFormat="1" x14ac:dyDescent="0.25">
      <c r="A2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14" customFormat="1" x14ac:dyDescent="0.25">
      <c r="A3" t="s">
        <v>3</v>
      </c>
      <c r="B3" t="s">
        <v>12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14" customFormat="1" x14ac:dyDescent="0.25">
      <c r="A4" t="s">
        <v>3</v>
      </c>
      <c r="C4" s="8" t="s">
        <v>15</v>
      </c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1:14" customFormat="1" x14ac:dyDescent="0.25">
      <c r="A5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</row>
    <row r="6" spans="1:14" customFormat="1" x14ac:dyDescent="0.25">
      <c r="A6" t="s">
        <v>3</v>
      </c>
      <c r="B6" t="s">
        <v>11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</row>
    <row r="7" spans="1:14" customFormat="1" x14ac:dyDescent="0.25">
      <c r="A7" t="s">
        <v>3</v>
      </c>
      <c r="C7" s="8" t="s">
        <v>10</v>
      </c>
      <c r="D7" s="8" t="s">
        <v>8</v>
      </c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customFormat="1" x14ac:dyDescent="0.25">
      <c r="A8" t="s">
        <v>3</v>
      </c>
      <c r="C8" s="9">
        <v>43635</v>
      </c>
      <c r="D8" s="8" t="s">
        <v>16</v>
      </c>
      <c r="E8" s="7"/>
      <c r="F8" s="7"/>
      <c r="G8" s="7"/>
      <c r="H8" s="7"/>
      <c r="I8" s="7"/>
      <c r="J8" s="7"/>
      <c r="K8" s="7"/>
      <c r="L8" s="7"/>
      <c r="M8" s="7"/>
      <c r="N8" s="8"/>
    </row>
    <row r="9" spans="1:14" x14ac:dyDescent="0.25">
      <c r="A9" s="1" t="s">
        <v>3</v>
      </c>
      <c r="C9" s="6">
        <v>43083</v>
      </c>
      <c r="D9" s="1" t="s">
        <v>17</v>
      </c>
    </row>
    <row r="10" spans="1:14" x14ac:dyDescent="0.25">
      <c r="A10" s="1" t="s">
        <v>3</v>
      </c>
      <c r="C10" s="6">
        <v>43681</v>
      </c>
      <c r="D10" s="1" t="s">
        <v>18</v>
      </c>
    </row>
    <row r="11" spans="1:14" x14ac:dyDescent="0.25">
      <c r="A11" s="1" t="s">
        <v>3</v>
      </c>
      <c r="C11" s="6">
        <v>44070</v>
      </c>
      <c r="D11" s="1" t="s">
        <v>19</v>
      </c>
    </row>
    <row r="12" spans="1:14" x14ac:dyDescent="0.25">
      <c r="A12" s="1" t="s">
        <v>3</v>
      </c>
      <c r="C12" s="6">
        <v>44607</v>
      </c>
      <c r="D12" s="1" t="s">
        <v>20</v>
      </c>
    </row>
    <row r="13" spans="1:14" x14ac:dyDescent="0.25">
      <c r="A13" s="1" t="s">
        <v>3</v>
      </c>
      <c r="C13" s="6"/>
      <c r="D13" s="1"/>
    </row>
    <row r="14" spans="1:14" customFormat="1" x14ac:dyDescent="0.25">
      <c r="A14" t="s">
        <v>3</v>
      </c>
      <c r="B14" t="s">
        <v>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5">
      <c r="A15" s="1" t="s">
        <v>3</v>
      </c>
      <c r="B15" s="11"/>
      <c r="C15" s="11" t="s">
        <v>21</v>
      </c>
    </row>
    <row r="16" spans="1:14" x14ac:dyDescent="0.25">
      <c r="A16" s="1" t="s">
        <v>3</v>
      </c>
      <c r="B16" s="11"/>
      <c r="C16" s="11" t="s">
        <v>22</v>
      </c>
    </row>
    <row r="17" spans="1:14" x14ac:dyDescent="0.25">
      <c r="A17" s="1" t="s">
        <v>3</v>
      </c>
      <c r="B17" s="11"/>
      <c r="C17" s="11" t="s">
        <v>23</v>
      </c>
    </row>
    <row r="18" spans="1:14" x14ac:dyDescent="0.25">
      <c r="A18" s="1" t="s">
        <v>3</v>
      </c>
      <c r="B18" s="11"/>
      <c r="C18" s="11" t="s">
        <v>24</v>
      </c>
    </row>
    <row r="19" spans="1:14" x14ac:dyDescent="0.25">
      <c r="A19" s="1" t="s">
        <v>3</v>
      </c>
      <c r="B19" s="11"/>
      <c r="C19" s="11" t="s">
        <v>25</v>
      </c>
    </row>
    <row r="20" spans="1:14" customFormat="1" x14ac:dyDescent="0.25">
      <c r="A20" t="s">
        <v>3</v>
      </c>
      <c r="B20" t="s">
        <v>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1:14" x14ac:dyDescent="0.25">
      <c r="A21" s="1" t="s">
        <v>3</v>
      </c>
      <c r="B21" s="11"/>
      <c r="C21" s="11" t="s">
        <v>26</v>
      </c>
      <c r="E21" s="12"/>
    </row>
    <row r="22" spans="1:14" x14ac:dyDescent="0.25">
      <c r="A22" s="1" t="s">
        <v>3</v>
      </c>
      <c r="B22" s="11"/>
      <c r="C22" s="11" t="s">
        <v>27</v>
      </c>
      <c r="E22" s="12"/>
    </row>
    <row r="23" spans="1:14" x14ac:dyDescent="0.25">
      <c r="A23" s="1" t="s">
        <v>3</v>
      </c>
      <c r="B23" s="11"/>
      <c r="C23" s="11" t="s">
        <v>28</v>
      </c>
      <c r="E23" s="12"/>
    </row>
    <row r="24" spans="1:14" x14ac:dyDescent="0.25">
      <c r="A24" s="1" t="s">
        <v>3</v>
      </c>
      <c r="B24" s="11"/>
      <c r="C24" s="11"/>
      <c r="E24" s="12"/>
    </row>
    <row r="25" spans="1:14" customFormat="1" x14ac:dyDescent="0.25">
      <c r="A25" t="s">
        <v>3</v>
      </c>
      <c r="B25" t="s">
        <v>29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1:14" x14ac:dyDescent="0.25">
      <c r="A26" s="1" t="s">
        <v>3</v>
      </c>
      <c r="B26" s="11"/>
      <c r="C26" t="s">
        <v>30</v>
      </c>
      <c r="D26" s="13"/>
      <c r="E26" s="13"/>
      <c r="F26" s="13"/>
      <c r="G26" s="13"/>
      <c r="H26" s="13"/>
    </row>
    <row r="27" spans="1:14" x14ac:dyDescent="0.25">
      <c r="A27" s="1" t="s">
        <v>3</v>
      </c>
      <c r="B27" s="11"/>
      <c r="C27" s="11"/>
      <c r="E27" s="12"/>
    </row>
    <row r="28" spans="1:14" customFormat="1" x14ac:dyDescent="0.25">
      <c r="A28" t="s">
        <v>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s="10" customFormat="1" x14ac:dyDescent="0.25">
      <c r="A29" s="1"/>
      <c r="B29" s="4" t="str">
        <f>"TABLE "&amp;$C$4</f>
        <v>TABLE UnitaryACHPMinEffReq</v>
      </c>
      <c r="N29" s="1"/>
    </row>
    <row r="30" spans="1:14" x14ac:dyDescent="0.25">
      <c r="C30" s="10" t="s">
        <v>31</v>
      </c>
      <c r="D30" s="10" t="s">
        <v>32</v>
      </c>
      <c r="E30" s="10" t="s">
        <v>33</v>
      </c>
      <c r="F30" s="14" t="s">
        <v>34</v>
      </c>
      <c r="G30" s="14" t="s">
        <v>1</v>
      </c>
      <c r="H30" s="10" t="s">
        <v>35</v>
      </c>
      <c r="I30" s="10" t="s">
        <v>36</v>
      </c>
      <c r="J30" s="10" t="s">
        <v>37</v>
      </c>
      <c r="K30" s="10" t="s">
        <v>38</v>
      </c>
      <c r="L30" s="10" t="s">
        <v>39</v>
      </c>
      <c r="M30" s="10" t="s">
        <v>40</v>
      </c>
      <c r="N30" s="1" t="s">
        <v>41</v>
      </c>
    </row>
    <row r="31" spans="1:14" x14ac:dyDescent="0.25">
      <c r="C31" s="15" t="s">
        <v>42</v>
      </c>
      <c r="D31" s="10" t="s">
        <v>43</v>
      </c>
      <c r="E31" s="10" t="s">
        <v>44</v>
      </c>
      <c r="F31" s="14" t="s">
        <v>45</v>
      </c>
      <c r="G31" s="14" t="s">
        <v>46</v>
      </c>
      <c r="H31" s="16">
        <v>11</v>
      </c>
      <c r="I31" s="16">
        <v>0</v>
      </c>
      <c r="J31" s="10" t="s">
        <v>47</v>
      </c>
      <c r="K31" s="17">
        <v>0</v>
      </c>
      <c r="L31" s="17">
        <v>0</v>
      </c>
      <c r="M31" s="10" t="s">
        <v>48</v>
      </c>
    </row>
    <row r="32" spans="1:14" x14ac:dyDescent="0.25">
      <c r="C32" s="18" t="s">
        <v>49</v>
      </c>
      <c r="D32" s="10" t="s">
        <v>43</v>
      </c>
      <c r="E32" s="10" t="s">
        <v>44</v>
      </c>
      <c r="F32" s="14" t="s">
        <v>45</v>
      </c>
      <c r="G32" s="14" t="s">
        <v>46</v>
      </c>
      <c r="H32" s="19">
        <v>11</v>
      </c>
      <c r="I32" s="19">
        <v>0</v>
      </c>
      <c r="J32" s="10" t="s">
        <v>47</v>
      </c>
      <c r="K32" s="17">
        <v>0</v>
      </c>
      <c r="L32" s="17">
        <v>0</v>
      </c>
      <c r="M32" s="10" t="s">
        <v>48</v>
      </c>
    </row>
    <row r="33" spans="3:14" x14ac:dyDescent="0.25">
      <c r="C33" s="10" t="s">
        <v>44</v>
      </c>
      <c r="D33" s="10" t="s">
        <v>43</v>
      </c>
      <c r="E33" s="10" t="s">
        <v>44</v>
      </c>
      <c r="F33" s="14" t="s">
        <v>45</v>
      </c>
      <c r="G33" s="14" t="s">
        <v>46</v>
      </c>
      <c r="H33" s="20">
        <v>10</v>
      </c>
      <c r="I33" s="20">
        <v>0</v>
      </c>
      <c r="J33" s="10" t="s">
        <v>47</v>
      </c>
      <c r="K33" s="17">
        <v>0</v>
      </c>
      <c r="L33" s="17">
        <v>0</v>
      </c>
      <c r="M33" s="10" t="s">
        <v>48</v>
      </c>
    </row>
    <row r="34" spans="3:14" x14ac:dyDescent="0.25">
      <c r="C34" s="10" t="s">
        <v>44</v>
      </c>
      <c r="D34" s="10" t="s">
        <v>43</v>
      </c>
      <c r="E34" s="10" t="s">
        <v>44</v>
      </c>
      <c r="F34" s="14" t="s">
        <v>45</v>
      </c>
      <c r="G34" s="14" t="s">
        <v>44</v>
      </c>
      <c r="H34" s="20">
        <v>10</v>
      </c>
      <c r="I34" s="20">
        <v>0</v>
      </c>
      <c r="J34" s="10" t="s">
        <v>47</v>
      </c>
      <c r="K34" s="17">
        <v>0</v>
      </c>
      <c r="L34" s="17">
        <v>0</v>
      </c>
      <c r="M34" s="10" t="s">
        <v>48</v>
      </c>
    </row>
    <row r="35" spans="3:14" x14ac:dyDescent="0.25">
      <c r="C35" s="10" t="s">
        <v>44</v>
      </c>
      <c r="D35" s="10" t="s">
        <v>50</v>
      </c>
      <c r="E35" s="14" t="s">
        <v>51</v>
      </c>
      <c r="F35" s="14" t="s">
        <v>45</v>
      </c>
      <c r="G35" s="10" t="s">
        <v>52</v>
      </c>
      <c r="H35" s="20">
        <v>12.2</v>
      </c>
      <c r="I35" s="20">
        <v>0</v>
      </c>
      <c r="J35" s="10" t="s">
        <v>53</v>
      </c>
      <c r="K35" s="17">
        <v>0</v>
      </c>
      <c r="L35" s="17">
        <v>0</v>
      </c>
      <c r="M35" s="10" t="s">
        <v>48</v>
      </c>
    </row>
    <row r="36" spans="3:14" x14ac:dyDescent="0.25">
      <c r="C36" s="10" t="s">
        <v>44</v>
      </c>
      <c r="D36" s="10" t="s">
        <v>50</v>
      </c>
      <c r="E36" s="14" t="s">
        <v>51</v>
      </c>
      <c r="F36" s="14" t="s">
        <v>45</v>
      </c>
      <c r="G36" s="10" t="s">
        <v>46</v>
      </c>
      <c r="H36" s="20">
        <v>11.7</v>
      </c>
      <c r="I36" s="20">
        <v>0</v>
      </c>
      <c r="J36" s="10" t="s">
        <v>53</v>
      </c>
      <c r="K36" s="17">
        <v>0</v>
      </c>
      <c r="L36" s="17">
        <v>0</v>
      </c>
      <c r="M36" s="10" t="s">
        <v>48</v>
      </c>
    </row>
    <row r="37" spans="3:14" x14ac:dyDescent="0.25">
      <c r="C37" s="10" t="s">
        <v>44</v>
      </c>
      <c r="D37" s="10" t="s">
        <v>50</v>
      </c>
      <c r="E37" s="14" t="s">
        <v>54</v>
      </c>
      <c r="F37" s="14" t="s">
        <v>45</v>
      </c>
      <c r="G37" s="10" t="s">
        <v>46</v>
      </c>
      <c r="H37" s="20">
        <v>11</v>
      </c>
      <c r="I37" s="20">
        <v>0</v>
      </c>
      <c r="J37" s="10" t="s">
        <v>53</v>
      </c>
      <c r="K37" s="17">
        <v>0</v>
      </c>
      <c r="L37" s="17">
        <v>0</v>
      </c>
      <c r="M37" s="10" t="s">
        <v>48</v>
      </c>
    </row>
    <row r="38" spans="3:14" s="10" customFormat="1" x14ac:dyDescent="0.25">
      <c r="C38" s="10" t="s">
        <v>44</v>
      </c>
      <c r="D38" s="10" t="s">
        <v>50</v>
      </c>
      <c r="E38" s="14" t="s">
        <v>44</v>
      </c>
      <c r="F38" s="14" t="s">
        <v>45</v>
      </c>
      <c r="G38" s="10" t="s">
        <v>46</v>
      </c>
      <c r="H38" s="17">
        <v>0</v>
      </c>
      <c r="I38" s="17">
        <v>0</v>
      </c>
      <c r="J38" s="12" t="s">
        <v>48</v>
      </c>
      <c r="K38" s="17">
        <v>0</v>
      </c>
      <c r="L38" s="17">
        <v>0</v>
      </c>
      <c r="M38" s="10" t="s">
        <v>48</v>
      </c>
      <c r="N38" s="1" t="s">
        <v>55</v>
      </c>
    </row>
    <row r="39" spans="3:14" s="10" customFormat="1" x14ac:dyDescent="0.25">
      <c r="C39" s="15" t="s">
        <v>42</v>
      </c>
      <c r="D39" s="10" t="s">
        <v>50</v>
      </c>
      <c r="E39" s="14" t="s">
        <v>44</v>
      </c>
      <c r="F39" s="14" t="s">
        <v>45</v>
      </c>
      <c r="G39" s="10" t="s">
        <v>56</v>
      </c>
      <c r="H39" s="20">
        <v>11.2</v>
      </c>
      <c r="I39" s="20">
        <v>14.8</v>
      </c>
      <c r="J39" s="10" t="s">
        <v>57</v>
      </c>
      <c r="K39" s="17">
        <v>0</v>
      </c>
      <c r="L39" s="17">
        <v>0</v>
      </c>
      <c r="M39" s="10" t="s">
        <v>48</v>
      </c>
      <c r="N39" s="1"/>
    </row>
    <row r="40" spans="3:14" s="10" customFormat="1" x14ac:dyDescent="0.25">
      <c r="C40" s="18" t="s">
        <v>49</v>
      </c>
      <c r="D40" s="10" t="s">
        <v>50</v>
      </c>
      <c r="E40" s="14" t="s">
        <v>44</v>
      </c>
      <c r="F40" s="14" t="s">
        <v>45</v>
      </c>
      <c r="G40" s="10" t="s">
        <v>56</v>
      </c>
      <c r="H40" s="20">
        <v>11.2</v>
      </c>
      <c r="I40" s="20">
        <v>12.9</v>
      </c>
      <c r="J40" s="10" t="s">
        <v>57</v>
      </c>
      <c r="K40" s="17">
        <v>0</v>
      </c>
      <c r="L40" s="17">
        <v>0</v>
      </c>
      <c r="M40" s="10" t="s">
        <v>48</v>
      </c>
      <c r="N40" s="1"/>
    </row>
    <row r="41" spans="3:14" s="10" customFormat="1" x14ac:dyDescent="0.25">
      <c r="C41" s="15" t="s">
        <v>42</v>
      </c>
      <c r="D41" s="10" t="s">
        <v>50</v>
      </c>
      <c r="E41" s="14" t="s">
        <v>44</v>
      </c>
      <c r="F41" s="14" t="s">
        <v>45</v>
      </c>
      <c r="G41" s="10" t="s">
        <v>58</v>
      </c>
      <c r="H41" s="20">
        <v>11</v>
      </c>
      <c r="I41" s="20">
        <v>14.2</v>
      </c>
      <c r="J41" s="10" t="s">
        <v>57</v>
      </c>
      <c r="K41" s="17">
        <v>0</v>
      </c>
      <c r="L41" s="17">
        <v>0</v>
      </c>
      <c r="M41" s="10" t="s">
        <v>48</v>
      </c>
      <c r="N41" s="1"/>
    </row>
    <row r="42" spans="3:14" s="10" customFormat="1" x14ac:dyDescent="0.25">
      <c r="C42" s="18" t="s">
        <v>49</v>
      </c>
      <c r="D42" s="10" t="s">
        <v>50</v>
      </c>
      <c r="E42" s="14" t="s">
        <v>44</v>
      </c>
      <c r="F42" s="14" t="s">
        <v>45</v>
      </c>
      <c r="G42" s="10" t="s">
        <v>58</v>
      </c>
      <c r="H42" s="20">
        <v>11</v>
      </c>
      <c r="I42" s="20">
        <v>12.4</v>
      </c>
      <c r="J42" s="10" t="s">
        <v>57</v>
      </c>
      <c r="K42" s="17">
        <v>0</v>
      </c>
      <c r="L42" s="17">
        <v>0</v>
      </c>
      <c r="M42" s="10" t="s">
        <v>48</v>
      </c>
      <c r="N42" s="1"/>
    </row>
    <row r="43" spans="3:14" s="10" customFormat="1" x14ac:dyDescent="0.25">
      <c r="C43" s="15" t="s">
        <v>42</v>
      </c>
      <c r="D43" s="10" t="s">
        <v>50</v>
      </c>
      <c r="E43" s="14" t="s">
        <v>44</v>
      </c>
      <c r="F43" s="14" t="s">
        <v>45</v>
      </c>
      <c r="G43" s="10" t="s">
        <v>59</v>
      </c>
      <c r="H43" s="20">
        <v>10</v>
      </c>
      <c r="I43" s="20">
        <v>13.2</v>
      </c>
      <c r="J43" s="10" t="s">
        <v>57</v>
      </c>
      <c r="K43" s="17">
        <v>0</v>
      </c>
      <c r="L43" s="17">
        <v>0</v>
      </c>
      <c r="M43" s="10" t="s">
        <v>48</v>
      </c>
      <c r="N43" s="1"/>
    </row>
    <row r="44" spans="3:14" s="10" customFormat="1" x14ac:dyDescent="0.25">
      <c r="C44" s="18" t="s">
        <v>49</v>
      </c>
      <c r="D44" s="10" t="s">
        <v>50</v>
      </c>
      <c r="E44" s="14" t="s">
        <v>44</v>
      </c>
      <c r="F44" s="14" t="s">
        <v>45</v>
      </c>
      <c r="G44" s="10" t="s">
        <v>59</v>
      </c>
      <c r="H44" s="20">
        <v>10</v>
      </c>
      <c r="I44" s="20">
        <v>11.6</v>
      </c>
      <c r="J44" s="10" t="s">
        <v>57</v>
      </c>
      <c r="K44" s="17">
        <v>0</v>
      </c>
      <c r="L44" s="17">
        <v>0</v>
      </c>
      <c r="M44" s="10" t="s">
        <v>48</v>
      </c>
      <c r="N44" s="1"/>
    </row>
    <row r="45" spans="3:14" s="10" customFormat="1" x14ac:dyDescent="0.25">
      <c r="C45" s="15" t="s">
        <v>42</v>
      </c>
      <c r="D45" s="10" t="s">
        <v>50</v>
      </c>
      <c r="E45" s="14" t="s">
        <v>44</v>
      </c>
      <c r="F45" s="14" t="s">
        <v>45</v>
      </c>
      <c r="G45" s="10" t="s">
        <v>60</v>
      </c>
      <c r="H45" s="20">
        <v>9.6999999999999993</v>
      </c>
      <c r="I45" s="20">
        <v>12.5</v>
      </c>
      <c r="J45" s="10" t="s">
        <v>57</v>
      </c>
      <c r="K45" s="17">
        <v>0</v>
      </c>
      <c r="L45" s="17">
        <v>0</v>
      </c>
      <c r="M45" s="10" t="s">
        <v>48</v>
      </c>
      <c r="N45" s="1"/>
    </row>
    <row r="46" spans="3:14" s="10" customFormat="1" x14ac:dyDescent="0.25">
      <c r="C46" s="18" t="s">
        <v>49</v>
      </c>
      <c r="D46" s="10" t="s">
        <v>50</v>
      </c>
      <c r="E46" s="14" t="s">
        <v>44</v>
      </c>
      <c r="F46" s="14" t="s">
        <v>45</v>
      </c>
      <c r="G46" s="10" t="s">
        <v>60</v>
      </c>
      <c r="H46" s="20">
        <v>9.6999999999999993</v>
      </c>
      <c r="I46" s="20">
        <v>11.2</v>
      </c>
      <c r="J46" s="10" t="s">
        <v>57</v>
      </c>
      <c r="K46" s="17">
        <v>0</v>
      </c>
      <c r="L46" s="17">
        <v>0</v>
      </c>
      <c r="M46" s="10" t="s">
        <v>48</v>
      </c>
      <c r="N46" s="1"/>
    </row>
    <row r="47" spans="3:14" s="10" customFormat="1" x14ac:dyDescent="0.25">
      <c r="C47" s="10" t="s">
        <v>44</v>
      </c>
      <c r="D47" s="10" t="s">
        <v>50</v>
      </c>
      <c r="E47" s="10" t="s">
        <v>44</v>
      </c>
      <c r="F47" s="14" t="s">
        <v>61</v>
      </c>
      <c r="G47" s="10" t="s">
        <v>62</v>
      </c>
      <c r="H47" s="17">
        <v>12.1</v>
      </c>
      <c r="I47" s="17">
        <v>0</v>
      </c>
      <c r="J47" s="10" t="s">
        <v>63</v>
      </c>
      <c r="K47" s="17">
        <v>0</v>
      </c>
      <c r="L47" s="17">
        <v>0</v>
      </c>
      <c r="M47" s="10" t="s">
        <v>48</v>
      </c>
      <c r="N47" s="1"/>
    </row>
    <row r="48" spans="3:14" s="10" customFormat="1" x14ac:dyDescent="0.25">
      <c r="C48" s="10" t="s">
        <v>44</v>
      </c>
      <c r="D48" s="10" t="s">
        <v>50</v>
      </c>
      <c r="E48" s="10" t="s">
        <v>44</v>
      </c>
      <c r="F48" s="14" t="s">
        <v>61</v>
      </c>
      <c r="G48" s="10" t="s">
        <v>46</v>
      </c>
      <c r="H48" s="17">
        <v>12.1</v>
      </c>
      <c r="I48" s="17">
        <v>0</v>
      </c>
      <c r="J48" s="10" t="s">
        <v>63</v>
      </c>
      <c r="K48" s="17">
        <v>0</v>
      </c>
      <c r="L48" s="17">
        <v>0</v>
      </c>
      <c r="M48" s="10" t="s">
        <v>48</v>
      </c>
      <c r="N48" s="1"/>
    </row>
    <row r="49" spans="3:15" s="10" customFormat="1" x14ac:dyDescent="0.25">
      <c r="C49" s="10" t="s">
        <v>44</v>
      </c>
      <c r="D49" s="10" t="s">
        <v>50</v>
      </c>
      <c r="E49" s="10" t="s">
        <v>44</v>
      </c>
      <c r="F49" s="14" t="s">
        <v>61</v>
      </c>
      <c r="G49" s="10" t="s">
        <v>56</v>
      </c>
      <c r="H49" s="20">
        <v>12.1</v>
      </c>
      <c r="I49" s="20">
        <v>13.9</v>
      </c>
      <c r="J49" s="10" t="s">
        <v>57</v>
      </c>
      <c r="K49" s="17">
        <v>0</v>
      </c>
      <c r="L49" s="17">
        <v>0</v>
      </c>
      <c r="M49" s="10" t="s">
        <v>48</v>
      </c>
      <c r="N49" s="1"/>
    </row>
    <row r="50" spans="3:15" s="10" customFormat="1" x14ac:dyDescent="0.25">
      <c r="C50" s="10" t="s">
        <v>44</v>
      </c>
      <c r="D50" s="10" t="s">
        <v>50</v>
      </c>
      <c r="E50" s="10" t="s">
        <v>44</v>
      </c>
      <c r="F50" s="14" t="s">
        <v>61</v>
      </c>
      <c r="G50" s="10" t="s">
        <v>58</v>
      </c>
      <c r="H50" s="20">
        <v>12.5</v>
      </c>
      <c r="I50" s="20">
        <v>13.9</v>
      </c>
      <c r="J50" s="10" t="s">
        <v>57</v>
      </c>
      <c r="K50" s="17">
        <v>0</v>
      </c>
      <c r="L50" s="17">
        <v>0</v>
      </c>
      <c r="M50" s="10" t="s">
        <v>48</v>
      </c>
      <c r="N50" s="1"/>
    </row>
    <row r="51" spans="3:15" s="10" customFormat="1" x14ac:dyDescent="0.25">
      <c r="C51" s="10" t="s">
        <v>44</v>
      </c>
      <c r="D51" s="10" t="s">
        <v>50</v>
      </c>
      <c r="E51" s="10" t="s">
        <v>44</v>
      </c>
      <c r="F51" s="14" t="s">
        <v>61</v>
      </c>
      <c r="G51" s="10" t="s">
        <v>59</v>
      </c>
      <c r="H51" s="20">
        <v>12.4</v>
      </c>
      <c r="I51" s="20">
        <v>13.6</v>
      </c>
      <c r="J51" s="10" t="s">
        <v>57</v>
      </c>
      <c r="K51" s="17">
        <v>0</v>
      </c>
      <c r="L51" s="17">
        <v>0</v>
      </c>
      <c r="M51" s="10" t="s">
        <v>48</v>
      </c>
      <c r="N51" s="1"/>
    </row>
    <row r="52" spans="3:15" s="10" customFormat="1" x14ac:dyDescent="0.25">
      <c r="C52" s="10" t="s">
        <v>44</v>
      </c>
      <c r="D52" s="10" t="s">
        <v>50</v>
      </c>
      <c r="E52" s="10" t="s">
        <v>44</v>
      </c>
      <c r="F52" s="14" t="s">
        <v>61</v>
      </c>
      <c r="G52" s="10" t="s">
        <v>60</v>
      </c>
      <c r="H52" s="20">
        <v>12.2</v>
      </c>
      <c r="I52" s="20">
        <v>13.5</v>
      </c>
      <c r="J52" s="10" t="s">
        <v>57</v>
      </c>
      <c r="K52" s="17">
        <v>0</v>
      </c>
      <c r="L52" s="17">
        <v>0</v>
      </c>
      <c r="M52" s="10" t="s">
        <v>48</v>
      </c>
      <c r="N52" s="1"/>
    </row>
    <row r="53" spans="3:15" s="10" customFormat="1" x14ac:dyDescent="0.25">
      <c r="C53" s="10" t="s">
        <v>44</v>
      </c>
      <c r="D53" s="10" t="s">
        <v>50</v>
      </c>
      <c r="E53" s="10" t="s">
        <v>44</v>
      </c>
      <c r="F53" s="14" t="s">
        <v>64</v>
      </c>
      <c r="G53" s="10" t="s">
        <v>46</v>
      </c>
      <c r="H53" s="20">
        <v>12.1</v>
      </c>
      <c r="I53" s="20">
        <v>0</v>
      </c>
      <c r="J53" s="10" t="s">
        <v>65</v>
      </c>
      <c r="K53" s="17">
        <v>0</v>
      </c>
      <c r="L53" s="17">
        <v>0</v>
      </c>
      <c r="M53" s="10" t="s">
        <v>48</v>
      </c>
      <c r="N53" s="1"/>
    </row>
    <row r="54" spans="3:15" s="10" customFormat="1" x14ac:dyDescent="0.25">
      <c r="C54" s="10" t="s">
        <v>44</v>
      </c>
      <c r="D54" s="10" t="s">
        <v>50</v>
      </c>
      <c r="E54" s="10" t="s">
        <v>44</v>
      </c>
      <c r="F54" s="14" t="s">
        <v>64</v>
      </c>
      <c r="G54" s="10" t="s">
        <v>56</v>
      </c>
      <c r="H54" s="20">
        <v>12.1</v>
      </c>
      <c r="I54" s="20">
        <v>12.3</v>
      </c>
      <c r="J54" s="10" t="s">
        <v>57</v>
      </c>
      <c r="K54" s="17">
        <v>0</v>
      </c>
      <c r="L54" s="17">
        <v>0</v>
      </c>
      <c r="M54" s="10" t="s">
        <v>48</v>
      </c>
      <c r="N54" s="1"/>
    </row>
    <row r="55" spans="3:15" s="10" customFormat="1" x14ac:dyDescent="0.25">
      <c r="C55" s="10" t="s">
        <v>44</v>
      </c>
      <c r="D55" s="10" t="s">
        <v>50</v>
      </c>
      <c r="E55" s="10" t="s">
        <v>44</v>
      </c>
      <c r="F55" s="14" t="s">
        <v>64</v>
      </c>
      <c r="G55" s="10" t="s">
        <v>58</v>
      </c>
      <c r="H55" s="20">
        <v>12</v>
      </c>
      <c r="I55" s="20">
        <v>12.2</v>
      </c>
      <c r="J55" s="10" t="s">
        <v>57</v>
      </c>
      <c r="K55" s="17">
        <v>0</v>
      </c>
      <c r="L55" s="17">
        <v>0</v>
      </c>
      <c r="M55" s="10" t="s">
        <v>48</v>
      </c>
      <c r="N55" s="1"/>
    </row>
    <row r="56" spans="3:15" s="10" customFormat="1" x14ac:dyDescent="0.25">
      <c r="C56" s="10" t="s">
        <v>44</v>
      </c>
      <c r="D56" s="10" t="s">
        <v>50</v>
      </c>
      <c r="E56" s="10" t="s">
        <v>44</v>
      </c>
      <c r="F56" s="14" t="s">
        <v>64</v>
      </c>
      <c r="G56" s="10" t="s">
        <v>59</v>
      </c>
      <c r="H56" s="20">
        <v>11.9</v>
      </c>
      <c r="I56" s="20">
        <v>12.1</v>
      </c>
      <c r="J56" s="10" t="s">
        <v>57</v>
      </c>
      <c r="K56" s="17">
        <v>0</v>
      </c>
      <c r="L56" s="17">
        <v>0</v>
      </c>
      <c r="M56" s="10" t="s">
        <v>48</v>
      </c>
      <c r="N56" s="1"/>
    </row>
    <row r="57" spans="3:15" s="10" customFormat="1" x14ac:dyDescent="0.25">
      <c r="C57" s="10" t="s">
        <v>44</v>
      </c>
      <c r="D57" s="10" t="s">
        <v>50</v>
      </c>
      <c r="E57" s="10" t="s">
        <v>44</v>
      </c>
      <c r="F57" s="14" t="s">
        <v>64</v>
      </c>
      <c r="G57" s="10" t="s">
        <v>60</v>
      </c>
      <c r="H57" s="20">
        <v>11.7</v>
      </c>
      <c r="I57" s="20">
        <v>11.9</v>
      </c>
      <c r="J57" s="10" t="s">
        <v>57</v>
      </c>
      <c r="K57" s="17">
        <v>0</v>
      </c>
      <c r="L57" s="17">
        <v>0</v>
      </c>
      <c r="M57" s="10" t="s">
        <v>48</v>
      </c>
      <c r="N57" s="1"/>
    </row>
    <row r="58" spans="3:15" x14ac:dyDescent="0.25">
      <c r="C58" s="15" t="s">
        <v>42</v>
      </c>
      <c r="D58" s="10" t="s">
        <v>66</v>
      </c>
      <c r="E58" s="10" t="s">
        <v>44</v>
      </c>
      <c r="F58" s="14" t="s">
        <v>45</v>
      </c>
      <c r="G58" s="14" t="s">
        <v>46</v>
      </c>
      <c r="H58" s="16">
        <v>11</v>
      </c>
      <c r="I58" s="16">
        <v>0</v>
      </c>
      <c r="J58" s="10" t="s">
        <v>47</v>
      </c>
      <c r="K58" s="16">
        <v>3.3</v>
      </c>
      <c r="L58" s="16">
        <v>0</v>
      </c>
      <c r="M58" s="10" t="s">
        <v>47</v>
      </c>
      <c r="N58" s="1" t="s">
        <v>67</v>
      </c>
    </row>
    <row r="59" spans="3:15" x14ac:dyDescent="0.25">
      <c r="C59" s="18" t="s">
        <v>49</v>
      </c>
      <c r="D59" s="10" t="s">
        <v>66</v>
      </c>
      <c r="E59" s="10" t="s">
        <v>44</v>
      </c>
      <c r="F59" s="14" t="s">
        <v>45</v>
      </c>
      <c r="G59" s="14" t="s">
        <v>46</v>
      </c>
      <c r="H59" s="19">
        <v>11</v>
      </c>
      <c r="I59" s="19">
        <v>0</v>
      </c>
      <c r="J59" s="10" t="s">
        <v>47</v>
      </c>
      <c r="K59" s="19">
        <v>3.3</v>
      </c>
      <c r="L59" s="19">
        <v>0</v>
      </c>
      <c r="M59" s="10" t="s">
        <v>47</v>
      </c>
      <c r="N59" s="1" t="s">
        <v>67</v>
      </c>
    </row>
    <row r="60" spans="3:15" x14ac:dyDescent="0.25">
      <c r="C60" s="10" t="s">
        <v>44</v>
      </c>
      <c r="D60" s="10" t="s">
        <v>66</v>
      </c>
      <c r="E60" s="10" t="s">
        <v>44</v>
      </c>
      <c r="F60" s="14" t="s">
        <v>45</v>
      </c>
      <c r="G60" s="14" t="s">
        <v>46</v>
      </c>
      <c r="H60" s="20">
        <v>10</v>
      </c>
      <c r="I60" s="20">
        <v>0</v>
      </c>
      <c r="J60" s="10" t="s">
        <v>47</v>
      </c>
      <c r="K60" s="20">
        <v>3</v>
      </c>
      <c r="L60" s="20">
        <v>0</v>
      </c>
      <c r="M60" s="10" t="s">
        <v>47</v>
      </c>
      <c r="N60" s="1" t="s">
        <v>67</v>
      </c>
    </row>
    <row r="61" spans="3:15" x14ac:dyDescent="0.25">
      <c r="C61" s="10" t="s">
        <v>44</v>
      </c>
      <c r="D61" s="10" t="s">
        <v>66</v>
      </c>
      <c r="E61" s="10" t="s">
        <v>44</v>
      </c>
      <c r="F61" s="14" t="s">
        <v>45</v>
      </c>
      <c r="G61" s="14" t="s">
        <v>44</v>
      </c>
      <c r="H61" s="20">
        <v>10</v>
      </c>
      <c r="I61" s="20">
        <v>0</v>
      </c>
      <c r="J61" s="10" t="s">
        <v>47</v>
      </c>
      <c r="K61" s="20">
        <v>3</v>
      </c>
      <c r="L61" s="20">
        <v>0</v>
      </c>
      <c r="M61" s="10" t="s">
        <v>47</v>
      </c>
      <c r="N61" s="1" t="s">
        <v>67</v>
      </c>
    </row>
    <row r="62" spans="3:15" x14ac:dyDescent="0.25">
      <c r="C62" s="10" t="s">
        <v>44</v>
      </c>
      <c r="D62" s="10" t="s">
        <v>68</v>
      </c>
      <c r="E62" s="14" t="s">
        <v>51</v>
      </c>
      <c r="F62" s="14" t="s">
        <v>45</v>
      </c>
      <c r="G62" s="10" t="s">
        <v>52</v>
      </c>
      <c r="H62" s="17">
        <v>0</v>
      </c>
      <c r="I62" s="20">
        <v>0</v>
      </c>
      <c r="J62" s="10" t="s">
        <v>69</v>
      </c>
      <c r="K62" s="20">
        <v>0</v>
      </c>
      <c r="L62" s="20">
        <v>0</v>
      </c>
      <c r="M62" s="10" t="s">
        <v>48</v>
      </c>
      <c r="N62" s="1" t="s">
        <v>70</v>
      </c>
      <c r="O62" s="1" t="s">
        <v>71</v>
      </c>
    </row>
    <row r="63" spans="3:15" x14ac:dyDescent="0.25">
      <c r="C63" s="10" t="s">
        <v>44</v>
      </c>
      <c r="D63" s="10" t="s">
        <v>68</v>
      </c>
      <c r="E63" s="14" t="s">
        <v>51</v>
      </c>
      <c r="F63" s="14" t="s">
        <v>45</v>
      </c>
      <c r="G63" s="10" t="s">
        <v>46</v>
      </c>
      <c r="H63" s="17">
        <v>0</v>
      </c>
      <c r="I63" s="20">
        <v>0</v>
      </c>
      <c r="J63" s="10" t="s">
        <v>69</v>
      </c>
      <c r="K63" s="20">
        <v>0</v>
      </c>
      <c r="L63" s="20">
        <v>0</v>
      </c>
      <c r="M63" s="10" t="s">
        <v>48</v>
      </c>
      <c r="N63" s="1" t="s">
        <v>70</v>
      </c>
      <c r="O63" s="1" t="s">
        <v>71</v>
      </c>
    </row>
    <row r="64" spans="3:15" s="10" customFormat="1" x14ac:dyDescent="0.25">
      <c r="C64" s="10" t="s">
        <v>44</v>
      </c>
      <c r="D64" s="10" t="s">
        <v>68</v>
      </c>
      <c r="E64" s="10" t="s">
        <v>44</v>
      </c>
      <c r="F64" s="14" t="s">
        <v>45</v>
      </c>
      <c r="G64" s="10" t="s">
        <v>46</v>
      </c>
      <c r="H64" s="17">
        <v>0</v>
      </c>
      <c r="I64" s="17">
        <v>0</v>
      </c>
      <c r="J64" s="12" t="s">
        <v>48</v>
      </c>
      <c r="K64" s="17">
        <v>0</v>
      </c>
      <c r="L64" s="17">
        <v>0</v>
      </c>
      <c r="M64" s="10" t="s">
        <v>48</v>
      </c>
      <c r="N64" s="1" t="s">
        <v>70</v>
      </c>
    </row>
    <row r="65" spans="3:14" s="10" customFormat="1" x14ac:dyDescent="0.25">
      <c r="C65" s="15" t="s">
        <v>42</v>
      </c>
      <c r="D65" s="10" t="s">
        <v>68</v>
      </c>
      <c r="E65" s="10" t="s">
        <v>44</v>
      </c>
      <c r="F65" s="14" t="s">
        <v>45</v>
      </c>
      <c r="G65" s="10" t="s">
        <v>56</v>
      </c>
      <c r="H65" s="20">
        <v>11</v>
      </c>
      <c r="I65" s="20">
        <v>14.1</v>
      </c>
      <c r="J65" s="10" t="s">
        <v>72</v>
      </c>
      <c r="K65" s="7">
        <v>3.4</v>
      </c>
      <c r="L65" s="7">
        <v>2.25</v>
      </c>
      <c r="M65" s="10" t="s">
        <v>72</v>
      </c>
      <c r="N65" s="8"/>
    </row>
    <row r="66" spans="3:14" s="10" customFormat="1" x14ac:dyDescent="0.25">
      <c r="C66" s="18" t="s">
        <v>49</v>
      </c>
      <c r="D66" s="10" t="s">
        <v>68</v>
      </c>
      <c r="E66" s="10" t="s">
        <v>44</v>
      </c>
      <c r="F66" s="14" t="s">
        <v>45</v>
      </c>
      <c r="G66" s="10" t="s">
        <v>56</v>
      </c>
      <c r="H66" s="20">
        <v>11</v>
      </c>
      <c r="I66" s="20">
        <v>12.2</v>
      </c>
      <c r="J66" s="10" t="s">
        <v>72</v>
      </c>
      <c r="K66" s="7">
        <v>3.3</v>
      </c>
      <c r="L66" s="7">
        <v>2.25</v>
      </c>
      <c r="M66" s="10" t="s">
        <v>72</v>
      </c>
      <c r="N66" s="8"/>
    </row>
    <row r="67" spans="3:14" s="10" customFormat="1" x14ac:dyDescent="0.25">
      <c r="C67" s="15" t="s">
        <v>42</v>
      </c>
      <c r="D67" s="10" t="s">
        <v>68</v>
      </c>
      <c r="E67" s="10" t="s">
        <v>44</v>
      </c>
      <c r="F67" s="14" t="s">
        <v>45</v>
      </c>
      <c r="G67" s="10" t="s">
        <v>58</v>
      </c>
      <c r="H67" s="20">
        <v>10.6</v>
      </c>
      <c r="I67" s="20">
        <v>13.5</v>
      </c>
      <c r="J67" s="10" t="s">
        <v>72</v>
      </c>
      <c r="K67" s="7">
        <v>3.3</v>
      </c>
      <c r="L67" s="7">
        <v>2.0499999999999998</v>
      </c>
      <c r="M67" s="10" t="s">
        <v>72</v>
      </c>
      <c r="N67" s="8"/>
    </row>
    <row r="68" spans="3:14" s="10" customFormat="1" x14ac:dyDescent="0.25">
      <c r="C68" s="18" t="s">
        <v>49</v>
      </c>
      <c r="D68" s="10" t="s">
        <v>68</v>
      </c>
      <c r="E68" s="10" t="s">
        <v>44</v>
      </c>
      <c r="F68" s="14" t="s">
        <v>45</v>
      </c>
      <c r="G68" s="10" t="s">
        <v>58</v>
      </c>
      <c r="H68" s="20">
        <v>10.6</v>
      </c>
      <c r="I68" s="20">
        <v>11.6</v>
      </c>
      <c r="J68" s="10" t="s">
        <v>72</v>
      </c>
      <c r="K68" s="7">
        <v>3.2</v>
      </c>
      <c r="L68" s="7">
        <v>2.0499999999999998</v>
      </c>
      <c r="M68" s="10" t="s">
        <v>72</v>
      </c>
      <c r="N68" s="8"/>
    </row>
    <row r="69" spans="3:14" s="10" customFormat="1" x14ac:dyDescent="0.25">
      <c r="C69" s="15" t="s">
        <v>42</v>
      </c>
      <c r="D69" s="12" t="s">
        <v>68</v>
      </c>
      <c r="E69" s="12" t="s">
        <v>44</v>
      </c>
      <c r="F69" s="21" t="s">
        <v>45</v>
      </c>
      <c r="G69" s="12" t="s">
        <v>73</v>
      </c>
      <c r="H69" s="17">
        <v>9.5</v>
      </c>
      <c r="I69" s="17">
        <v>12.5</v>
      </c>
      <c r="J69" s="12" t="s">
        <v>72</v>
      </c>
      <c r="K69" s="22">
        <v>3.3</v>
      </c>
      <c r="L69" s="22">
        <v>2.0499999999999998</v>
      </c>
      <c r="M69" s="10" t="s">
        <v>72</v>
      </c>
      <c r="N69" s="8"/>
    </row>
    <row r="70" spans="3:14" s="10" customFormat="1" x14ac:dyDescent="0.25">
      <c r="C70" s="18" t="s">
        <v>49</v>
      </c>
      <c r="D70" s="12" t="s">
        <v>68</v>
      </c>
      <c r="E70" s="12" t="s">
        <v>44</v>
      </c>
      <c r="F70" s="21" t="s">
        <v>45</v>
      </c>
      <c r="G70" s="12" t="s">
        <v>73</v>
      </c>
      <c r="H70" s="17">
        <v>9.5</v>
      </c>
      <c r="I70" s="17">
        <v>10.6</v>
      </c>
      <c r="J70" s="12" t="s">
        <v>72</v>
      </c>
      <c r="K70" s="22">
        <v>3.2</v>
      </c>
      <c r="L70" s="22">
        <v>2.0499999999999998</v>
      </c>
      <c r="M70" s="10" t="s">
        <v>72</v>
      </c>
      <c r="N70" s="8"/>
    </row>
    <row r="71" spans="3:14" s="10" customFormat="1" x14ac:dyDescent="0.25">
      <c r="C71" s="10" t="s">
        <v>44</v>
      </c>
      <c r="D71" s="12" t="s">
        <v>68</v>
      </c>
      <c r="E71" s="12" t="s">
        <v>44</v>
      </c>
      <c r="F71" s="21" t="s">
        <v>61</v>
      </c>
      <c r="G71" s="12" t="s">
        <v>62</v>
      </c>
      <c r="H71" s="17">
        <v>11.2</v>
      </c>
      <c r="I71" s="17">
        <v>0</v>
      </c>
      <c r="J71" s="12" t="s">
        <v>65</v>
      </c>
      <c r="K71" s="22">
        <v>4.2</v>
      </c>
      <c r="L71" s="22">
        <v>0</v>
      </c>
      <c r="M71" s="10" t="s">
        <v>65</v>
      </c>
      <c r="N71" s="1"/>
    </row>
    <row r="72" spans="3:14" s="10" customFormat="1" x14ac:dyDescent="0.25">
      <c r="C72" s="10" t="s">
        <v>44</v>
      </c>
      <c r="D72" s="12" t="s">
        <v>68</v>
      </c>
      <c r="E72" s="12" t="s">
        <v>44</v>
      </c>
      <c r="F72" s="21" t="s">
        <v>61</v>
      </c>
      <c r="G72" s="12" t="s">
        <v>46</v>
      </c>
      <c r="H72" s="17">
        <v>12</v>
      </c>
      <c r="I72" s="17">
        <v>0</v>
      </c>
      <c r="J72" s="12" t="s">
        <v>65</v>
      </c>
      <c r="K72" s="22">
        <v>4.2</v>
      </c>
      <c r="L72" s="22">
        <v>0</v>
      </c>
      <c r="M72" s="10" t="s">
        <v>65</v>
      </c>
      <c r="N72" s="1"/>
    </row>
    <row r="73" spans="3:14" s="10" customFormat="1" x14ac:dyDescent="0.25">
      <c r="C73" s="10" t="s">
        <v>44</v>
      </c>
      <c r="D73" s="12" t="s">
        <v>68</v>
      </c>
      <c r="E73" s="12" t="s">
        <v>44</v>
      </c>
      <c r="F73" s="21" t="s">
        <v>61</v>
      </c>
      <c r="G73" s="12" t="s">
        <v>56</v>
      </c>
      <c r="H73" s="23">
        <v>13</v>
      </c>
      <c r="I73" s="23">
        <v>0</v>
      </c>
      <c r="J73" s="12" t="s">
        <v>72</v>
      </c>
      <c r="K73" s="23">
        <v>4.3</v>
      </c>
      <c r="L73" s="23">
        <v>0</v>
      </c>
      <c r="M73" s="10" t="s">
        <v>72</v>
      </c>
      <c r="N73" s="1"/>
    </row>
    <row r="74" spans="3:14" s="10" customFormat="1" x14ac:dyDescent="0.25">
      <c r="C74" s="10" t="s">
        <v>44</v>
      </c>
      <c r="D74" s="24" t="s">
        <v>68</v>
      </c>
      <c r="E74" s="24" t="s">
        <v>44</v>
      </c>
      <c r="F74" s="25" t="s">
        <v>61</v>
      </c>
      <c r="G74" s="24" t="s">
        <v>58</v>
      </c>
      <c r="H74" s="23">
        <v>12.3</v>
      </c>
      <c r="I74" s="23">
        <v>0</v>
      </c>
      <c r="J74" s="12" t="s">
        <v>65</v>
      </c>
      <c r="K74" s="23">
        <v>2.9</v>
      </c>
      <c r="L74" s="23">
        <v>0</v>
      </c>
      <c r="M74" s="10" t="s">
        <v>65</v>
      </c>
      <c r="N74" s="1"/>
    </row>
    <row r="75" spans="3:14" s="10" customFormat="1" x14ac:dyDescent="0.25">
      <c r="C75" s="10" t="s">
        <v>44</v>
      </c>
      <c r="D75" s="12" t="s">
        <v>68</v>
      </c>
      <c r="E75" s="12" t="s">
        <v>44</v>
      </c>
      <c r="F75" s="21" t="s">
        <v>61</v>
      </c>
      <c r="G75" s="12" t="s">
        <v>59</v>
      </c>
      <c r="H75" s="17">
        <v>12.2</v>
      </c>
      <c r="I75" s="17">
        <v>0</v>
      </c>
      <c r="J75" s="12" t="s">
        <v>65</v>
      </c>
      <c r="K75" s="17">
        <v>0</v>
      </c>
      <c r="L75" s="17">
        <v>0</v>
      </c>
      <c r="M75" s="10" t="s">
        <v>65</v>
      </c>
      <c r="N75" s="1"/>
    </row>
    <row r="76" spans="3:14" s="10" customFormat="1" x14ac:dyDescent="0.25">
      <c r="C76" s="10" t="s">
        <v>44</v>
      </c>
      <c r="D76" s="12" t="s">
        <v>68</v>
      </c>
      <c r="E76" s="12" t="s">
        <v>44</v>
      </c>
      <c r="F76" s="21" t="s">
        <v>61</v>
      </c>
      <c r="G76" s="10" t="s">
        <v>60</v>
      </c>
      <c r="H76" s="17">
        <v>0</v>
      </c>
      <c r="I76" s="17">
        <v>0</v>
      </c>
      <c r="J76" s="12" t="s">
        <v>48</v>
      </c>
      <c r="K76" s="17">
        <v>0</v>
      </c>
      <c r="L76" s="17">
        <v>0</v>
      </c>
      <c r="M76" s="10" t="s">
        <v>48</v>
      </c>
      <c r="N76" s="1" t="s">
        <v>74</v>
      </c>
    </row>
    <row r="77" spans="3:14" s="10" customFormat="1" x14ac:dyDescent="0.25">
      <c r="C77" s="10" t="s">
        <v>44</v>
      </c>
      <c r="D77" s="12" t="s">
        <v>68</v>
      </c>
      <c r="E77" s="12" t="s">
        <v>44</v>
      </c>
      <c r="F77" s="21" t="s">
        <v>75</v>
      </c>
      <c r="G77" s="12" t="s">
        <v>56</v>
      </c>
      <c r="H77" s="23">
        <v>18</v>
      </c>
      <c r="I77" s="23">
        <v>0</v>
      </c>
      <c r="J77" s="12" t="s">
        <v>72</v>
      </c>
      <c r="K77" s="23">
        <v>3.7</v>
      </c>
      <c r="L77" s="23">
        <v>0</v>
      </c>
      <c r="M77" s="10" t="s">
        <v>72</v>
      </c>
      <c r="N77" s="1"/>
    </row>
    <row r="78" spans="3:14" s="10" customFormat="1" x14ac:dyDescent="0.25">
      <c r="C78" s="10" t="s">
        <v>44</v>
      </c>
      <c r="D78" s="12" t="s">
        <v>68</v>
      </c>
      <c r="E78" s="12" t="s">
        <v>44</v>
      </c>
      <c r="F78" s="21" t="s">
        <v>75</v>
      </c>
      <c r="G78" s="12" t="s">
        <v>76</v>
      </c>
      <c r="H78" s="17">
        <v>0</v>
      </c>
      <c r="I78" s="17">
        <v>0</v>
      </c>
      <c r="J78" s="12" t="s">
        <v>48</v>
      </c>
      <c r="K78" s="17">
        <v>0</v>
      </c>
      <c r="L78" s="17">
        <v>0</v>
      </c>
      <c r="M78" s="10" t="s">
        <v>48</v>
      </c>
      <c r="N78" s="1"/>
    </row>
    <row r="79" spans="3:14" s="10" customFormat="1" x14ac:dyDescent="0.25">
      <c r="C79" s="10" t="s">
        <v>44</v>
      </c>
      <c r="D79" s="12" t="s">
        <v>68</v>
      </c>
      <c r="E79" s="12" t="s">
        <v>44</v>
      </c>
      <c r="F79" s="21" t="s">
        <v>77</v>
      </c>
      <c r="G79" s="12" t="s">
        <v>56</v>
      </c>
      <c r="H79" s="23">
        <v>14.1</v>
      </c>
      <c r="I79" s="23">
        <v>0</v>
      </c>
      <c r="J79" s="12" t="s">
        <v>72</v>
      </c>
      <c r="K79" s="23">
        <v>3.2</v>
      </c>
      <c r="L79" s="23">
        <v>0</v>
      </c>
      <c r="M79" s="10" t="s">
        <v>72</v>
      </c>
      <c r="N79" s="1"/>
    </row>
    <row r="80" spans="3:14" s="10" customFormat="1" x14ac:dyDescent="0.25">
      <c r="C80" s="10" t="s">
        <v>44</v>
      </c>
      <c r="D80" s="12" t="s">
        <v>68</v>
      </c>
      <c r="E80" s="12" t="s">
        <v>44</v>
      </c>
      <c r="F80" s="21" t="s">
        <v>77</v>
      </c>
      <c r="G80" s="12" t="s">
        <v>76</v>
      </c>
      <c r="H80" s="17">
        <v>0</v>
      </c>
      <c r="I80" s="17">
        <v>0</v>
      </c>
      <c r="J80" s="12" t="s">
        <v>48</v>
      </c>
      <c r="K80" s="17">
        <v>0</v>
      </c>
      <c r="L80" s="17">
        <v>0</v>
      </c>
      <c r="M80" s="10" t="s">
        <v>48</v>
      </c>
      <c r="N80" s="1" t="s">
        <v>74</v>
      </c>
    </row>
    <row r="81" spans="3:14" s="10" customFormat="1" x14ac:dyDescent="0.25">
      <c r="C81" s="10" t="s">
        <v>44</v>
      </c>
      <c r="D81" s="10" t="s">
        <v>50</v>
      </c>
      <c r="E81" s="10" t="s">
        <v>78</v>
      </c>
      <c r="F81" s="21" t="s">
        <v>45</v>
      </c>
      <c r="G81" s="10" t="s">
        <v>46</v>
      </c>
      <c r="H81" s="20">
        <v>11</v>
      </c>
      <c r="I81" s="20">
        <v>0</v>
      </c>
      <c r="J81" s="20" t="s">
        <v>79</v>
      </c>
      <c r="K81" s="17">
        <v>0</v>
      </c>
      <c r="L81" s="17">
        <v>0</v>
      </c>
      <c r="M81" s="10" t="s">
        <v>48</v>
      </c>
      <c r="N81" s="1"/>
    </row>
    <row r="82" spans="3:14" s="10" customFormat="1" x14ac:dyDescent="0.25">
      <c r="C82" s="10" t="s">
        <v>44</v>
      </c>
      <c r="D82" s="10" t="s">
        <v>50</v>
      </c>
      <c r="E82" s="10" t="s">
        <v>78</v>
      </c>
      <c r="F82" s="21" t="s">
        <v>45</v>
      </c>
      <c r="G82" s="10" t="s">
        <v>56</v>
      </c>
      <c r="H82" s="20">
        <v>10.4</v>
      </c>
      <c r="I82" s="20">
        <v>0</v>
      </c>
      <c r="J82" s="20" t="s">
        <v>79</v>
      </c>
      <c r="K82" s="17">
        <v>0</v>
      </c>
      <c r="L82" s="17">
        <v>0</v>
      </c>
      <c r="M82" s="10" t="s">
        <v>48</v>
      </c>
      <c r="N82" s="1"/>
    </row>
    <row r="83" spans="3:14" s="10" customFormat="1" x14ac:dyDescent="0.25">
      <c r="C83" s="10" t="s">
        <v>44</v>
      </c>
      <c r="D83" s="10" t="s">
        <v>50</v>
      </c>
      <c r="E83" s="10" t="s">
        <v>78</v>
      </c>
      <c r="F83" s="21" t="s">
        <v>45</v>
      </c>
      <c r="G83" s="10" t="s">
        <v>58</v>
      </c>
      <c r="H83" s="20">
        <v>10.199999999999999</v>
      </c>
      <c r="I83" s="20">
        <v>0</v>
      </c>
      <c r="J83" s="20" t="s">
        <v>79</v>
      </c>
      <c r="K83" s="17">
        <v>0</v>
      </c>
      <c r="L83" s="17">
        <v>0</v>
      </c>
      <c r="M83" s="10" t="s">
        <v>48</v>
      </c>
      <c r="N83" s="1"/>
    </row>
    <row r="84" spans="3:14" s="10" customFormat="1" x14ac:dyDescent="0.25">
      <c r="C84" s="10" t="s">
        <v>44</v>
      </c>
      <c r="D84" s="10" t="s">
        <v>50</v>
      </c>
      <c r="E84" s="10" t="s">
        <v>78</v>
      </c>
      <c r="F84" s="21" t="s">
        <v>45</v>
      </c>
      <c r="G84" s="10" t="s">
        <v>73</v>
      </c>
      <c r="H84" s="20">
        <v>10.199999999999999</v>
      </c>
      <c r="I84" s="20">
        <v>0</v>
      </c>
      <c r="J84" s="20" t="s">
        <v>80</v>
      </c>
      <c r="K84" s="17">
        <v>0</v>
      </c>
      <c r="L84" s="17">
        <v>0</v>
      </c>
      <c r="M84" s="10" t="s">
        <v>48</v>
      </c>
      <c r="N84" s="1"/>
    </row>
    <row r="85" spans="3:14" s="10" customFormat="1" x14ac:dyDescent="0.25">
      <c r="C85" s="10" t="s">
        <v>44</v>
      </c>
      <c r="D85" s="10" t="s">
        <v>81</v>
      </c>
      <c r="E85" s="10" t="s">
        <v>50</v>
      </c>
      <c r="F85" s="21" t="s">
        <v>45</v>
      </c>
      <c r="G85" s="10" t="s">
        <v>46</v>
      </c>
      <c r="H85" s="20">
        <v>0</v>
      </c>
      <c r="I85" s="20">
        <v>0</v>
      </c>
      <c r="J85" s="20" t="s">
        <v>82</v>
      </c>
      <c r="K85" s="17">
        <v>0</v>
      </c>
      <c r="L85" s="17">
        <v>0</v>
      </c>
      <c r="M85" s="10" t="s">
        <v>48</v>
      </c>
      <c r="N85" s="1" t="s">
        <v>55</v>
      </c>
    </row>
    <row r="86" spans="3:14" s="10" customFormat="1" x14ac:dyDescent="0.25">
      <c r="C86" s="10" t="s">
        <v>44</v>
      </c>
      <c r="D86" s="10" t="s">
        <v>81</v>
      </c>
      <c r="E86" s="10" t="s">
        <v>50</v>
      </c>
      <c r="F86" s="21" t="s">
        <v>45</v>
      </c>
      <c r="G86" s="10" t="s">
        <v>56</v>
      </c>
      <c r="H86" s="20">
        <v>11.2</v>
      </c>
      <c r="I86" s="20">
        <v>0</v>
      </c>
      <c r="J86" s="20" t="s">
        <v>82</v>
      </c>
      <c r="K86" s="17">
        <v>0</v>
      </c>
      <c r="L86" s="17">
        <v>0</v>
      </c>
      <c r="M86" s="10" t="s">
        <v>48</v>
      </c>
      <c r="N86" s="1"/>
    </row>
    <row r="87" spans="3:14" s="10" customFormat="1" x14ac:dyDescent="0.25">
      <c r="C87" s="10" t="s">
        <v>44</v>
      </c>
      <c r="D87" s="10" t="s">
        <v>81</v>
      </c>
      <c r="E87" s="10" t="s">
        <v>50</v>
      </c>
      <c r="F87" s="21" t="s">
        <v>45</v>
      </c>
      <c r="G87" s="10" t="s">
        <v>58</v>
      </c>
      <c r="H87" s="20">
        <v>11</v>
      </c>
      <c r="I87" s="20">
        <v>0</v>
      </c>
      <c r="J87" s="20" t="s">
        <v>82</v>
      </c>
      <c r="K87" s="17">
        <v>0</v>
      </c>
      <c r="L87" s="17">
        <v>0</v>
      </c>
      <c r="M87" s="10" t="s">
        <v>48</v>
      </c>
      <c r="N87" s="1"/>
    </row>
    <row r="88" spans="3:14" s="10" customFormat="1" x14ac:dyDescent="0.25">
      <c r="C88" s="10" t="s">
        <v>44</v>
      </c>
      <c r="D88" s="10" t="s">
        <v>81</v>
      </c>
      <c r="E88" s="10" t="s">
        <v>50</v>
      </c>
      <c r="F88" s="21" t="s">
        <v>45</v>
      </c>
      <c r="G88" s="10" t="s">
        <v>73</v>
      </c>
      <c r="H88" s="20">
        <v>10</v>
      </c>
      <c r="I88" s="20">
        <v>0</v>
      </c>
      <c r="J88" s="20" t="s">
        <v>82</v>
      </c>
      <c r="K88" s="17">
        <v>0</v>
      </c>
      <c r="L88" s="17">
        <v>0</v>
      </c>
      <c r="M88" s="10" t="s">
        <v>48</v>
      </c>
      <c r="N88" s="1"/>
    </row>
    <row r="89" spans="3:14" s="10" customFormat="1" x14ac:dyDescent="0.25">
      <c r="C89" s="10" t="s">
        <v>44</v>
      </c>
      <c r="D89" s="10" t="s">
        <v>81</v>
      </c>
      <c r="E89" s="10" t="s">
        <v>68</v>
      </c>
      <c r="F89" s="21" t="s">
        <v>45</v>
      </c>
      <c r="G89" s="10" t="s">
        <v>46</v>
      </c>
      <c r="H89" s="20">
        <v>0</v>
      </c>
      <c r="I89" s="20">
        <v>0</v>
      </c>
      <c r="J89" s="20" t="s">
        <v>83</v>
      </c>
      <c r="K89" s="17">
        <v>0</v>
      </c>
      <c r="L89" s="17">
        <v>0</v>
      </c>
      <c r="M89" s="10" t="s">
        <v>48</v>
      </c>
      <c r="N89" s="1" t="s">
        <v>70</v>
      </c>
    </row>
    <row r="90" spans="3:14" s="10" customFormat="1" x14ac:dyDescent="0.25">
      <c r="C90" s="10" t="s">
        <v>44</v>
      </c>
      <c r="D90" s="10" t="s">
        <v>81</v>
      </c>
      <c r="E90" s="10" t="s">
        <v>68</v>
      </c>
      <c r="F90" s="21" t="s">
        <v>45</v>
      </c>
      <c r="G90" s="10" t="s">
        <v>56</v>
      </c>
      <c r="H90" s="20">
        <v>11</v>
      </c>
      <c r="I90" s="20">
        <v>14.6</v>
      </c>
      <c r="J90" s="20" t="s">
        <v>83</v>
      </c>
      <c r="K90" s="17">
        <v>3.3</v>
      </c>
      <c r="L90" s="26">
        <v>2.25</v>
      </c>
      <c r="M90" s="20" t="s">
        <v>83</v>
      </c>
      <c r="N90" s="1"/>
    </row>
    <row r="91" spans="3:14" s="10" customFormat="1" x14ac:dyDescent="0.25">
      <c r="C91" s="10" t="s">
        <v>44</v>
      </c>
      <c r="D91" s="10" t="s">
        <v>81</v>
      </c>
      <c r="E91" s="10" t="s">
        <v>68</v>
      </c>
      <c r="F91" s="21" t="s">
        <v>45</v>
      </c>
      <c r="G91" s="10" t="s">
        <v>58</v>
      </c>
      <c r="H91" s="20">
        <v>10.6</v>
      </c>
      <c r="I91" s="20">
        <v>13.9</v>
      </c>
      <c r="J91" s="20" t="s">
        <v>83</v>
      </c>
      <c r="K91" s="17">
        <v>3.2</v>
      </c>
      <c r="L91" s="26">
        <v>2.0499999999999998</v>
      </c>
      <c r="M91" s="20" t="s">
        <v>83</v>
      </c>
      <c r="N91" s="1"/>
    </row>
    <row r="92" spans="3:14" s="10" customFormat="1" x14ac:dyDescent="0.25">
      <c r="C92" s="10" t="s">
        <v>44</v>
      </c>
      <c r="D92" s="10" t="s">
        <v>81</v>
      </c>
      <c r="E92" s="10" t="s">
        <v>68</v>
      </c>
      <c r="F92" s="21" t="s">
        <v>45</v>
      </c>
      <c r="G92" s="10" t="s">
        <v>73</v>
      </c>
      <c r="H92" s="20">
        <v>9.5</v>
      </c>
      <c r="I92" s="20">
        <v>12.7</v>
      </c>
      <c r="J92" s="20" t="s">
        <v>83</v>
      </c>
      <c r="K92" s="17">
        <f>K91</f>
        <v>3.2</v>
      </c>
      <c r="L92" s="26">
        <f>L91</f>
        <v>2.0499999999999998</v>
      </c>
      <c r="M92" s="20" t="s">
        <v>83</v>
      </c>
      <c r="N92" s="1"/>
    </row>
    <row r="93" spans="3:14" s="10" customFormat="1" x14ac:dyDescent="0.25">
      <c r="C93" s="15" t="s">
        <v>42</v>
      </c>
      <c r="D93" s="10" t="s">
        <v>81</v>
      </c>
      <c r="E93" s="10" t="s">
        <v>68</v>
      </c>
      <c r="F93" s="21" t="s">
        <v>61</v>
      </c>
      <c r="G93" s="10" t="s">
        <v>46</v>
      </c>
      <c r="H93" s="20">
        <v>12</v>
      </c>
      <c r="I93" s="20">
        <v>16</v>
      </c>
      <c r="J93" s="20" t="s">
        <v>83</v>
      </c>
      <c r="K93" s="17">
        <v>4.3</v>
      </c>
      <c r="L93" s="17">
        <v>0</v>
      </c>
      <c r="M93" s="20" t="s">
        <v>83</v>
      </c>
      <c r="N93" s="1"/>
    </row>
    <row r="94" spans="3:14" s="10" customFormat="1" x14ac:dyDescent="0.25">
      <c r="C94" s="18" t="s">
        <v>49</v>
      </c>
      <c r="D94" s="10" t="s">
        <v>81</v>
      </c>
      <c r="E94" s="10" t="s">
        <v>68</v>
      </c>
      <c r="F94" s="21" t="s">
        <v>61</v>
      </c>
      <c r="G94" s="10" t="s">
        <v>46</v>
      </c>
      <c r="H94" s="20">
        <v>12</v>
      </c>
      <c r="I94" s="20">
        <v>15.8</v>
      </c>
      <c r="J94" s="20" t="s">
        <v>83</v>
      </c>
      <c r="K94" s="17">
        <v>4.3</v>
      </c>
      <c r="L94" s="17">
        <v>0</v>
      </c>
      <c r="M94" s="20" t="s">
        <v>83</v>
      </c>
      <c r="N94" s="1"/>
    </row>
    <row r="95" spans="3:14" s="10" customFormat="1" x14ac:dyDescent="0.25">
      <c r="C95" s="15" t="s">
        <v>42</v>
      </c>
      <c r="D95" s="10" t="s">
        <v>81</v>
      </c>
      <c r="E95" s="10" t="s">
        <v>68</v>
      </c>
      <c r="F95" s="21" t="s">
        <v>61</v>
      </c>
      <c r="G95" s="10" t="s">
        <v>56</v>
      </c>
      <c r="H95" s="20">
        <v>12</v>
      </c>
      <c r="I95" s="20">
        <v>16</v>
      </c>
      <c r="J95" s="20" t="s">
        <v>83</v>
      </c>
      <c r="K95" s="17">
        <v>4.3</v>
      </c>
      <c r="L95" s="17">
        <v>0</v>
      </c>
      <c r="M95" s="20" t="s">
        <v>83</v>
      </c>
      <c r="N95" s="1"/>
    </row>
    <row r="96" spans="3:14" s="10" customFormat="1" x14ac:dyDescent="0.25">
      <c r="C96" s="18" t="s">
        <v>49</v>
      </c>
      <c r="D96" s="10" t="s">
        <v>81</v>
      </c>
      <c r="E96" s="10" t="s">
        <v>68</v>
      </c>
      <c r="F96" s="21" t="s">
        <v>61</v>
      </c>
      <c r="G96" s="10" t="s">
        <v>56</v>
      </c>
      <c r="H96" s="20">
        <v>12</v>
      </c>
      <c r="I96" s="20">
        <v>15.8</v>
      </c>
      <c r="J96" s="20" t="s">
        <v>83</v>
      </c>
      <c r="K96" s="17">
        <v>4.3</v>
      </c>
      <c r="L96" s="17">
        <v>0</v>
      </c>
      <c r="M96" s="20" t="s">
        <v>83</v>
      </c>
      <c r="N96" s="1"/>
    </row>
    <row r="97" spans="2:14" s="10" customFormat="1" x14ac:dyDescent="0.25">
      <c r="C97" s="15" t="s">
        <v>42</v>
      </c>
      <c r="D97" s="10" t="s">
        <v>81</v>
      </c>
      <c r="E97" s="10" t="s">
        <v>68</v>
      </c>
      <c r="F97" s="21" t="s">
        <v>61</v>
      </c>
      <c r="G97" s="10" t="s">
        <v>58</v>
      </c>
      <c r="H97" s="20">
        <v>10</v>
      </c>
      <c r="I97" s="20">
        <v>14</v>
      </c>
      <c r="J97" s="20" t="s">
        <v>83</v>
      </c>
      <c r="K97" s="17">
        <v>4</v>
      </c>
      <c r="L97" s="17">
        <v>0</v>
      </c>
      <c r="M97" s="20" t="s">
        <v>83</v>
      </c>
      <c r="N97" s="1"/>
    </row>
    <row r="98" spans="2:14" s="10" customFormat="1" x14ac:dyDescent="0.25">
      <c r="C98" s="18" t="s">
        <v>49</v>
      </c>
      <c r="D98" s="10" t="s">
        <v>81</v>
      </c>
      <c r="E98" s="10" t="s">
        <v>68</v>
      </c>
      <c r="F98" s="21" t="s">
        <v>61</v>
      </c>
      <c r="G98" s="10" t="s">
        <v>58</v>
      </c>
      <c r="H98" s="20">
        <v>10</v>
      </c>
      <c r="I98" s="20">
        <v>13.8</v>
      </c>
      <c r="J98" s="20" t="s">
        <v>83</v>
      </c>
      <c r="K98" s="17">
        <v>4</v>
      </c>
      <c r="L98" s="17">
        <v>0</v>
      </c>
      <c r="M98" s="20" t="s">
        <v>83</v>
      </c>
      <c r="N98" s="1"/>
    </row>
    <row r="99" spans="2:14" s="10" customFormat="1" x14ac:dyDescent="0.25">
      <c r="C99" s="10" t="s">
        <v>44</v>
      </c>
      <c r="D99" s="10" t="s">
        <v>81</v>
      </c>
      <c r="E99" s="10" t="s">
        <v>68</v>
      </c>
      <c r="F99" s="21" t="s">
        <v>61</v>
      </c>
      <c r="G99" s="10" t="s">
        <v>73</v>
      </c>
      <c r="H99" s="20">
        <v>10</v>
      </c>
      <c r="I99" s="20">
        <v>12</v>
      </c>
      <c r="J99" s="20" t="s">
        <v>83</v>
      </c>
      <c r="K99" s="17">
        <v>3.9</v>
      </c>
      <c r="L99" s="17">
        <v>0</v>
      </c>
      <c r="M99" s="20" t="s">
        <v>83</v>
      </c>
      <c r="N99" s="1"/>
    </row>
    <row r="100" spans="2:14" s="10" customFormat="1" x14ac:dyDescent="0.25">
      <c r="C100" s="10" t="s">
        <v>44</v>
      </c>
      <c r="D100" s="10" t="s">
        <v>81</v>
      </c>
      <c r="E100" s="10" t="s">
        <v>68</v>
      </c>
      <c r="F100" s="21" t="s">
        <v>75</v>
      </c>
      <c r="G100" s="12" t="s">
        <v>56</v>
      </c>
      <c r="H100" s="23">
        <v>16.2</v>
      </c>
      <c r="I100" s="23">
        <v>0</v>
      </c>
      <c r="J100" s="20" t="s">
        <v>83</v>
      </c>
      <c r="K100" s="17">
        <v>3.6</v>
      </c>
      <c r="L100" s="17">
        <v>0</v>
      </c>
      <c r="M100" s="20" t="s">
        <v>83</v>
      </c>
      <c r="N100" s="1"/>
    </row>
    <row r="101" spans="2:14" s="10" customFormat="1" x14ac:dyDescent="0.25">
      <c r="C101" s="10" t="s">
        <v>44</v>
      </c>
      <c r="D101" s="10" t="s">
        <v>81</v>
      </c>
      <c r="E101" s="10" t="s">
        <v>68</v>
      </c>
      <c r="F101" s="21" t="s">
        <v>75</v>
      </c>
      <c r="G101" s="12" t="s">
        <v>76</v>
      </c>
      <c r="H101" s="17">
        <v>13.8</v>
      </c>
      <c r="I101" s="17">
        <v>0</v>
      </c>
      <c r="J101" s="20" t="s">
        <v>83</v>
      </c>
      <c r="K101" s="17">
        <v>3.3</v>
      </c>
      <c r="L101" s="17">
        <v>0</v>
      </c>
      <c r="M101" s="20" t="s">
        <v>83</v>
      </c>
      <c r="N101" s="1"/>
    </row>
    <row r="102" spans="2:14" s="10" customFormat="1" x14ac:dyDescent="0.25">
      <c r="C102" s="10" t="s">
        <v>44</v>
      </c>
      <c r="D102" s="10" t="s">
        <v>81</v>
      </c>
      <c r="E102" s="10" t="s">
        <v>68</v>
      </c>
      <c r="F102" s="21" t="s">
        <v>77</v>
      </c>
      <c r="G102" s="12" t="s">
        <v>56</v>
      </c>
      <c r="H102" s="23">
        <v>13.4</v>
      </c>
      <c r="I102" s="23">
        <v>0</v>
      </c>
      <c r="J102" s="20" t="s">
        <v>83</v>
      </c>
      <c r="K102" s="17">
        <v>3.1</v>
      </c>
      <c r="L102" s="17">
        <v>0</v>
      </c>
      <c r="M102" s="20" t="s">
        <v>83</v>
      </c>
      <c r="N102" s="1"/>
    </row>
    <row r="103" spans="2:14" s="10" customFormat="1" x14ac:dyDescent="0.25">
      <c r="C103" s="10" t="s">
        <v>44</v>
      </c>
      <c r="D103" s="10" t="s">
        <v>81</v>
      </c>
      <c r="E103" s="10" t="s">
        <v>68</v>
      </c>
      <c r="F103" s="21" t="s">
        <v>77</v>
      </c>
      <c r="G103" s="12" t="s">
        <v>76</v>
      </c>
      <c r="H103" s="17">
        <v>11</v>
      </c>
      <c r="I103" s="17">
        <v>0</v>
      </c>
      <c r="J103" s="20" t="s">
        <v>83</v>
      </c>
      <c r="K103" s="17">
        <v>2.8</v>
      </c>
      <c r="L103" s="17">
        <v>0</v>
      </c>
      <c r="M103" s="20" t="s">
        <v>83</v>
      </c>
      <c r="N103" s="1"/>
    </row>
    <row r="104" spans="2:14" s="10" customFormat="1" x14ac:dyDescent="0.25">
      <c r="B104" s="1" t="s">
        <v>0</v>
      </c>
      <c r="N104" s="1"/>
    </row>
    <row r="105" spans="2:14" s="10" customFormat="1" x14ac:dyDescent="0.25">
      <c r="N105" s="1"/>
    </row>
  </sheetData>
  <conditionalFormatting sqref="K31:L84 H31:I88 K89:L103">
    <cfRule type="cellIs" dxfId="13" priority="6" operator="equal">
      <formula>0</formula>
    </cfRule>
  </conditionalFormatting>
  <conditionalFormatting sqref="K85:L88">
    <cfRule type="cellIs" dxfId="12" priority="5" operator="equal">
      <formula>0</formula>
    </cfRule>
  </conditionalFormatting>
  <conditionalFormatting sqref="H89:I92">
    <cfRule type="cellIs" dxfId="11" priority="4" operator="equal">
      <formula>0</formula>
    </cfRule>
  </conditionalFormatting>
  <conditionalFormatting sqref="H94:I99">
    <cfRule type="cellIs" dxfId="10" priority="3" operator="equal">
      <formula>0</formula>
    </cfRule>
  </conditionalFormatting>
  <conditionalFormatting sqref="H100:I103">
    <cfRule type="cellIs" dxfId="9" priority="2" operator="equal">
      <formula>0</formula>
    </cfRule>
  </conditionalFormatting>
  <conditionalFormatting sqref="H93:I93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UnitaryAC-HPMinEffReq_T24N_new</vt:lpstr>
      <vt:lpstr>UnitaryAC-HPMinEffReq_T24N_2016</vt:lpstr>
      <vt:lpstr>UnitaryAC-HPMinEffReq_T24N_old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Reddy</dc:creator>
  <cp:lastModifiedBy>David Reddy</cp:lastModifiedBy>
  <dcterms:created xsi:type="dcterms:W3CDTF">2022-12-09T20:52:57Z</dcterms:created>
  <dcterms:modified xsi:type="dcterms:W3CDTF">2022-12-09T21:16:02Z</dcterms:modified>
</cp:coreProperties>
</file>