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632557AB-6328-4ACA-803A-453B4A22BCF3}" xr6:coauthVersionLast="47" xr6:coauthVersionMax="47" xr10:uidLastSave="{00000000-0000-0000-0000-000000000000}"/>
  <bookViews>
    <workbookView xWindow="4455" yWindow="945" windowWidth="23925" windowHeight="13035" xr2:uid="{00000000-000D-0000-FFFF-FFFF00000000}"/>
  </bookViews>
  <sheets>
    <sheet name="CUAC_UtilityRateGen2Mapping" sheetId="4" r:id="rId1"/>
    <sheet name="CUAC_UtilityRateGen2Data" sheetId="5" r:id="rId2"/>
    <sheet name="CUAC_UtilityRates" sheetId="1" r:id="rId3"/>
    <sheet name="CUAC_UtilityTerritories" sheetId="2" r:id="rId4"/>
    <sheet name="CUAC_UtilityCompani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4" i="4" l="1"/>
  <c r="H317" i="4"/>
  <c r="H315" i="4"/>
  <c r="E317" i="4"/>
  <c r="E315" i="4"/>
  <c r="C317" i="4"/>
  <c r="D315" i="4"/>
  <c r="D316" i="4" s="1"/>
  <c r="D317" i="4" s="1"/>
  <c r="C315" i="4"/>
  <c r="C316" i="4" s="1"/>
  <c r="C313" i="4"/>
  <c r="C311" i="4"/>
  <c r="C309" i="4"/>
  <c r="C307" i="4"/>
  <c r="C305" i="4"/>
  <c r="C303" i="4"/>
  <c r="C301" i="4"/>
  <c r="C259" i="4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251" i="4"/>
  <c r="C252" i="4" s="1"/>
  <c r="C253" i="4" s="1"/>
  <c r="C254" i="4" s="1"/>
  <c r="C255" i="4" s="1"/>
  <c r="C256" i="4" s="1"/>
  <c r="C257" i="4" s="1"/>
  <c r="C231" i="4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29" i="4"/>
  <c r="C227" i="4"/>
  <c r="C222" i="4"/>
  <c r="C223" i="4" s="1"/>
  <c r="C224" i="4" s="1"/>
  <c r="C218" i="4"/>
  <c r="C216" i="4"/>
  <c r="C210" i="4"/>
  <c r="C211" i="4" s="1"/>
  <c r="C212" i="4" s="1"/>
  <c r="C208" i="4"/>
  <c r="C206" i="4"/>
  <c r="C203" i="4"/>
  <c r="C187" i="4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151" i="4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49" i="4"/>
  <c r="C147" i="4"/>
  <c r="C145" i="4"/>
  <c r="C143" i="4"/>
  <c r="C139" i="4"/>
  <c r="C140" i="4" s="1"/>
  <c r="C141" i="4" s="1"/>
  <c r="C135" i="4"/>
  <c r="C136" i="4" s="1"/>
  <c r="C137" i="4" s="1"/>
  <c r="C131" i="4"/>
  <c r="C132" i="4" s="1"/>
  <c r="C133" i="4" s="1"/>
  <c r="C91" i="4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89" i="4"/>
  <c r="C87" i="4"/>
  <c r="C84" i="4"/>
  <c r="C82" i="4"/>
  <c r="C80" i="4"/>
  <c r="C78" i="4"/>
  <c r="C76" i="4"/>
  <c r="C74" i="4"/>
  <c r="C71" i="4"/>
  <c r="C67" i="4"/>
  <c r="C68" i="4" s="1"/>
  <c r="C69" i="4" s="1"/>
  <c r="C65" i="4"/>
  <c r="C61" i="4"/>
  <c r="C62" i="4" s="1"/>
  <c r="C63" i="4" s="1"/>
  <c r="C58" i="4"/>
  <c r="C56" i="4"/>
  <c r="C52" i="4"/>
  <c r="C53" i="4" s="1"/>
  <c r="C54" i="4" s="1"/>
  <c r="C49" i="4"/>
  <c r="C44" i="4"/>
  <c r="C45" i="4" s="1"/>
  <c r="C46" i="4" s="1"/>
  <c r="C40" i="4"/>
  <c r="C41" i="4" s="1"/>
  <c r="C42" i="4" s="1"/>
  <c r="C37" i="4"/>
  <c r="C33" i="4"/>
  <c r="C34" i="4" s="1"/>
  <c r="C35" i="4" s="1"/>
  <c r="C29" i="4"/>
  <c r="C30" i="4" s="1"/>
  <c r="C31" i="4" s="1"/>
  <c r="C24" i="4"/>
  <c r="C25" i="4" s="1"/>
  <c r="C26" i="4" s="1"/>
  <c r="C20" i="4"/>
  <c r="C21" i="4" s="1"/>
  <c r="C22" i="4" s="1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M1155" i="5"/>
  <c r="L1155" i="5"/>
  <c r="M1154" i="5"/>
  <c r="L1154" i="5"/>
  <c r="M1153" i="5"/>
  <c r="L1153" i="5"/>
  <c r="M1152" i="5"/>
  <c r="L1152" i="5"/>
  <c r="M1151" i="5"/>
  <c r="L1151" i="5"/>
  <c r="M1150" i="5"/>
  <c r="L1150" i="5"/>
  <c r="M1149" i="5"/>
  <c r="L1149" i="5"/>
  <c r="M1148" i="5"/>
  <c r="L1148" i="5"/>
  <c r="M1147" i="5"/>
  <c r="L1147" i="5"/>
  <c r="M1146" i="5"/>
  <c r="L1146" i="5"/>
  <c r="M1145" i="5"/>
  <c r="L1145" i="5"/>
  <c r="M1144" i="5"/>
  <c r="L1144" i="5"/>
  <c r="M1143" i="5"/>
  <c r="L1143" i="5"/>
  <c r="M1142" i="5"/>
  <c r="L1142" i="5"/>
  <c r="M1141" i="5"/>
  <c r="L1141" i="5"/>
  <c r="M1140" i="5"/>
  <c r="L1140" i="5"/>
  <c r="M1139" i="5"/>
  <c r="L1139" i="5"/>
  <c r="M1138" i="5"/>
  <c r="L1138" i="5"/>
  <c r="M1137" i="5"/>
  <c r="L1137" i="5"/>
  <c r="M1136" i="5"/>
  <c r="L1136" i="5"/>
  <c r="M1135" i="5"/>
  <c r="L1135" i="5"/>
  <c r="M1134" i="5"/>
  <c r="L1134" i="5"/>
  <c r="M1133" i="5"/>
  <c r="L1133" i="5"/>
  <c r="M1132" i="5"/>
  <c r="L1132" i="5"/>
  <c r="M1131" i="5"/>
  <c r="L1131" i="5"/>
  <c r="M1130" i="5"/>
  <c r="L1130" i="5"/>
  <c r="M1129" i="5"/>
  <c r="L1129" i="5"/>
  <c r="M1128" i="5"/>
  <c r="L1128" i="5"/>
  <c r="M1127" i="5"/>
  <c r="L1127" i="5"/>
  <c r="M1126" i="5"/>
  <c r="L1126" i="5"/>
  <c r="M1125" i="5"/>
  <c r="L1125" i="5"/>
  <c r="M1124" i="5"/>
  <c r="L1124" i="5"/>
  <c r="M1123" i="5"/>
  <c r="L1123" i="5"/>
  <c r="M1122" i="5"/>
  <c r="L1122" i="5"/>
  <c r="M1121" i="5"/>
  <c r="L1121" i="5"/>
  <c r="M1120" i="5"/>
  <c r="L1120" i="5"/>
  <c r="M1119" i="5"/>
  <c r="L1119" i="5"/>
  <c r="M1118" i="5"/>
  <c r="L1118" i="5"/>
  <c r="M1117" i="5"/>
  <c r="L1117" i="5"/>
  <c r="M1116" i="5"/>
  <c r="L1116" i="5"/>
  <c r="M1115" i="5"/>
  <c r="L1115" i="5"/>
  <c r="M1114" i="5"/>
  <c r="L1114" i="5"/>
  <c r="M1113" i="5"/>
  <c r="L1113" i="5"/>
  <c r="M1112" i="5"/>
  <c r="L1112" i="5"/>
  <c r="M1111" i="5"/>
  <c r="L1111" i="5"/>
  <c r="M1110" i="5"/>
  <c r="L1110" i="5"/>
  <c r="M1109" i="5"/>
  <c r="L1109" i="5"/>
  <c r="M1108" i="5"/>
  <c r="L1108" i="5"/>
  <c r="M1107" i="5"/>
  <c r="L1107" i="5"/>
  <c r="M1106" i="5"/>
  <c r="L1106" i="5"/>
  <c r="M1105" i="5"/>
  <c r="L1105" i="5"/>
  <c r="M1104" i="5"/>
  <c r="L1104" i="5"/>
  <c r="M1103" i="5"/>
  <c r="L1103" i="5"/>
  <c r="M1102" i="5"/>
  <c r="L1102" i="5"/>
  <c r="M1101" i="5"/>
  <c r="L1101" i="5"/>
  <c r="M1100" i="5"/>
  <c r="L1100" i="5"/>
  <c r="M1099" i="5"/>
  <c r="L1099" i="5"/>
  <c r="M1098" i="5"/>
  <c r="L1098" i="5"/>
  <c r="M1097" i="5"/>
  <c r="L1097" i="5"/>
  <c r="M1096" i="5"/>
  <c r="L1096" i="5"/>
  <c r="M1095" i="5"/>
  <c r="L1095" i="5"/>
  <c r="M1094" i="5"/>
  <c r="L1094" i="5"/>
  <c r="M1093" i="5"/>
  <c r="L1093" i="5"/>
  <c r="M1092" i="5"/>
  <c r="L1092" i="5"/>
  <c r="M1091" i="5"/>
  <c r="L1091" i="5"/>
  <c r="M1090" i="5"/>
  <c r="L1090" i="5"/>
  <c r="M1089" i="5"/>
  <c r="L1089" i="5"/>
  <c r="M1088" i="5"/>
  <c r="L1088" i="5"/>
  <c r="M1087" i="5"/>
  <c r="L1087" i="5"/>
  <c r="M1086" i="5"/>
  <c r="L1086" i="5"/>
  <c r="M1085" i="5"/>
  <c r="L1085" i="5"/>
  <c r="M1084" i="5"/>
  <c r="L1084" i="5"/>
  <c r="M1083" i="5"/>
  <c r="L1083" i="5"/>
  <c r="M1082" i="5"/>
  <c r="L1082" i="5"/>
  <c r="M1081" i="5"/>
  <c r="L1081" i="5"/>
  <c r="M1080" i="5"/>
  <c r="L1080" i="5"/>
  <c r="M1079" i="5"/>
  <c r="L1079" i="5"/>
  <c r="M1078" i="5"/>
  <c r="L1078" i="5"/>
  <c r="M1077" i="5"/>
  <c r="L1077" i="5"/>
  <c r="M1076" i="5"/>
  <c r="L1076" i="5"/>
  <c r="M1075" i="5"/>
  <c r="L1075" i="5"/>
  <c r="M1074" i="5"/>
  <c r="L1074" i="5"/>
  <c r="M1073" i="5"/>
  <c r="L1073" i="5"/>
  <c r="M1072" i="5"/>
  <c r="L1072" i="5"/>
  <c r="M1071" i="5"/>
  <c r="L1071" i="5"/>
  <c r="M1070" i="5"/>
  <c r="L1070" i="5"/>
  <c r="M1069" i="5"/>
  <c r="L1069" i="5"/>
  <c r="M1068" i="5"/>
  <c r="L1068" i="5"/>
  <c r="M1067" i="5"/>
  <c r="L1067" i="5"/>
  <c r="M1066" i="5"/>
  <c r="L1066" i="5"/>
  <c r="M1065" i="5"/>
  <c r="L1065" i="5"/>
  <c r="M1064" i="5"/>
  <c r="L1064" i="5"/>
  <c r="M1063" i="5"/>
  <c r="L1063" i="5"/>
  <c r="M1062" i="5"/>
  <c r="L1062" i="5"/>
  <c r="M1061" i="5"/>
  <c r="L1061" i="5"/>
  <c r="M1060" i="5"/>
  <c r="L1060" i="5"/>
  <c r="M1059" i="5"/>
  <c r="L1059" i="5"/>
  <c r="M1058" i="5"/>
  <c r="L1058" i="5"/>
  <c r="M1057" i="5"/>
  <c r="L1057" i="5"/>
  <c r="M1056" i="5"/>
  <c r="L1056" i="5"/>
  <c r="M1055" i="5"/>
  <c r="L1055" i="5"/>
  <c r="M1054" i="5"/>
  <c r="L1054" i="5"/>
  <c r="M1053" i="5"/>
  <c r="L1053" i="5"/>
  <c r="M1052" i="5"/>
  <c r="L1052" i="5"/>
  <c r="M1051" i="5"/>
  <c r="L1051" i="5"/>
  <c r="M1050" i="5"/>
  <c r="L1050" i="5"/>
  <c r="M1049" i="5"/>
  <c r="L1049" i="5"/>
  <c r="M1048" i="5"/>
  <c r="L1048" i="5"/>
  <c r="M1047" i="5"/>
  <c r="L1047" i="5"/>
  <c r="M1046" i="5"/>
  <c r="L1046" i="5"/>
  <c r="M1045" i="5"/>
  <c r="L1045" i="5"/>
  <c r="M1044" i="5"/>
  <c r="L1044" i="5"/>
  <c r="M1043" i="5"/>
  <c r="L1043" i="5"/>
  <c r="M1042" i="5"/>
  <c r="L1042" i="5"/>
  <c r="M1041" i="5"/>
  <c r="L1041" i="5"/>
  <c r="M1040" i="5"/>
  <c r="L1040" i="5"/>
  <c r="M1039" i="5"/>
  <c r="L1039" i="5"/>
  <c r="M1038" i="5"/>
  <c r="L1038" i="5"/>
  <c r="M1035" i="5"/>
  <c r="L1035" i="5"/>
  <c r="M1034" i="5"/>
  <c r="L1034" i="5"/>
  <c r="M1033" i="5"/>
  <c r="L1033" i="5"/>
  <c r="M1032" i="5"/>
  <c r="L1032" i="5"/>
  <c r="M1031" i="5"/>
  <c r="L1031" i="5"/>
  <c r="M1030" i="5"/>
  <c r="L1030" i="5"/>
  <c r="M1029" i="5"/>
  <c r="L1029" i="5"/>
  <c r="M1028" i="5"/>
  <c r="L1028" i="5"/>
  <c r="M1027" i="5"/>
  <c r="L1027" i="5"/>
  <c r="M1026" i="5"/>
  <c r="L1026" i="5"/>
  <c r="M1025" i="5"/>
  <c r="L1025" i="5"/>
  <c r="M1024" i="5"/>
  <c r="L1024" i="5"/>
  <c r="M1023" i="5"/>
  <c r="L1023" i="5"/>
  <c r="M1022" i="5"/>
  <c r="L1022" i="5"/>
  <c r="M1021" i="5"/>
  <c r="L1021" i="5"/>
  <c r="M1020" i="5"/>
  <c r="L1020" i="5"/>
  <c r="M1019" i="5"/>
  <c r="L1019" i="5"/>
  <c r="M1018" i="5"/>
  <c r="L1018" i="5"/>
  <c r="M1017" i="5"/>
  <c r="L1017" i="5"/>
  <c r="M1016" i="5"/>
  <c r="L1016" i="5"/>
  <c r="M1015" i="5"/>
  <c r="L1015" i="5"/>
  <c r="M1014" i="5"/>
  <c r="L1014" i="5"/>
  <c r="M1013" i="5"/>
  <c r="L1013" i="5"/>
  <c r="M1012" i="5"/>
  <c r="L1012" i="5"/>
  <c r="M1011" i="5"/>
  <c r="L1011" i="5"/>
  <c r="M1010" i="5"/>
  <c r="L1010" i="5"/>
  <c r="M1009" i="5"/>
  <c r="L1009" i="5"/>
  <c r="M1008" i="5"/>
  <c r="L1008" i="5"/>
  <c r="M1007" i="5"/>
  <c r="L1007" i="5"/>
  <c r="M1006" i="5"/>
  <c r="L1006" i="5"/>
  <c r="M1005" i="5"/>
  <c r="L1005" i="5"/>
  <c r="M1004" i="5"/>
  <c r="L1004" i="5"/>
  <c r="M1003" i="5"/>
  <c r="L1003" i="5"/>
  <c r="M1002" i="5"/>
  <c r="L1002" i="5"/>
  <c r="M1001" i="5"/>
  <c r="L1001" i="5"/>
  <c r="M1000" i="5"/>
  <c r="L1000" i="5"/>
  <c r="M999" i="5"/>
  <c r="L999" i="5"/>
  <c r="M998" i="5"/>
  <c r="L998" i="5"/>
  <c r="M997" i="5"/>
  <c r="L997" i="5"/>
  <c r="M996" i="5"/>
  <c r="L996" i="5"/>
  <c r="M995" i="5"/>
  <c r="L995" i="5"/>
  <c r="M994" i="5"/>
  <c r="L994" i="5"/>
  <c r="M993" i="5"/>
  <c r="L993" i="5"/>
  <c r="M992" i="5"/>
  <c r="L992" i="5"/>
  <c r="M991" i="5"/>
  <c r="L991" i="5"/>
  <c r="M990" i="5"/>
  <c r="L990" i="5"/>
  <c r="M989" i="5"/>
  <c r="L989" i="5"/>
  <c r="M988" i="5"/>
  <c r="L988" i="5"/>
  <c r="M987" i="5"/>
  <c r="L987" i="5"/>
  <c r="M986" i="5"/>
  <c r="L986" i="5"/>
  <c r="M985" i="5"/>
  <c r="L985" i="5"/>
  <c r="M984" i="5"/>
  <c r="L984" i="5"/>
  <c r="M983" i="5"/>
  <c r="L983" i="5"/>
  <c r="M982" i="5"/>
  <c r="L982" i="5"/>
  <c r="M981" i="5"/>
  <c r="L981" i="5"/>
  <c r="M980" i="5"/>
  <c r="L980" i="5"/>
  <c r="M979" i="5"/>
  <c r="L979" i="5"/>
  <c r="M978" i="5"/>
  <c r="L978" i="5"/>
  <c r="M977" i="5"/>
  <c r="L977" i="5"/>
  <c r="M976" i="5"/>
  <c r="L976" i="5"/>
  <c r="M975" i="5"/>
  <c r="L975" i="5"/>
  <c r="M974" i="5"/>
  <c r="L974" i="5"/>
  <c r="M973" i="5"/>
  <c r="L973" i="5"/>
  <c r="M972" i="5"/>
  <c r="L972" i="5"/>
  <c r="M971" i="5"/>
  <c r="L971" i="5"/>
  <c r="M970" i="5"/>
  <c r="L970" i="5"/>
  <c r="M969" i="5"/>
  <c r="L969" i="5"/>
  <c r="M968" i="5"/>
  <c r="L968" i="5"/>
  <c r="M967" i="5"/>
  <c r="L967" i="5"/>
  <c r="M966" i="5"/>
  <c r="L966" i="5"/>
  <c r="M965" i="5"/>
  <c r="L965" i="5"/>
  <c r="M964" i="5"/>
  <c r="L964" i="5"/>
  <c r="M963" i="5"/>
  <c r="L963" i="5"/>
  <c r="M962" i="5"/>
  <c r="L962" i="5"/>
  <c r="M961" i="5"/>
  <c r="L961" i="5"/>
  <c r="M960" i="5"/>
  <c r="L960" i="5"/>
  <c r="M959" i="5"/>
  <c r="L959" i="5"/>
  <c r="M958" i="5"/>
  <c r="L958" i="5"/>
  <c r="M957" i="5"/>
  <c r="L957" i="5"/>
  <c r="M956" i="5"/>
  <c r="L956" i="5"/>
  <c r="M955" i="5"/>
  <c r="L955" i="5"/>
  <c r="M954" i="5"/>
  <c r="L954" i="5"/>
  <c r="M953" i="5"/>
  <c r="L953" i="5"/>
  <c r="M952" i="5"/>
  <c r="L952" i="5"/>
  <c r="M951" i="5"/>
  <c r="L951" i="5"/>
  <c r="M950" i="5"/>
  <c r="L950" i="5"/>
  <c r="M949" i="5"/>
  <c r="L949" i="5"/>
  <c r="M948" i="5"/>
  <c r="L948" i="5"/>
  <c r="M947" i="5"/>
  <c r="L947" i="5"/>
  <c r="M946" i="5"/>
  <c r="L946" i="5"/>
  <c r="M945" i="5"/>
  <c r="L945" i="5"/>
  <c r="M944" i="5"/>
  <c r="L944" i="5"/>
  <c r="M943" i="5"/>
  <c r="L943" i="5"/>
  <c r="M942" i="5"/>
  <c r="L942" i="5"/>
  <c r="M941" i="5"/>
  <c r="L941" i="5"/>
  <c r="M940" i="5"/>
  <c r="L940" i="5"/>
  <c r="M939" i="5"/>
  <c r="L939" i="5"/>
  <c r="M938" i="5"/>
  <c r="L938" i="5"/>
  <c r="M937" i="5"/>
  <c r="L937" i="5"/>
  <c r="M936" i="5"/>
  <c r="L936" i="5"/>
  <c r="M935" i="5"/>
  <c r="L935" i="5"/>
  <c r="M934" i="5"/>
  <c r="L934" i="5"/>
  <c r="M933" i="5"/>
  <c r="L933" i="5"/>
  <c r="M932" i="5"/>
  <c r="L932" i="5"/>
  <c r="M931" i="5"/>
  <c r="L931" i="5"/>
  <c r="M930" i="5"/>
  <c r="L930" i="5"/>
  <c r="M929" i="5"/>
  <c r="L929" i="5"/>
  <c r="M928" i="5"/>
  <c r="L928" i="5"/>
  <c r="M927" i="5"/>
  <c r="L927" i="5"/>
  <c r="M926" i="5"/>
  <c r="L926" i="5"/>
  <c r="M925" i="5"/>
  <c r="L925" i="5"/>
  <c r="M924" i="5"/>
  <c r="L924" i="5"/>
  <c r="M923" i="5"/>
  <c r="L923" i="5"/>
  <c r="M922" i="5"/>
  <c r="L922" i="5"/>
  <c r="M921" i="5"/>
  <c r="L921" i="5"/>
  <c r="M920" i="5"/>
  <c r="L920" i="5"/>
  <c r="M919" i="5"/>
  <c r="L919" i="5"/>
  <c r="M918" i="5"/>
  <c r="L918" i="5"/>
  <c r="M917" i="5"/>
  <c r="L917" i="5"/>
  <c r="M916" i="5"/>
  <c r="L916" i="5"/>
  <c r="M915" i="5"/>
  <c r="L915" i="5"/>
  <c r="M914" i="5"/>
  <c r="L914" i="5"/>
  <c r="M913" i="5"/>
  <c r="L913" i="5"/>
  <c r="M912" i="5"/>
  <c r="L912" i="5"/>
  <c r="M911" i="5"/>
  <c r="L911" i="5"/>
  <c r="M910" i="5"/>
  <c r="L910" i="5"/>
  <c r="M909" i="5"/>
  <c r="L909" i="5"/>
  <c r="M908" i="5"/>
  <c r="L908" i="5"/>
  <c r="M907" i="5"/>
  <c r="L907" i="5"/>
  <c r="M906" i="5"/>
  <c r="L906" i="5"/>
  <c r="M905" i="5"/>
  <c r="L905" i="5"/>
  <c r="M904" i="5"/>
  <c r="L904" i="5"/>
  <c r="M903" i="5"/>
  <c r="L903" i="5"/>
  <c r="M902" i="5"/>
  <c r="L902" i="5"/>
  <c r="M901" i="5"/>
  <c r="L901" i="5"/>
  <c r="M900" i="5"/>
  <c r="L900" i="5"/>
  <c r="M899" i="5"/>
  <c r="L899" i="5"/>
  <c r="M898" i="5"/>
  <c r="L898" i="5"/>
  <c r="M897" i="5"/>
  <c r="L897" i="5"/>
  <c r="M896" i="5"/>
  <c r="L896" i="5"/>
  <c r="M895" i="5"/>
  <c r="L895" i="5"/>
  <c r="M894" i="5"/>
  <c r="L894" i="5"/>
  <c r="M893" i="5"/>
  <c r="L893" i="5"/>
  <c r="M892" i="5"/>
  <c r="L892" i="5"/>
  <c r="M891" i="5"/>
  <c r="L891" i="5"/>
  <c r="M890" i="5"/>
  <c r="L890" i="5"/>
  <c r="M889" i="5"/>
  <c r="L889" i="5"/>
  <c r="M888" i="5"/>
  <c r="L888" i="5"/>
  <c r="M887" i="5"/>
  <c r="L887" i="5"/>
  <c r="M886" i="5"/>
  <c r="L886" i="5"/>
  <c r="M885" i="5"/>
  <c r="L885" i="5"/>
  <c r="M884" i="5"/>
  <c r="L884" i="5"/>
  <c r="M883" i="5"/>
  <c r="L883" i="5"/>
  <c r="M882" i="5"/>
  <c r="L882" i="5"/>
  <c r="M881" i="5"/>
  <c r="L881" i="5"/>
  <c r="M880" i="5"/>
  <c r="L880" i="5"/>
  <c r="M879" i="5"/>
  <c r="L879" i="5"/>
  <c r="M878" i="5"/>
  <c r="L878" i="5"/>
  <c r="M877" i="5"/>
  <c r="L877" i="5"/>
  <c r="M876" i="5"/>
  <c r="L876" i="5"/>
  <c r="M875" i="5"/>
  <c r="L875" i="5"/>
  <c r="M874" i="5"/>
  <c r="L874" i="5"/>
  <c r="M873" i="5"/>
  <c r="L873" i="5"/>
  <c r="M872" i="5"/>
  <c r="L872" i="5"/>
  <c r="M871" i="5"/>
  <c r="L871" i="5"/>
  <c r="M870" i="5"/>
  <c r="L870" i="5"/>
  <c r="M869" i="5"/>
  <c r="L869" i="5"/>
  <c r="M868" i="5"/>
  <c r="L868" i="5"/>
  <c r="M867" i="5"/>
  <c r="L867" i="5"/>
  <c r="M866" i="5"/>
  <c r="L866" i="5"/>
  <c r="M865" i="5"/>
  <c r="L865" i="5"/>
  <c r="M864" i="5"/>
  <c r="L864" i="5"/>
  <c r="M863" i="5"/>
  <c r="L863" i="5"/>
  <c r="M862" i="5"/>
  <c r="L862" i="5"/>
  <c r="M861" i="5"/>
  <c r="L861" i="5"/>
  <c r="M860" i="5"/>
  <c r="L860" i="5"/>
  <c r="M859" i="5"/>
  <c r="L859" i="5"/>
  <c r="M858" i="5"/>
  <c r="L858" i="5"/>
  <c r="M857" i="5"/>
  <c r="L857" i="5"/>
  <c r="M856" i="5"/>
  <c r="L856" i="5"/>
  <c r="M855" i="5"/>
  <c r="L855" i="5"/>
  <c r="M854" i="5"/>
  <c r="L854" i="5"/>
  <c r="M853" i="5"/>
  <c r="L853" i="5"/>
  <c r="M852" i="5"/>
  <c r="L852" i="5"/>
  <c r="M851" i="5"/>
  <c r="L851" i="5"/>
  <c r="M850" i="5"/>
  <c r="L850" i="5"/>
  <c r="M849" i="5"/>
  <c r="L849" i="5"/>
  <c r="M848" i="5"/>
  <c r="L848" i="5"/>
  <c r="M847" i="5"/>
  <c r="L847" i="5"/>
  <c r="M846" i="5"/>
  <c r="L846" i="5"/>
  <c r="M845" i="5"/>
  <c r="L845" i="5"/>
  <c r="M844" i="5"/>
  <c r="L844" i="5"/>
  <c r="M843" i="5"/>
  <c r="L843" i="5"/>
  <c r="M842" i="5"/>
  <c r="L842" i="5"/>
  <c r="M841" i="5"/>
  <c r="L841" i="5"/>
  <c r="M840" i="5"/>
  <c r="L840" i="5"/>
  <c r="M839" i="5"/>
  <c r="L839" i="5"/>
  <c r="M838" i="5"/>
  <c r="L838" i="5"/>
  <c r="M837" i="5"/>
  <c r="L837" i="5"/>
  <c r="M836" i="5"/>
  <c r="L836" i="5"/>
  <c r="M835" i="5"/>
  <c r="L835" i="5"/>
  <c r="M834" i="5"/>
  <c r="L834" i="5"/>
  <c r="M833" i="5"/>
  <c r="L833" i="5"/>
  <c r="M832" i="5"/>
  <c r="L832" i="5"/>
  <c r="M831" i="5"/>
  <c r="L831" i="5"/>
  <c r="M830" i="5"/>
  <c r="L830" i="5"/>
  <c r="M829" i="5"/>
  <c r="L829" i="5"/>
  <c r="M828" i="5"/>
  <c r="L828" i="5"/>
  <c r="M827" i="5"/>
  <c r="L827" i="5"/>
  <c r="M826" i="5"/>
  <c r="L826" i="5"/>
  <c r="M825" i="5"/>
  <c r="L825" i="5"/>
  <c r="M824" i="5"/>
  <c r="L824" i="5"/>
  <c r="M823" i="5"/>
  <c r="L823" i="5"/>
  <c r="M822" i="5"/>
  <c r="L822" i="5"/>
  <c r="M821" i="5"/>
  <c r="L821" i="5"/>
  <c r="M820" i="5"/>
  <c r="L820" i="5"/>
  <c r="M819" i="5"/>
  <c r="L819" i="5"/>
  <c r="M818" i="5"/>
  <c r="L818" i="5"/>
  <c r="M817" i="5"/>
  <c r="L817" i="5"/>
  <c r="M816" i="5"/>
  <c r="L816" i="5"/>
  <c r="M815" i="5"/>
  <c r="L815" i="5"/>
  <c r="M814" i="5"/>
  <c r="L814" i="5"/>
  <c r="M813" i="5"/>
  <c r="L813" i="5"/>
  <c r="M812" i="5"/>
  <c r="L812" i="5"/>
  <c r="M811" i="5"/>
  <c r="L811" i="5"/>
  <c r="M810" i="5"/>
  <c r="L810" i="5"/>
  <c r="M809" i="5"/>
  <c r="L809" i="5"/>
  <c r="M808" i="5"/>
  <c r="L808" i="5"/>
  <c r="M807" i="5"/>
  <c r="L807" i="5"/>
  <c r="M806" i="5"/>
  <c r="L806" i="5"/>
  <c r="M805" i="5"/>
  <c r="L805" i="5"/>
  <c r="M804" i="5"/>
  <c r="L804" i="5"/>
  <c r="M803" i="5"/>
  <c r="L803" i="5"/>
  <c r="M802" i="5"/>
  <c r="L802" i="5"/>
  <c r="M801" i="5"/>
  <c r="L801" i="5"/>
  <c r="M800" i="5"/>
  <c r="L800" i="5"/>
  <c r="M799" i="5"/>
  <c r="L799" i="5"/>
  <c r="M798" i="5"/>
  <c r="L798" i="5"/>
  <c r="M797" i="5"/>
  <c r="L797" i="5"/>
  <c r="M796" i="5"/>
  <c r="L796" i="5"/>
  <c r="M795" i="5"/>
  <c r="L795" i="5"/>
  <c r="M794" i="5"/>
  <c r="L794" i="5"/>
  <c r="M793" i="5"/>
  <c r="L793" i="5"/>
  <c r="M792" i="5"/>
  <c r="L792" i="5"/>
  <c r="M791" i="5"/>
  <c r="L791" i="5"/>
  <c r="M790" i="5"/>
  <c r="L790" i="5"/>
  <c r="M789" i="5"/>
  <c r="L789" i="5"/>
  <c r="M788" i="5"/>
  <c r="L788" i="5"/>
  <c r="M787" i="5"/>
  <c r="L787" i="5"/>
  <c r="M786" i="5"/>
  <c r="L786" i="5"/>
  <c r="M785" i="5"/>
  <c r="L785" i="5"/>
  <c r="M784" i="5"/>
  <c r="L784" i="5"/>
  <c r="M783" i="5"/>
  <c r="L783" i="5"/>
  <c r="M782" i="5"/>
  <c r="L782" i="5"/>
  <c r="M781" i="5"/>
  <c r="L781" i="5"/>
  <c r="M780" i="5"/>
  <c r="L780" i="5"/>
  <c r="M779" i="5"/>
  <c r="L779" i="5"/>
  <c r="M778" i="5"/>
  <c r="L778" i="5"/>
  <c r="M777" i="5"/>
  <c r="L777" i="5"/>
  <c r="M776" i="5"/>
  <c r="L776" i="5"/>
  <c r="M775" i="5"/>
  <c r="L775" i="5"/>
  <c r="M774" i="5"/>
  <c r="L774" i="5"/>
  <c r="M773" i="5"/>
  <c r="L773" i="5"/>
  <c r="M772" i="5"/>
  <c r="L772" i="5"/>
  <c r="M771" i="5"/>
  <c r="L771" i="5"/>
  <c r="M770" i="5"/>
  <c r="L770" i="5"/>
  <c r="M769" i="5"/>
  <c r="L769" i="5"/>
  <c r="M768" i="5"/>
  <c r="L768" i="5"/>
  <c r="M767" i="5"/>
  <c r="L767" i="5"/>
  <c r="M766" i="5"/>
  <c r="L766" i="5"/>
  <c r="M765" i="5"/>
  <c r="L765" i="5"/>
  <c r="M764" i="5"/>
  <c r="L764" i="5"/>
  <c r="M763" i="5"/>
  <c r="L763" i="5"/>
  <c r="M762" i="5"/>
  <c r="L762" i="5"/>
  <c r="M761" i="5"/>
  <c r="L761" i="5"/>
  <c r="M760" i="5"/>
  <c r="L760" i="5"/>
  <c r="M759" i="5"/>
  <c r="L759" i="5"/>
  <c r="M758" i="5"/>
  <c r="L758" i="5"/>
  <c r="M757" i="5"/>
  <c r="L757" i="5"/>
  <c r="M756" i="5"/>
  <c r="L756" i="5"/>
  <c r="M755" i="5"/>
  <c r="L755" i="5"/>
  <c r="M754" i="5"/>
  <c r="L754" i="5"/>
  <c r="M753" i="5"/>
  <c r="L753" i="5"/>
  <c r="M752" i="5"/>
  <c r="L752" i="5"/>
  <c r="M751" i="5"/>
  <c r="L751" i="5"/>
  <c r="M750" i="5"/>
  <c r="L750" i="5"/>
  <c r="M749" i="5"/>
  <c r="L749" i="5"/>
  <c r="M748" i="5"/>
  <c r="L748" i="5"/>
  <c r="M747" i="5"/>
  <c r="L747" i="5"/>
  <c r="M746" i="5"/>
  <c r="L746" i="5"/>
  <c r="M745" i="5"/>
  <c r="L745" i="5"/>
  <c r="M744" i="5"/>
  <c r="L744" i="5"/>
  <c r="M743" i="5"/>
  <c r="L743" i="5"/>
  <c r="M742" i="5"/>
  <c r="L742" i="5"/>
  <c r="M741" i="5"/>
  <c r="L741" i="5"/>
  <c r="M740" i="5"/>
  <c r="L740" i="5"/>
  <c r="M739" i="5"/>
  <c r="L739" i="5"/>
  <c r="M738" i="5"/>
  <c r="L738" i="5"/>
  <c r="M737" i="5"/>
  <c r="L737" i="5"/>
  <c r="M736" i="5"/>
  <c r="L736" i="5"/>
  <c r="M735" i="5"/>
  <c r="L735" i="5"/>
  <c r="M734" i="5"/>
  <c r="L734" i="5"/>
  <c r="M733" i="5"/>
  <c r="L733" i="5"/>
  <c r="M732" i="5"/>
  <c r="L732" i="5"/>
  <c r="M731" i="5"/>
  <c r="L731" i="5"/>
  <c r="M730" i="5"/>
  <c r="L730" i="5"/>
  <c r="M729" i="5"/>
  <c r="L729" i="5"/>
  <c r="M728" i="5"/>
  <c r="L728" i="5"/>
  <c r="M727" i="5"/>
  <c r="L727" i="5"/>
  <c r="M726" i="5"/>
  <c r="L726" i="5"/>
  <c r="M725" i="5"/>
  <c r="L725" i="5"/>
  <c r="M724" i="5"/>
  <c r="L724" i="5"/>
  <c r="M723" i="5"/>
  <c r="L723" i="5"/>
  <c r="M722" i="5"/>
  <c r="L722" i="5"/>
  <c r="M721" i="5"/>
  <c r="L721" i="5"/>
  <c r="M720" i="5"/>
  <c r="L720" i="5"/>
  <c r="M719" i="5"/>
  <c r="L719" i="5"/>
  <c r="M718" i="5"/>
  <c r="L718" i="5"/>
  <c r="M717" i="5"/>
  <c r="L717" i="5"/>
  <c r="M716" i="5"/>
  <c r="L716" i="5"/>
  <c r="M715" i="5"/>
  <c r="L715" i="5"/>
  <c r="M714" i="5"/>
  <c r="L714" i="5"/>
  <c r="M713" i="5"/>
  <c r="L713" i="5"/>
  <c r="M712" i="5"/>
  <c r="L712" i="5"/>
  <c r="M711" i="5"/>
  <c r="L711" i="5"/>
  <c r="M710" i="5"/>
  <c r="L710" i="5"/>
  <c r="M709" i="5"/>
  <c r="L709" i="5"/>
  <c r="M708" i="5"/>
  <c r="L708" i="5"/>
  <c r="M707" i="5"/>
  <c r="L707" i="5"/>
  <c r="M706" i="5"/>
  <c r="L706" i="5"/>
  <c r="M705" i="5"/>
  <c r="L705" i="5"/>
  <c r="M704" i="5"/>
  <c r="L704" i="5"/>
  <c r="M703" i="5"/>
  <c r="L703" i="5"/>
  <c r="M702" i="5"/>
  <c r="L702" i="5"/>
  <c r="M701" i="5"/>
  <c r="L701" i="5"/>
  <c r="M700" i="5"/>
  <c r="L700" i="5"/>
  <c r="M699" i="5"/>
  <c r="L699" i="5"/>
  <c r="M698" i="5"/>
  <c r="L698" i="5"/>
  <c r="M697" i="5"/>
  <c r="L697" i="5"/>
  <c r="M696" i="5"/>
  <c r="L696" i="5"/>
  <c r="M695" i="5"/>
  <c r="L695" i="5"/>
  <c r="M694" i="5"/>
  <c r="L694" i="5"/>
  <c r="M693" i="5"/>
  <c r="L693" i="5"/>
  <c r="M692" i="5"/>
  <c r="L692" i="5"/>
  <c r="M691" i="5"/>
  <c r="L691" i="5"/>
  <c r="M690" i="5"/>
  <c r="L690" i="5"/>
  <c r="M689" i="5"/>
  <c r="L689" i="5"/>
  <c r="M688" i="5"/>
  <c r="L688" i="5"/>
  <c r="M687" i="5"/>
  <c r="L687" i="5"/>
  <c r="M686" i="5"/>
  <c r="L686" i="5"/>
  <c r="M685" i="5"/>
  <c r="L685" i="5"/>
  <c r="M684" i="5"/>
  <c r="L684" i="5"/>
  <c r="M683" i="5"/>
  <c r="L683" i="5"/>
  <c r="M682" i="5"/>
  <c r="L682" i="5"/>
  <c r="M681" i="5"/>
  <c r="L681" i="5"/>
  <c r="M680" i="5"/>
  <c r="L680" i="5"/>
  <c r="M679" i="5"/>
  <c r="L679" i="5"/>
  <c r="M678" i="5"/>
  <c r="L678" i="5"/>
  <c r="M677" i="5"/>
  <c r="L677" i="5"/>
  <c r="M676" i="5"/>
  <c r="L676" i="5"/>
  <c r="M675" i="5"/>
  <c r="L675" i="5"/>
  <c r="M674" i="5"/>
  <c r="L674" i="5"/>
  <c r="M673" i="5"/>
  <c r="L673" i="5"/>
  <c r="M672" i="5"/>
  <c r="L672" i="5"/>
  <c r="M671" i="5"/>
  <c r="L671" i="5"/>
  <c r="M670" i="5"/>
  <c r="L670" i="5"/>
  <c r="M669" i="5"/>
  <c r="L669" i="5"/>
  <c r="M668" i="5"/>
  <c r="L668" i="5"/>
  <c r="M667" i="5"/>
  <c r="L667" i="5"/>
  <c r="M666" i="5"/>
  <c r="L666" i="5"/>
  <c r="M665" i="5"/>
  <c r="L665" i="5"/>
  <c r="M664" i="5"/>
  <c r="L664" i="5"/>
  <c r="M663" i="5"/>
  <c r="L663" i="5"/>
  <c r="M662" i="5"/>
  <c r="L662" i="5"/>
  <c r="M661" i="5"/>
  <c r="L661" i="5"/>
  <c r="M660" i="5"/>
  <c r="L660" i="5"/>
  <c r="M659" i="5"/>
  <c r="L659" i="5"/>
  <c r="M658" i="5"/>
  <c r="L658" i="5"/>
  <c r="M657" i="5"/>
  <c r="L657" i="5"/>
  <c r="M656" i="5"/>
  <c r="L656" i="5"/>
  <c r="M655" i="5"/>
  <c r="L655" i="5"/>
  <c r="M654" i="5"/>
  <c r="L654" i="5"/>
  <c r="M653" i="5"/>
  <c r="L653" i="5"/>
  <c r="M652" i="5"/>
  <c r="L652" i="5"/>
  <c r="M651" i="5"/>
  <c r="L651" i="5"/>
  <c r="M650" i="5"/>
  <c r="L650" i="5"/>
  <c r="M649" i="5"/>
  <c r="L649" i="5"/>
  <c r="M648" i="5"/>
  <c r="L648" i="5"/>
  <c r="M647" i="5"/>
  <c r="L647" i="5"/>
  <c r="M646" i="5"/>
  <c r="L646" i="5"/>
  <c r="M645" i="5"/>
  <c r="L645" i="5"/>
  <c r="M644" i="5"/>
  <c r="L644" i="5"/>
  <c r="M643" i="5"/>
  <c r="L643" i="5"/>
  <c r="M642" i="5"/>
  <c r="L642" i="5"/>
  <c r="M641" i="5"/>
  <c r="L641" i="5"/>
  <c r="M640" i="5"/>
  <c r="L640" i="5"/>
  <c r="M639" i="5"/>
  <c r="L639" i="5"/>
  <c r="M638" i="5"/>
  <c r="L638" i="5"/>
  <c r="M637" i="5"/>
  <c r="L637" i="5"/>
  <c r="M636" i="5"/>
  <c r="L636" i="5"/>
  <c r="M635" i="5"/>
  <c r="L635" i="5"/>
  <c r="M634" i="5"/>
  <c r="L634" i="5"/>
  <c r="M633" i="5"/>
  <c r="L633" i="5"/>
  <c r="M632" i="5"/>
  <c r="L632" i="5"/>
  <c r="M631" i="5"/>
  <c r="L631" i="5"/>
  <c r="M630" i="5"/>
  <c r="L630" i="5"/>
  <c r="M629" i="5"/>
  <c r="L629" i="5"/>
  <c r="M628" i="5"/>
  <c r="L628" i="5"/>
  <c r="M627" i="5"/>
  <c r="L627" i="5"/>
  <c r="M626" i="5"/>
  <c r="L626" i="5"/>
  <c r="M625" i="5"/>
  <c r="L625" i="5"/>
  <c r="M624" i="5"/>
  <c r="L624" i="5"/>
  <c r="M623" i="5"/>
  <c r="L623" i="5"/>
  <c r="M622" i="5"/>
  <c r="L622" i="5"/>
  <c r="M621" i="5"/>
  <c r="L621" i="5"/>
  <c r="M620" i="5"/>
  <c r="L620" i="5"/>
  <c r="M619" i="5"/>
  <c r="L619" i="5"/>
  <c r="M618" i="5"/>
  <c r="L618" i="5"/>
  <c r="M617" i="5"/>
  <c r="L617" i="5"/>
  <c r="M616" i="5"/>
  <c r="L616" i="5"/>
  <c r="M615" i="5"/>
  <c r="L615" i="5"/>
  <c r="M614" i="5"/>
  <c r="L614" i="5"/>
  <c r="M613" i="5"/>
  <c r="L613" i="5"/>
  <c r="M612" i="5"/>
  <c r="L612" i="5"/>
  <c r="M611" i="5"/>
  <c r="L611" i="5"/>
  <c r="M610" i="5"/>
  <c r="L610" i="5"/>
  <c r="M609" i="5"/>
  <c r="L609" i="5"/>
  <c r="M608" i="5"/>
  <c r="L608" i="5"/>
  <c r="M607" i="5"/>
  <c r="L607" i="5"/>
  <c r="M606" i="5"/>
  <c r="L606" i="5"/>
  <c r="M605" i="5"/>
  <c r="L605" i="5"/>
  <c r="M604" i="5"/>
  <c r="L604" i="5"/>
  <c r="M603" i="5"/>
  <c r="L603" i="5"/>
  <c r="M602" i="5"/>
  <c r="L602" i="5"/>
  <c r="M601" i="5"/>
  <c r="L601" i="5"/>
  <c r="M600" i="5"/>
  <c r="L600" i="5"/>
  <c r="M599" i="5"/>
  <c r="L599" i="5"/>
  <c r="M598" i="5"/>
  <c r="L598" i="5"/>
  <c r="M597" i="5"/>
  <c r="L597" i="5"/>
  <c r="M596" i="5"/>
  <c r="L596" i="5"/>
  <c r="M595" i="5"/>
  <c r="L595" i="5"/>
  <c r="M594" i="5"/>
  <c r="L594" i="5"/>
  <c r="M593" i="5"/>
  <c r="L593" i="5"/>
  <c r="M592" i="5"/>
  <c r="L592" i="5"/>
  <c r="M591" i="5"/>
  <c r="L591" i="5"/>
  <c r="M590" i="5"/>
  <c r="L590" i="5"/>
  <c r="M589" i="5"/>
  <c r="L589" i="5"/>
  <c r="M588" i="5"/>
  <c r="L588" i="5"/>
  <c r="M587" i="5"/>
  <c r="L587" i="5"/>
  <c r="M586" i="5"/>
  <c r="L586" i="5"/>
  <c r="M585" i="5"/>
  <c r="L585" i="5"/>
  <c r="M584" i="5"/>
  <c r="L584" i="5"/>
  <c r="M583" i="5"/>
  <c r="L583" i="5"/>
  <c r="M582" i="5"/>
  <c r="L582" i="5"/>
  <c r="M581" i="5"/>
  <c r="L581" i="5"/>
  <c r="M580" i="5"/>
  <c r="L580" i="5"/>
  <c r="M579" i="5"/>
  <c r="L579" i="5"/>
  <c r="M578" i="5"/>
  <c r="L578" i="5"/>
  <c r="M577" i="5"/>
  <c r="L577" i="5"/>
  <c r="M576" i="5"/>
  <c r="L576" i="5"/>
  <c r="M575" i="5"/>
  <c r="L575" i="5"/>
  <c r="M574" i="5"/>
  <c r="L574" i="5"/>
  <c r="M573" i="5"/>
  <c r="L573" i="5"/>
  <c r="M572" i="5"/>
  <c r="L572" i="5"/>
  <c r="M571" i="5"/>
  <c r="L571" i="5"/>
  <c r="M570" i="5"/>
  <c r="L570" i="5"/>
  <c r="M569" i="5"/>
  <c r="L569" i="5"/>
  <c r="M568" i="5"/>
  <c r="L568" i="5"/>
  <c r="M567" i="5"/>
  <c r="L567" i="5"/>
  <c r="M566" i="5"/>
  <c r="L566" i="5"/>
  <c r="M565" i="5"/>
  <c r="L565" i="5"/>
  <c r="M564" i="5"/>
  <c r="L564" i="5"/>
  <c r="M563" i="5"/>
  <c r="L563" i="5"/>
  <c r="M562" i="5"/>
  <c r="L562" i="5"/>
  <c r="M561" i="5"/>
  <c r="L561" i="5"/>
  <c r="M560" i="5"/>
  <c r="L560" i="5"/>
  <c r="M559" i="5"/>
  <c r="L559" i="5"/>
  <c r="M558" i="5"/>
  <c r="L558" i="5"/>
  <c r="M557" i="5"/>
  <c r="L557" i="5"/>
  <c r="M556" i="5"/>
  <c r="L556" i="5"/>
  <c r="M555" i="5"/>
  <c r="L555" i="5"/>
  <c r="M554" i="5"/>
  <c r="L554" i="5"/>
  <c r="M553" i="5"/>
  <c r="L553" i="5"/>
  <c r="M552" i="5"/>
  <c r="L552" i="5"/>
  <c r="M551" i="5"/>
  <c r="L551" i="5"/>
  <c r="M550" i="5"/>
  <c r="L550" i="5"/>
  <c r="M549" i="5"/>
  <c r="L549" i="5"/>
  <c r="M548" i="5"/>
  <c r="L548" i="5"/>
  <c r="M547" i="5"/>
  <c r="L547" i="5"/>
  <c r="M546" i="5"/>
  <c r="L546" i="5"/>
  <c r="M545" i="5"/>
  <c r="L545" i="5"/>
  <c r="M544" i="5"/>
  <c r="L544" i="5"/>
  <c r="M543" i="5"/>
  <c r="L543" i="5"/>
  <c r="M542" i="5"/>
  <c r="L542" i="5"/>
  <c r="M541" i="5"/>
  <c r="L541" i="5"/>
  <c r="M540" i="5"/>
  <c r="L540" i="5"/>
  <c r="M539" i="5"/>
  <c r="L539" i="5"/>
  <c r="M538" i="5"/>
  <c r="L538" i="5"/>
  <c r="M537" i="5"/>
  <c r="L537" i="5"/>
  <c r="M536" i="5"/>
  <c r="L536" i="5"/>
  <c r="M535" i="5"/>
  <c r="L535" i="5"/>
  <c r="M534" i="5"/>
  <c r="L534" i="5"/>
  <c r="M533" i="5"/>
  <c r="L533" i="5"/>
  <c r="M532" i="5"/>
  <c r="L532" i="5"/>
  <c r="M531" i="5"/>
  <c r="L531" i="5"/>
  <c r="M530" i="5"/>
  <c r="L530" i="5"/>
  <c r="M529" i="5"/>
  <c r="L529" i="5"/>
  <c r="M528" i="5"/>
  <c r="L528" i="5"/>
  <c r="M527" i="5"/>
  <c r="L527" i="5"/>
  <c r="M526" i="5"/>
  <c r="L526" i="5"/>
  <c r="M525" i="5"/>
  <c r="L525" i="5"/>
  <c r="M524" i="5"/>
  <c r="L524" i="5"/>
  <c r="M523" i="5"/>
  <c r="L523" i="5"/>
  <c r="M522" i="5"/>
  <c r="L522" i="5"/>
  <c r="M521" i="5"/>
  <c r="L521" i="5"/>
  <c r="M520" i="5"/>
  <c r="L520" i="5"/>
  <c r="M519" i="5"/>
  <c r="L519" i="5"/>
  <c r="M518" i="5"/>
  <c r="L518" i="5"/>
  <c r="M517" i="5"/>
  <c r="L517" i="5"/>
  <c r="M516" i="5"/>
  <c r="L516" i="5"/>
  <c r="M515" i="5"/>
  <c r="L515" i="5"/>
  <c r="M514" i="5"/>
  <c r="L514" i="5"/>
  <c r="M513" i="5"/>
  <c r="L513" i="5"/>
  <c r="M512" i="5"/>
  <c r="L512" i="5"/>
  <c r="M511" i="5"/>
  <c r="L511" i="5"/>
  <c r="M510" i="5"/>
  <c r="L510" i="5"/>
  <c r="M509" i="5"/>
  <c r="L509" i="5"/>
  <c r="M508" i="5"/>
  <c r="L508" i="5"/>
  <c r="M507" i="5"/>
  <c r="L507" i="5"/>
  <c r="M506" i="5"/>
  <c r="L506" i="5"/>
  <c r="M505" i="5"/>
  <c r="L505" i="5"/>
  <c r="M504" i="5"/>
  <c r="L504" i="5"/>
  <c r="M503" i="5"/>
  <c r="L503" i="5"/>
  <c r="M502" i="5"/>
  <c r="L502" i="5"/>
  <c r="M501" i="5"/>
  <c r="L501" i="5"/>
  <c r="M500" i="5"/>
  <c r="L500" i="5"/>
  <c r="M499" i="5"/>
  <c r="L499" i="5"/>
  <c r="M498" i="5"/>
  <c r="L498" i="5"/>
  <c r="M497" i="5"/>
  <c r="L497" i="5"/>
  <c r="M496" i="5"/>
  <c r="L496" i="5"/>
  <c r="M495" i="5"/>
  <c r="L495" i="5"/>
  <c r="M494" i="5"/>
  <c r="L494" i="5"/>
  <c r="M493" i="5"/>
  <c r="L493" i="5"/>
  <c r="M492" i="5"/>
  <c r="L492" i="5"/>
  <c r="M491" i="5"/>
  <c r="L491" i="5"/>
  <c r="M490" i="5"/>
  <c r="L490" i="5"/>
  <c r="M489" i="5"/>
  <c r="L489" i="5"/>
  <c r="M488" i="5"/>
  <c r="L488" i="5"/>
  <c r="M487" i="5"/>
  <c r="L487" i="5"/>
  <c r="M486" i="5"/>
  <c r="L486" i="5"/>
  <c r="M485" i="5"/>
  <c r="L485" i="5"/>
  <c r="M484" i="5"/>
  <c r="L484" i="5"/>
  <c r="M483" i="5"/>
  <c r="L483" i="5"/>
  <c r="M482" i="5"/>
  <c r="L482" i="5"/>
  <c r="M481" i="5"/>
  <c r="L481" i="5"/>
  <c r="M480" i="5"/>
  <c r="L480" i="5"/>
  <c r="M479" i="5"/>
  <c r="L479" i="5"/>
  <c r="M478" i="5"/>
  <c r="L478" i="5"/>
  <c r="M477" i="5"/>
  <c r="L477" i="5"/>
  <c r="M476" i="5"/>
  <c r="L476" i="5"/>
  <c r="M475" i="5"/>
  <c r="L475" i="5"/>
  <c r="M474" i="5"/>
  <c r="L474" i="5"/>
  <c r="M473" i="5"/>
  <c r="L473" i="5"/>
  <c r="M472" i="5"/>
  <c r="L472" i="5"/>
  <c r="M471" i="5"/>
  <c r="L471" i="5"/>
  <c r="M470" i="5"/>
  <c r="L470" i="5"/>
  <c r="M469" i="5"/>
  <c r="L469" i="5"/>
  <c r="M468" i="5"/>
  <c r="L468" i="5"/>
  <c r="M467" i="5"/>
  <c r="L467" i="5"/>
  <c r="M466" i="5"/>
  <c r="L466" i="5"/>
  <c r="M465" i="5"/>
  <c r="L465" i="5"/>
  <c r="M464" i="5"/>
  <c r="L464" i="5"/>
  <c r="M463" i="5"/>
  <c r="L463" i="5"/>
  <c r="M462" i="5"/>
  <c r="L462" i="5"/>
  <c r="M461" i="5"/>
  <c r="L461" i="5"/>
  <c r="M460" i="5"/>
  <c r="L460" i="5"/>
  <c r="M459" i="5"/>
  <c r="L459" i="5"/>
  <c r="M458" i="5"/>
  <c r="L458" i="5"/>
  <c r="M457" i="5"/>
  <c r="L457" i="5"/>
  <c r="M456" i="5"/>
  <c r="L456" i="5"/>
  <c r="M455" i="5"/>
  <c r="L455" i="5"/>
  <c r="M454" i="5"/>
  <c r="L454" i="5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L431" i="5"/>
  <c r="M430" i="5"/>
  <c r="L430" i="5"/>
  <c r="M429" i="5"/>
  <c r="L429" i="5"/>
  <c r="M428" i="5"/>
  <c r="L428" i="5"/>
  <c r="M427" i="5"/>
  <c r="L427" i="5"/>
  <c r="M426" i="5"/>
  <c r="L426" i="5"/>
  <c r="M425" i="5"/>
  <c r="L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L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L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M350" i="5"/>
  <c r="L350" i="5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M337" i="5"/>
  <c r="L337" i="5"/>
  <c r="M336" i="5"/>
  <c r="L336" i="5"/>
  <c r="M335" i="5"/>
  <c r="L335" i="5"/>
  <c r="M334" i="5"/>
  <c r="L334" i="5"/>
  <c r="M333" i="5"/>
  <c r="L333" i="5"/>
  <c r="M332" i="5"/>
  <c r="L332" i="5"/>
  <c r="M331" i="5"/>
  <c r="L331" i="5"/>
  <c r="M330" i="5"/>
  <c r="L330" i="5"/>
  <c r="M329" i="5"/>
  <c r="L329" i="5"/>
  <c r="M328" i="5"/>
  <c r="L328" i="5"/>
  <c r="M327" i="5"/>
  <c r="L327" i="5"/>
  <c r="M326" i="5"/>
  <c r="L326" i="5"/>
  <c r="M325" i="5"/>
  <c r="L325" i="5"/>
  <c r="M324" i="5"/>
  <c r="L324" i="5"/>
  <c r="M323" i="5"/>
  <c r="L323" i="5"/>
  <c r="M322" i="5"/>
  <c r="L322" i="5"/>
  <c r="M321" i="5"/>
  <c r="L321" i="5"/>
  <c r="M320" i="5"/>
  <c r="L320" i="5"/>
  <c r="M319" i="5"/>
  <c r="L319" i="5"/>
  <c r="M318" i="5"/>
  <c r="L318" i="5"/>
  <c r="M317" i="5"/>
  <c r="L317" i="5"/>
  <c r="M316" i="5"/>
  <c r="L316" i="5"/>
  <c r="M315" i="5"/>
  <c r="L315" i="5"/>
  <c r="M314" i="5"/>
  <c r="L314" i="5"/>
  <c r="M313" i="5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M305" i="5"/>
  <c r="L305" i="5"/>
  <c r="M304" i="5"/>
  <c r="L304" i="5"/>
  <c r="M303" i="5"/>
  <c r="L303" i="5"/>
  <c r="M302" i="5"/>
  <c r="L302" i="5"/>
  <c r="M301" i="5"/>
  <c r="L301" i="5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L18" i="5"/>
  <c r="M18" i="5"/>
  <c r="D1035" i="5"/>
  <c r="D1031" i="5"/>
  <c r="D1032" i="5" s="1"/>
  <c r="D1033" i="5" s="1"/>
  <c r="D1027" i="5"/>
  <c r="D1028" i="5" s="1"/>
  <c r="D1029" i="5" s="1"/>
  <c r="D1023" i="5"/>
  <c r="D1024" i="5" s="1"/>
  <c r="D1025" i="5" s="1"/>
  <c r="D1020" i="5"/>
  <c r="D1018" i="5"/>
  <c r="D1015" i="5"/>
  <c r="D1016" i="5" s="1"/>
  <c r="D1004" i="5"/>
  <c r="D1005" i="5" s="1"/>
  <c r="D1006" i="5" s="1"/>
  <c r="D1007" i="5" s="1"/>
  <c r="D1008" i="5" s="1"/>
  <c r="D1009" i="5" s="1"/>
  <c r="D1010" i="5" s="1"/>
  <c r="D1011" i="5" s="1"/>
  <c r="D1001" i="5"/>
  <c r="D998" i="5"/>
  <c r="D999" i="5" s="1"/>
  <c r="D982" i="5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66" i="5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50" i="5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34" i="5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24" i="5"/>
  <c r="D925" i="5" s="1"/>
  <c r="D926" i="5" s="1"/>
  <c r="D927" i="5" s="1"/>
  <c r="D928" i="5" s="1"/>
  <c r="D929" i="5" s="1"/>
  <c r="D930" i="5" s="1"/>
  <c r="D931" i="5" s="1"/>
  <c r="D932" i="5" s="1"/>
  <c r="D907" i="5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884" i="5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861" i="5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38" i="5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15" i="5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792" i="5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770" i="5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69" i="5"/>
  <c r="D746" i="5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24" i="5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23" i="5"/>
  <c r="D700" i="5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692" i="5"/>
  <c r="D693" i="5" s="1"/>
  <c r="D694" i="5" s="1"/>
  <c r="D695" i="5" s="1"/>
  <c r="D696" i="5" s="1"/>
  <c r="D697" i="5" s="1"/>
  <c r="D698" i="5" s="1"/>
  <c r="D690" i="5"/>
  <c r="D687" i="5"/>
  <c r="D688" i="5" s="1"/>
  <c r="D683" i="5"/>
  <c r="D684" i="5" s="1"/>
  <c r="D685" i="5" s="1"/>
  <c r="D679" i="5"/>
  <c r="D680" i="5" s="1"/>
  <c r="D681" i="5" s="1"/>
  <c r="D677" i="5"/>
  <c r="D675" i="5"/>
  <c r="D669" i="5"/>
  <c r="D670" i="5" s="1"/>
  <c r="D671" i="5" s="1"/>
  <c r="D672" i="5" s="1"/>
  <c r="D673" i="5" s="1"/>
  <c r="D664" i="5"/>
  <c r="D665" i="5" s="1"/>
  <c r="D666" i="5" s="1"/>
  <c r="D667" i="5" s="1"/>
  <c r="D618" i="5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572" i="5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526" i="5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480" i="5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434" i="5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386" i="5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336" i="5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292" i="5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250" i="5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174" i="5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171" i="5"/>
  <c r="D172" i="5" s="1"/>
  <c r="D161" i="5"/>
  <c r="D162" i="5" s="1"/>
  <c r="D163" i="5" s="1"/>
  <c r="D164" i="5" s="1"/>
  <c r="D165" i="5" s="1"/>
  <c r="D166" i="5" s="1"/>
  <c r="D167" i="5" s="1"/>
  <c r="D168" i="5" s="1"/>
  <c r="D169" i="5" s="1"/>
  <c r="D155" i="5"/>
  <c r="D156" i="5" s="1"/>
  <c r="D157" i="5" s="1"/>
  <c r="D158" i="5" s="1"/>
  <c r="D153" i="5"/>
  <c r="D150" i="5"/>
  <c r="D151" i="5" s="1"/>
  <c r="D148" i="5"/>
  <c r="D147" i="5"/>
  <c r="D113" i="5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11" i="5"/>
  <c r="D108" i="5"/>
  <c r="D109" i="5" s="1"/>
  <c r="D104" i="5"/>
  <c r="D105" i="5" s="1"/>
  <c r="D98" i="5"/>
  <c r="D99" i="5" s="1"/>
  <c r="D100" i="5" s="1"/>
  <c r="D101" i="5" s="1"/>
  <c r="D102" i="5" s="1"/>
  <c r="D96" i="5"/>
  <c r="D87" i="5"/>
  <c r="D88" i="5" s="1"/>
  <c r="D89" i="5" s="1"/>
  <c r="D90" i="5" s="1"/>
  <c r="D91" i="5" s="1"/>
  <c r="D92" i="5" s="1"/>
  <c r="D93" i="5" s="1"/>
  <c r="D94" i="5" s="1"/>
  <c r="D83" i="5"/>
  <c r="D84" i="5" s="1"/>
  <c r="D79" i="5"/>
  <c r="D80" i="5" s="1"/>
  <c r="D81" i="5" s="1"/>
  <c r="D67" i="5"/>
  <c r="D68" i="5" s="1"/>
  <c r="D69" i="5" s="1"/>
  <c r="D70" i="5" s="1"/>
  <c r="D71" i="5" s="1"/>
  <c r="D72" i="5" s="1"/>
  <c r="D73" i="5" s="1"/>
  <c r="D74" i="5" s="1"/>
  <c r="D75" i="5" s="1"/>
  <c r="D76" i="5" s="1"/>
  <c r="D62" i="5"/>
  <c r="D63" i="5" s="1"/>
  <c r="D64" i="5" s="1"/>
  <c r="D61" i="5"/>
  <c r="D59" i="5"/>
  <c r="D57" i="5"/>
  <c r="D54" i="5"/>
  <c r="D55" i="5" s="1"/>
  <c r="D52" i="5"/>
  <c r="D49" i="5"/>
  <c r="D50" i="5" s="1"/>
  <c r="D46" i="5"/>
  <c r="D43" i="5"/>
  <c r="D44" i="5" s="1"/>
  <c r="D39" i="5"/>
  <c r="D40" i="5" s="1"/>
  <c r="D41" i="5" s="1"/>
  <c r="D38" i="5"/>
  <c r="D36" i="5"/>
  <c r="D34" i="5"/>
  <c r="D27" i="5"/>
  <c r="D28" i="5" s="1"/>
  <c r="D29" i="5" s="1"/>
  <c r="D30" i="5" s="1"/>
  <c r="D31" i="5" s="1"/>
  <c r="D32" i="5" s="1"/>
  <c r="D19" i="5"/>
  <c r="D20" i="5" s="1"/>
  <c r="D21" i="5" s="1"/>
  <c r="D22" i="5" s="1"/>
  <c r="D23" i="5" s="1"/>
  <c r="D24" i="5" s="1"/>
  <c r="D25" i="5" s="1"/>
  <c r="C1035" i="5"/>
  <c r="C1031" i="5"/>
  <c r="C1032" i="5" s="1"/>
  <c r="C1033" i="5" s="1"/>
  <c r="C1027" i="5"/>
  <c r="C1028" i="5" s="1"/>
  <c r="C1029" i="5" s="1"/>
  <c r="C1023" i="5"/>
  <c r="C1024" i="5" s="1"/>
  <c r="C1025" i="5" s="1"/>
  <c r="C1018" i="5"/>
  <c r="C1019" i="5" s="1"/>
  <c r="C1020" i="5" s="1"/>
  <c r="C1015" i="5"/>
  <c r="C1016" i="5" s="1"/>
  <c r="C1004" i="5"/>
  <c r="C1005" i="5" s="1"/>
  <c r="C1006" i="5" s="1"/>
  <c r="C1007" i="5" s="1"/>
  <c r="C1008" i="5" s="1"/>
  <c r="C1009" i="5" s="1"/>
  <c r="C1010" i="5" s="1"/>
  <c r="C1011" i="5" s="1"/>
  <c r="C1001" i="5"/>
  <c r="C998" i="5"/>
  <c r="C999" i="5" s="1"/>
  <c r="C924" i="5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07" i="5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692" i="5"/>
  <c r="C693" i="5" s="1"/>
  <c r="C694" i="5" s="1"/>
  <c r="C695" i="5" s="1"/>
  <c r="C696" i="5" s="1"/>
  <c r="C697" i="5" s="1"/>
  <c r="C698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690" i="5"/>
  <c r="C687" i="5"/>
  <c r="C688" i="5" s="1"/>
  <c r="C683" i="5"/>
  <c r="C684" i="5" s="1"/>
  <c r="C685" i="5" s="1"/>
  <c r="C679" i="5"/>
  <c r="C680" i="5" s="1"/>
  <c r="C681" i="5" s="1"/>
  <c r="C675" i="5"/>
  <c r="C676" i="5" s="1"/>
  <c r="C677" i="5" s="1"/>
  <c r="C669" i="5"/>
  <c r="C670" i="5" s="1"/>
  <c r="C671" i="5" s="1"/>
  <c r="C672" i="5" s="1"/>
  <c r="C673" i="5" s="1"/>
  <c r="C664" i="5"/>
  <c r="C665" i="5" s="1"/>
  <c r="C666" i="5" s="1"/>
  <c r="C667" i="5" s="1"/>
  <c r="C174" i="5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171" i="5"/>
  <c r="C172" i="5" s="1"/>
  <c r="C161" i="5"/>
  <c r="C162" i="5" s="1"/>
  <c r="C163" i="5" s="1"/>
  <c r="C164" i="5" s="1"/>
  <c r="C165" i="5" s="1"/>
  <c r="C166" i="5" s="1"/>
  <c r="C167" i="5" s="1"/>
  <c r="C168" i="5" s="1"/>
  <c r="C169" i="5" s="1"/>
  <c r="C155" i="5"/>
  <c r="C156" i="5" s="1"/>
  <c r="C157" i="5" s="1"/>
  <c r="C158" i="5" s="1"/>
  <c r="C150" i="5"/>
  <c r="C151" i="5" s="1"/>
  <c r="C152" i="5" s="1"/>
  <c r="C153" i="5" s="1"/>
  <c r="C147" i="5"/>
  <c r="C148" i="5" s="1"/>
  <c r="C113" i="5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11" i="5"/>
  <c r="C108" i="5"/>
  <c r="C109" i="5" s="1"/>
  <c r="C104" i="5"/>
  <c r="C105" i="5" s="1"/>
  <c r="C106" i="5" s="1"/>
  <c r="C98" i="5"/>
  <c r="C99" i="5" s="1"/>
  <c r="C100" i="5" s="1"/>
  <c r="C101" i="5" s="1"/>
  <c r="C102" i="5" s="1"/>
  <c r="C96" i="5"/>
  <c r="C87" i="5"/>
  <c r="C88" i="5" s="1"/>
  <c r="C89" i="5" s="1"/>
  <c r="C90" i="5" s="1"/>
  <c r="C91" i="5" s="1"/>
  <c r="C92" i="5" s="1"/>
  <c r="C93" i="5" s="1"/>
  <c r="C94" i="5" s="1"/>
  <c r="C83" i="5"/>
  <c r="C84" i="5" s="1"/>
  <c r="C79" i="5"/>
  <c r="C80" i="5" s="1"/>
  <c r="C81" i="5" s="1"/>
  <c r="C67" i="5"/>
  <c r="C68" i="5" s="1"/>
  <c r="C69" i="5" s="1"/>
  <c r="C70" i="5" s="1"/>
  <c r="C71" i="5" s="1"/>
  <c r="C72" i="5" s="1"/>
  <c r="C73" i="5" s="1"/>
  <c r="C74" i="5" s="1"/>
  <c r="C75" i="5" s="1"/>
  <c r="C76" i="5" s="1"/>
  <c r="C61" i="5"/>
  <c r="C62" i="5" s="1"/>
  <c r="C63" i="5" s="1"/>
  <c r="C64" i="5" s="1"/>
  <c r="C59" i="5"/>
  <c r="C57" i="5"/>
  <c r="C54" i="5"/>
  <c r="C55" i="5" s="1"/>
  <c r="C52" i="5"/>
  <c r="C49" i="5"/>
  <c r="C50" i="5" s="1"/>
  <c r="C46" i="5"/>
  <c r="C43" i="5"/>
  <c r="C44" i="5" s="1"/>
  <c r="C38" i="5"/>
  <c r="C39" i="5" s="1"/>
  <c r="C40" i="5" s="1"/>
  <c r="C41" i="5" s="1"/>
  <c r="C36" i="5"/>
  <c r="C34" i="5"/>
  <c r="C28" i="5"/>
  <c r="C29" i="5" s="1"/>
  <c r="C30" i="5" s="1"/>
  <c r="C31" i="5" s="1"/>
  <c r="C32" i="5" s="1"/>
  <c r="C27" i="5"/>
  <c r="C19" i="5"/>
  <c r="C20" i="5" s="1"/>
  <c r="C21" i="5" s="1"/>
  <c r="C22" i="5" s="1"/>
  <c r="C23" i="5" s="1"/>
  <c r="C24" i="5" s="1"/>
  <c r="C25" i="5" s="1"/>
  <c r="H251" i="4" l="1"/>
  <c r="H252" i="4" s="1"/>
  <c r="H253" i="4" s="1"/>
  <c r="H254" i="4" s="1"/>
  <c r="H255" i="4" s="1"/>
  <c r="H256" i="4" s="1"/>
  <c r="H257" i="4" s="1"/>
  <c r="H249" i="4"/>
  <c r="H247" i="4"/>
  <c r="H216" i="4"/>
  <c r="H217" i="4" s="1"/>
  <c r="H218" i="4" s="1"/>
  <c r="H61" i="4"/>
  <c r="H62" i="4" s="1"/>
  <c r="E137" i="4"/>
  <c r="E135" i="4"/>
  <c r="E133" i="4"/>
  <c r="E131" i="4"/>
  <c r="E249" i="4"/>
  <c r="D220" i="4"/>
  <c r="H82" i="4"/>
  <c r="H80" i="4"/>
  <c r="H71" i="4"/>
  <c r="D1155" i="5"/>
  <c r="D1153" i="5"/>
  <c r="D1151" i="5"/>
  <c r="D1149" i="5"/>
  <c r="D1147" i="5"/>
  <c r="D1145" i="5"/>
  <c r="D1143" i="5"/>
  <c r="D1141" i="5"/>
  <c r="D1127" i="5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25" i="5"/>
  <c r="D1111" i="5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09" i="5"/>
  <c r="D1095" i="5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091" i="5"/>
  <c r="D1092" i="5" s="1"/>
  <c r="D1093" i="5" s="1"/>
  <c r="D1089" i="5"/>
  <c r="D1087" i="5"/>
  <c r="D1085" i="5"/>
  <c r="D1083" i="5"/>
  <c r="D1081" i="5"/>
  <c r="D1079" i="5"/>
  <c r="D1077" i="5"/>
  <c r="D1075" i="5"/>
  <c r="D1073" i="5"/>
  <c r="D1070" i="5"/>
  <c r="D1040" i="5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C1143" i="5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095" i="5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091" i="5"/>
  <c r="C1092" i="5" s="1"/>
  <c r="C1093" i="5" s="1"/>
  <c r="C1073" i="5"/>
  <c r="C1074" i="5" s="1"/>
  <c r="C1075" i="5" s="1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70" i="5"/>
  <c r="C1071" i="5" s="1"/>
  <c r="C1040" i="5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D1071" i="5" l="1"/>
  <c r="B1038" i="5" l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9" i="5"/>
  <c r="B20" i="5" s="1"/>
  <c r="B21" i="5" s="1"/>
  <c r="B22" i="5" s="1"/>
  <c r="B23" i="5" s="1"/>
  <c r="B24" i="5" s="1"/>
  <c r="B25" i="5" s="1"/>
  <c r="D216" i="4"/>
  <c r="D217" i="4" s="1"/>
  <c r="D218" i="4" s="1"/>
  <c r="H227" i="4"/>
  <c r="H229" i="4"/>
  <c r="H245" i="4"/>
  <c r="H243" i="4"/>
  <c r="H241" i="4"/>
  <c r="H239" i="4"/>
  <c r="H237" i="4"/>
  <c r="H235" i="4"/>
  <c r="H233" i="4"/>
  <c r="H231" i="4"/>
  <c r="H313" i="4"/>
  <c r="H311" i="4"/>
  <c r="H309" i="4"/>
  <c r="H307" i="4"/>
  <c r="H305" i="4"/>
  <c r="H303" i="4"/>
  <c r="H301" i="4"/>
  <c r="H222" i="4"/>
  <c r="H210" i="4"/>
  <c r="H208" i="4"/>
  <c r="H206" i="4"/>
  <c r="H203" i="4"/>
  <c r="H299" i="4"/>
  <c r="H297" i="4"/>
  <c r="H295" i="4"/>
  <c r="H293" i="4"/>
  <c r="H291" i="4"/>
  <c r="H289" i="4"/>
  <c r="H287" i="4"/>
  <c r="H285" i="4"/>
  <c r="H283" i="4"/>
  <c r="H281" i="4"/>
  <c r="H279" i="4"/>
  <c r="H277" i="4"/>
  <c r="H275" i="4"/>
  <c r="H273" i="4"/>
  <c r="H271" i="4"/>
  <c r="H269" i="4"/>
  <c r="H267" i="4"/>
  <c r="H265" i="4"/>
  <c r="H263" i="4"/>
  <c r="H261" i="4"/>
  <c r="H259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9" i="4"/>
  <c r="H147" i="4"/>
  <c r="H145" i="4"/>
  <c r="H143" i="4"/>
  <c r="H139" i="4"/>
  <c r="H135" i="4"/>
  <c r="H131" i="4"/>
  <c r="H89" i="4"/>
  <c r="H87" i="4"/>
  <c r="H127" i="4"/>
  <c r="H123" i="4"/>
  <c r="H119" i="4"/>
  <c r="H115" i="4"/>
  <c r="H111" i="4"/>
  <c r="H107" i="4"/>
  <c r="H103" i="4"/>
  <c r="H99" i="4"/>
  <c r="H95" i="4"/>
  <c r="H91" i="4"/>
  <c r="H84" i="4"/>
  <c r="H74" i="4"/>
  <c r="H67" i="4"/>
  <c r="H65" i="4"/>
  <c r="H63" i="4"/>
  <c r="H58" i="4"/>
  <c r="H56" i="4"/>
  <c r="H52" i="4"/>
  <c r="H49" i="4"/>
  <c r="H44" i="4"/>
  <c r="H40" i="4"/>
  <c r="H37" i="4"/>
  <c r="H33" i="4"/>
  <c r="H29" i="4"/>
  <c r="H24" i="4"/>
  <c r="H20" i="4"/>
  <c r="E313" i="4"/>
  <c r="E311" i="4"/>
  <c r="E309" i="4"/>
  <c r="E307" i="4"/>
  <c r="E305" i="4"/>
  <c r="E303" i="4"/>
  <c r="E301" i="4"/>
  <c r="D301" i="4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E299" i="4"/>
  <c r="E297" i="4"/>
  <c r="E295" i="4"/>
  <c r="E293" i="4"/>
  <c r="E291" i="4"/>
  <c r="E289" i="4"/>
  <c r="E287" i="4"/>
  <c r="E285" i="4"/>
  <c r="E283" i="4"/>
  <c r="E281" i="4"/>
  <c r="E279" i="4"/>
  <c r="E277" i="4"/>
  <c r="E275" i="4"/>
  <c r="E273" i="4"/>
  <c r="E271" i="4"/>
  <c r="E269" i="4"/>
  <c r="E267" i="4"/>
  <c r="E265" i="4"/>
  <c r="E263" i="4"/>
  <c r="E261" i="4"/>
  <c r="E259" i="4"/>
  <c r="D259" i="4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E257" i="4"/>
  <c r="E255" i="4"/>
  <c r="E253" i="4"/>
  <c r="E251" i="4"/>
  <c r="D251" i="4"/>
  <c r="D252" i="4" s="1"/>
  <c r="D253" i="4" s="1"/>
  <c r="D254" i="4" s="1"/>
  <c r="D255" i="4" s="1"/>
  <c r="D256" i="4" s="1"/>
  <c r="D257" i="4" s="1"/>
  <c r="E247" i="4"/>
  <c r="E245" i="4"/>
  <c r="E243" i="4"/>
  <c r="E241" i="4"/>
  <c r="E239" i="4"/>
  <c r="E237" i="4"/>
  <c r="E235" i="4"/>
  <c r="H124" i="4" l="1"/>
  <c r="H128" i="4"/>
  <c r="H176" i="4"/>
  <c r="H223" i="4"/>
  <c r="H180" i="4"/>
  <c r="H184" i="4"/>
  <c r="H53" i="4"/>
  <c r="H132" i="4"/>
  <c r="H188" i="4"/>
  <c r="H120" i="4"/>
  <c r="H68" i="4"/>
  <c r="H136" i="4"/>
  <c r="H192" i="4"/>
  <c r="H76" i="4"/>
  <c r="H140" i="4"/>
  <c r="H196" i="4"/>
  <c r="H168" i="4"/>
  <c r="H200" i="4"/>
  <c r="H21" i="4"/>
  <c r="H92" i="4"/>
  <c r="H25" i="4"/>
  <c r="H96" i="4"/>
  <c r="H30" i="4"/>
  <c r="H100" i="4"/>
  <c r="H34" i="4"/>
  <c r="H104" i="4"/>
  <c r="H152" i="4"/>
  <c r="H172" i="4"/>
  <c r="H108" i="4"/>
  <c r="H156" i="4"/>
  <c r="H41" i="4"/>
  <c r="H112" i="4"/>
  <c r="H160" i="4"/>
  <c r="H211" i="4"/>
  <c r="H45" i="4"/>
  <c r="H116" i="4"/>
  <c r="H164" i="4"/>
  <c r="B26" i="5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E233" i="4"/>
  <c r="E231" i="4"/>
  <c r="D231" i="4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E229" i="4"/>
  <c r="D229" i="4"/>
  <c r="E227" i="4"/>
  <c r="D227" i="4"/>
  <c r="B227" i="4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E224" i="4"/>
  <c r="E222" i="4"/>
  <c r="E218" i="4"/>
  <c r="D222" i="4"/>
  <c r="D223" i="4" s="1"/>
  <c r="D224" i="4" s="1"/>
  <c r="E212" i="4"/>
  <c r="E210" i="4"/>
  <c r="E208" i="4"/>
  <c r="E206" i="4"/>
  <c r="E203" i="4"/>
  <c r="D210" i="4"/>
  <c r="D211" i="4" s="1"/>
  <c r="D212" i="4" s="1"/>
  <c r="D208" i="4"/>
  <c r="D206" i="4"/>
  <c r="D203" i="4"/>
  <c r="E201" i="4"/>
  <c r="E199" i="4"/>
  <c r="E197" i="4"/>
  <c r="E195" i="4"/>
  <c r="E193" i="4"/>
  <c r="E191" i="4"/>
  <c r="E189" i="4"/>
  <c r="E187" i="4"/>
  <c r="D187" i="4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E185" i="4"/>
  <c r="E183" i="4"/>
  <c r="E181" i="4"/>
  <c r="E179" i="4"/>
  <c r="E177" i="4"/>
  <c r="E175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D151" i="4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49" i="4"/>
  <c r="D147" i="4"/>
  <c r="D145" i="4"/>
  <c r="D143" i="4"/>
  <c r="D139" i="4"/>
  <c r="D140" i="4" s="1"/>
  <c r="D141" i="4" s="1"/>
  <c r="D131" i="4"/>
  <c r="D132" i="4" s="1"/>
  <c r="D133" i="4" s="1"/>
  <c r="D134" i="4" s="1"/>
  <c r="D135" i="4" s="1"/>
  <c r="D136" i="4" s="1"/>
  <c r="D137" i="4" s="1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D91" i="4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89" i="4"/>
  <c r="E89" i="4"/>
  <c r="E87" i="4"/>
  <c r="E84" i="4"/>
  <c r="E82" i="4"/>
  <c r="E80" i="4"/>
  <c r="E78" i="4"/>
  <c r="E76" i="4"/>
  <c r="E74" i="4"/>
  <c r="E71" i="4"/>
  <c r="E69" i="4"/>
  <c r="E67" i="4"/>
  <c r="E65" i="4"/>
  <c r="D87" i="4"/>
  <c r="D84" i="4"/>
  <c r="D80" i="4"/>
  <c r="D81" i="4" s="1"/>
  <c r="D82" i="4" s="1"/>
  <c r="D78" i="4"/>
  <c r="D76" i="4"/>
  <c r="D74" i="4"/>
  <c r="D71" i="4"/>
  <c r="D72" i="4" s="1"/>
  <c r="D67" i="4"/>
  <c r="D68" i="4" s="1"/>
  <c r="D69" i="4" s="1"/>
  <c r="D65" i="4"/>
  <c r="E63" i="4"/>
  <c r="E61" i="4"/>
  <c r="E58" i="4"/>
  <c r="E56" i="4"/>
  <c r="E54" i="4"/>
  <c r="E52" i="4"/>
  <c r="D61" i="4"/>
  <c r="D62" i="4" s="1"/>
  <c r="D63" i="4" s="1"/>
  <c r="D58" i="4"/>
  <c r="D56" i="4"/>
  <c r="D52" i="4"/>
  <c r="D53" i="4" s="1"/>
  <c r="D54" i="4" s="1"/>
  <c r="E49" i="4"/>
  <c r="D49" i="4"/>
  <c r="E46" i="4"/>
  <c r="E44" i="4"/>
  <c r="E42" i="4"/>
  <c r="E40" i="4"/>
  <c r="E37" i="4"/>
  <c r="D44" i="4"/>
  <c r="D45" i="4" s="1"/>
  <c r="D46" i="4" s="1"/>
  <c r="D40" i="4"/>
  <c r="D41" i="4" s="1"/>
  <c r="D42" i="4" s="1"/>
  <c r="D37" i="4"/>
  <c r="E35" i="4"/>
  <c r="E33" i="4"/>
  <c r="E31" i="4"/>
  <c r="E29" i="4"/>
  <c r="E26" i="4"/>
  <c r="E24" i="4"/>
  <c r="E22" i="4"/>
  <c r="E20" i="4"/>
  <c r="D33" i="4"/>
  <c r="D34" i="4" s="1"/>
  <c r="D35" i="4" s="1"/>
  <c r="D29" i="4"/>
  <c r="D30" i="4" s="1"/>
  <c r="D31" i="4" s="1"/>
  <c r="D24" i="4"/>
  <c r="D25" i="4" s="1"/>
  <c r="D26" i="4" s="1"/>
  <c r="D20" i="4"/>
  <c r="D21" i="4" s="1"/>
  <c r="D22" i="4" s="1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H133" i="4" l="1"/>
  <c r="H197" i="4"/>
  <c r="H42" i="4"/>
  <c r="H31" i="4"/>
  <c r="H141" i="4"/>
  <c r="H54" i="4"/>
  <c r="H101" i="4"/>
  <c r="H157" i="4"/>
  <c r="H97" i="4"/>
  <c r="H78" i="4"/>
  <c r="H185" i="4"/>
  <c r="H161" i="4"/>
  <c r="H165" i="4"/>
  <c r="H109" i="4"/>
  <c r="H26" i="4"/>
  <c r="H193" i="4"/>
  <c r="H181" i="4"/>
  <c r="H35" i="4"/>
  <c r="H117" i="4"/>
  <c r="H173" i="4"/>
  <c r="H93" i="4"/>
  <c r="H137" i="4"/>
  <c r="H224" i="4"/>
  <c r="H46" i="4"/>
  <c r="H153" i="4"/>
  <c r="H22" i="4"/>
  <c r="H69" i="4"/>
  <c r="H177" i="4"/>
  <c r="H113" i="4"/>
  <c r="H212" i="4"/>
  <c r="H105" i="4"/>
  <c r="H201" i="4"/>
  <c r="H121" i="4"/>
  <c r="H129" i="4"/>
  <c r="H169" i="4"/>
  <c r="H189" i="4"/>
  <c r="H125" i="4"/>
  <c r="B251" i="4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8" i="4" s="1"/>
  <c r="B315" i="4" s="1"/>
  <c r="B316" i="4" s="1"/>
  <c r="B317" i="4" s="1"/>
  <c r="B216" i="4"/>
  <c r="B217" i="4" s="1"/>
  <c r="B218" i="4" s="1"/>
  <c r="B219" i="4" s="1"/>
  <c r="B220" i="4" s="1"/>
  <c r="B221" i="4" s="1"/>
  <c r="B222" i="4" s="1"/>
  <c r="B223" i="4" s="1"/>
  <c r="B22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H94" authorId="0" shapeId="0" xr:uid="{CFDDB80F-6EDB-4817-B23E-52302B544E1E}">
      <text>
        <r>
          <rPr>
            <sz val="9"/>
            <color indexed="81"/>
            <rFont val="Tahoma"/>
            <family val="2"/>
          </rPr>
          <t>incl. Demand Charges</t>
        </r>
      </text>
    </comment>
    <comment ref="H1025" authorId="0" shapeId="0" xr:uid="{482F318E-8A2C-4CC0-9504-FC56EFEC1A49}">
      <text>
        <r>
          <rPr>
            <sz val="9"/>
            <color indexed="81"/>
            <rFont val="Tahoma"/>
            <family val="2"/>
          </rPr>
          <t>incl. Demand Charges</t>
        </r>
      </text>
    </comment>
  </commentList>
</comments>
</file>

<file path=xl/sharedStrings.xml><?xml version="1.0" encoding="utf-8"?>
<sst xmlns="http://schemas.openxmlformats.org/spreadsheetml/2006/main" count="9239" uniqueCount="3592">
  <si>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</si>
  <si>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</si>
  <si>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</si>
  <si>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</si>
  <si>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</si>
  <si>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</si>
  <si>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</si>
  <si>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</si>
  <si>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</si>
  <si>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</si>
  <si>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</si>
  <si>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</si>
  <si>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</si>
  <si>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</si>
  <si>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</si>
  <si>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</si>
  <si>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</si>
  <si>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</si>
  <si>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</si>
  <si>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</si>
  <si>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</si>
  <si>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</si>
  <si>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</si>
  <si>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</si>
  <si>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</si>
  <si>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</si>
  <si>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</si>
  <si>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</si>
  <si>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</si>
  <si>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</si>
  <si>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</si>
  <si>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</si>
  <si>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</si>
  <si>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</si>
  <si>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</si>
  <si>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</si>
  <si>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</si>
  <si>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</si>
  <si>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</si>
  <si>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</si>
  <si>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</si>
  <si>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</si>
  <si>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</si>
  <si>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</si>
  <si>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</si>
  <si>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</si>
  <si>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</si>
  <si>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</si>
  <si>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</si>
  <si>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</si>
  <si>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</si>
  <si>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</si>
  <si>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</si>
  <si>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</si>
  <si>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</si>
  <si>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</si>
  <si>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</si>
  <si>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</si>
  <si>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</si>
  <si>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</si>
  <si>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</si>
  <si>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</si>
  <si>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</si>
  <si>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</si>
  <si>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</si>
  <si>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</si>
  <si>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</si>
  <si>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</si>
  <si>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</si>
  <si>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</si>
  <si>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</si>
  <si>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</si>
  <si>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</si>
  <si>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</si>
  <si>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</si>
  <si>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</si>
  <si>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</si>
  <si>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</si>
  <si>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</si>
  <si>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</si>
  <si>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</si>
  <si>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</si>
  <si>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</si>
  <si>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</si>
  <si>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</si>
  <si>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</si>
  <si>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</si>
  <si>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</si>
  <si>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</si>
  <si>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</si>
  <si>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</si>
  <si>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</si>
  <si>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</si>
  <si>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</si>
  <si>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</si>
  <si>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</si>
  <si>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</si>
  <si>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</si>
  <si>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</si>
  <si>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</si>
  <si>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</si>
  <si>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</si>
  <si>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</si>
  <si>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</si>
  <si>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</si>
  <si>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</si>
  <si>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</si>
  <si>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</si>
  <si>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</si>
  <si>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</si>
  <si>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</si>
  <si>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</si>
  <si>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</si>
  <si>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</si>
  <si>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</si>
  <si>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</si>
  <si>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</si>
  <si>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</si>
  <si>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</si>
  <si>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</si>
  <si>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</si>
  <si>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</si>
  <si>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</si>
  <si>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</si>
  <si>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</si>
  <si>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</si>
  <si>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</si>
  <si>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</si>
  <si>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</si>
  <si>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</si>
  <si>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</si>
  <si>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</si>
  <si>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</si>
  <si>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</si>
  <si>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</si>
  <si>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</si>
  <si>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</si>
  <si>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</si>
  <si>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</si>
  <si>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</si>
  <si>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</si>
  <si>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</si>
  <si>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</si>
  <si>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</si>
  <si>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</si>
  <si>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</si>
  <si>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</si>
  <si>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</si>
  <si>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</si>
  <si>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</si>
  <si>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</si>
  <si>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</si>
  <si>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</si>
  <si>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</si>
  <si>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</si>
  <si>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</si>
  <si>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</si>
  <si>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</si>
  <si>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</si>
  <si>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</si>
  <si>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</si>
  <si>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</si>
  <si>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</si>
  <si>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</si>
  <si>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</si>
  <si>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</si>
  <si>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</si>
  <si>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</si>
  <si>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</si>
  <si>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</si>
  <si>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</si>
  <si>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</si>
  <si>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</si>
  <si>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</si>
  <si>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</si>
  <si>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</si>
  <si>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</si>
  <si>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</si>
  <si>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</si>
  <si>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</si>
  <si>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</si>
  <si>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</si>
  <si>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</si>
  <si>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</si>
  <si>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</si>
  <si>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</si>
  <si>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</si>
  <si>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</si>
  <si>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</si>
  <si>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</si>
  <si>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</si>
  <si>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</si>
  <si>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</si>
  <si>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</si>
  <si>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</si>
  <si>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</si>
  <si>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</si>
  <si>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</si>
  <si>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</si>
  <si>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</si>
  <si>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</si>
  <si>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</si>
  <si>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</si>
  <si>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</si>
  <si>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</si>
  <si>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</si>
  <si>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</si>
  <si>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</si>
  <si>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</si>
  <si>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</si>
  <si>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</si>
  <si>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</si>
  <si>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</si>
  <si>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</si>
  <si>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</si>
  <si>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</si>
  <si>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</si>
  <si>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</si>
  <si>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</si>
  <si>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</si>
  <si>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</si>
  <si>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</si>
  <si>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</si>
  <si>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</si>
  <si>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</si>
  <si>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</si>
  <si>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</si>
  <si>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</si>
  <si>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</si>
  <si>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</si>
  <si>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</si>
  <si>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</si>
  <si>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</si>
  <si>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</si>
  <si>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</si>
  <si>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</si>
  <si>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</si>
  <si>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</si>
  <si>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</si>
  <si>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</si>
  <si>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</si>
  <si>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</si>
  <si>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</si>
  <si>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</si>
  <si>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</si>
  <si>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</si>
  <si>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</si>
  <si>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</si>
  <si>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</si>
  <si>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</si>
  <si>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</si>
  <si>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</si>
  <si>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</si>
  <si>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</si>
  <si>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</si>
  <si>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</si>
  <si>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</si>
  <si>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</si>
  <si>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</si>
  <si>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</si>
  <si>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</si>
  <si>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</si>
  <si>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</si>
  <si>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</si>
  <si>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</si>
  <si>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</si>
  <si>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</si>
  <si>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</si>
  <si>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</si>
  <si>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</si>
  <si>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</si>
  <si>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</si>
  <si>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</si>
  <si>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</si>
  <si>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</si>
  <si>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</si>
  <si>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</si>
  <si>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</si>
  <si>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</si>
  <si>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</si>
  <si>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</si>
  <si>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</si>
  <si>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</si>
  <si>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</si>
  <si>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</si>
  <si>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</si>
  <si>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</si>
  <si>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</si>
  <si>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</si>
  <si>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</si>
  <si>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</si>
  <si>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</si>
  <si>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</si>
  <si>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</si>
  <si>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</si>
  <si>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</si>
  <si>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</si>
  <si>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</si>
  <si>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</si>
  <si>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</si>
  <si>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</si>
  <si>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</si>
  <si>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</si>
  <si>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</si>
  <si>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</si>
  <si>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</si>
  <si>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</si>
  <si>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</si>
  <si>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</si>
  <si>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</si>
  <si>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</si>
  <si>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</si>
  <si>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</si>
  <si>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</si>
  <si>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</si>
  <si>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</si>
  <si>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</si>
  <si>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</si>
  <si>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</si>
  <si>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</si>
  <si>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</si>
  <si>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</si>
  <si>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</si>
  <si>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</si>
  <si>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</si>
  <si>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</si>
  <si>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</si>
  <si>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</si>
  <si>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</si>
  <si>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</si>
  <si>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</si>
  <si>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</si>
  <si>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</si>
  <si>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</si>
  <si>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</si>
  <si>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</si>
  <si>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</si>
  <si>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</si>
  <si>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</si>
  <si>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</si>
  <si>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</si>
  <si>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</si>
  <si>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</si>
  <si>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</si>
  <si>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</si>
  <si>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</si>
  <si>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</si>
  <si>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</si>
  <si>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</si>
  <si>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</si>
  <si>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</si>
  <si>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</si>
  <si>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</si>
  <si>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</si>
  <si>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</si>
  <si>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</si>
  <si>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</si>
  <si>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</si>
  <si>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</si>
  <si>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</si>
  <si>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</si>
  <si>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</si>
  <si>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</si>
  <si>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</si>
  <si>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</si>
  <si>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</si>
  <si>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</si>
  <si>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</si>
  <si>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</si>
  <si>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</si>
  <si>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</si>
  <si>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</si>
  <si>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</si>
  <si>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</si>
  <si>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</si>
  <si>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</si>
  <si>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</si>
  <si>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</si>
  <si>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</si>
  <si>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</si>
  <si>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</si>
  <si>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</si>
  <si>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</si>
  <si>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</si>
  <si>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</si>
  <si>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</si>
  <si>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</si>
  <si>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</si>
  <si>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</si>
  <si>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</si>
  <si>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</si>
  <si>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</si>
  <si>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</si>
  <si>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</si>
  <si>
    <t>CEC CUAC (Calif. Utility Allowance Calculator) Ruleset - 2023</t>
  </si>
  <si>
    <t>Mapping from prior CUAC Utilities/Territories/Rates to new CPR options</t>
  </si>
  <si>
    <t>CUAC-CPR Mapping 2023.08.24.xlsx</t>
  </si>
  <si>
    <t>provided by CPR/EllieJanzen ~8/25/23</t>
  </si>
  <si>
    <t>SAC 08/25/23 - created initial table from CPR spreadsheet</t>
  </si>
  <si>
    <t>Fuel</t>
  </si>
  <si>
    <t>Utility</t>
  </si>
  <si>
    <t>Rate</t>
  </si>
  <si>
    <t>Alameda -- Alameda Municipal Utility</t>
  </si>
  <si>
    <t>Anaheim -- Anaheim Public Utilites Department</t>
  </si>
  <si>
    <t>Anza -- Anza Electric Cooperative</t>
  </si>
  <si>
    <t>Azusa -- Azusa Light and Water</t>
  </si>
  <si>
    <t>Banning -- Banning Electric Utility</t>
  </si>
  <si>
    <t>Bear -- Bear Valley Electric</t>
  </si>
  <si>
    <t>BIGGS -- Biggs Municipal Utilities</t>
  </si>
  <si>
    <t>Burbank -- Burbank Water and Power</t>
  </si>
  <si>
    <t>Colton -- Colton Electric Utility</t>
  </si>
  <si>
    <t>Corona -- City of Corona</t>
  </si>
  <si>
    <t>Glendale -- Glendale Water and Power</t>
  </si>
  <si>
    <t>Gridley -- Gridley Electric Utility</t>
  </si>
  <si>
    <t>HLDBGMU -- Healdsburg Municipal Utility</t>
  </si>
  <si>
    <t>Imperial -- Imperial Irrigation District</t>
  </si>
  <si>
    <t>Island -- Island Energy</t>
  </si>
  <si>
    <t>Kirkwood -- Kirkwood Meadows Public Utility District</t>
  </si>
  <si>
    <t>LADWP -- Los Angeles Department of Water and Power</t>
  </si>
  <si>
    <t>Lathrop -- Lathrop Irrigation District</t>
  </si>
  <si>
    <t>Liberty -- Liberty Energy</t>
  </si>
  <si>
    <t>LMUD -- Lassen Municipal Utility District</t>
  </si>
  <si>
    <t>Lodi -- Lodi Electric Utility</t>
  </si>
  <si>
    <t>Lompoc -- Lompoc Electric Utility</t>
  </si>
  <si>
    <t>Merced -- Merced Irrigation District</t>
  </si>
  <si>
    <t>Moreno -- Moreno Valley Utility</t>
  </si>
  <si>
    <t>Needles -- Needles Public Utility Authority</t>
  </si>
  <si>
    <t>Palo Alto -- Palo Alto Utilities Department</t>
  </si>
  <si>
    <t>Pasadena -- Pasadena Water and Power</t>
  </si>
  <si>
    <t>PG&amp;E -- Pacific Gas and Electric Company</t>
  </si>
  <si>
    <t>P-SREC -- Plumas Sierra Rural Electric Cooperative</t>
  </si>
  <si>
    <t>Rancho -- Rancho Cucamonga Municipal Utility</t>
  </si>
  <si>
    <t>Redding -- Redding Electric Utility</t>
  </si>
  <si>
    <t>Riverside -- Riverside Public Utilities</t>
  </si>
  <si>
    <t>Roseville -- Roseville Electric</t>
  </si>
  <si>
    <t>SCE -- Southern California Edison</t>
  </si>
  <si>
    <t>SDG&amp;E -- San Diego Gas and Electric Company</t>
  </si>
  <si>
    <t>Shelter -- Shelter Cove Resort Improvement District</t>
  </si>
  <si>
    <t>SMUD -- Sacramento Municipal Utility District</t>
  </si>
  <si>
    <t>SVEC -- Surprise Valley Electrification Corporation</t>
  </si>
  <si>
    <t>TDPUD -- Truckee Donner Public Utility District</t>
  </si>
  <si>
    <t>TID -- Turlock Irrigation District</t>
  </si>
  <si>
    <t>Ukiah -- Ukiah Municipal Utility District</t>
  </si>
  <si>
    <t>no gas service</t>
  </si>
  <si>
    <t>SoCalGas -- Southern California Gas Company</t>
  </si>
  <si>
    <t>OldTerritory</t>
  </si>
  <si>
    <t>OldRate</t>
  </si>
  <si>
    <t>Susanville Indian Rancheria</t>
  </si>
  <si>
    <t>Mountain House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</si>
  <si>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</si>
  <si>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</si>
  <si>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</si>
  <si>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</si>
  <si>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</si>
  <si>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</si>
  <si>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</si>
  <si>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</si>
  <si>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</si>
  <si>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</si>
  <si>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Del Norte County</t>
  </si>
  <si>
    <t>Except Del Norte County</t>
  </si>
  <si>
    <t>CZ 5</t>
  </si>
  <si>
    <t>CZ 6</t>
  </si>
  <si>
    <t>CZ 8</t>
  </si>
  <si>
    <t>CZ 9</t>
  </si>
  <si>
    <t>CZ 10</t>
  </si>
  <si>
    <t>CZ 13</t>
  </si>
  <si>
    <t>CZ 14</t>
  </si>
  <si>
    <t>CZ 15</t>
  </si>
  <si>
    <t>CZ 16</t>
  </si>
  <si>
    <t>CZ 1</t>
  </si>
  <si>
    <t>CZ 2</t>
  </si>
  <si>
    <t>CZ 3</t>
  </si>
  <si>
    <t>Big Bear</t>
  </si>
  <si>
    <t>North Lake Tahoe</t>
  </si>
  <si>
    <t>South Lake Tahoe</t>
  </si>
  <si>
    <t>Barstow</t>
  </si>
  <si>
    <t>Victorville</t>
  </si>
  <si>
    <t>Zone A</t>
  </si>
  <si>
    <t>Zone B</t>
  </si>
  <si>
    <t>Coastal (1)</t>
  </si>
  <si>
    <t>Desert (4)</t>
  </si>
  <si>
    <t>Inland (2)</t>
  </si>
  <si>
    <t>Mountain (3)</t>
  </si>
  <si>
    <t>CA_ALAMEDA_D1</t>
  </si>
  <si>
    <t>CA_ALAMEDA_D1_CARE</t>
  </si>
  <si>
    <t>CA_ANAHEIM_DS_A</t>
  </si>
  <si>
    <t>CA_ANAHEIM_DS_A_CARE</t>
  </si>
  <si>
    <t>CA_ANZA_EC_2757</t>
  </si>
  <si>
    <t>CPR_NonTOURateName</t>
  </si>
  <si>
    <t>CA_AZUSA_R</t>
  </si>
  <si>
    <t>CA_AZUSA_R_CARE</t>
  </si>
  <si>
    <t>CA_BANNING_R</t>
  </si>
  <si>
    <t>CA_BANNING_R_LI_1</t>
  </si>
  <si>
    <t>CA_BEAR_VALLEY_R</t>
  </si>
  <si>
    <t>CA_BEAR_VALLEY_R_CARE</t>
  </si>
  <si>
    <t>CA_CITY_OF_BIGGS_DAS_CITY</t>
  </si>
  <si>
    <t>CA_BURBANK_R</t>
  </si>
  <si>
    <t>CA_BURBANK_R_LIFELINLE</t>
  </si>
  <si>
    <t>CA_COLTON_R</t>
  </si>
  <si>
    <t>CA_COLTON_R_CARE</t>
  </si>
  <si>
    <t>CA_Corona_2872</t>
  </si>
  <si>
    <t>CA_GLENDALE_L1A</t>
  </si>
  <si>
    <t>CA_GLENDALE_L1A_CARE</t>
  </si>
  <si>
    <t>CA_GRIDLEY_2682</t>
  </si>
  <si>
    <t>CA_HEALDSBURG_R1</t>
  </si>
  <si>
    <t>CA_HEALDSBURG_R1_CARE</t>
  </si>
  <si>
    <t>CA_IID_D_VOEXP</t>
  </si>
  <si>
    <t>CA_IID_D_1_1_VOEXP</t>
  </si>
  <si>
    <t>CA_ISLAND_ENERGY_RS</t>
  </si>
  <si>
    <t>CA_ISLAND_ENERGY_RS_1_CARE</t>
  </si>
  <si>
    <t>XXX</t>
  </si>
  <si>
    <t>IE_GS_2_GAS</t>
  </si>
  <si>
    <t>CA_KIRKWOOD_MEADOWS_PUD_RS</t>
  </si>
  <si>
    <t>RS</t>
  </si>
  <si>
    <t>CA_LADWP_R1_A</t>
  </si>
  <si>
    <t>CA_LADWP_R1_A_ZONE1_LOW_INCOME</t>
  </si>
  <si>
    <t>CA_LADWP_R1_A_Z2</t>
  </si>
  <si>
    <t>CA_LADWP_R1_A_Z2_LOW_INCOME</t>
  </si>
  <si>
    <t>R1</t>
  </si>
  <si>
    <t>CA_LATHROP_ID_RS</t>
  </si>
  <si>
    <t>CA_LATHROP_ID_RS_2_CARES</t>
  </si>
  <si>
    <t>LBER_Sch1_SingleFamily_BasicPlusSpaceHeating</t>
  </si>
  <si>
    <t>LBER_Sch1_SingleFamily_BasicPlusSpaceHeating_LI</t>
  </si>
  <si>
    <t>CA_SIERRA_PACIFIC_2914</t>
  </si>
  <si>
    <t>CA_SIERRA_PACIFIC_D_1_ALL_ELECTRIC_CARE</t>
  </si>
  <si>
    <t>CA_SIERRA_PACIFIC_2913</t>
  </si>
  <si>
    <t>CA_SIERRA_PACIFIC_D_1_CARE</t>
  </si>
  <si>
    <t>CA_LMUD_D</t>
  </si>
  <si>
    <t>CA_LMUD_D_CARE</t>
  </si>
  <si>
    <t>CA_LMUD_SUSANVILLE_INDIAN_RANCHERIA_D</t>
  </si>
  <si>
    <t>CA_LODI_EA_VOEXP</t>
  </si>
  <si>
    <t>CA_LODI_EA_CARE_VOEXP</t>
  </si>
  <si>
    <t>CA_LOMPOC_RS</t>
  </si>
  <si>
    <t>CA_LOMPOC_RS_CARE</t>
  </si>
  <si>
    <t>CA_MERCED_IRRIGATION_R</t>
  </si>
  <si>
    <t>CA_MERCED_IRRIGATION_R_2_CARE</t>
  </si>
  <si>
    <t>CA_MODESTO_IRRIGATION_D</t>
  </si>
  <si>
    <t>CA_MODESTO_IRRIGATION_D_CARES</t>
  </si>
  <si>
    <t>CA_MODESTO_IRRIGATION_MOUNTAIN_HOUSE_</t>
  </si>
  <si>
    <t>CA_MODESTO_IRRIGATION_MOUNTAIN_HOUSE_CAREs</t>
  </si>
  <si>
    <t>CA_MORENO_VALLEY_MVU_A1</t>
  </si>
  <si>
    <t>CA_MORENO_VALLEY_MVU_A1_CARE</t>
  </si>
  <si>
    <t>CA_NEEDLES_R_S_1</t>
  </si>
  <si>
    <t>CA_PALO_ALTO_E1_1</t>
  </si>
  <si>
    <t>CA_PALO_ALTO_E1_1_CARE</t>
  </si>
  <si>
    <t>CA_PASADENA_D</t>
  </si>
  <si>
    <t>CA_PASADENA_D_ASSISTANCE_BASIC</t>
  </si>
  <si>
    <t>CPAU_GAS_G1_RESIDENTIAL</t>
  </si>
  <si>
    <t>CPAU_GAS_G1_RESIDENTIAL_RAP</t>
  </si>
  <si>
    <t>CA_PGE_E1_P_B</t>
  </si>
  <si>
    <t>CA_PGE_E1_P_B_CARE</t>
  </si>
  <si>
    <t>CA_PGE_E1_Q_B</t>
  </si>
  <si>
    <t>CA_PGE_E1_Q_B_CARE</t>
  </si>
  <si>
    <t>CA_PGE_E1_R_B</t>
  </si>
  <si>
    <t>CA_PGE_E1_R_B_CARE</t>
  </si>
  <si>
    <t>CA_PGE_E1_S_B</t>
  </si>
  <si>
    <t>CA_PGE_E1_S_B_CARE</t>
  </si>
  <si>
    <t>CA_PGE_E1_T_B</t>
  </si>
  <si>
    <t>CA_PGE_E1_T_B_CARE</t>
  </si>
  <si>
    <t>CA_PGE_E1_V_B</t>
  </si>
  <si>
    <t>CA_PGE_E1_V_B_CARE</t>
  </si>
  <si>
    <t>CA_PGE_E1_W_B</t>
  </si>
  <si>
    <t>CA_PGE_E1_W_B_CARE</t>
  </si>
  <si>
    <t>CA_PGE_E1_X_B</t>
  </si>
  <si>
    <t>CA_PGE_E1_X_B_CARE</t>
  </si>
  <si>
    <t>CA_PGE_E1_Y_B</t>
  </si>
  <si>
    <t>CA_PGE_E1_Y_B_CARE</t>
  </si>
  <si>
    <t>CA_PGE_E1_Z_B</t>
  </si>
  <si>
    <t>CA_PGE_E1_Z_B_CARE</t>
  </si>
  <si>
    <t>CA_PGE_E1_P_H</t>
  </si>
  <si>
    <t>CA_PGE_E1_Q_H</t>
  </si>
  <si>
    <t>CA_PGE_E1_R_H</t>
  </si>
  <si>
    <t>CA_PGE_E1_S_H</t>
  </si>
  <si>
    <t>CA_PGE_E1_T_H</t>
  </si>
  <si>
    <t>CA_PGE_E1_V_H</t>
  </si>
  <si>
    <t>CA_PGE_E1_W_H</t>
  </si>
  <si>
    <t>CA_PGE_E1_X_H</t>
  </si>
  <si>
    <t>CA_PGE_E1_Y_H</t>
  </si>
  <si>
    <t>CA_PGE_E1_Z_H</t>
  </si>
  <si>
    <t>CA_PGE_E1_P_H_CARE</t>
  </si>
  <si>
    <t>CA_PGE_E1_Q_H_CARE</t>
  </si>
  <si>
    <t>CA_PGE_E1_R_H_CARE</t>
  </si>
  <si>
    <t>CA_PGE_E1_S_H_CARE</t>
  </si>
  <si>
    <t>CA_PGE_E1_T_H_CARE</t>
  </si>
  <si>
    <t>CA_PGE_E1_V_H_CARE</t>
  </si>
  <si>
    <t>CA_PGE_E1_W_H_CARE</t>
  </si>
  <si>
    <t>CA_PGE_E1_X_H_CARE</t>
  </si>
  <si>
    <t>CA_PGE_E1_Y_H_CARE</t>
  </si>
  <si>
    <t>CA_PGE_E1_Z_H_CARE</t>
  </si>
  <si>
    <t>CA_PGE_P_RES_GAS_G1</t>
  </si>
  <si>
    <t>CA_PGE_Q_RES_GAS_G1</t>
  </si>
  <si>
    <t>CA_PGE_R_RES_GAS_G1</t>
  </si>
  <si>
    <t>CA_PGE_S_RES_GAS_G1</t>
  </si>
  <si>
    <t>CA_PGE_T_RES_GAS_G1</t>
  </si>
  <si>
    <t>CA_PGE_V_RES_GAS_G1</t>
  </si>
  <si>
    <t>CA_PGE_W_RES_GAS_G1</t>
  </si>
  <si>
    <t>CA_PGE_X_RES_GAS_G1</t>
  </si>
  <si>
    <t>CA_PGE_Y_RES_GAS_G1</t>
  </si>
  <si>
    <t>CA_PACIFIC_POWER_D</t>
  </si>
  <si>
    <t>CA_PACIFIC_POWER_DEL_NORTE_CARE</t>
  </si>
  <si>
    <t>CA_PACIFIC_POWER_DL_6</t>
  </si>
  <si>
    <t>CA_PACIFIC_POWER_DEL_NORTE_D</t>
  </si>
  <si>
    <t>CA_PLUMAS_SIERRA_2449</t>
  </si>
  <si>
    <t>CA_PLUMAS_SIERRA_RS_ALL_ELEC_WRAP</t>
  </si>
  <si>
    <t>CA_PLUMAS_SIERRA_RS</t>
  </si>
  <si>
    <t>CA_PLUMAS_SIERRA_RS_WRAP</t>
  </si>
  <si>
    <t>CA_RANCHO_CUCAMONGA_R</t>
  </si>
  <si>
    <t>CA_RANCHO_CUCAMONGA_R_CARE</t>
  </si>
  <si>
    <t>CA_REDDING_R</t>
  </si>
  <si>
    <t>CA_REDDING_R_CARE</t>
  </si>
  <si>
    <t>CA_RIVERSIDE_D</t>
  </si>
  <si>
    <t>CA_RIVERSIDE_D_SHARE</t>
  </si>
  <si>
    <t>CA_ROSEVILLE_R</t>
  </si>
  <si>
    <t>CA_ROSEVILLE_R_CARE</t>
  </si>
  <si>
    <t>CA_SCE_5_D_CARE</t>
  </si>
  <si>
    <t>CA_SCE_6_D_CARE</t>
  </si>
  <si>
    <t>CA_SCE_8_D_CARE</t>
  </si>
  <si>
    <t>CA_SCE_9_D_CARE</t>
  </si>
  <si>
    <t>CA_SCE_10_D_CARE</t>
  </si>
  <si>
    <t>CA_SCE_13_D_CARE</t>
  </si>
  <si>
    <t>CA_SCE_14_D_CARE</t>
  </si>
  <si>
    <t>CA_SCE_15_D_CARE</t>
  </si>
  <si>
    <t>CA_SCE_16_D_CARE</t>
  </si>
  <si>
    <t>CA_SCE_5_2706</t>
  </si>
  <si>
    <t>CA_SCE_5_2705</t>
  </si>
  <si>
    <t>CA_SCE_6_2711</t>
  </si>
  <si>
    <t>CA_SCE_6_2710</t>
  </si>
  <si>
    <t>CA_SCE_8_2716</t>
  </si>
  <si>
    <t>CA_SCE_8_2715</t>
  </si>
  <si>
    <t>CA_SCE_9_2721</t>
  </si>
  <si>
    <t>CA_SCE_9_2720</t>
  </si>
  <si>
    <t>CA_SCE_D_10_E</t>
  </si>
  <si>
    <t>CA_SCE_D_10_B</t>
  </si>
  <si>
    <t>CA_SCE_D_13_E</t>
  </si>
  <si>
    <t>CA_SCE_D_13_B</t>
  </si>
  <si>
    <t>CA_SCE_D_14_B</t>
  </si>
  <si>
    <t>CA_SCE_D_14_E</t>
  </si>
  <si>
    <t>CA_SCE_D_15_E</t>
  </si>
  <si>
    <t>CA_SCE_D_15_B</t>
  </si>
  <si>
    <t>CA_SCE_D_16_E</t>
  </si>
  <si>
    <t>CA_SCE_D_16_B</t>
  </si>
  <si>
    <t>CA_SDGE_DR_1_E</t>
  </si>
  <si>
    <t>CA_SDGE_DR_1_B</t>
  </si>
  <si>
    <t>CA_SDGE_DR_4_E</t>
  </si>
  <si>
    <t>CA_SDGE_DR_4_B</t>
  </si>
  <si>
    <t>CA_SDGE_DR_2_E</t>
  </si>
  <si>
    <t>CA_SDGE_DR_2_B</t>
  </si>
  <si>
    <t>CA_SDGE_DR_3_E</t>
  </si>
  <si>
    <t>CA_SDGE_DR_3_B</t>
  </si>
  <si>
    <t>CA_SDGE_DR_LI_1_B</t>
  </si>
  <si>
    <t>CA_SDGE_DR_LI_4_B</t>
  </si>
  <si>
    <t>CA_SDGE_DR_LI_2_B</t>
  </si>
  <si>
    <t>CA_SDGE_DR_LI_3_B</t>
  </si>
  <si>
    <t>SDGE_GR</t>
  </si>
  <si>
    <t>SDGE_GR_CARE</t>
  </si>
  <si>
    <t>CA_SAN_FRANCISCO_WPS_RS_CARE</t>
  </si>
  <si>
    <t>CA_SAN_FRANCISCO_WPS_RS</t>
  </si>
  <si>
    <t>CA_SHELTER_COVE_IMPROVEMENT_DISTRICT_RS</t>
  </si>
  <si>
    <t>CA_SVP_D1</t>
  </si>
  <si>
    <t>CA_SVP_D1_CARE</t>
  </si>
  <si>
    <t>CA_SHASTALAKE_2680</t>
  </si>
  <si>
    <t>CA_SHASTALAKE_RS_LIFELINE</t>
  </si>
  <si>
    <t>CA_SMUD_RES_FIXED</t>
  </si>
  <si>
    <t>CA_SMUD_RES_FIXED_EAPR_50FPL</t>
  </si>
  <si>
    <t>SCG_GR_MultiFamily_CZ1_CookingOnly</t>
  </si>
  <si>
    <t>SCG_GR_MultiFamily_CZ1_WaterHeatingAndCooking</t>
  </si>
  <si>
    <t>SCG_GR_MultiFamily_CZ1_CookingWaterHeatingAndSpaceHeating</t>
  </si>
  <si>
    <t>SCG_GR_MultiFamily_CZ1_CookingAndSpaceHeating</t>
  </si>
  <si>
    <t>SCG_GR_MultiFamily_CZ1_WaterHeatingOnly</t>
  </si>
  <si>
    <t>SCG_GR_MultiFamily_CZ1_WaterHeatingAndSpaceHeating</t>
  </si>
  <si>
    <t>SCG_GR_MultiFamily_CZ1_SpaceHeatingOnly</t>
  </si>
  <si>
    <t>SCG_GR_MultiFamily_CZ2_CookingOnly</t>
  </si>
  <si>
    <t>SCG_GR_MultiFamily_CZ2_WaterHeatingAndCooking</t>
  </si>
  <si>
    <t>SCG_GR_MultiFamily_CZ2_CookingWaterHeatingAndSpaceHeating</t>
  </si>
  <si>
    <t>SCG_GR_MultiFamily_CZ2_CookingAndSpaceHeating</t>
  </si>
  <si>
    <t>SCG_GR_MultiFamily_CZ2_WaterHeatingOnly</t>
  </si>
  <si>
    <t>SCG_GR_MultiFamily_CZ2_WaterHeatingAndSpaceHeating</t>
  </si>
  <si>
    <t>SCG_GR_MultiFamily_CZ2_SpaceHeatingOnly</t>
  </si>
  <si>
    <t>SCG_GR_MultiFamily_CZ3_CookingOnly</t>
  </si>
  <si>
    <t>SCG_GR_MultiFamily_CZ3_WaterHeatingAndCooking</t>
  </si>
  <si>
    <t>SCG_GR_MultiFamily_CZ3_CookingWaterHeatingAndSpaceHeating</t>
  </si>
  <si>
    <t>SCG_GR_MultiFamily_CZ3_CookingAndSpaceHeating</t>
  </si>
  <si>
    <t>SCG_GR_MultiFamily_CZ3_WaterHeatingOnly</t>
  </si>
  <si>
    <t>SCG_GR_MultiFamily_CZ3_WaterHeatingAndSpaceHeating</t>
  </si>
  <si>
    <t>SCG_GR_MultiFamily_CZ3_SpaceHeatingOnly</t>
  </si>
  <si>
    <t>SCG_GR_MultiFamily_CZ1_CookingOnly_CARE</t>
  </si>
  <si>
    <t>SCG_GR_MultiFamily_CZ1_WaterHeatingAndCooking_CARE</t>
  </si>
  <si>
    <t>SCG_GR_MultiFamily_CZ1_CookingWaterHeatingAndSpaceHeating_CARE</t>
  </si>
  <si>
    <t>SCG_GR_MultiFamily_CZ1_CookingAndSpaceHeating_CARE</t>
  </si>
  <si>
    <t>SCG_GR_MultiFamily_CZ1_WaterHeatingOnly_CARE</t>
  </si>
  <si>
    <t>SCG_GR_MultiFamily_CZ1_WaterHeatingAndSpaceHeating_CARE</t>
  </si>
  <si>
    <t>SCG_GR_MultiFamily_CZ1_SpaceHeatingOnly_CARE</t>
  </si>
  <si>
    <t>SCG_GR_MultiFamily_CZ2_CookingOnly_CARE</t>
  </si>
  <si>
    <t>SCG_GR_MultiFamily_CZ2_WaterHeatingAndCooking_CARE</t>
  </si>
  <si>
    <t>SCG_GR_MultiFamily_CZ2_CookingWaterHeatingAndSpaceHeating_CARE</t>
  </si>
  <si>
    <t>SCG_GR_MultiFamily_CZ2_CookingAndSpaceHeating_CARE</t>
  </si>
  <si>
    <t>SCG_GR_MultiFamily_CZ2_WaterHeatingOnly_CARE</t>
  </si>
  <si>
    <t>SCG_GR_MultiFamily_CZ2_WaterHeatingAndSpaceHeating_CARE</t>
  </si>
  <si>
    <t>SCG_GR_MultiFamily_CZ2_SpaceHeatingOnly_CARE</t>
  </si>
  <si>
    <t>SCG_GR_MultiFamily_CZ3_CookingOnly_CARE</t>
  </si>
  <si>
    <t>SCG_GR_MultiFamily_CZ3_WaterHeatingAndCooking_CARE</t>
  </si>
  <si>
    <t>SCG_GR_MultiFamily_CZ3_CookingWaterHeatingAndSpaceHeating_CARE</t>
  </si>
  <si>
    <t>SCG_GR_MultiFamily_CZ3_CookingAndSpaceHeating_CARE</t>
  </si>
  <si>
    <t>SCG_GR_MultiFamily_CZ3_WaterHeatingOnly_CARE</t>
  </si>
  <si>
    <t>SCG_GR_MultiFamily_CZ3_WaterHeatingAndSpaceHeating_CARE</t>
  </si>
  <si>
    <t>SCG_GR_MultiFamily_CZ3_SpaceHeatingOnly_CARE</t>
  </si>
  <si>
    <t>CA_SUPRISE_VALLEY_D</t>
  </si>
  <si>
    <t>CA_SWG_BIGBEAR_RES_GAS_GS10</t>
  </si>
  <si>
    <t>CA_SWG_BIGBEAR_RES_GAS_GS12_CARE</t>
  </si>
  <si>
    <t>CA_SWG_N_LAKE_TAHOE_RES_GAS_GN10</t>
  </si>
  <si>
    <t>CA_SWG_N_LAKE_TAHOE_RES_GAS_GN12_CARE</t>
  </si>
  <si>
    <t>CA_SWG_TRUCKEE_RES_GAS_GN10</t>
  </si>
  <si>
    <t>CA_SWG_TRUCKEE_RES_GAS_GN12_CARE</t>
  </si>
  <si>
    <t>CA_SWG_S_LAKE_TAHOE_RES_GAS_SLT10</t>
  </si>
  <si>
    <t>CA_SWG_S_LAKE_TAHOE_RES_GAS_SLT12_CARE</t>
  </si>
  <si>
    <t>CA_SWG_BARSTOW_RES_GAS_GS10</t>
  </si>
  <si>
    <t>CA_SWG_BARSTOW_RES_GAS_GS12_CARE</t>
  </si>
  <si>
    <t>CA_SWG_NEEDLES_RES_GAS_GS10</t>
  </si>
  <si>
    <t>CA_SWG_NEEDLES_RES_GAS_GS12_CARE</t>
  </si>
  <si>
    <t>CA_SWG_VICTORVILLE_RES_GAS_GS10</t>
  </si>
  <si>
    <t>CA_SWG_VICTORVILLE_RES_GAS_GS12_CARE</t>
  </si>
  <si>
    <t>CA_TURLOCK_IRRIGATION_DE</t>
  </si>
  <si>
    <t>CA_TURLOCK_IRRIGATION_DE_EAP</t>
  </si>
  <si>
    <t>CA_TDPUD_P10</t>
  </si>
  <si>
    <t>CA_TRINITY_PUD_GEO_ZONE_A_P_R_S_A_1</t>
  </si>
  <si>
    <t>CA_TRINITY_PUD_GEO_ZONE_B_P_R_S_A</t>
  </si>
  <si>
    <t>CA_UKIAH_R</t>
  </si>
  <si>
    <t>CA_UKIAH_R_CARES_30</t>
  </si>
  <si>
    <t>GR</t>
  </si>
  <si>
    <t>Mapping of CUAC Gen2 (CPR) Utilities/Territories/Rates to certain data</t>
  </si>
  <si>
    <t>SAC 08/30/23 - created initial table from initial CPR rate file download</t>
  </si>
  <si>
    <t>WhichGen</t>
  </si>
  <si>
    <t>XX</t>
  </si>
  <si>
    <t>SAC 09/05/23 - updated table w/ final initial rate set from CPR</t>
  </si>
  <si>
    <t>MCE -- Marin Clean Energy</t>
  </si>
  <si>
    <t>Pomona -- Pomona Choice Energy CCA</t>
  </si>
  <si>
    <t>PP&amp;L -- Pacific Power and Light Company</t>
  </si>
  <si>
    <t>SCP -- Sonoma Clean Power</t>
  </si>
  <si>
    <t>SFPUC -- CleanPowerSF</t>
  </si>
  <si>
    <t>Shasta -- City of Shasta Lake</t>
  </si>
  <si>
    <t>Trinity -- Trinity Public Utilities District</t>
  </si>
  <si>
    <t>Valley -- Valley Clean Energy CCA</t>
  </si>
  <si>
    <t>Other</t>
  </si>
  <si>
    <t>Any</t>
  </si>
  <si>
    <t>D-1</t>
  </si>
  <si>
    <t>R-1</t>
  </si>
  <si>
    <t>R1 CARE</t>
  </si>
  <si>
    <t>D-1 CARE</t>
  </si>
  <si>
    <t>RS CARE</t>
  </si>
  <si>
    <t>E1</t>
  </si>
  <si>
    <t>CA_ALAMEDA_D2</t>
  </si>
  <si>
    <t>CA_ANAHEIM_DS_D_CARE</t>
  </si>
  <si>
    <t>CA_ANAHEIM_DS_D</t>
  </si>
  <si>
    <t>CA_AZUSA_RES_WHSH_CARE</t>
  </si>
  <si>
    <t>CA_AZUSA_RES_WHSH</t>
  </si>
  <si>
    <t>CA_BANNING_R_MEDICAL_DISCOUNT</t>
  </si>
  <si>
    <t>CA_Corona_2872_Multi</t>
  </si>
  <si>
    <t>CA_HEALDSBURG_D_4_CARE</t>
  </si>
  <si>
    <t>CA_HEALDSBURG_D_4</t>
  </si>
  <si>
    <t>CA_LADWP_R1_A_Z2_L</t>
  </si>
  <si>
    <t>CA_LADWP_R1_A_ZONE1_L</t>
  </si>
  <si>
    <t>CA_MARIN_CLEAN_ENERGY_RES_DG_S</t>
  </si>
  <si>
    <t>CA_MARIN_CLEAN_ENERGY_RES_DG_T</t>
  </si>
  <si>
    <t>CA_MARIN_CLEAN_ENERGY_RES_DG_X</t>
  </si>
  <si>
    <t>CA_MARIN_CLEAN_ENERGY_RES_LG_S</t>
  </si>
  <si>
    <t>CA_MARIN_CLEAN_ENERGY_RES_LG_T</t>
  </si>
  <si>
    <t>CA_MARIN_CLEAN_ENERGY_RES_LG_X</t>
  </si>
  <si>
    <t>CA_MARIN_CLEAN_ENERGY_S_E_TOU_C_DG</t>
  </si>
  <si>
    <t>CA_MARIN_CLEAN_ENERGY_T_E_TOU_C_DG</t>
  </si>
  <si>
    <t>CA_MARIN_CLEAN_ENERGY_X_E_TOU_C_DG</t>
  </si>
  <si>
    <t>CA_MARIN_CLEAN_ENERGY_S_E_TOU_C_LG</t>
  </si>
  <si>
    <t>CA_MARIN_CLEAN_ENERGY_T_E_TOU_C_LG</t>
  </si>
  <si>
    <t>CA_MARIN_CLEAN_ENERGY_X_E_TOU_C_LG</t>
  </si>
  <si>
    <t>CA_MARIN_CLEAN_ENERGY_E_TOU_D_DG</t>
  </si>
  <si>
    <t>CA_MARIN_CLEAN_ENERGY_E_TOU_D_LG</t>
  </si>
  <si>
    <t>CA_MORENO_VALLEY_MVU_A1_FERA</t>
  </si>
  <si>
    <t>CA_MORENO_VALLEY_MVU_A1_MULTI</t>
  </si>
  <si>
    <t>CA_MORENO_VALLEY_MVU_R_TOU</t>
  </si>
  <si>
    <t>CA_PALO_ALTO_E1_CARE</t>
  </si>
  <si>
    <t>CA_PALO_ALTO_E1</t>
  </si>
  <si>
    <t>CA_PGE_E_ELEC_2023</t>
  </si>
  <si>
    <t>CA_PGE_E_ELEC_CARE_2023</t>
  </si>
  <si>
    <t>CA_PGE_E_ELEC_MEDICAL_2023</t>
  </si>
  <si>
    <t>CA_PGE_E_ELEC_FERA_2023</t>
  </si>
  <si>
    <t>CA_PGE_ALL_ETOU_D_CARE</t>
  </si>
  <si>
    <t>CA_PGE_ALL_ETOU_D_H</t>
  </si>
  <si>
    <t>CA_PGE_ALL_ETOU_D_FERA</t>
  </si>
  <si>
    <t>CA_PGE_ALL_ETOU_D_M</t>
  </si>
  <si>
    <t>CA_PGE_ALL_ETOU_D</t>
  </si>
  <si>
    <t>CA_PGE_EV_2_A_CARE</t>
  </si>
  <si>
    <t>CA_PGE_EV_2_A_FERA</t>
  </si>
  <si>
    <t>CA_PGE_EV_2_A</t>
  </si>
  <si>
    <t>CA_PGE_EV_B</t>
  </si>
  <si>
    <t>CA_PGE_E1_P_H_FERA</t>
  </si>
  <si>
    <t>CA_PGE_E1_P_B_FERA</t>
  </si>
  <si>
    <t>CA_PGE_EM_P_H</t>
  </si>
  <si>
    <t>CA_PGE_EM_P_B</t>
  </si>
  <si>
    <t>CA_PGE_E1_P_H_M_1</t>
  </si>
  <si>
    <t>CA_PGE_E1_P_B_M</t>
  </si>
  <si>
    <t>CA_PGE_P_E_TOU_C_B_CARE</t>
  </si>
  <si>
    <t>CA_PGE_P_E_TOU_C3_B_FERA</t>
  </si>
  <si>
    <t>CA_PGE_P_E_TOU_C3_B_M</t>
  </si>
  <si>
    <t>CA_PGE_P_E_TOU_C3_B</t>
  </si>
  <si>
    <t>CA_PGE_P_E_TOU_C3_H_FERA</t>
  </si>
  <si>
    <t>CA_PGE_P_E_TOU_C3_H_M</t>
  </si>
  <si>
    <t>CA_PGE_P_E_TOU_C3_H</t>
  </si>
  <si>
    <t>CA_PGE_P_E_TOU_C_H_CARE</t>
  </si>
  <si>
    <t>CA_PGE_EM_Q_H</t>
  </si>
  <si>
    <t>CA_PGE_EM_Q_B</t>
  </si>
  <si>
    <t>CA_PGE_E1_Q_H_M_1</t>
  </si>
  <si>
    <t>CA_PGE_E1_Q_B_M</t>
  </si>
  <si>
    <t>CA_PGE_E1_Q_B_FERA</t>
  </si>
  <si>
    <t>CA_PGE_E1_Q_H_FERA</t>
  </si>
  <si>
    <t>CA_PGE_Q_E_TOU_C_B_CARE</t>
  </si>
  <si>
    <t>CA_PGE_Q_ETOU_C3_B_M</t>
  </si>
  <si>
    <t>CA_PGE_Q_ETOU_C3_H_FERA</t>
  </si>
  <si>
    <t>CA_PGE_Q_ETOU_C3_B</t>
  </si>
  <si>
    <t>CA_PGE_Q_ETOU_C3_H</t>
  </si>
  <si>
    <t>CA_PGE_Q_ETOU_C3_H_M</t>
  </si>
  <si>
    <t>CA_PGE_Q_ETOU_C3_B_FERA</t>
  </si>
  <si>
    <t>CA_PGE_Q_E_TOU_C_H_CARE</t>
  </si>
  <si>
    <t>CA_PGE_E1_R_H_FERA</t>
  </si>
  <si>
    <t>CA_PGE_E1_R_B_FERA</t>
  </si>
  <si>
    <t>CA_PGE_EM_R_H</t>
  </si>
  <si>
    <t>CA_PGE_E1_R_H_M_1</t>
  </si>
  <si>
    <t>CA_PGE_E1_R_B_M</t>
  </si>
  <si>
    <t>CA_PGE_R_E_TOU_C_B_CARE</t>
  </si>
  <si>
    <t>CA_PGE_R_ETOU_C3_B_FERA</t>
  </si>
  <si>
    <t>CA_PGE_R_ETOU_C3_B_M</t>
  </si>
  <si>
    <t>CA_PGE_R_ETOU_C3_B</t>
  </si>
  <si>
    <t>CA_PGE_R_ETOU_C3_H_FERA</t>
  </si>
  <si>
    <t>CA_PGE_R_ETOU_C3_H_M</t>
  </si>
  <si>
    <t>CA_PGE_R_ETOU_C3_H</t>
  </si>
  <si>
    <t>CA_PGE_R_E_TOU_C_H_CARE</t>
  </si>
  <si>
    <t>CA_PGE_E1_S_H_FERA</t>
  </si>
  <si>
    <t>CA_PGE_E1_S_B_FERA</t>
  </si>
  <si>
    <t>CA_PGE_EM_S_H</t>
  </si>
  <si>
    <t>CA_PGE_EM_S_B</t>
  </si>
  <si>
    <t>CA_PGE_E1_S_H_M_1</t>
  </si>
  <si>
    <t>CA_PGE_E1_S_B_M</t>
  </si>
  <si>
    <t>CA_PGE_S_E_TOU_C_B_CARE</t>
  </si>
  <si>
    <t>CA_PGE_S_ETOU_C3_B_FERA</t>
  </si>
  <si>
    <t>CA_PGE_S_ETOU_C3_B_M</t>
  </si>
  <si>
    <t>CA_PGE_S_ETOU_C3_B</t>
  </si>
  <si>
    <t>CA_PGE_S_ETOU_C3_H_FERA</t>
  </si>
  <si>
    <t>CA_PGE_S_ETOU_C3_H_M</t>
  </si>
  <si>
    <t>CA_PGE_S_ETOU_C3_H</t>
  </si>
  <si>
    <t>CA_PGE_S_E_TOU_C_H_CARE</t>
  </si>
  <si>
    <t>CA_PGE_E1_T_H_FERA</t>
  </si>
  <si>
    <t>CA_PGE_E1_T_B_FERA</t>
  </si>
  <si>
    <t>CA_PGE_T_EM_H</t>
  </si>
  <si>
    <t>CA_PGE_EM_T_B</t>
  </si>
  <si>
    <t>CA_PGE_E1_T_H_M_1</t>
  </si>
  <si>
    <t>CA_PGE_E1_T_B_M</t>
  </si>
  <si>
    <t>CA_PGE_T_E_TOU_C_B_CARE</t>
  </si>
  <si>
    <t>CA_PGE_T_ETOU_C3_B_FERA</t>
  </si>
  <si>
    <t>CA_PGE_T_ETOU_C3_B_M</t>
  </si>
  <si>
    <t>CA_PGE_T_ETOU_C3_B</t>
  </si>
  <si>
    <t>CA_PGE_T_ETOU_C3_H_FERA</t>
  </si>
  <si>
    <t>CA_PGE_T_ETOU_C3_H_M</t>
  </si>
  <si>
    <t>CA_PGE_T_ETOU_C3_H</t>
  </si>
  <si>
    <t>CA_PGE_T_E_TOU_C_H_CARE</t>
  </si>
  <si>
    <t>CA_PGE_E1_V_H_FERA</t>
  </si>
  <si>
    <t>CA_PGE_E1_V_B_FERA</t>
  </si>
  <si>
    <t>CA_PGE_EM_V_H</t>
  </si>
  <si>
    <t>CA_PGE_EM_V_B</t>
  </si>
  <si>
    <t>CA_PGE_E1_V_H_M_1</t>
  </si>
  <si>
    <t>CA_PGE_E1_V_B_M</t>
  </si>
  <si>
    <t>CA_PGE_V_E_TOU_C_B_CARE</t>
  </si>
  <si>
    <t>CA_PGE_V_ETOU_C3_B_FERA</t>
  </si>
  <si>
    <t>CA_PGE_V_ETOU_C3_B_M</t>
  </si>
  <si>
    <t>CA_PGE_V_ETOU_C3_B</t>
  </si>
  <si>
    <t>CA_PGE_V_ETOU_C3_H_FERA</t>
  </si>
  <si>
    <t>CA_PGE_V_ETOU_C3_H_M</t>
  </si>
  <si>
    <t>CA_PGE_V_ETOU_C3_H</t>
  </si>
  <si>
    <t>CA_PGE_V_E_TOU_C_H_CARE</t>
  </si>
  <si>
    <t>CA_PGE_E1_W_H_FERA</t>
  </si>
  <si>
    <t>CA_PGE_E1_W_B_FERA</t>
  </si>
  <si>
    <t>CA_PGE_EM_W_H</t>
  </si>
  <si>
    <t>CA_PGE_EM_W_B</t>
  </si>
  <si>
    <t>CA_PGE_E1_W_H_M_1</t>
  </si>
  <si>
    <t>CA_PGE_E1_W_B_M</t>
  </si>
  <si>
    <t>CA_PGE_W_E_TOU_C_B_CARE</t>
  </si>
  <si>
    <t>CA_PGE_W_ETOU_C3_B_FERA</t>
  </si>
  <si>
    <t>CA_PGE_W_ETOU_C3_B_M</t>
  </si>
  <si>
    <t>CA_PGE_W_ETOU_C3_B</t>
  </si>
  <si>
    <t>CA_PGE_W_ETOU_C3_H_FERA</t>
  </si>
  <si>
    <t>CA_PGE_W_ETOU_C3_H_M</t>
  </si>
  <si>
    <t>CA_PGE_W_ETOU_C3_H</t>
  </si>
  <si>
    <t>CA_PGE_W_E_TOU_C_H_CARE</t>
  </si>
  <si>
    <t>CA_PGE_E1_X_H_FERA</t>
  </si>
  <si>
    <t>CA_PGE_E1_X_B_FERA</t>
  </si>
  <si>
    <t>CA_PGE_X_EM_H</t>
  </si>
  <si>
    <t>CA_PGE_X_EM_B</t>
  </si>
  <si>
    <t>CA_PGE_E1_X_H_M_1</t>
  </si>
  <si>
    <t>CA_PGE_E1_X_B_M</t>
  </si>
  <si>
    <t>CA_PGE_X_E_TOU_C_B_CARE</t>
  </si>
  <si>
    <t>CA_PGE_X_ETOU_C3_B_FERA</t>
  </si>
  <si>
    <t>CA_PGE_X_ETOU_C3_B_M</t>
  </si>
  <si>
    <t>CA_PGE_X_ETOU_C3_B</t>
  </si>
  <si>
    <t>CA_PGE_X_ETOU_C3_H_FERA</t>
  </si>
  <si>
    <t>CA_PGE_X_ETOU_C3_H_M</t>
  </si>
  <si>
    <t>CA_PGE_X_ETOU_C3_H</t>
  </si>
  <si>
    <t>CA_PGE_X_E_TOU_C_H_CARE</t>
  </si>
  <si>
    <t>CA_PGE_E1_Y_H_FERA</t>
  </si>
  <si>
    <t>CA_PGE_E1_Y_B_FERA</t>
  </si>
  <si>
    <t>CA_PGE_EM_Y_H</t>
  </si>
  <si>
    <t>CA_PGE_EM_Y_B</t>
  </si>
  <si>
    <t>CA_PGE_E1_Y_H_M_1</t>
  </si>
  <si>
    <t>CA_PGE_E1_Y_B_M</t>
  </si>
  <si>
    <t>CA_PGE_Y_E_TOU_C_B_CARE</t>
  </si>
  <si>
    <t>CA_PGE_Y_ETOU_C3_B_FERA</t>
  </si>
  <si>
    <t>CA_PGE_Y_ETOU_C3_B_M</t>
  </si>
  <si>
    <t>CA_PGE_Y_ETOU_C3_B</t>
  </si>
  <si>
    <t>CA_PGE_Y_ETOU_C3_H_FERA</t>
  </si>
  <si>
    <t>CA_PGE_Y_ETOU_C3_H_M</t>
  </si>
  <si>
    <t>CA_PGE_Y_ETOU_C3_H</t>
  </si>
  <si>
    <t>CA_PGE_Y_E_TOU_C_H_CARE</t>
  </si>
  <si>
    <t>CA_PGE_E1_Z_H_FERA</t>
  </si>
  <si>
    <t>CA_PGE_E1_Z_B_FERA</t>
  </si>
  <si>
    <t>CA_PGE_EM_Z_H</t>
  </si>
  <si>
    <t>CA_PGE_EM_Z_B</t>
  </si>
  <si>
    <t>CA_PGE_E1_Z_H_M_1</t>
  </si>
  <si>
    <t>CA_PGE_E1_Z_B_M</t>
  </si>
  <si>
    <t>CA_PGE_Z_E_TOU_C_B_CARE</t>
  </si>
  <si>
    <t>CA_PGE_Z_ETOU_C3_B_FERA</t>
  </si>
  <si>
    <t>CA_PGE_Z_ETOU_C3_B_M</t>
  </si>
  <si>
    <t>CA_PGE_Z_ETOU_C3_B</t>
  </si>
  <si>
    <t>CA_PGE_Z_ETOU_C3_H_FERA</t>
  </si>
  <si>
    <t>CA_PGE_Z_ETOU_C3_H_M</t>
  </si>
  <si>
    <t>CA_PGE_Z_ETOU_C3_H</t>
  </si>
  <si>
    <t>CA_PGE_Z_E_TOU_C_H_CARE</t>
  </si>
  <si>
    <t>CA_POMONA_CHOICE_ENERGY_D_10_B_38</t>
  </si>
  <si>
    <t>CA_POMONA_CHOICE_ENERGY_D_9_B_38</t>
  </si>
  <si>
    <t>CA_POMONA_CHOICE_ENERGY_D_10_B_CARE_38</t>
  </si>
  <si>
    <t>CA_POMONA_CHOICE_ENERGY_D_B_CARE_38</t>
  </si>
  <si>
    <t>CA_POMONA_CHOICE_ENERGY_D_10_B_100</t>
  </si>
  <si>
    <t>CA_POMONA_CHOICE_ENERGY_D_9_B_100</t>
  </si>
  <si>
    <t>CA_RANCHO_CUCAMONGA_R_MULTI</t>
  </si>
  <si>
    <t>CA_RANCHO_CUCAMONGA_R_MULTI_CARE</t>
  </si>
  <si>
    <t>CA_REDDING_R_MULTI</t>
  </si>
  <si>
    <t>CA_REDDING_R_MULTI_CARE</t>
  </si>
  <si>
    <t>CA_SCE_5_D_E_CARE</t>
  </si>
  <si>
    <t>CA_SCE_D_5_B_MEDICAL</t>
  </si>
  <si>
    <t>CA_SCE_5_D_FERA</t>
  </si>
  <si>
    <t>CA_SCE_6_D_E_CARE</t>
  </si>
  <si>
    <t>CA_SCE_D_6_B_MEDICAL</t>
  </si>
  <si>
    <t>CA_SCE_6_D_FERA</t>
  </si>
  <si>
    <t>CA_SCE_8_D_E_CARE</t>
  </si>
  <si>
    <t>CA_SCE_D_8_B_MEDICAL</t>
  </si>
  <si>
    <t>CA_SCE_8_D_FERA</t>
  </si>
  <si>
    <t>CA_SCE_9_D_E_CARE</t>
  </si>
  <si>
    <t>CA_SCE_D_9_B_MEDICAL</t>
  </si>
  <si>
    <t>CA_SCE_9_D_FERA</t>
  </si>
  <si>
    <t>CA_SCE_D_10_E_CARE</t>
  </si>
  <si>
    <t>CA_SCE_D_10_B_MEDICAL</t>
  </si>
  <si>
    <t>CA_SCE_10_D_FERA</t>
  </si>
  <si>
    <t>CA_SCE_D_13_E_CARE</t>
  </si>
  <si>
    <t>CA_SCE_D_13_B_Medical</t>
  </si>
  <si>
    <t>CA_SCE_13_D_FERA</t>
  </si>
  <si>
    <t>CA_SCE_D_14_E_CARE</t>
  </si>
  <si>
    <t>CA_SCE_D_14_B_MEDICAL</t>
  </si>
  <si>
    <t>CA_SCE_14_D_FERA</t>
  </si>
  <si>
    <t>CA_SCE_D_15_E_CARE</t>
  </si>
  <si>
    <t>CA_SCE_D_15_B_MEDICAL</t>
  </si>
  <si>
    <t>CA_SCE_15_D_FERA</t>
  </si>
  <si>
    <t>CA_SCE_D_16_E_CARE</t>
  </si>
  <si>
    <t>CA_SCE_D_16_B_MEDICAL</t>
  </si>
  <si>
    <t>CA_SCE_16_D_FERA</t>
  </si>
  <si>
    <t>CA_SONOMA_CLEAN_POWER_RS_CS</t>
  </si>
  <si>
    <t>CA_SONOMA_CLEAN_POWER_RS_CS_B_X</t>
  </si>
  <si>
    <t>CA_SONOMA_CLEAN_POWER_RS_EVERGREEN</t>
  </si>
  <si>
    <t>CA_SONOMA_CLEAN_POWER_RS_EVERGREEN_B_X</t>
  </si>
  <si>
    <t>CA_SONOMA_CLEAN_POWER_T_ETOUC_B_CS</t>
  </si>
  <si>
    <t>CA_SONOMA_CLEAN_POWER_X_ETOUC_B_CS_1</t>
  </si>
  <si>
    <t>CA_SONOMA_CLEAN_POWER_T_ETOUC_B_EG</t>
  </si>
  <si>
    <t>CA_SONOMA_CLEAN_POWER_X_ETOUC_B_EG</t>
  </si>
  <si>
    <t>CA_SONOMA_CLEAN_POWER_ETOUD_CS</t>
  </si>
  <si>
    <t>CA_SONOMA_CLEAN_POWER_ETOUD_EG</t>
  </si>
  <si>
    <t>CA_SDGE_EV_TOU_5</t>
  </si>
  <si>
    <t>CA_SDGE_EV_TOU_5_SOLAR_2023</t>
  </si>
  <si>
    <t>CA_SDGE_DR_SES</t>
  </si>
  <si>
    <t>CA_SDGE_DR_LI_1_E</t>
  </si>
  <si>
    <t>CA_SDGE_DR_1_B_MED</t>
  </si>
  <si>
    <t>CA_SDGE_TOU_DR_1_B</t>
  </si>
  <si>
    <t>CA_SDGE_TOU_DR1_1_B</t>
  </si>
  <si>
    <t>CA_SDGE_DR_LI_2_E</t>
  </si>
  <si>
    <t>CA_SDGE_DR_2_B_MED</t>
  </si>
  <si>
    <t>CA_SDGE_TOU_DR_2_B</t>
  </si>
  <si>
    <t>CA_SDGE_TOU_DR1_2_B</t>
  </si>
  <si>
    <t>CA_SDGE_DR_LI_3_E</t>
  </si>
  <si>
    <t>CA_SDGE_DR_3_B_MED</t>
  </si>
  <si>
    <t>CA_SDGE_TOU_DR_3_B</t>
  </si>
  <si>
    <t>CA_SDGE_TOU_DR1_3_B</t>
  </si>
  <si>
    <t>CA_SDGE_DR_LI_4_E</t>
  </si>
  <si>
    <t>CA_SDGE_DR_4_B_MED</t>
  </si>
  <si>
    <t>CA_SDGE_TOU_DR_4_B</t>
  </si>
  <si>
    <t>CA_SDGE_TOU_DR1_4_B</t>
  </si>
  <si>
    <t>CA_SMUD_RES_FIXED_MED_DISCOUNT</t>
  </si>
  <si>
    <t>CA_SMUD_RTOD_5_8</t>
  </si>
  <si>
    <t>CA_SMUD_RTOD_5_8_EAPR_50FPL</t>
  </si>
  <si>
    <t>CA_SMUD_RTOD_5_8_MED_DISCOUNT</t>
  </si>
  <si>
    <t>CA_SMUD_R_TOD_EV_1</t>
  </si>
  <si>
    <t>CA_UKIAH_R_ALLELECT_CARES_30</t>
  </si>
  <si>
    <t>CA_UKIAH_R_ALLELECT</t>
  </si>
  <si>
    <t>CA_VALLEY_CLEAN_ENERGY_E1_Area_S_SG_B</t>
  </si>
  <si>
    <t>CA_VALLEY_CLEAN_ENERGY_E1_Area_S_UG_B_1</t>
  </si>
  <si>
    <t>CA_VALLEY_CLEAN_ENERGY_ETOUA_S_B_SG</t>
  </si>
  <si>
    <t>CA_VALLEY_CLEAN_ENERGY_ETOUA_S_B_UG</t>
  </si>
  <si>
    <t>Gen2EncodedRateName</t>
  </si>
  <si>
    <t>IsTOURate</t>
  </si>
  <si>
    <t>RateDescription</t>
  </si>
  <si>
    <t>Multi-Family Residential Service</t>
  </si>
  <si>
    <t>Residential Service CARE Discount</t>
  </si>
  <si>
    <t>Residential Service</t>
  </si>
  <si>
    <t>Residential Service - All Electric CARE</t>
  </si>
  <si>
    <t>Residential Service - All Electric</t>
  </si>
  <si>
    <t>Residential Service CARE</t>
  </si>
  <si>
    <t>Domestic Service &lt; 15 kw</t>
  </si>
  <si>
    <t>Residential Service Water &amp; Space Heating (Schedule WH/SH) CARE</t>
  </si>
  <si>
    <t>Residential Service Water &amp; Space Heating (Schedule WH/SH)</t>
  </si>
  <si>
    <t>Residential Service (Schedule D) CARE</t>
  </si>
  <si>
    <t>Residential Service (Schedule D)</t>
  </si>
  <si>
    <t>Residential Service Low-Income</t>
  </si>
  <si>
    <t>Residential Service Medical Discount</t>
  </si>
  <si>
    <t>Domestic and Apartment Services-City</t>
  </si>
  <si>
    <t xml:space="preserve">Residential Service Lifeline </t>
  </si>
  <si>
    <t>Residential Service Low-Income CARE</t>
  </si>
  <si>
    <t>Domestic Service Multi-Family</t>
  </si>
  <si>
    <t>Domestic Service</t>
  </si>
  <si>
    <t>Residential Service All Electric CARE</t>
  </si>
  <si>
    <t>Residential Service All Electric</t>
  </si>
  <si>
    <t>Residential Service, REAP low income discount</t>
  </si>
  <si>
    <t>Metered Residential Electric Service Low Income</t>
  </si>
  <si>
    <t>Metered Residential Electric Service</t>
  </si>
  <si>
    <t xml:space="preserve">Residential Electric Service </t>
  </si>
  <si>
    <t xml:space="preserve">Residential Service - Standard- Low Income Discount </t>
  </si>
  <si>
    <t>Residential Service - Standard- Senior/Disabled (LifeLine) Discount</t>
  </si>
  <si>
    <t>Residential Service - Standard</t>
  </si>
  <si>
    <t xml:space="preserve">Metered Residential Low Income Electrical Service CARES </t>
  </si>
  <si>
    <t>Domestic Service CARE</t>
  </si>
  <si>
    <t>Domestic Service-All Electric CARE</t>
  </si>
  <si>
    <t>Domestic Service-All Electric</t>
  </si>
  <si>
    <t xml:space="preserve">Residential Service SIR </t>
  </si>
  <si>
    <t>Residential Service Low Income Discount (CARE)</t>
  </si>
  <si>
    <t>Residential Deep Green Service Area S Basic Quantities</t>
  </si>
  <si>
    <t>Residential Deep Green Service Area T Basic Quantities</t>
  </si>
  <si>
    <t>Residential Deep Green Service Area X Basic Quantities</t>
  </si>
  <si>
    <t>Residential Light Green Service Area S Basic Quantities</t>
  </si>
  <si>
    <t>Residential Light Green Service Area T Basic Quantities</t>
  </si>
  <si>
    <t>Residential Light Green Service Area X Basic Quantities</t>
  </si>
  <si>
    <t>Residential Time of Use (Peak Pricing 4-9 pm Every Day) Deep Green</t>
  </si>
  <si>
    <t>Residential Time of Use (Peak Pricing 4-9 pm Every Day) Light Green</t>
  </si>
  <si>
    <t>Residential Time-Of-Use Peak Pricing 5 - 8 p.m. Non-Holiday Weekdays Deep Green</t>
  </si>
  <si>
    <t>Residential Time-Of-Use Peak Pricing 5 - 8 p.m. Non-Holiday Weekdays Light Green</t>
  </si>
  <si>
    <t>Residential General Service CARES</t>
  </si>
  <si>
    <t>Residential General Service</t>
  </si>
  <si>
    <t>Residential Service CARES</t>
  </si>
  <si>
    <t>Residential Service -Mountain House CARES</t>
  </si>
  <si>
    <t>Residential Service-Mountain House</t>
  </si>
  <si>
    <t>Residential Service FERA discount</t>
  </si>
  <si>
    <t>Residential Service Low Income (CARE)</t>
  </si>
  <si>
    <t xml:space="preserve">Residential Service Multi-Family </t>
  </si>
  <si>
    <t>Residential Time-of-Use</t>
  </si>
  <si>
    <t>Residential Service (Electric Heat) CARE</t>
  </si>
  <si>
    <t>Residential Service (Electric Heat)</t>
  </si>
  <si>
    <t>Residential Service (Gas Heat) CARE</t>
  </si>
  <si>
    <t>Residential Service (Gas Heat)</t>
  </si>
  <si>
    <t>Residential Single Family Service - Assistance Program (Basic Benefit)</t>
  </si>
  <si>
    <t>Residential Single Family Service</t>
  </si>
  <si>
    <t>E-ELEC 2023 RESIDENTIAL TIME-OF-USE (ELECTRIC HOME) SERVICE FOR CUSTOMERS WITH QUALIFYING ELECTRIC TECHNOLOGIES</t>
  </si>
  <si>
    <t>E-ELEC CARE 2023 RESIDENTIAL TIME-OF-USE (ELECTRIC HOME) SERVICE FOR CUSTOMERS WITH QUALIFYING ELECTRIC TECHNOLOGIES</t>
  </si>
  <si>
    <t>E-ELEC D-MEDICAL 2023 RESIDENTIAL TIME-OF-USE (ELECTRIC HOME) SERVICE FOR CUSTOMERS WITH QUALIFYING ELECTRIC TECHNOLOGIES</t>
  </si>
  <si>
    <t xml:space="preserve">E-ELEC FERA 2023 RESIDENTIAL TIME-OF-USE (ELECTRIC HOME) SERVICE FOR CUSTOMERS WITH QUALIFYING ELECTRIC TECHNOLOGIES </t>
  </si>
  <si>
    <t>Residential Time-Of-Use Peak Pricing 5 - 8 p.m. Non-Holiday Weekdays CARE Line-item discount</t>
  </si>
  <si>
    <t>Residential Time-Of-Use Peak Pricing 5 - 8 p.m. Non-Holiday Weekdays Electric Heat</t>
  </si>
  <si>
    <t>Residential Time-Of-Use Peak Pricing 5 - 8 p.m. Non-Holiday Weekdays FERA discount</t>
  </si>
  <si>
    <t>Residential Time-Of-Use Peak Pricing 5 - 8 p.m. Non-Holiday Weekdays Medical Baseline Discount</t>
  </si>
  <si>
    <t>Residential Time-Of-Use Peak Pricing 5 - 8 p.m. Non-Holiday Weekdays</t>
  </si>
  <si>
    <t>Residential Time-of-Use Service for Plug-In Electric Vehicles CARE Line-Item Discount</t>
  </si>
  <si>
    <t>Residential Time-of-Use Service for Plug-In Electric Vehicles FERA</t>
  </si>
  <si>
    <t>Residential Time-of-Use Service for Plug-In Electric Vehicles</t>
  </si>
  <si>
    <t>Residential Time-of-Use Service for Plug-In Electric Vehicles-Rate B</t>
  </si>
  <si>
    <t>Residential Service - All Electric House</t>
  </si>
  <si>
    <t>Residential Service - All Electric House-Family Electric Rate Assistance (FERA)</t>
  </si>
  <si>
    <t>Residential Service - Basic Service-Family Electric Rate Assistance (FERA)</t>
  </si>
  <si>
    <t>Residential Service CARE Line-item discount All Electric</t>
  </si>
  <si>
    <t>Residential Service CARE Line-item discount</t>
  </si>
  <si>
    <t xml:space="preserve">Residential Service Master metered, Multi-family-All Electric </t>
  </si>
  <si>
    <t>Residential Service Master metered, Multi-family</t>
  </si>
  <si>
    <t>Residential Service-Medical Baseline Standard Allotment - All Electric House</t>
  </si>
  <si>
    <t>Residential Service-Medical Baseline Standard Allotment</t>
  </si>
  <si>
    <t>Residential Time of Use (Peak Pricing 4-9 pm Every Day) CARE Line-Item Discount</t>
  </si>
  <si>
    <t>Residential Time of Use (Peak Pricing 4-9 pm Every Day) FERA</t>
  </si>
  <si>
    <t>Residential Time of Use (Peak Pricing 4-9 pm Every Day) Medical Baseline Standard Allotment</t>
  </si>
  <si>
    <t>Residential Time of Use (Peak Pricing 4-9 pm Every Day)</t>
  </si>
  <si>
    <t>Residential Time of Use All Electric (Peak Pricing 4-9 pm Every Day) FERA</t>
  </si>
  <si>
    <t>Residential Time of Use All Electric (Peak Pricing 4-9 pm Every Day) Medical Baseline Standard Allotment</t>
  </si>
  <si>
    <t>Residential Time of Use All Electric (Peak Pricing 4-9 pm Every Day)</t>
  </si>
  <si>
    <t>Residential Time of Use CARE Line-Item Discount All Electric (Peak Pricing 4-9 pm Every Day)</t>
  </si>
  <si>
    <t>Residential Time of Use CARE Line-Item Discount (Peak Pricing 4-9 pm Every Day)</t>
  </si>
  <si>
    <t>Residential Time of Use All Electric  (Peak Pricing 4-9 pm Every Day) FERA</t>
  </si>
  <si>
    <t>Residential Time of Use All Electric  (Peak Pricing 4-9 pm Every Day) Medical Baseline Standard Allotment</t>
  </si>
  <si>
    <t>Residential Time of Use All Electric  (Peak Pricing 4-9 pm Every Day)</t>
  </si>
  <si>
    <t>Residential Service Master Metered, Multi-family-All Electric</t>
  </si>
  <si>
    <t>Residential Service All Electric House  - Family Electric Rate Assistance (FERA)</t>
  </si>
  <si>
    <t>Residential Farm or Home Service - All Electric WRAP (Winter Rate Assist Plan)</t>
  </si>
  <si>
    <t>Residential Farm or Home Service - All Electric</t>
  </si>
  <si>
    <t>Residential Farm or Home Service WRAP (Winter Rate Assist Plan)</t>
  </si>
  <si>
    <t>Residential Farm or Home Service</t>
  </si>
  <si>
    <t>Domestic Service 38% Renewable</t>
  </si>
  <si>
    <t>Domestic Service CARE 38% Renewable</t>
  </si>
  <si>
    <t>Domestic Service Choice 100</t>
  </si>
  <si>
    <t>Residential CARE Service</t>
  </si>
  <si>
    <t>Residential CARE Service Del Norte CARE</t>
  </si>
  <si>
    <t xml:space="preserve">Residential Service Del Norte </t>
  </si>
  <si>
    <t>Residential Service Multi-Family Low-Income CARE</t>
  </si>
  <si>
    <t xml:space="preserve">Domestic Service SHARE Program </t>
  </si>
  <si>
    <t>Domestic Service All Electric CARE</t>
  </si>
  <si>
    <t xml:space="preserve">Domestic Service All Electric </t>
  </si>
  <si>
    <t>Domestic Service Medical Baseline</t>
  </si>
  <si>
    <t>Domestic Service-California Alternate Rates for Energy</t>
  </si>
  <si>
    <t>Domestic Service-Family Electric Rate Assistance</t>
  </si>
  <si>
    <t>Domestic Service All Electric</t>
  </si>
  <si>
    <t>Residential Service CleanStart 45% Renewable</t>
  </si>
  <si>
    <t>Residential Service EverGreen 100% Renewable</t>
  </si>
  <si>
    <t>Residential Time of Use (Peak Pricing 4-9 pm Every Day) CleanStart 45% Renewable</t>
  </si>
  <si>
    <t>Residential Time of Use (Peak Pricing 4-9 pm Every Day) EverGreen 100% Renewable</t>
  </si>
  <si>
    <t>Residential Time-Of-Use Peak Pricing 5 - 8 p.m. Non-Holiday Weekdays CleanStart 45% Renewable</t>
  </si>
  <si>
    <t>Residential Time-Of-Use Peak Pricing 5 - 8 p.m. Non-Holiday Weekdays EverGreen 100% Renewable</t>
  </si>
  <si>
    <t>COST-BASED DOMESTIC TIME-OF-USE FOR HOUSEHOLDS WITH ELECTRIC VEHICLES</t>
  </si>
  <si>
    <t>COST-BASED DOMESTIC TIME-OF-USE SOLAR BILLING PLAN 2023</t>
  </si>
  <si>
    <t>Domestic TOU for Households with Solar Energy System</t>
  </si>
  <si>
    <t xml:space="preserve">Residential Service All Electric House CARE </t>
  </si>
  <si>
    <t>Residential Service All Electric House</t>
  </si>
  <si>
    <t>Residential Service CARE Rates</t>
  </si>
  <si>
    <t>Residential Service Medical Baseline Allowance</t>
  </si>
  <si>
    <t>Residential Time of Use Service (TOU-DR)</t>
  </si>
  <si>
    <t>Residential Time of Use Service (TOU-DR-1)</t>
  </si>
  <si>
    <t xml:space="preserve">Residential Service  All Electric House CARE </t>
  </si>
  <si>
    <t xml:space="preserve">Residential Service Lifeline Discount </t>
  </si>
  <si>
    <t>Domestic Service Rate Assistance Program (RAP) CARE</t>
  </si>
  <si>
    <t xml:space="preserve">Residential Fixed Rate Energy Assistance Plan Rate </t>
  </si>
  <si>
    <t>Residential Fixed Rate Medical Equipment Discount</t>
  </si>
  <si>
    <t>Residential Fixed Rate</t>
  </si>
  <si>
    <t xml:space="preserve">Residential Time-of-Day Service (5-8 pm) </t>
  </si>
  <si>
    <t>Residential Time-of-Day Service (5-8 pm) Energy Assistance Plan Rate</t>
  </si>
  <si>
    <t>Residential Time-of-Day Service (5-8 pm) Medical Equipment Discount</t>
  </si>
  <si>
    <t xml:space="preserve">Residential Time-of-Day Service (5-8 pm) with Electric Vehicle Discount </t>
  </si>
  <si>
    <t>Residential and Small Commercial</t>
  </si>
  <si>
    <t xml:space="preserve">Primary Residential Service Zone A </t>
  </si>
  <si>
    <t>Primary Residential Service Zone B</t>
  </si>
  <si>
    <t>Residential Service (Permanent Residents)</t>
  </si>
  <si>
    <t>Domestic and Farm Service Energy Assistance Program</t>
  </si>
  <si>
    <t>Domestic and Farm Service</t>
  </si>
  <si>
    <t xml:space="preserve">Residential Service All Electric CARES $30 discount (Closed to new customers 1/1/2017) </t>
  </si>
  <si>
    <t xml:space="preserve">Residential Service All Electric (Closed to new customers 1/1/2017) </t>
  </si>
  <si>
    <t>Residential Service CARES $30 discount</t>
  </si>
  <si>
    <t>Residential Service Standard Green</t>
  </si>
  <si>
    <t>Residential Service Ultra Green</t>
  </si>
  <si>
    <t xml:space="preserve">Residential Time of Use Option A Standard Green </t>
  </si>
  <si>
    <t>Residential Time of Use Option A Ultra Green</t>
  </si>
  <si>
    <t>(none)</t>
  </si>
  <si>
    <t>Long Beach -- Long Beach Energy Resources</t>
  </si>
  <si>
    <t>SWG -- Southwest Gas Corporation</t>
  </si>
  <si>
    <t>Y/Z</t>
  </si>
  <si>
    <t>Truckee</t>
  </si>
  <si>
    <t>GS 2</t>
  </si>
  <si>
    <t>Sch1 MFam BasicPlusSpaceHtg</t>
  </si>
  <si>
    <t>Sch1 MFam BasicPlusSpaceHtg LI</t>
  </si>
  <si>
    <t>Sch1 MFam CookingAndSpaceHtg</t>
  </si>
  <si>
    <t>Sch1 MFam CookingAndSpaceHtg LI</t>
  </si>
  <si>
    <t>Sch1 MFam CookingOnly</t>
  </si>
  <si>
    <t>Sch1 MFam CookingOnly LI</t>
  </si>
  <si>
    <t>Sch1 MFam SpaceHtgOnly</t>
  </si>
  <si>
    <t>Sch1 MFam SpaceHtgOnly LI</t>
  </si>
  <si>
    <t>Sch1 MFam WaterHtgAndCooking</t>
  </si>
  <si>
    <t>Sch1 MFam WaterHtgAndCooking LI</t>
  </si>
  <si>
    <t>Sch1 MFam WaterHtgAndSpaceHtg</t>
  </si>
  <si>
    <t>Sch1 MFam WaterHtgAndSpaceHtg LI</t>
  </si>
  <si>
    <t>Sch1 MFam WaterHtgOnly</t>
  </si>
  <si>
    <t>Sch1 MFam WaterHtgOnly LI</t>
  </si>
  <si>
    <t>Sch1 SFam BasicPlusSpaceHtg</t>
  </si>
  <si>
    <t>Sch1 SFam BasicPlusSpaceHtg LI</t>
  </si>
  <si>
    <t>Sch1 SFam CookingAndSpaceHtg</t>
  </si>
  <si>
    <t>Sch1 SFam CookingAndSpaceHtg LI</t>
  </si>
  <si>
    <t>Sch1 SFam CookingOnly</t>
  </si>
  <si>
    <t>Sch1 SFam CookingOnly LI</t>
  </si>
  <si>
    <t>Sch1 SFam MedicalCondition</t>
  </si>
  <si>
    <t>Sch1 SFam MedicalCondition LI</t>
  </si>
  <si>
    <t>Sch1 SFam SpaceHtgOnly</t>
  </si>
  <si>
    <t>Sch1 SFam SpaceHtgOnly LI</t>
  </si>
  <si>
    <t>Sch1 SFam WaterHtgAndCooking</t>
  </si>
  <si>
    <t>Sch1 SFam WaterHtgAndCooking LI</t>
  </si>
  <si>
    <t>Sch1 SFam WaterHtgAndSpaceHtg</t>
  </si>
  <si>
    <t>Sch1 SFam WaterHtgAndSpaceHtg LI</t>
  </si>
  <si>
    <t>Sch1 SFam WaterHtgOnly</t>
  </si>
  <si>
    <t>Sch1 SFam WaterHtgOnly LI</t>
  </si>
  <si>
    <t>G1 RESIDENTIAL</t>
  </si>
  <si>
    <t>G1 RESIDENTIAL RAP</t>
  </si>
  <si>
    <t>G2 RESIDENTIAL</t>
  </si>
  <si>
    <t>RES G1</t>
  </si>
  <si>
    <t>RES G1 CARE</t>
  </si>
  <si>
    <t>GM MFam</t>
  </si>
  <si>
    <t>GM MFam CARE</t>
  </si>
  <si>
    <t>GR CARE</t>
  </si>
  <si>
    <t>GR MFam CookingAndSpaceHtg</t>
  </si>
  <si>
    <t>GR MFam CookingAndSpaceHtg CARE</t>
  </si>
  <si>
    <t>GR MFam CookingOnly</t>
  </si>
  <si>
    <t>GR MFam CookingOnly CARE</t>
  </si>
  <si>
    <t>GR MFam CookingWaterHtgAndSpaceHtg</t>
  </si>
  <si>
    <t>GR MFam CookingWaterHtgAndSpaceHtg CARE</t>
  </si>
  <si>
    <t>GR MFam SpaceHtgOnly</t>
  </si>
  <si>
    <t>GR MFam SpaceHtgOnly CARE</t>
  </si>
  <si>
    <t>GR MFam WaterHtgAndCooking</t>
  </si>
  <si>
    <t>GR MFam WaterHtgAndCooking CARE</t>
  </si>
  <si>
    <t>GR MFam WaterHtgAndSpaceHtg</t>
  </si>
  <si>
    <t>GR MFam WaterHtgAndSpaceHtg CARE</t>
  </si>
  <si>
    <t>GR MFam WaterHtgOnly</t>
  </si>
  <si>
    <t>GR MFam WaterHtgOnly CARE</t>
  </si>
  <si>
    <t>GR SFam</t>
  </si>
  <si>
    <t>GR SFam CARE</t>
  </si>
  <si>
    <t>RES GS10</t>
  </si>
  <si>
    <t>RES GS12 CARE</t>
  </si>
  <si>
    <t>RES GN10</t>
  </si>
  <si>
    <t>RES GN12 CARE</t>
  </si>
  <si>
    <t>RES SLT10</t>
  </si>
  <si>
    <t>RES SLT12 CARE</t>
  </si>
  <si>
    <t>LBER_Sch1_MultiFamily_BasicPlusSpaceHeating</t>
  </si>
  <si>
    <t>LBER_Sch1_MultiFamily_BasicPlusSpaceHeating_LI</t>
  </si>
  <si>
    <t>LBER_Sch1_MultiFamily_CookingAndSpaceHeating</t>
  </si>
  <si>
    <t>LBER_Sch1_MultiFamily_CookingAndSpaceHeating_LI</t>
  </si>
  <si>
    <t>LBER_Sch1_MultiFamily_CookingOnly</t>
  </si>
  <si>
    <t>LBER_Sch1_MultiFamily_CookingOnly_LI</t>
  </si>
  <si>
    <t>LBER_Sch1_MultiFamily_SpaceHeatingOnly</t>
  </si>
  <si>
    <t>LBER_Sch1_MultiFamily_SpaceHeatingOnly_LI</t>
  </si>
  <si>
    <t>LBER_Sch1_MultiFamily_WaterHeatingAndCooking</t>
  </si>
  <si>
    <t>LBER_Sch1_MultiFamily_WaterHeatingAndCooking_LI</t>
  </si>
  <si>
    <t>LBER_Sch1_MultiFamily_WaterHeatingAndSpaceHeating</t>
  </si>
  <si>
    <t>LBER_Sch1_MultiFamily_WaterHeatingAndSpaceHeating_LI</t>
  </si>
  <si>
    <t>LBER_Sch1_MultiFamily_WaterHeatingOnly</t>
  </si>
  <si>
    <t>LBER_Sch1_MultiFamily_WaterHeatingOnly_LI</t>
  </si>
  <si>
    <t>LBER_Sch1_SingleFamily_CookingAndSpaceHeating</t>
  </si>
  <si>
    <t>LBER_Sch1_SingleFamily_CookingAndSpaceHeating_LI</t>
  </si>
  <si>
    <t>LBER_Sch1_SingleFamily_CookingOnly</t>
  </si>
  <si>
    <t>LBER_Sch1_SingleFamily_CookingOnly_LI</t>
  </si>
  <si>
    <t>LBER_Sch1_SingleFamily_MedicalCondition</t>
  </si>
  <si>
    <t>LBER_Sch1_SingleFamily_MedicalCondition_LI</t>
  </si>
  <si>
    <t>LBER_Sch1_SingleFamily_SpaceHeatingOnly</t>
  </si>
  <si>
    <t>LBER_Sch1_SingleFamily_SpaceHeatingOnly_LI</t>
  </si>
  <si>
    <t>LBER_Sch1_SingleFamily_WaterHeatingAndCooking</t>
  </si>
  <si>
    <t>LBER_Sch1_SingleFamily_WaterHeatingAndCooking_LI</t>
  </si>
  <si>
    <t>LBER_Sch1_SingleFamily_WaterHeatingAndSpaceHeating</t>
  </si>
  <si>
    <t>LBER_Sch1_SingleFamily_WaterHeatingAndSpaceHeating_LI</t>
  </si>
  <si>
    <t>LBER_Sch1_SingleFamily_WaterHeatingOnly</t>
  </si>
  <si>
    <t>LBER_Sch1_SingleFamily_WaterHeatingOnly_LI</t>
  </si>
  <si>
    <t>CPAU_GAS_G2_RESIDENTIAL</t>
  </si>
  <si>
    <t>CA_PGE_P_RES_GAS_G1_CARE</t>
  </si>
  <si>
    <t>CA_PGE_Q_RES_GAS_G1_CARE</t>
  </si>
  <si>
    <t>CA_PGE_R_RES_GAS_G1_CARE</t>
  </si>
  <si>
    <t>CA_PGE_S_RES_GAS_G1_CARE</t>
  </si>
  <si>
    <t>CA_PGE_T_RES_GAS_G1_CARE</t>
  </si>
  <si>
    <t>CA_PGE_V_RES_GAS_G1_CARE</t>
  </si>
  <si>
    <t>CA_PGE_W_RES_GAS_G1_CARE</t>
  </si>
  <si>
    <t>CA_PGE_X_RES_GAS_G1_CARE</t>
  </si>
  <si>
    <t>CA_PGE_Y_RES_GAS_G1_CARE</t>
  </si>
  <si>
    <t>SDGE_GM_MultiFamily</t>
  </si>
  <si>
    <t>SDGE_GM_MultiFamily_CARE</t>
  </si>
  <si>
    <t>SCG_GR_SingleFamily_CZ1</t>
  </si>
  <si>
    <t>SCG_GR_SingleFamily_CZ1_CARE</t>
  </si>
  <si>
    <t>SCG_GR_SingleFamily_CZ2</t>
  </si>
  <si>
    <t>SCG_GR_SingleFamily_CZ2_CARE</t>
  </si>
  <si>
    <t>SCG_GR_SingleFamily_CZ3</t>
  </si>
  <si>
    <t>SCG_GR_SingleFamily_CZ3_CARE</t>
  </si>
  <si>
    <t>Metered Residential Gas Service</t>
  </si>
  <si>
    <t>Residential MultiFamily BasicPlusSpaceHeating</t>
  </si>
  <si>
    <t>Residential MultiFamily BasicPlusSpaceHeating Low Income</t>
  </si>
  <si>
    <t>Residential MultiFamily CookingAndSpaceHeating</t>
  </si>
  <si>
    <t>Residential MultiFamily CookingAndSpaceHeating Low Income</t>
  </si>
  <si>
    <t>Residential MultiFamily CookingOnly</t>
  </si>
  <si>
    <t>Residential MultiFamily CookingOnly Low Income</t>
  </si>
  <si>
    <t>Residential MultiFamily SpaceHeatingOnly</t>
  </si>
  <si>
    <t>Residential MultiFamily SpaceHeatingOnly Low Income</t>
  </si>
  <si>
    <t>Residential MultiFamily WaterHeatingAndCooking</t>
  </si>
  <si>
    <t>Residential MultiFamily WaterHeatingAndCooking Low Income</t>
  </si>
  <si>
    <t>Residential MultiFamily WaterHeatingAndSpaceHeating</t>
  </si>
  <si>
    <t>Residential MultiFamily WaterHeatingAndSpaceHeating Low Income</t>
  </si>
  <si>
    <t>Residential MultiFamily WaterHeatingOnly</t>
  </si>
  <si>
    <t>Residential MultiFamily WaterHeatingOnly Low Income</t>
  </si>
  <si>
    <t>Residential SingleFamily BasicPlusSpaceHeating</t>
  </si>
  <si>
    <t>Residential SingleFamily BasicPlusSpaceHeating Low Income</t>
  </si>
  <si>
    <t>Residential SingleFamily CookingAndSpaceHeating</t>
  </si>
  <si>
    <t>Residential SingleFamily CookingAndSpaceHeating Low Income</t>
  </si>
  <si>
    <t>Residential SingleFamily CookingOnly</t>
  </si>
  <si>
    <t>Residential SingleFamily CookingOnly Low Income</t>
  </si>
  <si>
    <t>Residential SingleFamily MedicalCondition</t>
  </si>
  <si>
    <t>Residential SingleFamily MedicalCondition Low Income</t>
  </si>
  <si>
    <t>Residential SingleFamily SpaceHeatingOnly</t>
  </si>
  <si>
    <t>Residential SingleFamily SpaceHeatingOnly Low Income</t>
  </si>
  <si>
    <t>Residential SingleFamily WaterHeatingAndCooking</t>
  </si>
  <si>
    <t>Residential SingleFamily WaterHeatingAndCooking Low Income</t>
  </si>
  <si>
    <t>Residential SingleFamily WaterHeatingAndSpaceHeating</t>
  </si>
  <si>
    <t>Residential SingleFamily WaterHeatingAndSpaceHeating Low Income</t>
  </si>
  <si>
    <t>Residential SingleFamily WaterHeatingOnly</t>
  </si>
  <si>
    <t>Residential SingleFamily WaterHeatingOnly Low Income</t>
  </si>
  <si>
    <t>RESIDENTIAL NATURAL GAS SERVICE Schedule G-1 Single Family / Individually Metered MultiFamily</t>
  </si>
  <si>
    <t>RESIDENTIAL NATURAL GAS SERVICE Schedule G-1 Single Family / Individually Metered MultiFamily (Rate Assistance Program)</t>
  </si>
  <si>
    <t>RESIDENTIAL NATURAL GAS SERVICE Schedule G-2 Master-Metered MultiFamily</t>
  </si>
  <si>
    <t>CA_PGE_P Residential Gas Schedule G-1</t>
  </si>
  <si>
    <t>CA_PGE_P Residential Gas Schedule G-1 CARE</t>
  </si>
  <si>
    <t>CA_PGE_Q Residential Gas Schedule G-1</t>
  </si>
  <si>
    <t>CA_PGE_Q Residential Gas Schedule G-1 CARE</t>
  </si>
  <si>
    <t>CA_PGE_R Residential Gas Schedule G-1</t>
  </si>
  <si>
    <t>CA_PGE_R Residential Gas Schedule G-1 CARE</t>
  </si>
  <si>
    <t>CA_PGE_S Residential Gas Schedule G-1</t>
  </si>
  <si>
    <t>CA_PGE_S Residential Gas Schedule G-1 CARE</t>
  </si>
  <si>
    <t>CA_PGE_T Residential Gas Schedule G-1</t>
  </si>
  <si>
    <t>CA_PGE_T Residential Gas Schedule G-1 CARE</t>
  </si>
  <si>
    <t>CA_PGE_V Residential Gas Schedule G-1</t>
  </si>
  <si>
    <t>CA_PGE_V Residential Gas Schedule G-1 CARE</t>
  </si>
  <si>
    <t>CA_PGE_W Residential Gas Schedule G-1</t>
  </si>
  <si>
    <t>CA_PGE_W Residential Gas Schedule G-1 CARE</t>
  </si>
  <si>
    <t>CA_PGE_X Residential Gas Schedule G-1</t>
  </si>
  <si>
    <t>CA_PGE_X Residential Gas Schedule G-1 CARE</t>
  </si>
  <si>
    <t>CA_PGE_Y Residential Gas Schedule G-1</t>
  </si>
  <si>
    <t>CA_PGE_Y Residential Gas Schedule G-1 CARE</t>
  </si>
  <si>
    <t>RESIDENTIAL NATURAL GAS SERVICE - MultiFamily</t>
  </si>
  <si>
    <t>RESIDENTIAL NATURAL GAS SERVICE - MultiFamily - CARE</t>
  </si>
  <si>
    <t>RESIDENTIAL NATURAL GAS SERVICE</t>
  </si>
  <si>
    <t>RESIDENTIAL NATURAL GAS SERVICE - CARE</t>
  </si>
  <si>
    <t>General Service Residential MultiFamily ClimateZone1 CookingAndSpaceHeating</t>
  </si>
  <si>
    <t>General Service Residential MultiFamily ClimateZone1 CookingAndSpaceHeating CARE</t>
  </si>
  <si>
    <t>General Service Residential MultiFamily ClimateZone1 CookingOnly</t>
  </si>
  <si>
    <t>General Service Residential MultiFamily ClimateZone1 CookingOnly CARE</t>
  </si>
  <si>
    <t>General Service Residential MultiFamily ClimateZone1 CookingWaterHeatingAndSpaceHeating</t>
  </si>
  <si>
    <t>General Service Residential MultiFamily ClimateZone1 CookingWaterHeatingAndSpaceHeating CARE</t>
  </si>
  <si>
    <t>General Service Residential MultiFamily ClimateZone1 SpaceHeatingOnly</t>
  </si>
  <si>
    <t>General Service Residential MultiFamily ClimateZone1 SpaceHeatingOnly CARE</t>
  </si>
  <si>
    <t>General Service Residential MultiFamily ClimateZone1 WaterHeatingAndCooking</t>
  </si>
  <si>
    <t>General Service Residential MultiFamily ClimateZone1 WaterHeatingAndCooking CARE</t>
  </si>
  <si>
    <t>General Service Residential MultiFamily ClimateZone1 WaterHeatingAndSpaceHeating</t>
  </si>
  <si>
    <t>General Service Residential MultiFamily ClimateZone1 WaterHeatingAndSpaceHeating CARE</t>
  </si>
  <si>
    <t>General Service Residential MultiFamily ClimateZone1 WaterHeatingOnly</t>
  </si>
  <si>
    <t>General Service Residential MultiFamily ClimateZone1 WaterHeatingOnly CARE</t>
  </si>
  <si>
    <t>General Service Residential SingleFamily ClimateZone1</t>
  </si>
  <si>
    <t>General Service Residential SingleFamily ClimateZone1 CARE</t>
  </si>
  <si>
    <t>General Service Residential MultiFamily ClimateZone2 CookingAndSpaceHeating</t>
  </si>
  <si>
    <t>General Service Residential MultiFamily ClimateZone2 CookingAndSpaceHeating CARE</t>
  </si>
  <si>
    <t>General Service Residential MultiFamily ClimateZone2 CookingOnly</t>
  </si>
  <si>
    <t>General Service Residential MultiFamily ClimateZone2 CookingOnly CARE</t>
  </si>
  <si>
    <t>General Service Residential MultiFamily ClimateZone2 CookingWaterHeatingAndSpaceHeating</t>
  </si>
  <si>
    <t>General Service Residential MultiFamily ClimateZone2 CookingWaterHeatingAndSpaceHeating CARE</t>
  </si>
  <si>
    <t>General Service Residential MultiFamily ClimateZone2 SpaceHeatingOnly</t>
  </si>
  <si>
    <t>General Service Residential MultiFamily ClimateZone2 SpaceHeatingOnly CARE</t>
  </si>
  <si>
    <t>General Service Residential MultiFamily ClimateZone2 WaterHeatingAndCooking</t>
  </si>
  <si>
    <t>General Service Residential MultiFamily ClimateZone2 WaterHeatingAndCooking CARE</t>
  </si>
  <si>
    <t>General Service Residential MultiFamily ClimateZone2 WaterHeatingAndSpaceHeating</t>
  </si>
  <si>
    <t>General Service Residential MultiFamily ClimateZone2 WaterHeatingAndSpaceHeating CARE</t>
  </si>
  <si>
    <t>General Service Residential MultiFamily ClimateZone2 WaterHeatingOnly</t>
  </si>
  <si>
    <t>General Service Residential MultiFamily ClimateZone2 WaterHeatingOnly CARE</t>
  </si>
  <si>
    <t>General Service Residential SingleFamily ClimateZone2</t>
  </si>
  <si>
    <t>General Service Residential SingleFamily ClimateZone2 CARE</t>
  </si>
  <si>
    <t>General Service Residential MultiFamily ClimateZone3 CookingAndSpaceHeating</t>
  </si>
  <si>
    <t>General Service Residential MultiFamily ClimateZone3 CookingAndSpaceHeating CARE</t>
  </si>
  <si>
    <t>General Service Residential MultiFamily Cooking Only ClimateZone3 CookingOnly</t>
  </si>
  <si>
    <t>General Service Residential MultiFamily ClimateZone3 CookingOnly CARE</t>
  </si>
  <si>
    <t>General Service Residential MultiFamily ClimateZone3 CookingWaterHeatingAndSpaceHeating</t>
  </si>
  <si>
    <t>General Service Residential MultiFamily ClimateZone3 CookingWaterHeatingAndSpaceHeating CARE</t>
  </si>
  <si>
    <t>General Service Residential MultiFamily ClimateZone3 SpaceHeatingOnly</t>
  </si>
  <si>
    <t>General Service Residential MultiFamily ClimateZone3 SpaceHeatingOnly CARE</t>
  </si>
  <si>
    <t>General Service Residential MultiFamily ClimateZone3 WaterHeatingAndCooking</t>
  </si>
  <si>
    <t>General Service Residential MultiFamily ClimateZone3 WaterHeatingAndCooking CARE</t>
  </si>
  <si>
    <t>General Service ClimateZone3 MultiFamily WaterHeatingAndSpaceHeating</t>
  </si>
  <si>
    <t>General Service ClimateZone3 MultiFamily WaterHeatingAndSpaceHeating CARE</t>
  </si>
  <si>
    <t>General Service Residential MultiFamily ClimateZone3 WaterHeatingOnly</t>
  </si>
  <si>
    <t>General Service Residential MultiFamily ClimateZone3 WaterHeatingOnly CARE</t>
  </si>
  <si>
    <t>General Service Residential SingleFamily ClimateZone3</t>
  </si>
  <si>
    <t>General Service Residential SingleFamily ClimateZone3 CARE</t>
  </si>
  <si>
    <t>CA_SWG_BARSTOW Residential Gas Schedule GS-10</t>
  </si>
  <si>
    <t>CA_SWG_BARSTOW Residential Gas Schedule GS-12 CARE</t>
  </si>
  <si>
    <t>CA_SWG_BIGBEAR Residential Gas Schedule GS-10</t>
  </si>
  <si>
    <t>CA_SWG_BIGBEAR Residential Gas Schedule GS-12 CARE</t>
  </si>
  <si>
    <t>CA_SWG_NEEDLES Residential Gas Schedule GS-10</t>
  </si>
  <si>
    <t>CA_SWG_NEEDLES Residential Gas Schedule GS-12 CARE</t>
  </si>
  <si>
    <t>CA_SWG_N_LAKE_TAHOE Residential Gas Schedule GN-10</t>
  </si>
  <si>
    <t>CA_SWG_N_LAKE_TAHOE Residential Gas Schedule GN-12 CARE</t>
  </si>
  <si>
    <t>CA_SWG_S_LAKE_TAHOE Residential Gas Schedule SLT-10</t>
  </si>
  <si>
    <t>CA_SWG_S_LAKE_TAHOE Residential Gas Schedule SLT-12 CARE</t>
  </si>
  <si>
    <t>CA_SWG_TRUCKEE Residential Gas Schedule GN-10</t>
  </si>
  <si>
    <t>CA_SWG_TRUCKEE Residential Gas Schedule GN-12 CARE</t>
  </si>
  <si>
    <t>CA_SWG_VICTORVILLE Residential Gas Schedule GS-10</t>
  </si>
  <si>
    <t>CA_SWG_VICTORVILLE Residential Gas Schedule GS-12 CARE</t>
  </si>
  <si>
    <t>OrigRateFile</t>
  </si>
  <si>
    <t>CPR Rate 1</t>
  </si>
  <si>
    <t>CPR Rate 2</t>
  </si>
  <si>
    <t>CPR Rate 3</t>
  </si>
  <si>
    <t>CPR Rate 4</t>
  </si>
  <si>
    <t>CPR Rate 5</t>
  </si>
  <si>
    <t>CPR Rate 6</t>
  </si>
  <si>
    <t>CPR Rate 7</t>
  </si>
  <si>
    <t>CPR Rate 8</t>
  </si>
  <si>
    <t>CPR Rate 9</t>
  </si>
  <si>
    <t>CPR Rate 10</t>
  </si>
  <si>
    <t>CPR Rate 11</t>
  </si>
  <si>
    <t>CPR Rate 12</t>
  </si>
  <si>
    <t>CPR Rate 13</t>
  </si>
  <si>
    <t>CPR Rate 14</t>
  </si>
  <si>
    <t>CPR Rate 15</t>
  </si>
  <si>
    <t>CPR Rate 16</t>
  </si>
  <si>
    <t>CPR Rate 17</t>
  </si>
  <si>
    <t>CPR Rate 20</t>
  </si>
  <si>
    <t>CPR Rate 18</t>
  </si>
  <si>
    <t>CPR Rate 19</t>
  </si>
  <si>
    <t>CPR Rate 27</t>
  </si>
  <si>
    <t>CPR Rate 28</t>
  </si>
  <si>
    <t>CPR Rate 29</t>
  </si>
  <si>
    <t>CPR Rate 30</t>
  </si>
  <si>
    <t>CPR Rate 34</t>
  </si>
  <si>
    <t>CPR Rate 35</t>
  </si>
  <si>
    <t>CPR Rate 21</t>
  </si>
  <si>
    <t>CPR Rate 36</t>
  </si>
  <si>
    <t>CPR Rate 37</t>
  </si>
  <si>
    <t>CPR Rate 38</t>
  </si>
  <si>
    <t>CPR Rate 39</t>
  </si>
  <si>
    <t>CPR Rate 40</t>
  </si>
  <si>
    <t>CPR Rate 41</t>
  </si>
  <si>
    <t>CPR Rate 42</t>
  </si>
  <si>
    <t>CPR Rate 43</t>
  </si>
  <si>
    <t>CPR Rate 45</t>
  </si>
  <si>
    <t>CPR Rate 89</t>
  </si>
  <si>
    <t>CPR Rate 90</t>
  </si>
  <si>
    <t>CPR Rate 91</t>
  </si>
  <si>
    <t>CPR Rate 92</t>
  </si>
  <si>
    <t>CPR Rate 93</t>
  </si>
  <si>
    <t>CPR Rate 94</t>
  </si>
  <si>
    <t>CPR Rate 95</t>
  </si>
  <si>
    <t>CPR Rate 96</t>
  </si>
  <si>
    <t>CPR Rate 49</t>
  </si>
  <si>
    <t>CPR Rate 50</t>
  </si>
  <si>
    <t>CPR Rate 51</t>
  </si>
  <si>
    <t>CPR Rate 52</t>
  </si>
  <si>
    <t>CPR Rate 53</t>
  </si>
  <si>
    <t>CPR Rate 54</t>
  </si>
  <si>
    <t>CPR Rate 46</t>
  </si>
  <si>
    <t>CPR Rate 47</t>
  </si>
  <si>
    <t>CPR Rate 48</t>
  </si>
  <si>
    <t>CPR Rate 55</t>
  </si>
  <si>
    <t>CPR Rate 56</t>
  </si>
  <si>
    <t>CPR Rate 57</t>
  </si>
  <si>
    <t>CPR Rate 58</t>
  </si>
  <si>
    <t>CPR Rate 97</t>
  </si>
  <si>
    <t>CPR Rate 98</t>
  </si>
  <si>
    <t>CPR Rate 99</t>
  </si>
  <si>
    <t>CPR Rate 100</t>
  </si>
  <si>
    <t>CPR Rate 101</t>
  </si>
  <si>
    <t>CPR Rate 102</t>
  </si>
  <si>
    <t>CPR Rate 103</t>
  </si>
  <si>
    <t>CPR Rate 104</t>
  </si>
  <si>
    <t>CPR Rate 105</t>
  </si>
  <si>
    <t>CPR Rate 106</t>
  </si>
  <si>
    <t>CPR Rate 107</t>
  </si>
  <si>
    <t>CPR Rate 108</t>
  </si>
  <si>
    <t>CPR Rate 109</t>
  </si>
  <si>
    <t>CPR Rate 110</t>
  </si>
  <si>
    <t>CPR Rate 111</t>
  </si>
  <si>
    <t>CPR Rate 112</t>
  </si>
  <si>
    <t>CPR Rate 113</t>
  </si>
  <si>
    <t>CPR Rate 114</t>
  </si>
  <si>
    <t>CPR Rate 115</t>
  </si>
  <si>
    <t>CPR Rate 116</t>
  </si>
  <si>
    <t>CPR Rate 117</t>
  </si>
  <si>
    <t>CPR Rate 118</t>
  </si>
  <si>
    <t>CPR Rate 119</t>
  </si>
  <si>
    <t>CPR Rate 120</t>
  </si>
  <si>
    <t>CPR Rate 121</t>
  </si>
  <si>
    <t>CPR Rate 22</t>
  </si>
  <si>
    <t>CPR Rate 319</t>
  </si>
  <si>
    <t>CPR Rate 320</t>
  </si>
  <si>
    <t>CPR Rate 321</t>
  </si>
  <si>
    <t>CPR Rate 322</t>
  </si>
  <si>
    <t>CPR Rate 323</t>
  </si>
  <si>
    <t>CPR Rate 324</t>
  </si>
  <si>
    <t>CPR Rate 122</t>
  </si>
  <si>
    <t>CPR Rate 123</t>
  </si>
  <si>
    <t>CPR Rate 124</t>
  </si>
  <si>
    <t>CPR Rate 125</t>
  </si>
  <si>
    <t>CPR Rate 126</t>
  </si>
  <si>
    <t>CPR Rate 127</t>
  </si>
  <si>
    <t>CPR Rate 128</t>
  </si>
  <si>
    <t>CPR Rate 129</t>
  </si>
  <si>
    <t>CPR Rate 130</t>
  </si>
  <si>
    <t>CPR Rate 131</t>
  </si>
  <si>
    <t>CPR Rate 132</t>
  </si>
  <si>
    <t>CPR Rate 133</t>
  </si>
  <si>
    <t>CPR Rate 134</t>
  </si>
  <si>
    <t>CPR Rate 135</t>
  </si>
  <si>
    <t>CPR Rate 136</t>
  </si>
  <si>
    <t>CPR Rate 137</t>
  </si>
  <si>
    <t>CPR Rate 138</t>
  </si>
  <si>
    <t>CPR Rate 139</t>
  </si>
  <si>
    <t>CPR Rate 140</t>
  </si>
  <si>
    <t>CPR Rate 141</t>
  </si>
  <si>
    <t>CPR Rate 142</t>
  </si>
  <si>
    <t>CPR Rate 143</t>
  </si>
  <si>
    <t>CPR Rate 144</t>
  </si>
  <si>
    <t>CPR Rate 145</t>
  </si>
  <si>
    <t>CPR Rate 146</t>
  </si>
  <si>
    <t>CPR Rate 147</t>
  </si>
  <si>
    <t>CPR Rate 148</t>
  </si>
  <si>
    <t>CPR Rate 149</t>
  </si>
  <si>
    <t>CPR Rate 150</t>
  </si>
  <si>
    <t>CPR Rate 151</t>
  </si>
  <si>
    <t>CPR Rate 152</t>
  </si>
  <si>
    <t>CPR Rate 153</t>
  </si>
  <si>
    <t>CPR Rate 154</t>
  </si>
  <si>
    <t>CPR Rate 155</t>
  </si>
  <si>
    <t>CPR Rate 156</t>
  </si>
  <si>
    <t>CPR Rate 157</t>
  </si>
  <si>
    <t>CPR Rate 158</t>
  </si>
  <si>
    <t>CPR Rate 159</t>
  </si>
  <si>
    <t>CPR Rate 160</t>
  </si>
  <si>
    <t>CPR Rate 161</t>
  </si>
  <si>
    <t>CPR Rate 162</t>
  </si>
  <si>
    <t>CPR Rate 163</t>
  </si>
  <si>
    <t>CPR Rate 164</t>
  </si>
  <si>
    <t>CPR Rate 165</t>
  </si>
  <si>
    <t>CPR Rate 166</t>
  </si>
  <si>
    <t>CPR Rate 167</t>
  </si>
  <si>
    <t>CPR Rate 168</t>
  </si>
  <si>
    <t>CPR Rate 169</t>
  </si>
  <si>
    <t>CPR Rate 170</t>
  </si>
  <si>
    <t>CPR Rate 171</t>
  </si>
  <si>
    <t>CPR Rate 172</t>
  </si>
  <si>
    <t>CPR Rate 173</t>
  </si>
  <si>
    <t>CPR Rate 174</t>
  </si>
  <si>
    <t>CPR Rate 175</t>
  </si>
  <si>
    <t>CPR Rate 176</t>
  </si>
  <si>
    <t>CPR Rate 177</t>
  </si>
  <si>
    <t>CPR Rate 178</t>
  </si>
  <si>
    <t>CPR Rate 179</t>
  </si>
  <si>
    <t>CPR Rate 180</t>
  </si>
  <si>
    <t>CPR Rate 181</t>
  </si>
  <si>
    <t>CPR Rate 182</t>
  </si>
  <si>
    <t>CPR Rate 183</t>
  </si>
  <si>
    <t>CPR Rate 184</t>
  </si>
  <si>
    <t>CPR Rate 185</t>
  </si>
  <si>
    <t>CPR Rate 186</t>
  </si>
  <si>
    <t>CPR Rate 187</t>
  </si>
  <si>
    <t>CPR Rate 188</t>
  </si>
  <si>
    <t>CPR Rate 189</t>
  </si>
  <si>
    <t>CPR Rate 190</t>
  </si>
  <si>
    <t>CPR Rate 191</t>
  </si>
  <si>
    <t>CPR Rate 192</t>
  </si>
  <si>
    <t>CPR Rate 193</t>
  </si>
  <si>
    <t>CPR Rate 194</t>
  </si>
  <si>
    <t>CPR Rate 195</t>
  </si>
  <si>
    <t>CPR Rate 196</t>
  </si>
  <si>
    <t>CPR Rate 197</t>
  </si>
  <si>
    <t>CPR Rate 198</t>
  </si>
  <si>
    <t>CPR Rate 199</t>
  </si>
  <si>
    <t>CPR Rate 200</t>
  </si>
  <si>
    <t>CPR Rate 201</t>
  </si>
  <si>
    <t>CPR Rate 202</t>
  </si>
  <si>
    <t>CPR Rate 203</t>
  </si>
  <si>
    <t>CPR Rate 204</t>
  </si>
  <si>
    <t>CPR Rate 205</t>
  </si>
  <si>
    <t>CPR Rate 206</t>
  </si>
  <si>
    <t>CPR Rate 207</t>
  </si>
  <si>
    <t>CPR Rate 208</t>
  </si>
  <si>
    <t>CPR Rate 209</t>
  </si>
  <si>
    <t>CPR Rate 210</t>
  </si>
  <si>
    <t>CPR Rate 211</t>
  </si>
  <si>
    <t>CPR Rate 212</t>
  </si>
  <si>
    <t>CPR Rate 213</t>
  </si>
  <si>
    <t>CPR Rate 214</t>
  </si>
  <si>
    <t>CPR Rate 215</t>
  </si>
  <si>
    <t>CPR Rate 216</t>
  </si>
  <si>
    <t>CPR Rate 217</t>
  </si>
  <si>
    <t>CPR Rate 218</t>
  </si>
  <si>
    <t>CPR Rate 219</t>
  </si>
  <si>
    <t>CPR Rate 220</t>
  </si>
  <si>
    <t>CPR Rate 221</t>
  </si>
  <si>
    <t>CPR Rate 222</t>
  </si>
  <si>
    <t>CPR Rate 223</t>
  </si>
  <si>
    <t>CPR Rate 224</t>
  </si>
  <si>
    <t>CPR Rate 225</t>
  </si>
  <si>
    <t>CPR Rate 226</t>
  </si>
  <si>
    <t>CPR Rate 227</t>
  </si>
  <si>
    <t>CPR Rate 228</t>
  </si>
  <si>
    <t>CPR Rate 229</t>
  </si>
  <si>
    <t>CPR Rate 230</t>
  </si>
  <si>
    <t>CPR Rate 231</t>
  </si>
  <si>
    <t>CPR Rate 232</t>
  </si>
  <si>
    <t>CPR Rate 233</t>
  </si>
  <si>
    <t>CPR Rate 234</t>
  </si>
  <si>
    <t>CPR Rate 235</t>
  </si>
  <si>
    <t>CPR Rate 236</t>
  </si>
  <si>
    <t>CPR Rate 237</t>
  </si>
  <si>
    <t>CPR Rate 238</t>
  </si>
  <si>
    <t>CPR Rate 239</t>
  </si>
  <si>
    <t>CPR Rate 240</t>
  </si>
  <si>
    <t>CPR Rate 241</t>
  </si>
  <si>
    <t>CPR Rate 242</t>
  </si>
  <si>
    <t>CPR Rate 243</t>
  </si>
  <si>
    <t>CPR Rate 244</t>
  </si>
  <si>
    <t>CPR Rate 245</t>
  </si>
  <si>
    <t>CPR Rate 246</t>
  </si>
  <si>
    <t>CPR Rate 247</t>
  </si>
  <si>
    <t>CPR Rate 248</t>
  </si>
  <si>
    <t>CPR Rate 249</t>
  </si>
  <si>
    <t>CPR Rate 250</t>
  </si>
  <si>
    <t>CPR Rate 251</t>
  </si>
  <si>
    <t>CPR Rate 252</t>
  </si>
  <si>
    <t>CPR Rate 253</t>
  </si>
  <si>
    <t>CPR Rate 254</t>
  </si>
  <si>
    <t>CPR Rate 255</t>
  </si>
  <si>
    <t>CPR Rate 256</t>
  </si>
  <si>
    <t>CPR Rate 257</t>
  </si>
  <si>
    <t>CPR Rate 258</t>
  </si>
  <si>
    <t>CPR Rate 259</t>
  </si>
  <si>
    <t>CPR Rate 260</t>
  </si>
  <si>
    <t>CPR Rate 261</t>
  </si>
  <si>
    <t>CPR Rate 262</t>
  </si>
  <si>
    <t>CPR Rate 263</t>
  </si>
  <si>
    <t>CPR Rate 264</t>
  </si>
  <si>
    <t>CPR Rate 265</t>
  </si>
  <si>
    <t>CPR Rate 266</t>
  </si>
  <si>
    <t>CPR Rate 267</t>
  </si>
  <si>
    <t>CPR Rate 268</t>
  </si>
  <si>
    <t>CPR Rate 269</t>
  </si>
  <si>
    <t>CPR Rate 270</t>
  </si>
  <si>
    <t>CPR Rate 271</t>
  </si>
  <si>
    <t>CPR Rate 272</t>
  </si>
  <si>
    <t>CPR Rate 273</t>
  </si>
  <si>
    <t>CPR Rate 274</t>
  </si>
  <si>
    <t>CPR Rate 275</t>
  </si>
  <si>
    <t>CPR Rate 276</t>
  </si>
  <si>
    <t>CPR Rate 277</t>
  </si>
  <si>
    <t>CPR Rate 278</t>
  </si>
  <si>
    <t>CPR Rate 279</t>
  </si>
  <si>
    <t>CPR Rate 280</t>
  </si>
  <si>
    <t>CPR Rate 281</t>
  </si>
  <si>
    <t>CPR Rate 282</t>
  </si>
  <si>
    <t>CPR Rate 283</t>
  </si>
  <si>
    <t>CPR Rate 284</t>
  </si>
  <si>
    <t>CPR Rate 285</t>
  </si>
  <si>
    <t>CPR Rate 286</t>
  </si>
  <si>
    <t>CPR Rate 287</t>
  </si>
  <si>
    <t>CPR Rate 288</t>
  </si>
  <si>
    <t>CPR Rate 289</t>
  </si>
  <si>
    <t>CPR Rate 290</t>
  </si>
  <si>
    <t>CPR Rate 291</t>
  </si>
  <si>
    <t>CPR Rate 292</t>
  </si>
  <si>
    <t>CPR Rate 293</t>
  </si>
  <si>
    <t>CPR Rate 294</t>
  </si>
  <si>
    <t>CPR Rate 295</t>
  </si>
  <si>
    <t>CPR Rate 296</t>
  </si>
  <si>
    <t>CPR Rate 297</t>
  </si>
  <si>
    <t>CPR Rate 298</t>
  </si>
  <si>
    <t>CPR Rate 299</t>
  </si>
  <si>
    <t>CPR Rate 300</t>
  </si>
  <si>
    <t>CPR Rate 301</t>
  </si>
  <si>
    <t>CPR Rate 302</t>
  </si>
  <si>
    <t>CPR Rate 303</t>
  </si>
  <si>
    <t>CPR Rate 304</t>
  </si>
  <si>
    <t>CPR Rate 305</t>
  </si>
  <si>
    <t>CPR Rate 306</t>
  </si>
  <si>
    <t>CPR Rate 307</t>
  </si>
  <si>
    <t>CPR Rate 308</t>
  </si>
  <si>
    <t>CPR Rate 309</t>
  </si>
  <si>
    <t>CPR Rate 310</t>
  </si>
  <si>
    <t>CPR Rate 311</t>
  </si>
  <si>
    <t>CPR Rate 312</t>
  </si>
  <si>
    <t>CPR Rate 313</t>
  </si>
  <si>
    <t>CPR Rate 314</t>
  </si>
  <si>
    <t>CPR Rate 343</t>
  </si>
  <si>
    <t>CPR Rate 344</t>
  </si>
  <si>
    <t>CPR Rate 345</t>
  </si>
  <si>
    <t>CPR Rate 346</t>
  </si>
  <si>
    <t>CPR Rate 347</t>
  </si>
  <si>
    <t>CPR Rate 348</t>
  </si>
  <si>
    <t>CPR Rate 349</t>
  </si>
  <si>
    <t>CPR Rate 350</t>
  </si>
  <si>
    <t>CPR Rate 351</t>
  </si>
  <si>
    <t>CPR Rate 352</t>
  </si>
  <si>
    <t>CPR Rate 315</t>
  </si>
  <si>
    <t>CPR Rate 316</t>
  </si>
  <si>
    <t>CPR Rate 317</t>
  </si>
  <si>
    <t>CPR Rate 318</t>
  </si>
  <si>
    <t>CPR Rate 353</t>
  </si>
  <si>
    <t>CPR Rate 354</t>
  </si>
  <si>
    <t>CPR Rate 355</t>
  </si>
  <si>
    <t>CPR Rate 356</t>
  </si>
  <si>
    <t>CPR Rate 357</t>
  </si>
  <si>
    <t>CPR Rate 358</t>
  </si>
  <si>
    <t>CPR Rate 359</t>
  </si>
  <si>
    <t>CPR Rate 360</t>
  </si>
  <si>
    <t>CPR Rate 361</t>
  </si>
  <si>
    <t>CPR Rate 362</t>
  </si>
  <si>
    <t>CPR Rate 363</t>
  </si>
  <si>
    <t>CPR Rate 364</t>
  </si>
  <si>
    <t>CPR Rate 498</t>
  </si>
  <si>
    <t>CPR Rate 499</t>
  </si>
  <si>
    <t>CPR Rate 500</t>
  </si>
  <si>
    <t>CPR Rate 501</t>
  </si>
  <si>
    <t>CPR Rate 502</t>
  </si>
  <si>
    <t>CPR Rate 503</t>
  </si>
  <si>
    <t>CPR Rate 504</t>
  </si>
  <si>
    <t>CPR Rate 505</t>
  </si>
  <si>
    <t>CPR Rate 506</t>
  </si>
  <si>
    <t>CPR Rate 507</t>
  </si>
  <si>
    <t>CPR Rate 508</t>
  </si>
  <si>
    <t>CPR Rate 509</t>
  </si>
  <si>
    <t>CPR Rate 510</t>
  </si>
  <si>
    <t>CPR Rate 511</t>
  </si>
  <si>
    <t>CPR Rate 512</t>
  </si>
  <si>
    <t>CPR Rate 513</t>
  </si>
  <si>
    <t>CPR Rate 514</t>
  </si>
  <si>
    <t>CPR Rate 515</t>
  </si>
  <si>
    <t>CPR Rate 516</t>
  </si>
  <si>
    <t>CPR Rate 517</t>
  </si>
  <si>
    <t>CPR Rate 518</t>
  </si>
  <si>
    <t>CPR Rate 519</t>
  </si>
  <si>
    <t>CPR Rate 520</t>
  </si>
  <si>
    <t>CPR Rate 521</t>
  </si>
  <si>
    <t>CPR Rate 468</t>
  </si>
  <si>
    <t>CPR Rate 469</t>
  </si>
  <si>
    <t>CPR Rate 470</t>
  </si>
  <si>
    <t>CPR Rate 471</t>
  </si>
  <si>
    <t>CPR Rate 472</t>
  </si>
  <si>
    <t>CPR Rate 473</t>
  </si>
  <si>
    <t>CPR Rate 474</t>
  </si>
  <si>
    <t>CPR Rate 475</t>
  </si>
  <si>
    <t>CPR Rate 476</t>
  </si>
  <si>
    <t>CPR Rate 477</t>
  </si>
  <si>
    <t>CPR Rate 478</t>
  </si>
  <si>
    <t>CPR Rate 479</t>
  </si>
  <si>
    <t>CPR Rate 480</t>
  </si>
  <si>
    <t>CPR Rate 481</t>
  </si>
  <si>
    <t>CPR Rate 482</t>
  </si>
  <si>
    <t>CPR Rate 483</t>
  </si>
  <si>
    <t>CPR Rate 484</t>
  </si>
  <si>
    <t>CPR Rate 485</t>
  </si>
  <si>
    <t>CPR Rate 486</t>
  </si>
  <si>
    <t>CPR Rate 487</t>
  </si>
  <si>
    <t>CPR Rate 488</t>
  </si>
  <si>
    <t>CPR Rate 489</t>
  </si>
  <si>
    <t>CPR Rate 490</t>
  </si>
  <si>
    <t>CPR Rate 491</t>
  </si>
  <si>
    <t>CPR Rate 492</t>
  </si>
  <si>
    <t>CPR Rate 493</t>
  </si>
  <si>
    <t>CPR Rate 494</t>
  </si>
  <si>
    <t>CPR Rate 495</t>
  </si>
  <si>
    <t>CPR Rate 496</t>
  </si>
  <si>
    <t>CPR Rate 497</t>
  </si>
  <si>
    <t>CPR Rate 458</t>
  </si>
  <si>
    <t>CPR Rate 459</t>
  </si>
  <si>
    <t>CPR Rate 460</t>
  </si>
  <si>
    <t>CPR Rate 461</t>
  </si>
  <si>
    <t>CPR Rate 462</t>
  </si>
  <si>
    <t>CPR Rate 463</t>
  </si>
  <si>
    <t>CPR Rate 464</t>
  </si>
  <si>
    <t>CPR Rate 465</t>
  </si>
  <si>
    <t>CPR Rate 466</t>
  </si>
  <si>
    <t>CPR Rate 467</t>
  </si>
  <si>
    <t>CPR Rate 372</t>
  </si>
  <si>
    <t>CPR Rate 373</t>
  </si>
  <si>
    <t>CPR Rate 374</t>
  </si>
  <si>
    <t>CPR Rate 375</t>
  </si>
  <si>
    <t>CPR Rate 376</t>
  </si>
  <si>
    <t>CPR Rate 377</t>
  </si>
  <si>
    <t>CPR Rate 378</t>
  </si>
  <si>
    <t>CPR Rate 379</t>
  </si>
  <si>
    <t>CPR Rate 380</t>
  </si>
  <si>
    <t>CPR Rate 381</t>
  </si>
  <si>
    <t>CPR Rate 382</t>
  </si>
  <si>
    <t>CPR Rate 383</t>
  </si>
  <si>
    <t>CPR Rate 384</t>
  </si>
  <si>
    <t>CPR Rate 385</t>
  </si>
  <si>
    <t>CPR Rate 386</t>
  </si>
  <si>
    <t>CPR Rate 387</t>
  </si>
  <si>
    <t>CPR Rate 388</t>
  </si>
  <si>
    <t>CPR Rate 389</t>
  </si>
  <si>
    <t>CPR Rate 390</t>
  </si>
  <si>
    <t>CPR Rate 391</t>
  </si>
  <si>
    <t>CPR Rate 392</t>
  </si>
  <si>
    <t>CPR Rate 393</t>
  </si>
  <si>
    <t>CPR Rate 394</t>
  </si>
  <si>
    <t>CPR Rate 395</t>
  </si>
  <si>
    <t>CPR Rate 396</t>
  </si>
  <si>
    <t>CPR Rate 397</t>
  </si>
  <si>
    <t>CPR Rate 398</t>
  </si>
  <si>
    <t>CPR Rate 399</t>
  </si>
  <si>
    <t>CPR Rate 400</t>
  </si>
  <si>
    <t>CPR Rate 401</t>
  </si>
  <si>
    <t>CPR Rate 402</t>
  </si>
  <si>
    <t>CPR Rate 25</t>
  </si>
  <si>
    <t>CPR Rate 26</t>
  </si>
  <si>
    <t>CPR Rate 23</t>
  </si>
  <si>
    <t>CPR Rate 24</t>
  </si>
  <si>
    <t>CPR Rate 407</t>
  </si>
  <si>
    <t>CPR Rate 408</t>
  </si>
  <si>
    <t>CPR Rate 409</t>
  </si>
  <si>
    <t>CPR Rate 365</t>
  </si>
  <si>
    <t>CPR Rate 366</t>
  </si>
  <si>
    <t>CPR Rate 367</t>
  </si>
  <si>
    <t>CPR Rate 368</t>
  </si>
  <si>
    <t>CPR Rate 369</t>
  </si>
  <si>
    <t>CPR Rate 370</t>
  </si>
  <si>
    <t>CPR Rate 371</t>
  </si>
  <si>
    <t>CPR Rate 522</t>
  </si>
  <si>
    <t>CPR Rate 537</t>
  </si>
  <si>
    <t>CPR Rate 538</t>
  </si>
  <si>
    <t>CPR Rate 539</t>
  </si>
  <si>
    <t>CPR Rate 540</t>
  </si>
  <si>
    <t>CPR Rate 541</t>
  </si>
  <si>
    <t>CPR Rate 542</t>
  </si>
  <si>
    <t>CPR Rate 543</t>
  </si>
  <si>
    <t>CPR Rate 544</t>
  </si>
  <si>
    <t>CPR Rate 545</t>
  </si>
  <si>
    <t>CPR Rate 546</t>
  </si>
  <si>
    <t>CPR Rate 547</t>
  </si>
  <si>
    <t>CPR Rate 548</t>
  </si>
  <si>
    <t>CPR Rate 549</t>
  </si>
  <si>
    <t>CPR Rate 44</t>
  </si>
  <si>
    <t>CPR Rate 59</t>
  </si>
  <si>
    <t>CPR Rate 60</t>
  </si>
  <si>
    <t>CPR Rate 61</t>
  </si>
  <si>
    <t>CPR Rate 62</t>
  </si>
  <si>
    <t>CPR Rate 63</t>
  </si>
  <si>
    <t>CPR Rate 64</t>
  </si>
  <si>
    <t>CPR Rate 65</t>
  </si>
  <si>
    <t>CPR Rate 66</t>
  </si>
  <si>
    <t>CPR Rate 67</t>
  </si>
  <si>
    <t>CPR Rate 68</t>
  </si>
  <si>
    <t>CPR Rate 69</t>
  </si>
  <si>
    <t>CPR Rate 70</t>
  </si>
  <si>
    <t>CPR Rate 71</t>
  </si>
  <si>
    <t>CPR Rate 72</t>
  </si>
  <si>
    <t>CPR Rate 73</t>
  </si>
  <si>
    <t>CPR Rate 74</t>
  </si>
  <si>
    <t>CPR Rate 75</t>
  </si>
  <si>
    <t>CPR Rate 76</t>
  </si>
  <si>
    <t>CPR Rate 77</t>
  </si>
  <si>
    <t>CPR Rate 78</t>
  </si>
  <si>
    <t>CPR Rate 79</t>
  </si>
  <si>
    <t>CPR Rate 80</t>
  </si>
  <si>
    <t>CPR Rate 81</t>
  </si>
  <si>
    <t>CPR Rate 82</t>
  </si>
  <si>
    <t>CPR Rate 83</t>
  </si>
  <si>
    <t>CPR Rate 84</t>
  </si>
  <si>
    <t>CPR Rate 85</t>
  </si>
  <si>
    <t>CPR Rate 86</t>
  </si>
  <si>
    <t>CPR Rate 87</t>
  </si>
  <si>
    <t>CPR Rate 88</t>
  </si>
  <si>
    <t>CPR Rate 31</t>
  </si>
  <si>
    <t>CPR Rate 32</t>
  </si>
  <si>
    <t>CPR Rate 33</t>
  </si>
  <si>
    <t>CPR Rate 325</t>
  </si>
  <si>
    <t>CPR Rate 326</t>
  </si>
  <si>
    <t>CPR Rate 327</t>
  </si>
  <si>
    <t>CPR Rate 328</t>
  </si>
  <si>
    <t>CPR Rate 329</t>
  </si>
  <si>
    <t>CPR Rate 330</t>
  </si>
  <si>
    <t>CPR Rate 331</t>
  </si>
  <si>
    <t>CPR Rate 332</t>
  </si>
  <si>
    <t>CPR Rate 333</t>
  </si>
  <si>
    <t>CPR Rate 334</t>
  </si>
  <si>
    <t>CPR Rate 335</t>
  </si>
  <si>
    <t>CPR Rate 336</t>
  </si>
  <si>
    <t>CPR Rate 337</t>
  </si>
  <si>
    <t>CPR Rate 338</t>
  </si>
  <si>
    <t>CPR Rate 339</t>
  </si>
  <si>
    <t>CPR Rate 340</t>
  </si>
  <si>
    <t>CPR Rate 341</t>
  </si>
  <si>
    <t>CPR Rate 342</t>
  </si>
  <si>
    <t>CPR Rate 403</t>
  </si>
  <si>
    <t>CPR Rate 404</t>
  </si>
  <si>
    <t>CPR Rate 405</t>
  </si>
  <si>
    <t>CPR Rate 406</t>
  </si>
  <si>
    <t>CPR Rate 410</t>
  </si>
  <si>
    <t>CPR Rate 411</t>
  </si>
  <si>
    <t>CPR Rate 412</t>
  </si>
  <si>
    <t>CPR Rate 413</t>
  </si>
  <si>
    <t>CPR Rate 414</t>
  </si>
  <si>
    <t>CPR Rate 415</t>
  </si>
  <si>
    <t>CPR Rate 416</t>
  </si>
  <si>
    <t>CPR Rate 417</t>
  </si>
  <si>
    <t>CPR Rate 418</t>
  </si>
  <si>
    <t>CPR Rate 419</t>
  </si>
  <si>
    <t>CPR Rate 420</t>
  </si>
  <si>
    <t>CPR Rate 421</t>
  </si>
  <si>
    <t>CPR Rate 422</t>
  </si>
  <si>
    <t>CPR Rate 423</t>
  </si>
  <si>
    <t>CPR Rate 452</t>
  </si>
  <si>
    <t>CPR Rate 453</t>
  </si>
  <si>
    <t>CPR Rate 424</t>
  </si>
  <si>
    <t>CPR Rate 425</t>
  </si>
  <si>
    <t>CPR Rate 426</t>
  </si>
  <si>
    <t>CPR Rate 427</t>
  </si>
  <si>
    <t>CPR Rate 428</t>
  </si>
  <si>
    <t>CPR Rate 429</t>
  </si>
  <si>
    <t>CPR Rate 430</t>
  </si>
  <si>
    <t>CPR Rate 431</t>
  </si>
  <si>
    <t>CPR Rate 432</t>
  </si>
  <si>
    <t>CPR Rate 433</t>
  </si>
  <si>
    <t>CPR Rate 434</t>
  </si>
  <si>
    <t>CPR Rate 435</t>
  </si>
  <si>
    <t>CPR Rate 436</t>
  </si>
  <si>
    <t>CPR Rate 437</t>
  </si>
  <si>
    <t>CPR Rate 454</t>
  </si>
  <si>
    <t>CPR Rate 455</t>
  </si>
  <si>
    <t>CPR Rate 438</t>
  </si>
  <si>
    <t>CPR Rate 439</t>
  </si>
  <si>
    <t>CPR Rate 440</t>
  </si>
  <si>
    <t>CPR Rate 441</t>
  </si>
  <si>
    <t>CPR Rate 442</t>
  </si>
  <si>
    <t>CPR Rate 443</t>
  </si>
  <si>
    <t>CPR Rate 444</t>
  </si>
  <si>
    <t>CPR Rate 445</t>
  </si>
  <si>
    <t>CPR Rate 446</t>
  </si>
  <si>
    <t>CPR Rate 447</t>
  </si>
  <si>
    <t>CPR Rate 448</t>
  </si>
  <si>
    <t>CPR Rate 449</t>
  </si>
  <si>
    <t>CPR Rate 450</t>
  </si>
  <si>
    <t>CPR Rate 451</t>
  </si>
  <si>
    <t>CPR Rate 456</t>
  </si>
  <si>
    <t>CPR Rate 457</t>
  </si>
  <si>
    <t>CPR Rate 523</t>
  </si>
  <si>
    <t>CPR Rate 524</t>
  </si>
  <si>
    <t>CPR Rate 525</t>
  </si>
  <si>
    <t>CPR Rate 526</t>
  </si>
  <si>
    <t>CPR Rate 527</t>
  </si>
  <si>
    <t>CPR Rate 528</t>
  </si>
  <si>
    <t>CPR Rate 529</t>
  </si>
  <si>
    <t>CPR Rate 530</t>
  </si>
  <si>
    <t>CPR Rate 531</t>
  </si>
  <si>
    <t>CPR Rate 532</t>
  </si>
  <si>
    <t>CPR Rate 533</t>
  </si>
  <si>
    <t>CPR Rate 534</t>
  </si>
  <si>
    <t>CPR Rate 535</t>
  </si>
  <si>
    <t>CPR Rate 536</t>
  </si>
  <si>
    <t>CUACUtility</t>
  </si>
  <si>
    <t>SAC 09/05/23 - updated w/ latest mapping and data from CPR</t>
  </si>
  <si>
    <t>Gen2Territory</t>
  </si>
  <si>
    <t>Gen2RateName</t>
  </si>
  <si>
    <t>HaveMapping</t>
  </si>
  <si>
    <t>xxx</t>
  </si>
  <si>
    <t>TABLE CUAC_UtilityRateGen2Mapping</t>
  </si>
  <si>
    <t>TABLE CUAC_UtilityRateGen2Data</t>
  </si>
  <si>
    <t>MID -- Modesto Irrigation District</t>
  </si>
  <si>
    <t>SAC 09/12/23 - updated w/ latest data from CPR</t>
  </si>
  <si>
    <t>SVP -- Silicon Valley Power</t>
  </si>
  <si>
    <t>Rate DS A</t>
  </si>
  <si>
    <t>Rate DS A CARE</t>
  </si>
  <si>
    <t>Schedule D</t>
  </si>
  <si>
    <t>Schedule D CARE</t>
  </si>
  <si>
    <t>RS-1</t>
  </si>
  <si>
    <t>Schedule DA - City</t>
  </si>
  <si>
    <t>Basic Service Rate</t>
  </si>
  <si>
    <t>Basic Service Rate Lifeline</t>
  </si>
  <si>
    <t>Rate L1A</t>
  </si>
  <si>
    <t>Rate L1A CARE</t>
  </si>
  <si>
    <t>Billing Code D-1</t>
  </si>
  <si>
    <t>Billing Code D-1 CARE</t>
  </si>
  <si>
    <t>Schedule D - REAP Low Income Discount</t>
  </si>
  <si>
    <t>Schedule R-1 Rate A Zone 1</t>
  </si>
  <si>
    <t>Schedule R-1 Rate A Zone 1 Low Income</t>
  </si>
  <si>
    <t>Schedule R-1 Rate A Zone 2</t>
  </si>
  <si>
    <t>Schedule R-1 Rate A Zone 2 Low Income</t>
  </si>
  <si>
    <t>Rate Schedule R-1 (Assume tier 2)</t>
  </si>
  <si>
    <t>Rate Schedule R-2 (Assume tier 2) CARES</t>
  </si>
  <si>
    <t>Rate D-1 All Electric</t>
  </si>
  <si>
    <t>Rate D-1 All Electric CARE</t>
  </si>
  <si>
    <t>Rate D-1 Basic quantity</t>
  </si>
  <si>
    <t>Rate D-1 Basic quantity CARE</t>
  </si>
  <si>
    <t>Schedule 1010</t>
  </si>
  <si>
    <t>Schedule 1010 CARE</t>
  </si>
  <si>
    <t>Rate EA</t>
  </si>
  <si>
    <t>Rate EA CARE</t>
  </si>
  <si>
    <t>Schedule D-1</t>
  </si>
  <si>
    <t>Schedule D-1 CARE</t>
  </si>
  <si>
    <t>Schedule RES-2</t>
  </si>
  <si>
    <t>Schedule RES-2 CARES</t>
  </si>
  <si>
    <t>Rate D</t>
  </si>
  <si>
    <t>Rate D CARES</t>
  </si>
  <si>
    <t>Schedule A</t>
  </si>
  <si>
    <t>Schedule A CARE</t>
  </si>
  <si>
    <t>Rate E-1 (Gas Heat)</t>
  </si>
  <si>
    <t>Rate E-1 (Gas Heat) CARE</t>
  </si>
  <si>
    <t>Sched R-1 Opt A - Seasonal Flat Rate</t>
  </si>
  <si>
    <t>Sched R-1 Opt A - Seasonal Flat Rate Assistance Basic</t>
  </si>
  <si>
    <t>Rate E1 Code H</t>
  </si>
  <si>
    <t>Rate E1 Code H w/ Sched D-CARE</t>
  </si>
  <si>
    <t>Rate E1 Code B</t>
  </si>
  <si>
    <t>Rate E1 Code B w/ Sched D-CARE</t>
  </si>
  <si>
    <t>Rate DL-6 CARE</t>
  </si>
  <si>
    <t>Rate DL-6</t>
  </si>
  <si>
    <t>Schedule 120 and 910</t>
  </si>
  <si>
    <t>Schedule 120 and 910 - All Electric WRAP</t>
  </si>
  <si>
    <t>Schedule 100, 110 and 900</t>
  </si>
  <si>
    <t>Schedule 100, 110 and 900 WRAP</t>
  </si>
  <si>
    <t>E1LP Low-Income CARE</t>
  </si>
  <si>
    <t>Sched D (Sm Residence Reliabilty Surch)</t>
  </si>
  <si>
    <t>Sched D SHARE (Sm Residence Reliabilty Surch)</t>
  </si>
  <si>
    <t>D, All Elec Alloc</t>
  </si>
  <si>
    <t>D-CARE, Basic Alloc</t>
  </si>
  <si>
    <t>D, Basic Alloc</t>
  </si>
  <si>
    <t>DR All Elec House</t>
  </si>
  <si>
    <t>DR-LI CARE</t>
  </si>
  <si>
    <t>DR</t>
  </si>
  <si>
    <t>E-1 Basic Service</t>
  </si>
  <si>
    <t>Rate D-1</t>
  </si>
  <si>
    <t>Rate D-1 (RAP) CARE</t>
  </si>
  <si>
    <t>RS Lifeline (Senior or Disabled, Income qualified)</t>
  </si>
  <si>
    <t>Res Fixed Rate (RF01)</t>
  </si>
  <si>
    <t>Res Fixed Rate (RF01) EAPR Up to 50% Fed Poverty</t>
  </si>
  <si>
    <t>Rate P10</t>
  </si>
  <si>
    <t>Schedule DE</t>
  </si>
  <si>
    <t>Rate Schedule No. 1 Zone A</t>
  </si>
  <si>
    <t>Rate Schedule No. 1 Zone B</t>
  </si>
  <si>
    <t>E-1 CARES $30 discount</t>
  </si>
  <si>
    <t>RS-1 Low Income Discount Rider (LI-1)</t>
  </si>
  <si>
    <t>Schedule DLI</t>
  </si>
  <si>
    <t>RES-1</t>
  </si>
  <si>
    <t>RES-1 Low Income</t>
  </si>
  <si>
    <t>E-1L CARE Basic Service</t>
  </si>
  <si>
    <t>Residential</t>
  </si>
  <si>
    <t>Schedule DE EAP</t>
  </si>
  <si>
    <t>E-1</t>
  </si>
  <si>
    <t>SAC 09/12/23 - updated table w/ updated data from CPR</t>
  </si>
  <si>
    <t>Apple -- Apple Valley Choice Energy CCA</t>
  </si>
  <si>
    <t>Central -- Central Coast Community Energy (3C) CCA</t>
  </si>
  <si>
    <t>East Bay -- East Bay Community Energy (EBCE) CCA</t>
  </si>
  <si>
    <t>Hercules -- Hercules Municipal Utility</t>
  </si>
  <si>
    <t>SVCE -- Silicon Vally Clean Energy CCA</t>
  </si>
  <si>
    <t>VPU -- Vernon Public Utilities</t>
  </si>
  <si>
    <t>D-2</t>
  </si>
  <si>
    <t>D-1 EV-X Light Duty Vehicle NEM 1.0</t>
  </si>
  <si>
    <t>D-1 NEM 1.0</t>
  </si>
  <si>
    <t>EV-TOU ERG</t>
  </si>
  <si>
    <t>EV-TOU</t>
  </si>
  <si>
    <t>D-1 ERG</t>
  </si>
  <si>
    <t>Schedule D-EV</t>
  </si>
  <si>
    <t>Schedule TOU-2</t>
  </si>
  <si>
    <t>Rate DS D CARE</t>
  </si>
  <si>
    <t>Rate DS D</t>
  </si>
  <si>
    <t>Rate DS C</t>
  </si>
  <si>
    <t>DG</t>
  </si>
  <si>
    <t>D, Region 14, Basic Allocation CORE Choice</t>
  </si>
  <si>
    <t>D, Region 14, Basic Allocation MORE Choice</t>
  </si>
  <si>
    <t>Schedule WH/SH CARE</t>
  </si>
  <si>
    <t>Schedule WH/SH</t>
  </si>
  <si>
    <t>Schedule D with Schedule EV</t>
  </si>
  <si>
    <t>RS-1 Medical Discount Rider</t>
  </si>
  <si>
    <t>Time of Use Rate for EV Owners</t>
  </si>
  <si>
    <t>E1 3CChoice Area T Basic</t>
  </si>
  <si>
    <t>E1 3CChoice Area X Basic</t>
  </si>
  <si>
    <t>R1 EV</t>
  </si>
  <si>
    <t>Schedule D Multi Family</t>
  </si>
  <si>
    <t>E1 BC Area T Basic</t>
  </si>
  <si>
    <t>E1 BC Area X Basic</t>
  </si>
  <si>
    <t>Rate L1B</t>
  </si>
  <si>
    <t>Schedule L1E</t>
  </si>
  <si>
    <t>Rate L1D</t>
  </si>
  <si>
    <t>Billing Code D-4 CARE</t>
  </si>
  <si>
    <t>Billing Code D-4 NEM</t>
  </si>
  <si>
    <t>Billing Code D-4</t>
  </si>
  <si>
    <t>Billing Code D-1 EV</t>
  </si>
  <si>
    <t>Billing Code D-1 EV NEM</t>
  </si>
  <si>
    <t>Billing Code D-1 NEM</t>
  </si>
  <si>
    <t>Billing Code E7 EV</t>
  </si>
  <si>
    <t>Billing Code E7 NEM</t>
  </si>
  <si>
    <t>Billing Code E7</t>
  </si>
  <si>
    <t>Schedule E-1</t>
  </si>
  <si>
    <t>Schedule D (NEM 1 closed)</t>
  </si>
  <si>
    <t>Schedule D - REAP Senior Discount</t>
  </si>
  <si>
    <t>RES-1 (Monthly Electricity Usage &lt;= 4.5 MWh)</t>
  </si>
  <si>
    <t>Schedule R-1 Rate A Zone 2 SR Lifeline 100%</t>
  </si>
  <si>
    <t>Schedule R-1 Rate A Zone 1 SR Lifeline 100%</t>
  </si>
  <si>
    <t>Schedule R-1 Rate B</t>
  </si>
  <si>
    <t>Schedule R-1 Rate B EV Discount</t>
  </si>
  <si>
    <t>Schedule A-1 Rate A Res</t>
  </si>
  <si>
    <t>Schedule TOU D-1 EV</t>
  </si>
  <si>
    <t>Schedule TOU D-1</t>
  </si>
  <si>
    <t>Schedule 1010-DG</t>
  </si>
  <si>
    <t>Rate EA NEM</t>
  </si>
  <si>
    <t>Schedule EV-A DG</t>
  </si>
  <si>
    <t>Schedule EV-A LG</t>
  </si>
  <si>
    <t>E-TOUA Area S Code B DG</t>
  </si>
  <si>
    <t>E-TOUA Area T Code B DG</t>
  </si>
  <si>
    <t>E-TOUA Area X Code B DG</t>
  </si>
  <si>
    <t>E-TOUA Area S Code B LG</t>
  </si>
  <si>
    <t>E-TOUA Area T Code B LG</t>
  </si>
  <si>
    <t>E-TOUA Area X Code B LG</t>
  </si>
  <si>
    <t>E-TOUB Code B DG</t>
  </si>
  <si>
    <t>E-TOUB Code B LG</t>
  </si>
  <si>
    <t>E6 DG Area T Code B</t>
  </si>
  <si>
    <t>E6 DG Area X Code B</t>
  </si>
  <si>
    <t>E6 LG Area T Code B</t>
  </si>
  <si>
    <t>E6 LG Area X Code B</t>
  </si>
  <si>
    <t>FIT No load profile</t>
  </si>
  <si>
    <t>E1 LG Area X Basic (NEM 1.0)</t>
  </si>
  <si>
    <t>E1 DG Area T Basic (NEM 1.0)</t>
  </si>
  <si>
    <t>E1 DG Area X Basic (NEM 1.0)</t>
  </si>
  <si>
    <t>E1 LG Area T Basic (NEM 1.0)</t>
  </si>
  <si>
    <t>E1 DG Area S Basic</t>
  </si>
  <si>
    <t>E1 DG Area T Basic</t>
  </si>
  <si>
    <t>E1 DG Area X Basic</t>
  </si>
  <si>
    <t>E1 LG Area S Basic</t>
  </si>
  <si>
    <t>E1 LG Area T Basic</t>
  </si>
  <si>
    <t>E1 LG Area X Basic</t>
  </si>
  <si>
    <t>E-TOU-C Area X Code S DG</t>
  </si>
  <si>
    <t>E-TOU-C Area T Code B DG</t>
  </si>
  <si>
    <t>E-TOU-C Area X Code B DG</t>
  </si>
  <si>
    <t>E-TOU-C Area S Code B LG</t>
  </si>
  <si>
    <t>E-TOU-C Area T Code B LG</t>
  </si>
  <si>
    <t>E-TOU-C Area X Code B LG</t>
  </si>
  <si>
    <t>E-TOU-D DG</t>
  </si>
  <si>
    <t>E-TOU-D LG</t>
  </si>
  <si>
    <t>E-ELEC 2023 LG</t>
  </si>
  <si>
    <t>Net Energy Metering</t>
  </si>
  <si>
    <t>Rate D NEM 1</t>
  </si>
  <si>
    <t>Schedule A FERA</t>
  </si>
  <si>
    <t>Schedule A Multi-Family</t>
  </si>
  <si>
    <t>Rate B TOU</t>
  </si>
  <si>
    <t>Rate E-1 (Electric Heat) NEM 1.0 (NEM 1.0 closed)</t>
  </si>
  <si>
    <t>Rate E-1 (Gas Heat) (NEM 1.0 closed)</t>
  </si>
  <si>
    <t>Rate E-1 TOU (NEM 1.0 closed)</t>
  </si>
  <si>
    <t>Rate E-1 (Electric Heat) CARE</t>
  </si>
  <si>
    <t>Rate E-1 (Electric Heat) with E-EEC-1</t>
  </si>
  <si>
    <t>Rate E-1 (Electric Heat)</t>
  </si>
  <si>
    <t>Rate E-1 (Gas Heat) with E-EEC-1</t>
  </si>
  <si>
    <t>Rate E-1 TOU (closed)</t>
  </si>
  <si>
    <t>Sched R-1 Opt B - Time-Of-Use Rate</t>
  </si>
  <si>
    <t>E-TOU Option B (closed 5/1/20)</t>
  </si>
  <si>
    <t>E-TOU Option B with Sched D-CARE (closed 5/1/20)</t>
  </si>
  <si>
    <t>E-TOU Option B Elec Heat (closed 5/1/20)</t>
  </si>
  <si>
    <t>E-TOU Option B FERA (closed 5/1/20)</t>
  </si>
  <si>
    <t>E-TOU Option B Medical (closed 5/1/20)</t>
  </si>
  <si>
    <t>Schedule EV-A (closed)</t>
  </si>
  <si>
    <t>Schedule A-1X (Poly) RES (closed)</t>
  </si>
  <si>
    <t>Schedule A-1-X (Single) RES (closed)</t>
  </si>
  <si>
    <t>E-ELEC 2023</t>
  </si>
  <si>
    <t>E-ELEC CARE 2023</t>
  </si>
  <si>
    <t>E-ELEC D-MEDICAL 2023</t>
  </si>
  <si>
    <t>E-ELEC FERA 2023</t>
  </si>
  <si>
    <t>EL-TOU Option B CARE (NEM 1.0 closed)</t>
  </si>
  <si>
    <t>E-TOU Option B FERA (NEM 1.0 closed)</t>
  </si>
  <si>
    <t>E-TOU Option B Medical (NEM 1.0 closed)</t>
  </si>
  <si>
    <t>E-TOU Option B (NEM 1.0 closed)</t>
  </si>
  <si>
    <t>Schedule EV-A (NEM 1.0 closed)</t>
  </si>
  <si>
    <t>Schedule EV-B (NEM 1.0 closed)</t>
  </si>
  <si>
    <t>Schedule A-1X (Poly) RES (NEM 1.0 closed)</t>
  </si>
  <si>
    <t>Schedule A-1-X (Single) RES (NEM 1.0 closed)</t>
  </si>
  <si>
    <t>E-TOU-D with Sched D-CARE</t>
  </si>
  <si>
    <t>E-TOU-D Electric heat</t>
  </si>
  <si>
    <t>E-TOU-D FERA</t>
  </si>
  <si>
    <t>E-TOU-D Medical</t>
  </si>
  <si>
    <t>E-TOU-D</t>
  </si>
  <si>
    <t>Schedule EV2-A with Sched D-CARE</t>
  </si>
  <si>
    <t>Schedule EV2-A with FERA Discount</t>
  </si>
  <si>
    <t>Schedule EV2-A</t>
  </si>
  <si>
    <t>Schedule EV-B</t>
  </si>
  <si>
    <t>Rate E6 Code H FERA Discount (closed)</t>
  </si>
  <si>
    <t>Rate E6 Code H w/ Sched D-CARE (closed)</t>
  </si>
  <si>
    <t>Rate E6 Code H (closed)</t>
  </si>
  <si>
    <t>Rate E6 Code B FERA Discount (closed)</t>
  </si>
  <si>
    <t>Rate E6 Code B (closed)</t>
  </si>
  <si>
    <t>Rate E6 Code B w/ Sched D-CARE (closed)</t>
  </si>
  <si>
    <t>Rate E6 Code B Medical Baseline (closed)</t>
  </si>
  <si>
    <t>Rate E1 Code H (NEM 1.0 closed)</t>
  </si>
  <si>
    <t>Rate E1 Code H FERA Discount (NEM 1.0 closed)</t>
  </si>
  <si>
    <t>Rate E1 Code B FERA Discount (NEM 1.0 closed)</t>
  </si>
  <si>
    <t>Rate EM Code H (NEM 1.0 closed)</t>
  </si>
  <si>
    <t>Rate EM Code B (NEM 1.0 closed)</t>
  </si>
  <si>
    <t>Rate E1 Code B (NEM 1.0 closed)</t>
  </si>
  <si>
    <t>Rate E1 Code H Medical Baseline (NEM 1.0 closed)</t>
  </si>
  <si>
    <t>Rate E1 Code B Medical Baseline (NEM 1.0 closed)</t>
  </si>
  <si>
    <t>E-TOU Option A Code B (NEM 1.0 closed)</t>
  </si>
  <si>
    <t>E-TOU Option A Code H (NEM 1.0 closed)</t>
  </si>
  <si>
    <t>E-TOU Option A Code H FERA (NEM 1.0 closed)</t>
  </si>
  <si>
    <t>E-TOU Option A Code H Medical (NEM 1.0 closed)</t>
  </si>
  <si>
    <t>E-TOU Option A Code B FERA (NEM 1.0 closed)</t>
  </si>
  <si>
    <t>E-TOU Option A Code B Medical (NEM 1.0 closed)</t>
  </si>
  <si>
    <t>Rate E6 Code H FERA Discount (NEM 1.0 closed)</t>
  </si>
  <si>
    <t>Rate E6 Code H (NEM 1.0 closed)</t>
  </si>
  <si>
    <t>Rate E6 Code B FERA Discount (NEM 1.0 closed)</t>
  </si>
  <si>
    <t>Rate E6 Code B (NEM 1.0 closed)</t>
  </si>
  <si>
    <t>Rate E6 Code B Medical Baseline (NEM 1.0 closed)</t>
  </si>
  <si>
    <t>Rate E1 Code H FERA Discount</t>
  </si>
  <si>
    <t>Rate E1 Code B FERA Discount</t>
  </si>
  <si>
    <t>Rate EM Code H</t>
  </si>
  <si>
    <t>Rate EM Code B</t>
  </si>
  <si>
    <t>Rate E1 Code H Medical Baseline</t>
  </si>
  <si>
    <t>Rate E1 Code B Medical Baseline</t>
  </si>
  <si>
    <t>E-TOU-C Code B w/ Sched D-CARE</t>
  </si>
  <si>
    <t>E-TOU-C Code B FERA Discount</t>
  </si>
  <si>
    <t>E-TOU-C Code B Medical</t>
  </si>
  <si>
    <t>E-TOU-C Code B</t>
  </si>
  <si>
    <t>E-TOU-C Code H FERA Discount</t>
  </si>
  <si>
    <t>E-TOU-C Code H Medical</t>
  </si>
  <si>
    <t>E-TOU-C Code H</t>
  </si>
  <si>
    <t>E-TOU-C Code H w/ Sched D-CARE</t>
  </si>
  <si>
    <t>E-TOU Option A Code B FERA</t>
  </si>
  <si>
    <t>ETOUPP Rate 1 Basic Service</t>
  </si>
  <si>
    <t>ETOUPP Rate 2 Basic Service</t>
  </si>
  <si>
    <t>E-TOU Option A Code H Medical</t>
  </si>
  <si>
    <t>Rate E1 Code B FERA Discount Medical  (NEM 1.0 closed)</t>
  </si>
  <si>
    <t>Rate EM TOU Code H (NEM 1.0 closed)</t>
  </si>
  <si>
    <t>Rate EM TOU Code B (NEM 1.0 closed)</t>
  </si>
  <si>
    <t xml:space="preserve">Rate E1 Code B FERA Discount Medical </t>
  </si>
  <si>
    <t>Rate EM TOU Code H</t>
  </si>
  <si>
    <t>Rate EM TOU Code B</t>
  </si>
  <si>
    <t>Rate EM Code B Medical Discount (NEM 1.0 closed)</t>
  </si>
  <si>
    <t>Rate EM Code B Medical Discount</t>
  </si>
  <si>
    <t>E-TOU Option A Code H w/ Sched D-CARE</t>
  </si>
  <si>
    <t>E-TOU Option A Code B w/ Sched D-CARE</t>
  </si>
  <si>
    <t>Schedule 850 and 851</t>
  </si>
  <si>
    <t>D, Region 10, Basic Allocation 38% Renewable</t>
  </si>
  <si>
    <t>D, Region 9, Basic Allocation 38% Renewable</t>
  </si>
  <si>
    <t>D, Region 10, Basic Allocation CARE 38% Renewable</t>
  </si>
  <si>
    <t>D, Region 9, Basic Allocation CARE 38% Renewable</t>
  </si>
  <si>
    <t>D, Region 10, Basic Allocation Choice 100</t>
  </si>
  <si>
    <t>D, Region 9, Basic Allocation Choice 100</t>
  </si>
  <si>
    <t>RS Multi-Family</t>
  </si>
  <si>
    <t>RS Multi-Family CARE</t>
  </si>
  <si>
    <t>E1 Multi-Family</t>
  </si>
  <si>
    <t>E1 Multi-Family Low-Income CARE</t>
  </si>
  <si>
    <t>Sched D-TOU-Tiered (Sm Residence Reliabilty Surch)</t>
  </si>
  <si>
    <t>TOU-EV-1</t>
  </si>
  <si>
    <t>TOU-D Opt B</t>
  </si>
  <si>
    <t>TOU-EV-1, NEM 1.0</t>
  </si>
  <si>
    <t>TOU-D Opt B, NEM 1.0</t>
  </si>
  <si>
    <t>TOU-D-PRIME Solar Billing Tariff 2023 CARE</t>
  </si>
  <si>
    <t>TOU-D-PRIME Solar Billing Tariff 2023 FERA</t>
  </si>
  <si>
    <t>TOU-D-PRIME Solar Billing Tariff 2023</t>
  </si>
  <si>
    <t>TOU-D-PRIME</t>
  </si>
  <si>
    <t>D-CARE, All Elec Alloc</t>
  </si>
  <si>
    <t>D, Basic Alloc, Med Baseline</t>
  </si>
  <si>
    <t>D, Basic Alloc-DE Emp Discount</t>
  </si>
  <si>
    <t>D-FERA, Basic Alloc</t>
  </si>
  <si>
    <t>TOU-D Opt A, Basic Alloc</t>
  </si>
  <si>
    <t>TOU-D Opt A, All Elec Alloc</t>
  </si>
  <si>
    <t>TOU-D-T, Basic Alloc</t>
  </si>
  <si>
    <t>TOU-D-T, All Elec Alloc</t>
  </si>
  <si>
    <t>D, Basic Alloc, Med Baseline NEM 1.0</t>
  </si>
  <si>
    <t>D, Basic Alloc-DE Emp Discount NEM 1.0</t>
  </si>
  <si>
    <t>D-CARE, Basic Alloc NEM 1.0</t>
  </si>
  <si>
    <t>D, Basic Alloc NEM 1.0</t>
  </si>
  <si>
    <t>D, All Elec Alloc NEM 1.0</t>
  </si>
  <si>
    <t>D-FERA, Basic Alloc NEM 1.0</t>
  </si>
  <si>
    <t>TOU-D Opt A, All Elec Alloc NEM 1.0</t>
  </si>
  <si>
    <t>TOU-D Opt A, Basic Alloc NEM 1.0</t>
  </si>
  <si>
    <t>TOU-D-T, Basic Alloc NEM 1.0</t>
  </si>
  <si>
    <t>TOU-D-T, All Elec Alloc NEM 1.0</t>
  </si>
  <si>
    <t>TOU-D-4-9PM, Basic Alloc</t>
  </si>
  <si>
    <t>TOU-D-5-8PM, Basic Alloc</t>
  </si>
  <si>
    <t>D, All Elec Alloc CARE</t>
  </si>
  <si>
    <t xml:space="preserve"> D, Basic Alloc-DE Emp Discount NEM 1.0</t>
  </si>
  <si>
    <t>D-FERA, Basic  Alloc NEM 1.0</t>
  </si>
  <si>
    <t>Schedule EV-A CS</t>
  </si>
  <si>
    <t>E-TOUB Code B CS</t>
  </si>
  <si>
    <t>E-TOUB Code B EG</t>
  </si>
  <si>
    <t>E6 Area T Code B CS</t>
  </si>
  <si>
    <t>E6 Area T Code B EG</t>
  </si>
  <si>
    <t>E1 Area T Code B CS (NEM 1.0)</t>
  </si>
  <si>
    <t>E1 Area T Code B EG (NEM 1.0)</t>
  </si>
  <si>
    <t>E1 Area T Code B CS</t>
  </si>
  <si>
    <t>E1 Area X Code B CS</t>
  </si>
  <si>
    <t>E1 Area T Code B EG</t>
  </si>
  <si>
    <t>E1 Area X Code B EG</t>
  </si>
  <si>
    <t>E-TOU-C Area T Code B CS</t>
  </si>
  <si>
    <t>E-TOU-C Area X Code B CS</t>
  </si>
  <si>
    <t>E-TOU-C Area T Code B EG</t>
  </si>
  <si>
    <t>E-TOU-C Area X Code B EG</t>
  </si>
  <si>
    <t>E-TOU-D CS</t>
  </si>
  <si>
    <t>E-TOU-D EG</t>
  </si>
  <si>
    <t>Sched EV-TOU NEM 1.0</t>
  </si>
  <si>
    <t>Sched EV-TOU-2 NEM 1.0</t>
  </si>
  <si>
    <t>DR-SES NEM 1.0</t>
  </si>
  <si>
    <t>Sched EV-TOU-5</t>
  </si>
  <si>
    <t>Sched EV-TOU-5 Solar Billing 2023 CARE</t>
  </si>
  <si>
    <t>Sched EV-TOU-5 Solar Billing 2023 FERA</t>
  </si>
  <si>
    <t>Sched EV-TOU-5 Solar Billing 2023</t>
  </si>
  <si>
    <t>Sched EV-TOU</t>
  </si>
  <si>
    <t>Sched EV-TOU-2</t>
  </si>
  <si>
    <t>DR-SES</t>
  </si>
  <si>
    <t>DR All Elec House NEM 1.0 (old)</t>
  </si>
  <si>
    <t>DR-TOU (old)</t>
  </si>
  <si>
    <t>DR-TOU All Elec NEM 1.0 (old)</t>
  </si>
  <si>
    <t>DR-TOU All Elec (old)</t>
  </si>
  <si>
    <t>DR-TOU NEM 1.0 (old)</t>
  </si>
  <si>
    <t>DR NEM 1.0 (old)</t>
  </si>
  <si>
    <t>DR-LI CARE Rates NEM 1.0 (old)</t>
  </si>
  <si>
    <t>DR Medical Baseline NEM 1.0 (old)</t>
  </si>
  <si>
    <t>TOU-DR NEM 1.0 (grandfathered periods) (old)</t>
  </si>
  <si>
    <t>DR-LI All Elec House CARE</t>
  </si>
  <si>
    <t>DR Medical Baseline</t>
  </si>
  <si>
    <t>TOU-DR</t>
  </si>
  <si>
    <t>TOU-DR1</t>
  </si>
  <si>
    <t>DR All Elec House NEM 1 (old)</t>
  </si>
  <si>
    <t>DR Medical Baseline NEM 1.0  (old)</t>
  </si>
  <si>
    <t>Schedule REV-1</t>
  </si>
  <si>
    <t>Res Fixed Rate (RF01) (MED)</t>
  </si>
  <si>
    <t>R-TOD (5-8 pm Peak) Rate RT02</t>
  </si>
  <si>
    <t>R-TOD (5-8 pm Peak) Rate RT02 (with SSR)</t>
  </si>
  <si>
    <t>R-TOD (5-8 pm Peak) Rate RT02 EAPR 50% FPL</t>
  </si>
  <si>
    <t>R-TOD (5-8 pm Peak) Rate RT02 MED</t>
  </si>
  <si>
    <t>R-TOD EV (5-8 pm Peak) Rate RT02</t>
  </si>
  <si>
    <t>R-TOD EV (5-8 pm Peak) Rate RT02 (with SSR)</t>
  </si>
  <si>
    <t>E1 GS Area X Basic</t>
  </si>
  <si>
    <t>Rate D-1 TOU</t>
  </si>
  <si>
    <t>Rate Schedule No. 1 NEM Zone A</t>
  </si>
  <si>
    <t>Rate Schedule No. 1 NEM Zone B</t>
  </si>
  <si>
    <t>Schedule DT</t>
  </si>
  <si>
    <t>Schedule DG</t>
  </si>
  <si>
    <t>E-2</t>
  </si>
  <si>
    <t>E-2 CARES $30 discount</t>
  </si>
  <si>
    <t>E-1 SG Area S Basic Service</t>
  </si>
  <si>
    <t>E-1 UG Area S Basic Service</t>
  </si>
  <si>
    <t>E-TOUA SG Area S Code B (closed)</t>
  </si>
  <si>
    <t>E-TOUA UG Area S Code B (closed)</t>
  </si>
  <si>
    <t>Schedule TOU-D</t>
  </si>
  <si>
    <t>CA_ALAMEDA_D1_EV_X_VLD_NEM_1</t>
  </si>
  <si>
    <t>CA_ALAMEDA_D1_NEM_1</t>
  </si>
  <si>
    <t>CA_ALAMEDA_EV_TOU_ERG</t>
  </si>
  <si>
    <t>CA_ALAMEDA_EV_TOU</t>
  </si>
  <si>
    <t>CA_ALAMEDA_D1_ERG</t>
  </si>
  <si>
    <t>CA_ANAHEIM_TOU_D_EV</t>
  </si>
  <si>
    <t>CA_ANAHEIM_TOU_D_TOU</t>
  </si>
  <si>
    <t>CA_ANAHEIM_DS_C</t>
  </si>
  <si>
    <t>CA_ANZA_EC_DS_DG_VOEXP</t>
  </si>
  <si>
    <t>CA_APPLE_VALLEY_CCA_D_CORE</t>
  </si>
  <si>
    <t>CA_APPLE_VALLEY_CCA_D_MORE</t>
  </si>
  <si>
    <t>CA_AZUSA_R_EV</t>
  </si>
  <si>
    <t>CA_BURBANK_R_TOU_EV</t>
  </si>
  <si>
    <t>CA_CENTRAL_COAST_COMMUNITY_CCA_PGE_E1_T_B_3CCHOICE</t>
  </si>
  <si>
    <t>CA_CENTRAL_COAST_COMMUNITY_CCA_PGE_E1_T_B_3CCHOICE_1</t>
  </si>
  <si>
    <t>CA_COLTON_R_EV</t>
  </si>
  <si>
    <t>CA_EBCE_E1_T_B_BC</t>
  </si>
  <si>
    <t>CA_EBCE_E1_X_B_BC</t>
  </si>
  <si>
    <t>CA_GLENDALE_2428</t>
  </si>
  <si>
    <t>CA_GLENDALE_2880</t>
  </si>
  <si>
    <t>CA_GLENDALE_2879</t>
  </si>
  <si>
    <t>CA_HEALDSBURG_D_4_NEM</t>
  </si>
  <si>
    <t>CA_HEALDSBURG_R1_EV</t>
  </si>
  <si>
    <t>CA_HEALDSBURG_R1_EV_NEM</t>
  </si>
  <si>
    <t>CA_HEALDSBURG_R1_NEM</t>
  </si>
  <si>
    <t>CA_HEALDSBURG_RES_TOU_EV</t>
  </si>
  <si>
    <t>CA_HEALDSBURG_E7_NEM</t>
  </si>
  <si>
    <t>CA_HEALDSBURG_2444</t>
  </si>
  <si>
    <t>CA_HERCULES_E1</t>
  </si>
  <si>
    <t>CA_IID_D_3_NEM_1</t>
  </si>
  <si>
    <t>CA_IID_D_1_VOEXP</t>
  </si>
  <si>
    <t>CA_ISLAND_ENERGY_RS_1</t>
  </si>
  <si>
    <t>CA_LADWP_R1_B</t>
  </si>
  <si>
    <t>CA_LADWP_R1_B_EV</t>
  </si>
  <si>
    <t>CA_LADWP_A1_A_RES</t>
  </si>
  <si>
    <t>CA_SIERRA_PACIFIC_TOU_D1_EV</t>
  </si>
  <si>
    <t>CA_SIERRA_PACIFIC_2916</t>
  </si>
  <si>
    <t>CA_LMUD_D_DG_VOEXP</t>
  </si>
  <si>
    <t>CA_LODI_EA_NEM</t>
  </si>
  <si>
    <t>CA_MARIN_CLEAN_ENERGY_EVA_DG</t>
  </si>
  <si>
    <t>CA_MARIN_CLEAN_ENERGY_EVA_LG</t>
  </si>
  <si>
    <t>CA_MARIN_CLEAN_ENERGY_ETOUA_S_B_DG_1</t>
  </si>
  <si>
    <t>CA_MARIN_CLEAN_ENERGY_ETOUA_T_B_DG</t>
  </si>
  <si>
    <t>CA_MARIN_CLEAN_ENERGY_ETOUA_X_B_DG_1</t>
  </si>
  <si>
    <t>CA_MARIN_CLEAN_ENERGY_ETOUA_S_B_LG_1</t>
  </si>
  <si>
    <t>CA_MARIN_CLEAN_ENERGY_ETOUA_T_B_LG</t>
  </si>
  <si>
    <t>CA_MARIN_CLEAN_ENERGY_ETOUA_X_B_LG_1</t>
  </si>
  <si>
    <t>CA_MARIN_CLEAN_ENERGY_ETOUB_DG_1</t>
  </si>
  <si>
    <t>CA_MARIN_CLEAN_ENERGY_ETOUB_LG</t>
  </si>
  <si>
    <t>CA_MARIN_CLEAN_ENERGY_E6_T_B_DG</t>
  </si>
  <si>
    <t>CA_MARIN_CLEAN_ENERGY_E6_X_B_DG</t>
  </si>
  <si>
    <t>CA_MARIN_CLEAN_ENERGY_E6_T_B_LG</t>
  </si>
  <si>
    <t>CA_MARIN_CLEAN_ENERGY_E6_X_B_LG</t>
  </si>
  <si>
    <t>CA_MARIN_CLEAN_ENERGY_FIT</t>
  </si>
  <si>
    <t>CA_MARIN_CLEAN_ENERGY_RES_LG_X_1</t>
  </si>
  <si>
    <t>CA_MARIN_CLEAN_ENERGY_RES_DG_T_1</t>
  </si>
  <si>
    <t>CA_MARIN_CLEAN_ENERGY_RES_DG_X_1</t>
  </si>
  <si>
    <t>CA_MARIN_CLEAN_ENERGY_RES_LG_T_1</t>
  </si>
  <si>
    <t>CA_MARIN_CLEAN_ENERGY_E_ELEC_LG_2023</t>
  </si>
  <si>
    <t>CA_MERCED_IRRIGATION_R_2</t>
  </si>
  <si>
    <t>CA_MODESTO_IRRIGATION_D_NEM1</t>
  </si>
  <si>
    <t>CA_PALO_ALTO_E1_NEM1</t>
  </si>
  <si>
    <t>CA_PALO_ALTO_E1_1_NEM1</t>
  </si>
  <si>
    <t>CA_PALO_ALTO_E1_TOU_NEM1</t>
  </si>
  <si>
    <t>CA_PALO_ALTO_E1_EEC</t>
  </si>
  <si>
    <t>CA_PALO_ALTO_E1_G_EEC</t>
  </si>
  <si>
    <t>CA_PALO_ALTO_E1_TOU</t>
  </si>
  <si>
    <t>CA_PASADENA_D_TOU</t>
  </si>
  <si>
    <t>CA_PGE_ALL_ETOU_B</t>
  </si>
  <si>
    <t>CA_PGE_ALL_ETOU_B_CARE</t>
  </si>
  <si>
    <t>CA_PGE_ALL_ETOU_B_H</t>
  </si>
  <si>
    <t>CA_PGE_ALL_ETOU_B_FERA</t>
  </si>
  <si>
    <t>CA_PGE_ALL_ETOU_B_M</t>
  </si>
  <si>
    <t>CA_PGE_EV_A</t>
  </si>
  <si>
    <t>CA_PGE_A1_X_POLY_RES</t>
  </si>
  <si>
    <t>CA_PGE_A1_X_SINGLE_RES</t>
  </si>
  <si>
    <t>CA_PGE_ALL_ETOU_B_CARE_NEM_1</t>
  </si>
  <si>
    <t>CA_PGE_ALL_ETOU_B_FERA_NEM_1</t>
  </si>
  <si>
    <t>CA_PGE_ALL_ETOU_B_M_NEM_1</t>
  </si>
  <si>
    <t>CA_PGE_ALL_ETOU_B_NEM_1</t>
  </si>
  <si>
    <t>CA_PGE_EV_A_NEM_1</t>
  </si>
  <si>
    <t>CA_PGE_EV_B_NEM_1</t>
  </si>
  <si>
    <t>CA_PGE_A1_X_POLY_RES_NEM_1</t>
  </si>
  <si>
    <t>CA_PGE_A1_X_SINGLE_RES_NEM_1</t>
  </si>
  <si>
    <t>CA_PGE_E6_P_H_FERA</t>
  </si>
  <si>
    <t>CA_PGE_E6_P_H_CARE</t>
  </si>
  <si>
    <t>CA_PGE_E6_P_H</t>
  </si>
  <si>
    <t>CA_PGE_E6_P_B_FERA</t>
  </si>
  <si>
    <t>CA_PGE_E6_P_B</t>
  </si>
  <si>
    <t>CA_PGE_E6_P_B_CARE</t>
  </si>
  <si>
    <t>CA_PGE_E6_P_B_M</t>
  </si>
  <si>
    <t>CA_PGE_E1_P_H_NEM_1</t>
  </si>
  <si>
    <t>CA_PGE_E1_P_H_FERA_NEM_1</t>
  </si>
  <si>
    <t>CA_PGE_E1_P_B_FERA_NEM_1</t>
  </si>
  <si>
    <t>CA_PGE_EM_P_H_NEM_1</t>
  </si>
  <si>
    <t>CA_PGE_EM_P_B_NEM_1</t>
  </si>
  <si>
    <t>CA_PGE_E1_P_B_NEM_1</t>
  </si>
  <si>
    <t>CA_PGE_E1_P_H_M_1_NEM_1</t>
  </si>
  <si>
    <t>CA_PGE_E1_P_B_M_NEM_1</t>
  </si>
  <si>
    <t>CA_PGE_P_E_TOU_A_P_B_NEM_1</t>
  </si>
  <si>
    <t>CA_PGE_P_E_TOU_A_P_H_NEM_1</t>
  </si>
  <si>
    <t>CA_PGE_P_E_TOU_A_P_H_FERA_NEM_1</t>
  </si>
  <si>
    <t>CA_PGE_P_E_TOU_A_P_H_M_NEM_1</t>
  </si>
  <si>
    <t>CA_PGE_P_E_TOU_A_P_B_FERA_NEM_1</t>
  </si>
  <si>
    <t>CA_PGE_P_E_TOU_A_P_B_M_NEM_1</t>
  </si>
  <si>
    <t>CA_PGE_E6_P_H_FERA_NEM_1</t>
  </si>
  <si>
    <t>CA_PGE_E6_P_H_NEM_1</t>
  </si>
  <si>
    <t>CA_PGE_E6_P_B_FERA_NEM_1</t>
  </si>
  <si>
    <t>CA_PGE_E6_P_B_NEM_1</t>
  </si>
  <si>
    <t>CA_PGE_E6_P_B_M_NEM_1</t>
  </si>
  <si>
    <t>CA_PGE_P_E_TOU_A_P_B_FERA</t>
  </si>
  <si>
    <t>CA_PGE_P_ETOUPP1_B</t>
  </si>
  <si>
    <t>CA_PGE_P_ETOUPP2</t>
  </si>
  <si>
    <t>CA_PGE_E6_Q_H_CARE</t>
  </si>
  <si>
    <t>CA_PGE_E6_Q_H</t>
  </si>
  <si>
    <t>CA_PGE_E6_Q_B_CARE</t>
  </si>
  <si>
    <t>CA_PGE_E6_Q_B_M</t>
  </si>
  <si>
    <t>CA_PGE_E6_Q_B</t>
  </si>
  <si>
    <t>CA_PGE_E1_Q_H_NEM_1</t>
  </si>
  <si>
    <t>CA_PGE_E1_Q_H_FERA_NEM_1</t>
  </si>
  <si>
    <t>CA_PGE_E1_Q_B_FERA_NEM_1</t>
  </si>
  <si>
    <t>CA_PGE_EM_Q_H_NEM_1</t>
  </si>
  <si>
    <t>CA_PGE_EM_Q_B_NEM_1</t>
  </si>
  <si>
    <t>CA_PGE_E1_Q_B_NEM_1</t>
  </si>
  <si>
    <t>CA_PGE_E1_Q_H_M_1_NEM_1</t>
  </si>
  <si>
    <t>CA_PGE_E1_Q_B_M_NEM_1</t>
  </si>
  <si>
    <t>CA_PGE_ETOUA_Q_H_NEM_1</t>
  </si>
  <si>
    <t>CA_PGE_ETOUA_Q_H_FERA_NEM_1</t>
  </si>
  <si>
    <t>CA_PGE_ETOUA_Q_H_M_NEM_1</t>
  </si>
  <si>
    <t>CA_PGE_ETOUA_Q_B_FERA_NEM_1</t>
  </si>
  <si>
    <t>CA_PGE_ETOUA_Q_B_M_NEM_1</t>
  </si>
  <si>
    <t>CA_PGE_ETOUA_Q_B_NEM_1</t>
  </si>
  <si>
    <t>CA_PGE_E6_Q_H_NEM_1</t>
  </si>
  <si>
    <t>CA_PGE_E6_Q_B_M_NEM_1</t>
  </si>
  <si>
    <t>CA_PGE_E6_Q_B_NEM_1</t>
  </si>
  <si>
    <t>CA_PGE_Q_ETOUPP1_B</t>
  </si>
  <si>
    <t>CA_PGE_Q_ETOUPP2_B</t>
  </si>
  <si>
    <t>CA_PGE_E6_R_H_CARE</t>
  </si>
  <si>
    <t>CA_PGE_E6_R_H</t>
  </si>
  <si>
    <t>CA_PGE_E6_R_B_CARE</t>
  </si>
  <si>
    <t>CA_PGE_E6_R_B_M</t>
  </si>
  <si>
    <t>CA_PGE_E6_R_B</t>
  </si>
  <si>
    <t>CA_PGE_E1_R_H_NEM_1</t>
  </si>
  <si>
    <t>CA_PGE_E1_R_H_FERA_NEM_1</t>
  </si>
  <si>
    <t>CA_PGE_E1_R_B_FERA_NEM_1</t>
  </si>
  <si>
    <t>CA_PGE_EM_R_H_NEM_1</t>
  </si>
  <si>
    <t>CA_PGE_R_2656_NEM_1</t>
  </si>
  <si>
    <t>CA_PGE_E1_R_B_NEM_1</t>
  </si>
  <si>
    <t>CA_PGE_E1_R_H_M_1_NEM_1</t>
  </si>
  <si>
    <t>CA_PGE_E1_R_B_M_NEM_1</t>
  </si>
  <si>
    <t>CA_PGE_ETOUA_R_H_NEM_1</t>
  </si>
  <si>
    <t>CA_PGE_ETOUA_R_H_FERA_NEM_1</t>
  </si>
  <si>
    <t>CA_PGE_ETOUA_R_H_M_NEM_1</t>
  </si>
  <si>
    <t>CA_PGE_ETOUA_R_B_FERA_NEM_1</t>
  </si>
  <si>
    <t>CA_PGE_ETOUA_R_B_M_NEM_1</t>
  </si>
  <si>
    <t>CA_PGE_ETOUA_R_B_NEM_1</t>
  </si>
  <si>
    <t>CA_PGE_E6_R_H_NEM_1</t>
  </si>
  <si>
    <t>CA_PGE_E6_R_B_M_NEM_1</t>
  </si>
  <si>
    <t>CA_PGE_E6_R_B_NEM_1</t>
  </si>
  <si>
    <t>CA_PGE_R_2656</t>
  </si>
  <si>
    <t>CA_PGE_ETOUA_R_H_M_</t>
  </si>
  <si>
    <t>CA_PGE_ETOUA_R_B_FERA</t>
  </si>
  <si>
    <t>CA_PGE_R_ETOUPP1_B</t>
  </si>
  <si>
    <t>CA_PGE_R_ETOUPP2_B</t>
  </si>
  <si>
    <t>CA_PGE_E6_S_H_CARE</t>
  </si>
  <si>
    <t>CA_PGE_E6_S_H</t>
  </si>
  <si>
    <t>CA_PGE_E6_S_B_CARE</t>
  </si>
  <si>
    <t>CA_PGE_E6_S_B_M</t>
  </si>
  <si>
    <t>CA_PGE_E6_S_B</t>
  </si>
  <si>
    <t>CA_PGE_E6_S_B_FERA</t>
  </si>
  <si>
    <t>CA_PGE_E1_S_H_NEM_1</t>
  </si>
  <si>
    <t>CA_PGE_E1_S_H_FERA_NEM_1</t>
  </si>
  <si>
    <t>CA_PGE_E1_S_B_FERA_MED_NEM_1</t>
  </si>
  <si>
    <t>CA_PGE_E1_S_B_FERA_NEM_1</t>
  </si>
  <si>
    <t>CA_PGE_EM_S_H_NEM_1</t>
  </si>
  <si>
    <t>CA_PGE_EM_S_B_NEM_1</t>
  </si>
  <si>
    <t>CA_PGE_E1_S_B_NEM_1</t>
  </si>
  <si>
    <t>CA_PGE_E1_S_H_M_1_NEM_1</t>
  </si>
  <si>
    <t>CA_PGE_E1_S_B_M_NEM_1</t>
  </si>
  <si>
    <t>CA_PGE_ETOUA_S_H_NEM_1</t>
  </si>
  <si>
    <t>CA_PGE_ETOUA_S_H_FERA_NEM_1</t>
  </si>
  <si>
    <t>CA_PGE_ETOUA_S_B_FERA_NEM_1</t>
  </si>
  <si>
    <t>CA_PGE_ETOUA_S_B_M_NEM_1</t>
  </si>
  <si>
    <t>CA_PGE_ETOUA_S_B_NEM_1</t>
  </si>
  <si>
    <t>CA_PGE_E6_S_H_NEM_1</t>
  </si>
  <si>
    <t>CA_PGE_EM_TOU_S_H_NEM_1</t>
  </si>
  <si>
    <t>CA_PGE_EM_TOU_S_B_NEM_1</t>
  </si>
  <si>
    <t>CA_PGE_E6_S_B_M_NEM_1</t>
  </si>
  <si>
    <t>CA_PGE_E6_S_B_NEM_1</t>
  </si>
  <si>
    <t>CA_PGE_E6_S_B_FERA_NEM_1</t>
  </si>
  <si>
    <t>CA_PGE_E1_S_B_FERA_MED</t>
  </si>
  <si>
    <t>CA_PGE_ETOUA_S_B_FERA</t>
  </si>
  <si>
    <t>CA_PGE_S_ETOUPP1_B</t>
  </si>
  <si>
    <t>CA_PGE_S_ETOUPP2_B</t>
  </si>
  <si>
    <t>CA_PGE_EM_TOU_S_H</t>
  </si>
  <si>
    <t>CA_PGE_EM_TOU_S_B</t>
  </si>
  <si>
    <t>CA_PGE_E6_T_H_CARE</t>
  </si>
  <si>
    <t>CA_PGE_E6_T_H</t>
  </si>
  <si>
    <t>CA_PGE_E6_T_B_CARE</t>
  </si>
  <si>
    <t>CA_PGE_E6_T_B_M</t>
  </si>
  <si>
    <t>CA_PGE_E6_T_B</t>
  </si>
  <si>
    <t>CA_PGE_E1_T_H_NEM_1</t>
  </si>
  <si>
    <t>CA_PGE_E1_T_H_FERA_NEM_1</t>
  </si>
  <si>
    <t>CA_PGE_E1_T_B_FERA_NEM_1</t>
  </si>
  <si>
    <t>CA_PGE_T_EM_H_NEM_1</t>
  </si>
  <si>
    <t>CA_PGE_EM_T_B_NEM_1</t>
  </si>
  <si>
    <t>CA_PGE_T_EM_B_MED_NEM_1</t>
  </si>
  <si>
    <t>CA_PGE_E1_T_B_NEM_1</t>
  </si>
  <si>
    <t>CA_PGE_E1_T_H_M_1_NEM_1</t>
  </si>
  <si>
    <t>CA_PGE_E1_T_B_M_NEM_1</t>
  </si>
  <si>
    <t>CA_PGE_ETOUA_T_H_NEM_1</t>
  </si>
  <si>
    <t>CA_PGE_ETOUA_T_H_FERA_NEM_1</t>
  </si>
  <si>
    <t>CA_PGE_ETOUA_T_H_M_NEM_1</t>
  </si>
  <si>
    <t>CA_PGE_ETOUA_T_B_FERA_NEM_1</t>
  </si>
  <si>
    <t>CA_PGE_ETOUA_T_B_M_NEM_1</t>
  </si>
  <si>
    <t>CA_PGE_ETOUA_T_B_NEM_1</t>
  </si>
  <si>
    <t>CA_PGE_E6_T_H_NEM_1</t>
  </si>
  <si>
    <t>CA_PGE_E6_T_B_M_NEM_1</t>
  </si>
  <si>
    <t>CA_PGE_E6_T_B_NEM_1</t>
  </si>
  <si>
    <t>CA_PGE_T_EM_B_MED</t>
  </si>
  <si>
    <t>CA_PGE_ETOUA_T_H_CARE</t>
  </si>
  <si>
    <t>CA_PGE_ETOUA_T_H_M</t>
  </si>
  <si>
    <t>CA_PGE_ETOUA_T_B_CARE</t>
  </si>
  <si>
    <t>CA_PGE_ETOUA_T_B_FERA</t>
  </si>
  <si>
    <t>CA_PGE_T_ETOUPP1_B</t>
  </si>
  <si>
    <t>CA_PGE_T_ETOUPP2_B</t>
  </si>
  <si>
    <t>CA_PGE_E6_V_H_CARE</t>
  </si>
  <si>
    <t>CA_PGE_E6_V_H</t>
  </si>
  <si>
    <t>CA_PGE_E6_V_B_CARE</t>
  </si>
  <si>
    <t>CA_PGE_E6_V_B_M</t>
  </si>
  <si>
    <t>CA_PGE_E6_V_B</t>
  </si>
  <si>
    <t>CA_PGE_E1_V_H_NEM_1</t>
  </si>
  <si>
    <t>CA_PGE_E1_V_H_FERA_NEM_1</t>
  </si>
  <si>
    <t>CA_PGE_E1_V_B_FERA_NEM_1</t>
  </si>
  <si>
    <t>CA_PGE_EM_V_H_NEM_1</t>
  </si>
  <si>
    <t>CA_PGE_EM_V_B_NEM_1</t>
  </si>
  <si>
    <t>CA_PGE_E1_V_B_NEM_1</t>
  </si>
  <si>
    <t>CA_PGE_E1_V_H_M_1_NEM_1</t>
  </si>
  <si>
    <t>CA_PGE_E1_V_B_M_NEM_1</t>
  </si>
  <si>
    <t>CA_PGE_V_E_TOU_A_V_H_NEM_1</t>
  </si>
  <si>
    <t>CA_PGE_V_E_TOU_A_V_H_FERA_NEM_1</t>
  </si>
  <si>
    <t>CA_PGE_V_E_TOU_A_V_H_M_NEM_1</t>
  </si>
  <si>
    <t>CA_PGE_V_E_TOU_A_V_B_FERA_NEM_1</t>
  </si>
  <si>
    <t>CA_PGE_V_E_TOU_A_V_B_M_NEM_1</t>
  </si>
  <si>
    <t>CA_PGE_V_E_TOU_A_V_B_NEM_1</t>
  </si>
  <si>
    <t>CA_PGE_E6_V_H_NEM_1</t>
  </si>
  <si>
    <t>CA_PGE_E6_V_B_M_NEM_1</t>
  </si>
  <si>
    <t>CA_PGE_E6_V_B_NEM_1</t>
  </si>
  <si>
    <t>CA_PGE_V_E_TOU_A_V_H_CARE</t>
  </si>
  <si>
    <t>CA_PGE_V_E_TOU_A_V_H_M</t>
  </si>
  <si>
    <t>CA_PGE_V_E_TOU_A_V_B_CARE</t>
  </si>
  <si>
    <t>CA_PGE_V_E_TOU_A_V_B_FERA</t>
  </si>
  <si>
    <t>CA_PGE_V_ETOUPP1_B</t>
  </si>
  <si>
    <t>CA_PGE_V_ETOUPP2_B</t>
  </si>
  <si>
    <t>CA_PGE_E6_W_H_CARE</t>
  </si>
  <si>
    <t>CA_PGE_E6_W_H</t>
  </si>
  <si>
    <t>CA_PGE_E6_W_B_CARE</t>
  </si>
  <si>
    <t>CA_PGE_E6_W_B_M</t>
  </si>
  <si>
    <t>CA_PGE_E6_W_B</t>
  </si>
  <si>
    <t>CA_PGE_E1_W_H_NEM_1</t>
  </si>
  <si>
    <t>CA_PGE_E1_W_H_FERA_NEM_1</t>
  </si>
  <si>
    <t>CA_PGE_E1_W_B_FERA_NEM_1</t>
  </si>
  <si>
    <t>CA_PGE_EM_W_H_NEM_1</t>
  </si>
  <si>
    <t>CA_PGE_EM_W_B_NEM_1</t>
  </si>
  <si>
    <t>CA_PGE_E1_W_B_NEM_1</t>
  </si>
  <si>
    <t>CA_PGE_E1_W_H_M_1_NEM_1</t>
  </si>
  <si>
    <t>CA_PGE_E1_W_B_M_NEM_1</t>
  </si>
  <si>
    <t>CA_PGE_W_E_TOU_A_W_H_NEM_1</t>
  </si>
  <si>
    <t>CA_PGE_W_E_TOU_A_W_H_FERA_NEM_1</t>
  </si>
  <si>
    <t>CA_PGE_W_E_TOU_A_W_H_M_NEM_1</t>
  </si>
  <si>
    <t>CA_PGE_W_E_TOU_A_W_B_FERA_NEM_1</t>
  </si>
  <si>
    <t>CA_PGE_W_E_TOU_A_W_B_M_NEM_1</t>
  </si>
  <si>
    <t>CA_PGE_W_E_TOU_A_W_B_NEM_1</t>
  </si>
  <si>
    <t>CA_PGE_E6_W_H_NEM_1</t>
  </si>
  <si>
    <t>CA_PGE_E6_W_B_M_NEM_1</t>
  </si>
  <si>
    <t>CA_PGE_E6_W_B_NEM_1</t>
  </si>
  <si>
    <t>CA_PGE_W_E_TOU_A_W_H_CARE</t>
  </si>
  <si>
    <t>CA_PGE_W_E_TOU_A_W_H_M</t>
  </si>
  <si>
    <t>CA_PGE_W_E_TOU_A_W_B_CARE</t>
  </si>
  <si>
    <t>CA_PGE_W_E_TOU_A_W_B_FERA</t>
  </si>
  <si>
    <t>CA_PGE_W_ETOUPP1_B</t>
  </si>
  <si>
    <t>CA_PGE_W_ETOUPP2_B</t>
  </si>
  <si>
    <t>CA_PGE_E6_X_H_CARE</t>
  </si>
  <si>
    <t>CA_PGE_E6_X_H</t>
  </si>
  <si>
    <t>CA_PGE_E6_X_B_CARE</t>
  </si>
  <si>
    <t>CA_PGE_E6_X_B_M_</t>
  </si>
  <si>
    <t>CA_PGE_E6_X_B</t>
  </si>
  <si>
    <t>CA_PGE_E1_X_H_NEM_1</t>
  </si>
  <si>
    <t>CA_PGE_E1_X_H_FERA_NEM_1</t>
  </si>
  <si>
    <t>CA_PGE_E1_X_B_FERA_NEM_1</t>
  </si>
  <si>
    <t>CA_PGE_X_EM_H_NEM_1</t>
  </si>
  <si>
    <t>CA_PGE_X_EM_B_NEM_1</t>
  </si>
  <si>
    <t>CA_PGE_E1_X_B_NEM_1</t>
  </si>
  <si>
    <t>CA_PGE_E1_X_H_M_1_NEM_1</t>
  </si>
  <si>
    <t>CA_PGE_E1_X_B_M_NEM_1</t>
  </si>
  <si>
    <t>CA_PGE_X_E_TOU_A_X_H_NEM_1</t>
  </si>
  <si>
    <t>CA_PGE_X_E_TOU_A_X_H_FERA_NEM_1</t>
  </si>
  <si>
    <t>CA_PGE_X_E_TOU_A_X_H_M_NEM_1</t>
  </si>
  <si>
    <t>CA_PGE_X_E_TOU_A_X_B_FERA_NEM_1</t>
  </si>
  <si>
    <t>CA_PGE_X_E_TOU_A_X_B_M_NEM_1</t>
  </si>
  <si>
    <t>CA_PGE_X_E_TOU_A_X_B_NEM_1</t>
  </si>
  <si>
    <t>CA_PGE_E6_X_H_NEM_1</t>
  </si>
  <si>
    <t>CA_PGE_E6_X_B_M_NEM_1</t>
  </si>
  <si>
    <t>CA_PGE_E6_X_B_NEM_1</t>
  </si>
  <si>
    <t>CA_PGE_X_E_TOU_A_X_H_CARE</t>
  </si>
  <si>
    <t>CA_PGE_X_E_TOU_A_X_H_M</t>
  </si>
  <si>
    <t>CA_PGE_X_E_TOU_A_X_B_CARE</t>
  </si>
  <si>
    <t>CA_PGE_X_E_TOU_A_X_B_FERA</t>
  </si>
  <si>
    <t>CA_PGE_X_ETOUPP1_B</t>
  </si>
  <si>
    <t>CA_PGE_X_ETOUPP2_B</t>
  </si>
  <si>
    <t>CA_PGE_E6_Y_H_CARE</t>
  </si>
  <si>
    <t>CA_PGE_E6_Y_H</t>
  </si>
  <si>
    <t>CA_PGE_E6_Y_B_CARE</t>
  </si>
  <si>
    <t>CA_PGE_E6_Y_B_M</t>
  </si>
  <si>
    <t>CA_PGE_E6_Y_B</t>
  </si>
  <si>
    <t>CA_PGE_E1_Y_H_NEM_1</t>
  </si>
  <si>
    <t>CA_PGE_E1_Y_H_FERA_NEM_1</t>
  </si>
  <si>
    <t>CA_PGE_E1_Y_B_FERA_NEM_1</t>
  </si>
  <si>
    <t>CA_PGE_EM_Y_H_NEM_1</t>
  </si>
  <si>
    <t>CA_PGE_EM_Y_B_NEM_1</t>
  </si>
  <si>
    <t>CA_PGE_E1_Y_B_NEM_1</t>
  </si>
  <si>
    <t>CA_PGE_E1_Y_H_M_1_NEM_1</t>
  </si>
  <si>
    <t>CA_PGE_E1_Y_B_M_NEM_1</t>
  </si>
  <si>
    <t>CA_PGE_Y_E_TOU_A_Y_H_NEM_1</t>
  </si>
  <si>
    <t>CA_PGE_Y_E_TOU_A_Y_H_FERA_NEM_1</t>
  </si>
  <si>
    <t>CA_PGE_Y_E_TOU_A_Y_H_M_NEM_1</t>
  </si>
  <si>
    <t>CA_PGE_Y_E_TOU_A_Y_B_FERA_NEM_1</t>
  </si>
  <si>
    <t>CA_PGE_Y_E_TOU_A_Y_B_M_NEM_1</t>
  </si>
  <si>
    <t>CA_PGE_Y_E_TOU_A_Y_B_NEM_1</t>
  </si>
  <si>
    <t>CA_PGE_E6_Y_H_NEM_1</t>
  </si>
  <si>
    <t>CA_PGE_E6_Y_B_M_NEM_1</t>
  </si>
  <si>
    <t>CA_PGE_E6_Y_B_NEM_1</t>
  </si>
  <si>
    <t>CA_PGE_Y_E_TOU_A_Y_H_CARE</t>
  </si>
  <si>
    <t>CA_PGE_Y_E_TOU_A_Y_H_M</t>
  </si>
  <si>
    <t>CA_PGE_Y_E_TOU_A_Y_B_CARE</t>
  </si>
  <si>
    <t>CA_PGE_Y_E_TOU_A_Y_B_FERA</t>
  </si>
  <si>
    <t>CA_PGE_Y_ETOUPP1_B</t>
  </si>
  <si>
    <t>CA_PGE_Y_ETOUPP2_B</t>
  </si>
  <si>
    <t>CA_PGE_E6_Z_H</t>
  </si>
  <si>
    <t>CA_PGE_E6_Z_H_CARE</t>
  </si>
  <si>
    <t>CA_PGE_E6_Z_B_CARE</t>
  </si>
  <si>
    <t>CA_PGE_E6_Z_B_M</t>
  </si>
  <si>
    <t>CA_PGE_E6_Z_B</t>
  </si>
  <si>
    <t>CA_PGE_E1_Z_H_NEM_1</t>
  </si>
  <si>
    <t>CA_PGE_E1_Z_B_FERA_NEM_1</t>
  </si>
  <si>
    <t>CA_PGE_E1_Z_H_FERA_NEM_1</t>
  </si>
  <si>
    <t>CA_PGE_EM_Z_H_NEM_1</t>
  </si>
  <si>
    <t>CA_PGE_EM_Z_B_NEM_1</t>
  </si>
  <si>
    <t>CA_PGE_E1_Z_B_NEM_1</t>
  </si>
  <si>
    <t>CA_PGE_E1_Z_H_M_1_NEM_1</t>
  </si>
  <si>
    <t>CA_PGE_E1_Z_B_M_NEM_1</t>
  </si>
  <si>
    <t>CA_PGE_Z_E_TOU_A_Z_H_NEM_1</t>
  </si>
  <si>
    <t>CA_PGE_Z_E_TOU_A_Z_H_FERA_NEM_1</t>
  </si>
  <si>
    <t>CA_PGE_Z_E_TOU_A_Z_H_M_NEM_1</t>
  </si>
  <si>
    <t>CA_PGE_Z_E_TOU_A_Z_B_FERA_NEM_1</t>
  </si>
  <si>
    <t>CA_PGE_Z_E_TOU_A_Z_B_M_NEM_1</t>
  </si>
  <si>
    <t>CA_PGE_Z_E_TOU_A_Z_B_NEM_1</t>
  </si>
  <si>
    <t>CA_PGE_E6_Z_H_NEM_1</t>
  </si>
  <si>
    <t>CA_PGE_E6_Z_B_M_NEM_1</t>
  </si>
  <si>
    <t>CA_PGE_E6_Z_B_NEM_1</t>
  </si>
  <si>
    <t>CA_PGE_Z_E_TOU_A_Z_H_CARE</t>
  </si>
  <si>
    <t>CA_PGE_Z_E_TOU_A_Z_H_M</t>
  </si>
  <si>
    <t>CA_PGE_Z_E_TOU_A_Z_B_CARE</t>
  </si>
  <si>
    <t>CA_PGE_Z_E_TOU_A_Z_B_FERA</t>
  </si>
  <si>
    <t>CA_PGE_Z_ETOUPP1_B</t>
  </si>
  <si>
    <t>CA_PGE_Z_ETOUPP2_B</t>
  </si>
  <si>
    <t>CA_PLUMAS_SIERRA_RS_NEM</t>
  </si>
  <si>
    <t>CA_RIVERSIDE_D_T_S_T_1</t>
  </si>
  <si>
    <t>CA_SCE_TOU_D_B_1</t>
  </si>
  <si>
    <t>CA_SCE_TOU_D_B</t>
  </si>
  <si>
    <t>CA_SCE_TOU_D_B_1_1</t>
  </si>
  <si>
    <t>CA_SCE_TOU_D_B_NEM_1</t>
  </si>
  <si>
    <t>CA_SCE_TOU_D_PRIME_SOLAR_2023_CARE</t>
  </si>
  <si>
    <t>CA_SCE_TOU_D_PRIME_SOLAR_2023_FERA</t>
  </si>
  <si>
    <t>CA_SCE_TOU_D_PRIME_SOLAR_2023</t>
  </si>
  <si>
    <t>CA_SCE_TOU_D_PRIME</t>
  </si>
  <si>
    <t>CA_SCE_5_2705_DE</t>
  </si>
  <si>
    <t>CA_SCE_5_TOU_D_A</t>
  </si>
  <si>
    <t>CA_SCE_5_TOU_D_A_ALL_ELECT</t>
  </si>
  <si>
    <t>CA_SCE_5_2733</t>
  </si>
  <si>
    <t>CA_SCE_5_2733_ALL_ELECT</t>
  </si>
  <si>
    <t>CA_SCE_D_5_B_MEDICAL_NEM_1</t>
  </si>
  <si>
    <t>CA_SCE_5_2705_DE_NEM_1</t>
  </si>
  <si>
    <t>CA_SCE_5_D_CARE_NEM_1</t>
  </si>
  <si>
    <t>CA_SCE_5_2705_NEM_1</t>
  </si>
  <si>
    <t>CA_SCE_5_2706_NEM_1</t>
  </si>
  <si>
    <t>CA_SCE_5_D_FERA_NEM_1</t>
  </si>
  <si>
    <t>CA_SCE_5_TOU_D_A_ALL_ELECT_NEM_1</t>
  </si>
  <si>
    <t>CA_SCE_5_TOU_D_A_NEM_1</t>
  </si>
  <si>
    <t>CA_SCE_5_2733_NEM_1</t>
  </si>
  <si>
    <t>CA_SCE_5_2733_ALL_ELECT_NEM_1</t>
  </si>
  <si>
    <t>CA_SCE_5_TOU_D_4_9PM</t>
  </si>
  <si>
    <t>CA_SCE_5_TOU_D_5_8PM</t>
  </si>
  <si>
    <t>CA_SCE_D_6_B_DE</t>
  </si>
  <si>
    <t>CA_SCE_6_TOU_D_A</t>
  </si>
  <si>
    <t>CA_SCE_6_TOU_D_A_ALL_ELEC</t>
  </si>
  <si>
    <t>CA_SCE_6_2734</t>
  </si>
  <si>
    <t>CA_SCE_6_2734_ALL_ELECT</t>
  </si>
  <si>
    <t>CA_SCE_D_6_B_MEDICAL_NEM_1</t>
  </si>
  <si>
    <t>CA_SCE_D_6_B_DE_NEM_1</t>
  </si>
  <si>
    <t>CA_SCE_6_D_CARE_NEM_1</t>
  </si>
  <si>
    <t>CA_SCE_6_2710_NEM_1</t>
  </si>
  <si>
    <t>CA_SCE_6_2711_NEM_1</t>
  </si>
  <si>
    <t>CA_SCE_6_D_FERA_NEM_1</t>
  </si>
  <si>
    <t>CA_SCE_6_TOU_D_A_ALL_ELEC_NEM_1</t>
  </si>
  <si>
    <t>CA_SCE_6_TOU_D_A_NEM_1</t>
  </si>
  <si>
    <t>CA_SCE_6_2734_NEM_1</t>
  </si>
  <si>
    <t>CA_SCE_6_2734_ALL_ELECT_NEM_1</t>
  </si>
  <si>
    <t>CA_SCE_6_TOU_D_4_9PM</t>
  </si>
  <si>
    <t>CA_SCE_6_TOU_D_5_8PM</t>
  </si>
  <si>
    <t>CA_SCE_D_8_B_DE</t>
  </si>
  <si>
    <t>CA_SCE_8_TOU_D_A</t>
  </si>
  <si>
    <t>CA_SCE_8_TOU_D_A_ALL_ELECT</t>
  </si>
  <si>
    <t>CA_SCE_8_2735</t>
  </si>
  <si>
    <t>CA_SCE_8_2735_ALL_ELECT</t>
  </si>
  <si>
    <t>CA_SCE_D_8_B_MEDICAL_NEM_1</t>
  </si>
  <si>
    <t>CA_SCE_D_8_B_DE_NEM_1</t>
  </si>
  <si>
    <t>CA_SCE_8_D_CARE_NEM_1</t>
  </si>
  <si>
    <t>CA_SCE_8_2715_NEM_1</t>
  </si>
  <si>
    <t>CA_SCE_8_2716_NEM_1</t>
  </si>
  <si>
    <t>CA_SCE_8_D_FERA_NEM_1</t>
  </si>
  <si>
    <t>CA_SCE_8_TOU_D_A_ALL_ELECT_NEM_1</t>
  </si>
  <si>
    <t>CA_SCE_8_TOU_D_A_NEM_1</t>
  </si>
  <si>
    <t>CA_SCE_8_2735_NEM_1</t>
  </si>
  <si>
    <t>CA_SCE_8_2735_ALL_ELECT_NEM_1</t>
  </si>
  <si>
    <t>CA_SCE_8_TOU_D_4_9PM</t>
  </si>
  <si>
    <t>CA_SCE_8_TOU_D_5_8PM</t>
  </si>
  <si>
    <t>CA_SCE_D_9_B_DE</t>
  </si>
  <si>
    <t>CA_SCE_9_TOU_D_A</t>
  </si>
  <si>
    <t>CA_SCE_9_TOU_D_A_ALL_ELECT</t>
  </si>
  <si>
    <t>CA_SCE_9_2736</t>
  </si>
  <si>
    <t>CA_SCE_9_2736_ALL_ELECT</t>
  </si>
  <si>
    <t>CA_SCE_D_9_B_MEDICAL_NEM_1</t>
  </si>
  <si>
    <t>CA_SCE_D_9_B_DE_NEM1</t>
  </si>
  <si>
    <t>CA_SCE_9_D_CARE_NEM_1</t>
  </si>
  <si>
    <t>CA_SCE_9_2720_NEM_1</t>
  </si>
  <si>
    <t>CA_SCE_9_2721_NEM_1</t>
  </si>
  <si>
    <t>CA_SCE_9_D_FERA_NEM_1</t>
  </si>
  <si>
    <t>CA_SCE_9_TOU_D_A_ALL_ELECT_NEM_1</t>
  </si>
  <si>
    <t>CA_SCE_9_2736_NEM_1</t>
  </si>
  <si>
    <t>CA_SCE_9_2736_ALL_ELECT_NEM_1</t>
  </si>
  <si>
    <t>CA_SCE_9_TOU_D_A_NEM_1</t>
  </si>
  <si>
    <t>CA_SCE_9_TOU_D_4_9PM</t>
  </si>
  <si>
    <t>CA_SCE_9_TOU_D_5_8PM</t>
  </si>
  <si>
    <t>CA_SCE_D_10_B_DE</t>
  </si>
  <si>
    <t>CA_SCE_10_TOU_D_A</t>
  </si>
  <si>
    <t>CA_SCE_10_TOU_D_A_ALL_ELECT</t>
  </si>
  <si>
    <t>CA_SCE_10_2728</t>
  </si>
  <si>
    <t>CA_SCE_10_2728_ALL_ELECT</t>
  </si>
  <si>
    <t>CA_SCE_D_10_B_NEM_1</t>
  </si>
  <si>
    <t>CA_SCE_D_10_B_MEDICAL_NEM_1</t>
  </si>
  <si>
    <t>CA_SCE_D_10_B_DE_NEM_1</t>
  </si>
  <si>
    <t>CA_SCE_10_D_CARE_NEM_1</t>
  </si>
  <si>
    <t>CA_SCE_D_10_E_NEM_1</t>
  </si>
  <si>
    <t>CA_SCE_10_D_FERA_NEM_1</t>
  </si>
  <si>
    <t>CA_SCE_10_TOU_D_A_ALL_ELECT_NEM_1</t>
  </si>
  <si>
    <t>CA_SCE_10_TOU_D_A_NEM_1</t>
  </si>
  <si>
    <t>CA_SCE_10_2728_NEM_1</t>
  </si>
  <si>
    <t>CA_SCE_10_2728_ALL_ELECT_NEM_1</t>
  </si>
  <si>
    <t>CA_SCE_10_TOU_D_4_9PM</t>
  </si>
  <si>
    <t>CA_SCE_10_TOU_D_5_8PM</t>
  </si>
  <si>
    <t>CA_SCE_D_13_B_DE</t>
  </si>
  <si>
    <t>CA_SCE_13_TOU_D_A</t>
  </si>
  <si>
    <t>CA_SCE_13_TOU_D_A_ALL_ELECT</t>
  </si>
  <si>
    <t>CA_SCE_13_2729</t>
  </si>
  <si>
    <t>CA_SCE_13_2729_ALL_ELECT</t>
  </si>
  <si>
    <t>CA_SCE_D_13_B_Medical_NEM_1</t>
  </si>
  <si>
    <t>CA_SCE_D_13_B_DE_NEM_1</t>
  </si>
  <si>
    <t>CA_SCE_13_D_CARE_NEM_1</t>
  </si>
  <si>
    <t>CA_SCE_D_13_B_NEM_1</t>
  </si>
  <si>
    <t>CA_SCE_D_13_E_NEM_1</t>
  </si>
  <si>
    <t>CA_SCE_13_D_FERA_NEM_1</t>
  </si>
  <si>
    <t>CA_SCE_13_TOU_D_A_NEM_1</t>
  </si>
  <si>
    <t>CA_SCE_13_TOU_D_A_ALL_ELECT_NEM_1</t>
  </si>
  <si>
    <t>CA_SCE_13_2729_NEM_1</t>
  </si>
  <si>
    <t>CA_SCE_13_2729_ALL_ELECT_NEM_1</t>
  </si>
  <si>
    <t>CA_SCE_13_TOU_D_4_9PM</t>
  </si>
  <si>
    <t>CA_SCE_13_TOU_D_5_8PM</t>
  </si>
  <si>
    <t>CA_SCE_D_14_B_DE</t>
  </si>
  <si>
    <t>CA_SCE_14_TOU_D_A</t>
  </si>
  <si>
    <t>CA_SCE_14_TOU_D_A_ALL_ELECT</t>
  </si>
  <si>
    <t>CA_SCE_14_2730</t>
  </si>
  <si>
    <t>CA_SCE_14_2730_ALL_ELECT</t>
  </si>
  <si>
    <t>CA_SCE_D_14_B_MEDICAL_NEM_1</t>
  </si>
  <si>
    <t>CA_SCE_D_14_B_DE_NEM_1</t>
  </si>
  <si>
    <t>CA_SCE_14_D_CARE_NEM_1</t>
  </si>
  <si>
    <t>CA_SCE_D_14_B_NEM_1</t>
  </si>
  <si>
    <t>CA_SCE_D_14_E_NEM_1</t>
  </si>
  <si>
    <t>CA_SCE_14_D_FERA_1_NEM_1</t>
  </si>
  <si>
    <t>CA_SCE_14_TOU_D_A_ALL_ELECT_NEM_1</t>
  </si>
  <si>
    <t>CA_SCE_14_TOU_D_A_NEM_1</t>
  </si>
  <si>
    <t>CA_SCE_14_2730_NEM_1</t>
  </si>
  <si>
    <t>CA_SCE_14_2730_ALL_ELECT_NEM_1</t>
  </si>
  <si>
    <t>CA_SCE_14_TOU_D_4_9PM</t>
  </si>
  <si>
    <t>CA_SCE_14_TOU_D_5_8PM</t>
  </si>
  <si>
    <t>CA_SCE_D_15_B_DE</t>
  </si>
  <si>
    <t>CA_SCE_15_TOU_D_A</t>
  </si>
  <si>
    <t>CA_SCE_15_TOU_D_A_ALL_ELECT</t>
  </si>
  <si>
    <t>CA_SCE_15_2731</t>
  </si>
  <si>
    <t>CA_SCE_15_2731_ALL_ELECT</t>
  </si>
  <si>
    <t>CA_SCE_D_15_B_MEDICAL_NEM_1</t>
  </si>
  <si>
    <t>CA_SCE_D_15_B_DE_NEM_1</t>
  </si>
  <si>
    <t>CA_SCE_15_D_CARE_NEM_1</t>
  </si>
  <si>
    <t>CA_SCE_D_15_B_NEM_1</t>
  </si>
  <si>
    <t>CA_SCE_D_15_E_NEM_1</t>
  </si>
  <si>
    <t>CA_SCE_15_D_FERA_NEM_1</t>
  </si>
  <si>
    <t>CA_SCE_15_TOU_D_A_ALL_ELECT_NEM_1</t>
  </si>
  <si>
    <t>CA_SCE_15_TOU_D_A_NEM_1</t>
  </si>
  <si>
    <t>CA_SCE_15_2731_NEM_1</t>
  </si>
  <si>
    <t>CA_SCE_15_2731_ALL_ELECT_NEM_1</t>
  </si>
  <si>
    <t>CA_SCE_15_TOU_D_4_9PM</t>
  </si>
  <si>
    <t>CA_SCE_15_TOU_D_5_8PM</t>
  </si>
  <si>
    <t>CA_SCE_D_16_B_DE</t>
  </si>
  <si>
    <t>CA_SCE_16_TOU_D_A</t>
  </si>
  <si>
    <t>CA_SCE_16_TOU_D_A_ALL_ELECT</t>
  </si>
  <si>
    <t>CA_SCE_16_2732</t>
  </si>
  <si>
    <t>CA_SCE_16_2732_ALL_ELECT</t>
  </si>
  <si>
    <t>CA_SCE_D_16_B_MEDICAL_NEM_1</t>
  </si>
  <si>
    <t>CA_SCE_D_16_B_DE_NEM_1</t>
  </si>
  <si>
    <t>CA_SCE_16_D_CARE_NEM_1</t>
  </si>
  <si>
    <t>CA_SCE_D_16_B_NEM_1</t>
  </si>
  <si>
    <t>CA_SCE_D_16_E_NEM_1</t>
  </si>
  <si>
    <t>CA_SCE_16_D_FERA_NEM_1</t>
  </si>
  <si>
    <t>CA_SCE_16_TOU_D_A_ALL_ELECT_NEM_1</t>
  </si>
  <si>
    <t>CA_SCE_16_TOU_D_A_NEM_1</t>
  </si>
  <si>
    <t>CA_SCE_16_2732_NEM_1</t>
  </si>
  <si>
    <t>CA_SCE_16_2732_ALL_ELECT_NEM_1</t>
  </si>
  <si>
    <t>CA_SCE_16_TOU_D_4_9PM</t>
  </si>
  <si>
    <t>CA_SCE_16_TOU_D_5_8PM</t>
  </si>
  <si>
    <t>CA_SONOMA_CLEAN_POWER_EVA_CS</t>
  </si>
  <si>
    <t>CA_SONOMA_CLEAN_POWER_ETOUB_CS</t>
  </si>
  <si>
    <t>CA_SONOMA_CLEAN_POWER_ETOUB_EG</t>
  </si>
  <si>
    <t>CA_SONOMA_CLEAN_POWER_E6_T_B_CS</t>
  </si>
  <si>
    <t>CA_SONOMA_CLEAN_POWER_E6_T_B_CS_1</t>
  </si>
  <si>
    <t>CA_SONOMA_CLEAN_POWER_RS_CS_1</t>
  </si>
  <si>
    <t>CA_SONOMA_CLEAN_POWER_RS_EVERGREEN_1</t>
  </si>
  <si>
    <t>CA_SDGE_EV_TOU_NEM1</t>
  </si>
  <si>
    <t>CA_SDGE_EV_TOU_2_1</t>
  </si>
  <si>
    <t>CA_SDGE_DR_SES_1_TOU_GRAND</t>
  </si>
  <si>
    <t>CA_SDGE_EV_TOU_5_SOLAR_2023_CARE</t>
  </si>
  <si>
    <t>CA_SDGE_EV_TOU_5_SOLAR_2023_FERA</t>
  </si>
  <si>
    <t>CA_SDGE_EV_TOU</t>
  </si>
  <si>
    <t>CA_SDGE_EV_TOU_2</t>
  </si>
  <si>
    <t>CA_SDGE_DR_1_E_1</t>
  </si>
  <si>
    <t>CA_SDGE_DR_TOU_1</t>
  </si>
  <si>
    <t>CA_SDGE_DR_TOU_1_E_1</t>
  </si>
  <si>
    <t>CA_SDGE_DR_TOU_1_E</t>
  </si>
  <si>
    <t>CA_SDGE_DR_TOU_1_1</t>
  </si>
  <si>
    <t>CA_SDGE_DR_1_B_1</t>
  </si>
  <si>
    <t>CA_SDGE_DR_LI_1_B_1</t>
  </si>
  <si>
    <t>CA_SDGE_1_COASTAL_DR_MED_B_1</t>
  </si>
  <si>
    <t>CA_SDGE_1_COASTAL_TOU_DR_1</t>
  </si>
  <si>
    <t>CA_SDGE_DR_2_E_1</t>
  </si>
  <si>
    <t>CA_SDGE_DR_TOU_2</t>
  </si>
  <si>
    <t>CA_SDGE_DR_TOU_2_E</t>
  </si>
  <si>
    <t>CA_SDGE_DR_TOU_2_E_1</t>
  </si>
  <si>
    <t>CA_SDGE_DR_TOU_2_1</t>
  </si>
  <si>
    <t>CA_SDGE_DR_2_B_1</t>
  </si>
  <si>
    <t>CA_SDGE_2_INLAND_DR_LI_2_B_1</t>
  </si>
  <si>
    <t>CA_SDGE_2_INLAND_DR_MED_B_1</t>
  </si>
  <si>
    <t>CA_SDGE_2_INLAND_TOU_DR_1</t>
  </si>
  <si>
    <t>CA_SDGE_DR_3_E_1</t>
  </si>
  <si>
    <t>CA_SDGE_DR_TOU_3</t>
  </si>
  <si>
    <t>CA_SDGE_DR_TOU_3_E</t>
  </si>
  <si>
    <t>CA_SDGE_DR_TOU_3_E_1</t>
  </si>
  <si>
    <t>CA_SDGE_DR_TOU_3_1</t>
  </si>
  <si>
    <t>CA_SDGE_DR_3_B_1</t>
  </si>
  <si>
    <t>CA_SDGE_3_MOUNTAIN_DR_LI_3_B_1</t>
  </si>
  <si>
    <t>CA_SDGE_3_MOUNTAIN_DR_MED_B_1</t>
  </si>
  <si>
    <t>CA_SDGE_3_MOUNTAIN_TOU_DR_1</t>
  </si>
  <si>
    <t>CA_SDGE_DR_4_E_1</t>
  </si>
  <si>
    <t>CA_SDGE_DR_TOU_4</t>
  </si>
  <si>
    <t>CA_SDGE_DR_TOU_4_E</t>
  </si>
  <si>
    <t>CA_SDGE_DR_TOU_4_E_1</t>
  </si>
  <si>
    <t>CA_SDGE_DR_TOU_4_1</t>
  </si>
  <si>
    <t>CA_SDGE_DR_4_B_1</t>
  </si>
  <si>
    <t>CA_SDGE_4_DESERT_DR_LI_4_B_1</t>
  </si>
  <si>
    <t>CA_SDGE_4_DESERT_DR_MED_B_1</t>
  </si>
  <si>
    <t>CA_SDGE_4_DESERT_TOU_DR_1</t>
  </si>
  <si>
    <t>CA_SAN_FRANCISCO_WPS_REV1</t>
  </si>
  <si>
    <t>CA_SMUD_RTOD_5_8_SSR</t>
  </si>
  <si>
    <t>CA_SMUD_R_TOD_EV_1_SSR</t>
  </si>
  <si>
    <t>CA_SVCE_E1_GS_X_B</t>
  </si>
  <si>
    <t>CA_SVP_2885</t>
  </si>
  <si>
    <t>CA_TRINITY_PUD_GEO_ZONE_A_P_R_S_A_1_1</t>
  </si>
  <si>
    <t>CA_TRINITY_PUD_GEO_ZONE_B_P_R_S_A_1</t>
  </si>
  <si>
    <t>CA_TURLOCK_IRRIGATION_DT</t>
  </si>
  <si>
    <t>CA_TURLOCK_IRRIGATION_DG</t>
  </si>
  <si>
    <t>CA_VERNON_D_S_1_1</t>
  </si>
  <si>
    <t>CA_VERNON_D_S_1</t>
  </si>
  <si>
    <t>NEM 1.0 (Closed to new customers) Residential Service with Electric Vehicle Discount</t>
  </si>
  <si>
    <t>NEM 1.0 (Closed to new customers) Residential Service</t>
  </si>
  <si>
    <t>Residential Service Optional Electric Vehicle Time-Of-Use Rate with ERG</t>
  </si>
  <si>
    <t>Residential Service Optional Electric Vehicle Time-Of-Use Rate</t>
  </si>
  <si>
    <t>Residential Service with Rider ERG</t>
  </si>
  <si>
    <t>Developmental Domestic Electric Vehicles (Separate Meter)</t>
  </si>
  <si>
    <t>Domestic Time-Of-Use Service</t>
  </si>
  <si>
    <t>Residential Service - Space Heating</t>
  </si>
  <si>
    <t>Distributed Generation Rate (Domestic Service)</t>
  </si>
  <si>
    <t>Domestic Service CORE Choice (38% Renewable)</t>
  </si>
  <si>
    <t>Domestic Service MORE Choice (50% Renewable)</t>
  </si>
  <si>
    <t>Residential Service with EV Discount</t>
  </si>
  <si>
    <t>Residential Service-Optional TOU Rate for Electric Vehicle Owners</t>
  </si>
  <si>
    <t xml:space="preserve">Residential 3CChoice Service Area T </t>
  </si>
  <si>
    <t>Residential 3CChoice Service Area X</t>
  </si>
  <si>
    <t>Residential Service with Electric Vehicle</t>
  </si>
  <si>
    <t xml:space="preserve">Residential Bright Choice Service Area T </t>
  </si>
  <si>
    <t>Residential Bright Choice Service Area X</t>
  </si>
  <si>
    <t xml:space="preserve">Residential Service - Time of Use </t>
  </si>
  <si>
    <t>Residential Service Time of Use -Customer Owned Generation (This rate is not being offered at this time)</t>
  </si>
  <si>
    <t xml:space="preserve">Residential Service-Customer Owned Generation </t>
  </si>
  <si>
    <t>Residential Service All Electric with Net Metering</t>
  </si>
  <si>
    <t>Residential Service Electric Vehicle Discount (closed to new)</t>
  </si>
  <si>
    <t>Residential Service Electric Vehicle Discount with Net Metering</t>
  </si>
  <si>
    <t>Residential Service with Net Metering</t>
  </si>
  <si>
    <t>Residential Time of Use Service with Electric Vehicle Discount</t>
  </si>
  <si>
    <t>Residential Time of Use Service with Net Metering</t>
  </si>
  <si>
    <t>Residential Time of Use Service</t>
  </si>
  <si>
    <t>NEM 1.0 (Closed) Residential Service</t>
  </si>
  <si>
    <t>Residential Service, REAP senior discount</t>
  </si>
  <si>
    <t>(Closed to new Customers) Metered Residential Electric Service NEM 1.0</t>
  </si>
  <si>
    <t>Residential Service - TOU</t>
  </si>
  <si>
    <t>Residential Time of Use with Electric Vehicle Discount (Option 3)</t>
  </si>
  <si>
    <t>Small General Service (Residential)</t>
  </si>
  <si>
    <t xml:space="preserve">Domestic Electric Vehicle Time of Use Service </t>
  </si>
  <si>
    <t>Domestic Time of Use Service</t>
  </si>
  <si>
    <t>Residential Service-Distributed Generation</t>
  </si>
  <si>
    <t>Residential Service with Net Metering (Closed to New Customers)</t>
  </si>
  <si>
    <t>(Closed to new customers) Residential Electric Vehicles Rate A Deep Green</t>
  </si>
  <si>
    <t>(Closed to new customers) Residential Electric Vehicles Rate A Light Green</t>
  </si>
  <si>
    <t>(Closed to new customers) Residential Time of Use Option A Deep Green</t>
  </si>
  <si>
    <t>(Closed to new customers) Residential Time of Use Option A Light Green</t>
  </si>
  <si>
    <t>(Closed to new customers) Residential Time of Use Option B Deep Green</t>
  </si>
  <si>
    <t>(Closed to new customers) Residential Time of Use Option B Light Green</t>
  </si>
  <si>
    <t>(Closed to new customers) Residential Time-of-Use Deep Green</t>
  </si>
  <si>
    <t>(Closed to new customers) Residential Time-of-Use Light Green</t>
  </si>
  <si>
    <t>Feed In Tariff</t>
  </si>
  <si>
    <t>NEM 1.0 (Closed to new customers)  Residential Light Green Service Area X Basic Quantities</t>
  </si>
  <si>
    <t>NEM 1.0 (Closed to new customers) Residential Deep Green Service Area T Basic Quantities</t>
  </si>
  <si>
    <t>NEM 1.0 (Closed to new customers) Residential Deep Green Service Area X Basic Quantities</t>
  </si>
  <si>
    <t>NEM 1.0 (Closed to new customers) Residential Light Green Service Area T Basic Quantities</t>
  </si>
  <si>
    <t>RESIDENTIAL TIME-OF-USE SERVICE FOR CUSTOMERS WITH QUALIFYING ELECTRIC TECHNOLOGIES Light Green</t>
  </si>
  <si>
    <t>Electric Service Schedule NEM 2.0</t>
  </si>
  <si>
    <t>(Closed) Residential Service NEM 1</t>
  </si>
  <si>
    <t>NEM 1.0 (Closed to new customers) Residential Service (Electric Heat)</t>
  </si>
  <si>
    <t>NEM 1.0 (Closed to new customers) Residential Service (Gas Heat)</t>
  </si>
  <si>
    <t xml:space="preserve">NEM 1.0 (Closed to new customers) Residential TIme of Use Service </t>
  </si>
  <si>
    <t>Residential Service (Electric Heat) with Excess Electricity Compensation</t>
  </si>
  <si>
    <t>Residential Service (Gas Heat) with Excess Electricity Compensation</t>
  </si>
  <si>
    <t>Residential TIme of Use Service  (CLOSED)</t>
  </si>
  <si>
    <t xml:space="preserve">Residential Time-Of-Use Service </t>
  </si>
  <si>
    <t xml:space="preserve">(Closed to new customers May 1, 2020) Residential Time of Use Option B </t>
  </si>
  <si>
    <t>(Closed to new customers May 1, 2020) Residential Time of Use Option B CARE Line-Item Discount</t>
  </si>
  <si>
    <t>(Closed to new customers May 1, 2020) Residential Time of Use Option B Electric Heat</t>
  </si>
  <si>
    <t>(Closed to new customers May 1, 2020) Residential Time of Use Option B FERA (Family Electric Rate Assistance)</t>
  </si>
  <si>
    <t>(Closed to new customers May 1, 2020) Residential Time of Use Option B Medical Baseline Rate Discount</t>
  </si>
  <si>
    <t>(Closed to new customers) Residential Time-of-Use Service for Plug-In Electric Vehicles-Rate A</t>
  </si>
  <si>
    <t>(Closed to new customers) Small General Service Time-of-Use (Smart meter, Poly-Phase) Residential Use</t>
  </si>
  <si>
    <t>(Closed to new customers) Small General Service Time-of-Use (Smart meter, Single Phase) Residential Use</t>
  </si>
  <si>
    <t>NEM 1.0 (Closed to new customers) Residential CARE Program Time of Use Service Option B</t>
  </si>
  <si>
    <t>NEM 1.0 (Closed to new customers) Residential Time of Use Option B FERA (Family Electric Rate Assistance)</t>
  </si>
  <si>
    <t>NEM 1.0 (Closed to new customers) Residential Time of Use Option B Medical Baseline Rate Discount</t>
  </si>
  <si>
    <t>NEM 1.0 (Closed to new customers) Residential Time of Use Option B</t>
  </si>
  <si>
    <t>NEM 1.0 (Closed to new customers) Residential Time-of-Use Service for Plug-In Electric Vehicles-Rate A</t>
  </si>
  <si>
    <t>NEM 1.0 (Closed to new customers) Residential Time-of-Use Service for Plug-In Electric Vehicles-Rate B</t>
  </si>
  <si>
    <t>NEM 1.0 (Closed to new customers) Small General Service Time-of-Use (Smart meter, Poly-Phase) Residential Use</t>
  </si>
  <si>
    <t>NEM 1.0 (Closed to new customers) Small General Service Time-of-Use (Smart meter, Single Phase) Residential Use</t>
  </si>
  <si>
    <t>(Closed to new customers) Residential Time-of-Use - All Electric House - Family Electric Rate Assistance</t>
  </si>
  <si>
    <t>(Closed to new customers) Residential Time-of-Use - All Electric House CARE Line-item discount</t>
  </si>
  <si>
    <t>(Closed to new customers) Residential Time-of-Use - All Electric House</t>
  </si>
  <si>
    <t>(Closed to new customers) Residential Time-of-Use - Basic Service-Family Electric Rate Assistance</t>
  </si>
  <si>
    <t xml:space="preserve">(Closed to new customers) Residential Time-of-Use </t>
  </si>
  <si>
    <t>(Closed to new customers) Residential Time-of-Use CARE Line-item discount</t>
  </si>
  <si>
    <t>(Closed to new customers) Residential Time-of-Use Medical Baseline Standard Allotment</t>
  </si>
  <si>
    <t>NEM 1.0 (Closed to new customers) Residential Service - All Electric House</t>
  </si>
  <si>
    <t>NEM 1.0 (Closed to new customers) Residential Service - All Electric House-Family Electric Rate Assistance (FERA)</t>
  </si>
  <si>
    <t>NEM 1.0 (Closed to new customers) Residential Service - Basic Service-Family Electric Rate Assistance (FERA)</t>
  </si>
  <si>
    <t xml:space="preserve">NEM 1.0 (Closed to new customers) Residential Service Master metered, Multi-family-All Electric </t>
  </si>
  <si>
    <t>NEM 1.0 (Closed to new customers) Residential Service Master metered, Multi-family</t>
  </si>
  <si>
    <t>NEM 1.0 (Closed to new customers) Residential Service-Medical Baseline Standard Allotment - All Electric House</t>
  </si>
  <si>
    <t>NEM 1.0 (Closed to new customers) Residential Service-Medical Baseline Standard Allotment</t>
  </si>
  <si>
    <t>NEM 1.0 (Closed to new customers) Residential Time of Use Option A (Closed to new customers)</t>
  </si>
  <si>
    <t xml:space="preserve">NEM 1.0 (Closed to new customers) Residential Time of Use Option A All Electric House </t>
  </si>
  <si>
    <t>NEM 1.0 (Closed to new customers) Residential Time of Use Option A All Electric House FERA (Family Electric Rate Assistance)</t>
  </si>
  <si>
    <t>NEM 1.0 (Closed to new customers) Residential Time of Use Option A All Electric House Medical Baseline Standard Allotment</t>
  </si>
  <si>
    <t>NEM 1.0 (Closed to new customers) Residential Time of Use Option A FERA (Family Electric Rate Assistance)</t>
  </si>
  <si>
    <t>NEM 1.0 (Closed to new customers) Residential Time of Use Option A Medical Baseline Standard Allotment</t>
  </si>
  <si>
    <t>NEM 1.0 (Closed to new customers) Residential Time-of-Use - All Electric House - Family Electric Rate Assistance</t>
  </si>
  <si>
    <t>NEM 1.0 (Closed to new customers) Residential Time-of-Use - All Electric House</t>
  </si>
  <si>
    <t>NEM 1.0 (Closed to new customers) Residential Time-of-Use - Basic Service-Family Electric Rate Assistance</t>
  </si>
  <si>
    <t xml:space="preserve">NEM 1.0 (Closed to new customers) Residential Time-of-Use </t>
  </si>
  <si>
    <t>NEM 1.0 (Closed to new customers) Residential Time-of-Use Medical Baseline Standard Allotment</t>
  </si>
  <si>
    <t>Residential Time of Use Option A FERA (Family Electric Rate Assistance) (Closed to new customers)</t>
  </si>
  <si>
    <t>Residential TIme of Use Pilot Project Service</t>
  </si>
  <si>
    <t xml:space="preserve"> (Closed to new customers) Residential Time-of-Use - All Electric House CARE Line-item discount</t>
  </si>
  <si>
    <t xml:space="preserve"> (Closed to new customers) Residential Time-of-Use - All Electric House</t>
  </si>
  <si>
    <t xml:space="preserve"> (Closed to new customers) Residential Time-of-Use CARE Line-item discount</t>
  </si>
  <si>
    <t xml:space="preserve"> (Closed to new customers) Residential Time-of-Use</t>
  </si>
  <si>
    <t>NEM 1.0 (Closed to new customers) Residential Time of Use Option A</t>
  </si>
  <si>
    <t>NEM 1.0 (Closed to new customers) Residential Time-of-Use</t>
  </si>
  <si>
    <t xml:space="preserve">(Closed to new customers) Residential Time-of-Use CARE Line-item discount </t>
  </si>
  <si>
    <t>NEM 1.0 (Closed to new customers) Residential Service Master metered, multi-family</t>
  </si>
  <si>
    <t>Residential Service Master metered, multi-family</t>
  </si>
  <si>
    <t>Residential Time of Use Option A All Electric House Medical Baseline Standard Allotment (Closed to new customers)</t>
  </si>
  <si>
    <t>(Closed to new customers) Residential Time-of-Use</t>
  </si>
  <si>
    <t>(Closed to new customers) Residential Time-of-Use-Family Electric Rate Assistance (FERA)</t>
  </si>
  <si>
    <t>NEM 1.0 (Closed to new customers) Residential Service - Basic Service-Family Electric Rate Assistance (FERA) (Medical)</t>
  </si>
  <si>
    <t>NEM 1.0 (Closed to new customers) Residential Time-of-Use Master Metered All Electric House</t>
  </si>
  <si>
    <t>NEM 1.0 (Closed to new customers) Residential Time-of-Use Master Metered</t>
  </si>
  <si>
    <t>NEM 1.0 (Closed to new customers) Residential Time-of-Use-Family Electric Rate Assistance (FERA)</t>
  </si>
  <si>
    <t>Residential Service - Basic Service-Family Electric Rate Assistance (FERA) (Medical)</t>
  </si>
  <si>
    <t>Residential Time-of-Use Master Metered All Electric House</t>
  </si>
  <si>
    <t>Residential Time-of-Use Master Metered</t>
  </si>
  <si>
    <t xml:space="preserve"> (Closed to new customers) Residential Time-of-Use Medical Baseline Standard Allotment</t>
  </si>
  <si>
    <t>NEM 1.0 (Closed to new customers) Residential Service Master Metered, Multi-family-All Electric</t>
  </si>
  <si>
    <t>NEM 1.0 (Closed to new customers) Residential Service Master Metered, Multi-family-Medical Baseline Discount</t>
  </si>
  <si>
    <t xml:space="preserve">NEM 1.0 (Closed to new customers) Residential Time of Use Option A All Electric House Medical Baseline Standard Allotment </t>
  </si>
  <si>
    <t>Residential Service Master Metered, Multi-family-Medical Baseline Discount</t>
  </si>
  <si>
    <t>Residential Time of Use Option A All Electric House CARE Line-item discount (Closed to new customers Jan 1, 2020)</t>
  </si>
  <si>
    <t>Residential Time of Use Option A CARE Line-item discount (Closed to new customers Jan 1, 2020)</t>
  </si>
  <si>
    <t>Residential Time of Use Option A All Electric House Medical Baseline Standard Allotment) (Closed to new customers)</t>
  </si>
  <si>
    <t xml:space="preserve">(Closed to new customers) Residential Time-of-Use - All Electric House </t>
  </si>
  <si>
    <t>NEM 1.0 (Closed to new customers) Residential Service All Electric House  - Family Electric Rate Assistance (FERA)</t>
  </si>
  <si>
    <t xml:space="preserve">NEM 1.0 (Closed to new customers) Residential Time-of-Use - All Electric House </t>
  </si>
  <si>
    <t>Residential Farm or Home Net-Metering Service</t>
  </si>
  <si>
    <t>Domestic Time-Of-Use Service Tiered</t>
  </si>
  <si>
    <t>Domestic TOU Electric Vehicle Charging (Separately Metered) (Closed to new customers)</t>
  </si>
  <si>
    <t>Domestic TOU Option B (Closed to new customers)</t>
  </si>
  <si>
    <t>NEM 1.0 (Closed to new customers) Domestic TOU Electric Vehicle Charging (Separately Metered)</t>
  </si>
  <si>
    <t xml:space="preserve">NEM 1.0 (Closed to new customers) Domestic TOU Option B </t>
  </si>
  <si>
    <t>Time-of-Use Domestic Option PRIME Solar Billing Tariff 2023 CARE</t>
  </si>
  <si>
    <t>Time-of-Use Domestic Option PRIME Solar Billing Tariff 2023 FERA</t>
  </si>
  <si>
    <t>Time-of-Use Domestic Option PRIME Solar Billing Tariff 2023</t>
  </si>
  <si>
    <t>Time-of-Use Domestic Option PRIME</t>
  </si>
  <si>
    <t>Domestic Service to Utility Employees</t>
  </si>
  <si>
    <t>Domestic TOU Option A (Closed to new customers March 2019)</t>
  </si>
  <si>
    <t>Domestic TOU Option A All Electric (Closed to new customers March 2019)</t>
  </si>
  <si>
    <t>Domestic TOU Tiered Service (Closed to new customers March 2019)</t>
  </si>
  <si>
    <t>Domestic TOU Tiered Service All Electric (Closed to new customers March 2019)</t>
  </si>
  <si>
    <t>NEM 1.0 (Closed to new customers) Domestic Service Medical Baseline</t>
  </si>
  <si>
    <t>NEM 1.0 (Closed to new customers) Domestic Service to Utility Employees</t>
  </si>
  <si>
    <t>NEM 1.0 (Closed to new customers) Domestic Service-California Alternate Rates for Energy</t>
  </si>
  <si>
    <t>NEM 1.0 (Closed to new customers) Domestic Service</t>
  </si>
  <si>
    <t>NEM 1.0 (Closed to new customers) Domestic Service-Family Electric Rate Assistance</t>
  </si>
  <si>
    <t>NEM 1.0 (Closed to new customers) Domestic TOU Option A All Electric</t>
  </si>
  <si>
    <t>NEM 1.0 (Closed to new customers) Domestic TOU Option A</t>
  </si>
  <si>
    <t xml:space="preserve">NEM 1.0 (Closed to new customers) Domestic TOU Tiered Service </t>
  </si>
  <si>
    <t>NEM 1.0 (Closed to new customers) Domestic TOU Tiered Service All Electric</t>
  </si>
  <si>
    <t>Time-of-Use Domestic Option 4-9 PM</t>
  </si>
  <si>
    <t>Time-of-Use Domestic Option 5-8 PM</t>
  </si>
  <si>
    <t xml:space="preserve">NEM 1.0 (Closed to new customers)Domestic TOU Option A </t>
  </si>
  <si>
    <t xml:space="preserve">NEM 1.0 (Closed to new customers) Domestic Service </t>
  </si>
  <si>
    <t xml:space="preserve">NEM 1.0 (Closed to new customers) Domestic TOU Option A </t>
  </si>
  <si>
    <t xml:space="preserve">NEM 1.0 (Closed to new customers) Domestic TOU Option A All Electric </t>
  </si>
  <si>
    <t>Domestic TOU Option A All Electric(Closed to new customers March 2019)</t>
  </si>
  <si>
    <t xml:space="preserve">Domestic TOU Option A (Closed to new customers March 2019) </t>
  </si>
  <si>
    <t>Nem 1.0 (Closed to new customers) Domestic Service</t>
  </si>
  <si>
    <t>(Closed to new customers) Residential Electric Vehicles Rate A CleanStart 45% Renewable</t>
  </si>
  <si>
    <t>(Closed to new customers) Residential Time of Use Option B CleanStart 45% Renewable</t>
  </si>
  <si>
    <t>(Closed to new customers) Residential Time of Use Option B EverGreen 100% Renewable</t>
  </si>
  <si>
    <t>(Closed to new customers) Residential Time-of-Use CleanStart 45% Renewable</t>
  </si>
  <si>
    <t>(Closed to new customers) Residential Time-of-Use EverGreen 100% Renewable</t>
  </si>
  <si>
    <t>NEM 1.0 (Closed to new customers) Residential Service CleanStart 45% Renewable</t>
  </si>
  <si>
    <t>NEM 1.0 (Closed to new customers) Residential Service EverGreen 100% Renewable</t>
  </si>
  <si>
    <t>(Closed to new customers) Domestic Time-Of-Use for Electric Vehicle Charging NEM 1.0 Grandfathered TOU periods</t>
  </si>
  <si>
    <t>(Closed to new customers) Domestic Time-Of-Use for Households with Electric Vehicles NEM 1.0 Grandfathered TOU periods</t>
  </si>
  <si>
    <t>(Closed to new customers) Domestic TOU for Households with Solar Energy System NEM 1.0 Grandfathered TOU periods</t>
  </si>
  <si>
    <t>COST-BASED DOMESTIC TIME-OF-USE SOLAR BILLING PLAN 2023 CARE</t>
  </si>
  <si>
    <t>COST-BASED DOMESTIC TIME-OF-USE SOLAR BILLING PLAN 2023 FERA</t>
  </si>
  <si>
    <t xml:space="preserve">Domestic Time-Of-Use for Electric Vehicle Charging  </t>
  </si>
  <si>
    <t>Domestic Time-Of-Use for Households with Electric Vehicles</t>
  </si>
  <si>
    <t xml:space="preserve">(Closed to new customers) Residential Service - All Electric House NEM 1.0 </t>
  </si>
  <si>
    <t xml:space="preserve">(Closed to new customers) Residential Service - Time Metered </t>
  </si>
  <si>
    <t xml:space="preserve">(Closed to new customers) Residential Service - Time Metered All Electric NEM 1.0 </t>
  </si>
  <si>
    <t>(Closed to new customers) Residential Service - Time Metered All Electric</t>
  </si>
  <si>
    <t xml:space="preserve">(Closed to new customers) Residential Service - Time Metered NEM 1.0 </t>
  </si>
  <si>
    <t xml:space="preserve">(Closed to new customers) Residential Service NEM 1.0 </t>
  </si>
  <si>
    <t xml:space="preserve">(Closed to new customers) Residential Service-CARE Rates NEM 1.0 </t>
  </si>
  <si>
    <t xml:space="preserve">(Closed to new customers) Residential Service-Medical Baseline Allowance NEM 1.0 </t>
  </si>
  <si>
    <t>(Closed to new customers) Residential Time of Use Service NEM 1.0  Grandfathered TOU periods</t>
  </si>
  <si>
    <t xml:space="preserve">(Closed to new customers) Residential Service - Time Metered All Electric </t>
  </si>
  <si>
    <t>(Closed to new customers) Residential Time of Use Service NEM 1.0 Grandfathered TOU Periods</t>
  </si>
  <si>
    <t>(Closed to new customers) Residential Time of Use Service NEM 1.0 Grandfathered TOU periods</t>
  </si>
  <si>
    <t xml:space="preserve">Experimental Electric Vehicle Program </t>
  </si>
  <si>
    <t xml:space="preserve">Residential GreenStart Service Area X Basic </t>
  </si>
  <si>
    <t xml:space="preserve">Domestic Service  Time of Use </t>
  </si>
  <si>
    <t>Primary Residential Service Zone A with Net Metering</t>
  </si>
  <si>
    <t>Primary Residential Service Zone B with Net Metering</t>
  </si>
  <si>
    <t>Domestic Plug-in Electric Vehicle Experimental Program (TOU)</t>
  </si>
  <si>
    <t>Domestic Self-Generation Service</t>
  </si>
  <si>
    <t>Domestic Service Time of Use</t>
  </si>
  <si>
    <t>CPR Rate 644</t>
  </si>
  <si>
    <t>CPR Rate 645</t>
  </si>
  <si>
    <t>CPR Rate 646</t>
  </si>
  <si>
    <t>CPR Rate 647</t>
  </si>
  <si>
    <t>CPR Rate 648</t>
  </si>
  <si>
    <t>CPR Rate 649</t>
  </si>
  <si>
    <t>CPR Rate 650</t>
  </si>
  <si>
    <t>CPR Rate 651</t>
  </si>
  <si>
    <t>CPR Rate 652</t>
  </si>
  <si>
    <t>CPR Rate 653</t>
  </si>
  <si>
    <t>CPR Rate 654</t>
  </si>
  <si>
    <t>CPR Rate 655</t>
  </si>
  <si>
    <t>CPR Rate 656</t>
  </si>
  <si>
    <t>CPR Rate 550</t>
  </si>
  <si>
    <t>CPR Rate 551</t>
  </si>
  <si>
    <t>CPR Rate 552</t>
  </si>
  <si>
    <t>CPR Rate 553</t>
  </si>
  <si>
    <t>CPR Rate 554</t>
  </si>
  <si>
    <t>CPR Rate 555</t>
  </si>
  <si>
    <t>CPR Rate 556</t>
  </si>
  <si>
    <t>CPR Rate 557</t>
  </si>
  <si>
    <t>CPR Rate 558</t>
  </si>
  <si>
    <t>CPR Rate 559</t>
  </si>
  <si>
    <t>CPR Rate 560</t>
  </si>
  <si>
    <t>CPR Rate 561</t>
  </si>
  <si>
    <t>CPR Rate 562</t>
  </si>
  <si>
    <t>CPR Rate 563</t>
  </si>
  <si>
    <t>CPR Rate 564</t>
  </si>
  <si>
    <t>CPR Rate 565</t>
  </si>
  <si>
    <t>CPR Rate 566</t>
  </si>
  <si>
    <t>CPR Rate 567</t>
  </si>
  <si>
    <t>CPR Rate 568</t>
  </si>
  <si>
    <t>CPR Rate 569</t>
  </si>
  <si>
    <t>CPR Rate 570</t>
  </si>
  <si>
    <t>CPR Rate 571</t>
  </si>
  <si>
    <t>CPR Rate 572</t>
  </si>
  <si>
    <t>CPR Rate 573</t>
  </si>
  <si>
    <t>CPR Rate 574</t>
  </si>
  <si>
    <t>CPR Rate 575</t>
  </si>
  <si>
    <t>CPR Rate 576</t>
  </si>
  <si>
    <t>CPR Rate 577</t>
  </si>
  <si>
    <t>CPR Rate 578</t>
  </si>
  <si>
    <t>CPR Rate 579</t>
  </si>
  <si>
    <t>CPR Rate 580</t>
  </si>
  <si>
    <t>CPR Rate 581</t>
  </si>
  <si>
    <t>CPR Rate 582</t>
  </si>
  <si>
    <t>CPR Rate 583</t>
  </si>
  <si>
    <t>CPR Rate 584</t>
  </si>
  <si>
    <t>CPR Rate 585</t>
  </si>
  <si>
    <t>CPR Rate 586</t>
  </si>
  <si>
    <t>CPR Rate 587</t>
  </si>
  <si>
    <t>CPR Rate 588</t>
  </si>
  <si>
    <t>CPR Rate 589</t>
  </si>
  <si>
    <t>CPR Rate 590</t>
  </si>
  <si>
    <t>CPR Rate 591</t>
  </si>
  <si>
    <t>CPR Rate 592</t>
  </si>
  <si>
    <t>CPR Rate 593</t>
  </si>
  <si>
    <t>CPR Rate 594</t>
  </si>
  <si>
    <t>CPR Rate 595</t>
  </si>
  <si>
    <t>CPR Rate 596</t>
  </si>
  <si>
    <t>CPR Rate 597</t>
  </si>
  <si>
    <t>CPR Rate 598</t>
  </si>
  <si>
    <t>CPR Rate 599</t>
  </si>
  <si>
    <t>CPR Rate 600</t>
  </si>
  <si>
    <t>CPR Rate 601</t>
  </si>
  <si>
    <t>CPR Rate 602</t>
  </si>
  <si>
    <t>CPR Rate 603</t>
  </si>
  <si>
    <t>CPR Rate 604</t>
  </si>
  <si>
    <t>CPR Rate 605</t>
  </si>
  <si>
    <t>CPR Rate 606</t>
  </si>
  <si>
    <t>CPR Rate 607</t>
  </si>
  <si>
    <t>CPR Rate 608</t>
  </si>
  <si>
    <t>CPR Rate 609</t>
  </si>
  <si>
    <t>CPR Rate 610</t>
  </si>
  <si>
    <t>CPR Rate 611</t>
  </si>
  <si>
    <t>CPR Rate 612</t>
  </si>
  <si>
    <t>CPR Rate 613</t>
  </si>
  <si>
    <t>CPR Rate 614</t>
  </si>
  <si>
    <t>CPR Rate 615</t>
  </si>
  <si>
    <t>CPR Rate 616</t>
  </si>
  <si>
    <t>CPR Rate 617</t>
  </si>
  <si>
    <t>CPR Rate 618</t>
  </si>
  <si>
    <t>CPR Rate 619</t>
  </si>
  <si>
    <t>CPR Rate 620</t>
  </si>
  <si>
    <t>CPR Rate 621</t>
  </si>
  <si>
    <t>CPR Rate 622</t>
  </si>
  <si>
    <t>CPR Rate 623</t>
  </si>
  <si>
    <t>CPR Rate 624</t>
  </si>
  <si>
    <t>CPR Rate 625</t>
  </si>
  <si>
    <t>CPR Rate 626</t>
  </si>
  <si>
    <t>CPR Rate 627</t>
  </si>
  <si>
    <t>CPR Rate 628</t>
  </si>
  <si>
    <t>CPR Rate 629</t>
  </si>
  <si>
    <t>CPR Rate 630</t>
  </si>
  <si>
    <t>CPR Rate 631</t>
  </si>
  <si>
    <t>CPR Rate 632</t>
  </si>
  <si>
    <t>CPR Rate 633</t>
  </si>
  <si>
    <t>CPR Rate 634</t>
  </si>
  <si>
    <t>CPR Rate 635</t>
  </si>
  <si>
    <t>CPR Rate 636</t>
  </si>
  <si>
    <t>CPR Rate 637</t>
  </si>
  <si>
    <t>CPR Rate 638</t>
  </si>
  <si>
    <t>CPR Rate 639</t>
  </si>
  <si>
    <t>CPR Rate 657</t>
  </si>
  <si>
    <t>CPR Rate 658</t>
  </si>
  <si>
    <t>CPR Rate 659</t>
  </si>
  <si>
    <t>CPR Rate 660</t>
  </si>
  <si>
    <t>CPR Rate 661</t>
  </si>
  <si>
    <t>CPR Rate 662</t>
  </si>
  <si>
    <t>CPR Rate 663</t>
  </si>
  <si>
    <t>CPR Rate 664</t>
  </si>
  <si>
    <t>CPR Rate 665</t>
  </si>
  <si>
    <t>CPR Rate 666</t>
  </si>
  <si>
    <t>CPR Rate 667</t>
  </si>
  <si>
    <t>CPR Rate 640</t>
  </si>
  <si>
    <t>CPR Rate 641</t>
  </si>
  <si>
    <t>CPR Rate 642</t>
  </si>
  <si>
    <t>CPR Rate 643</t>
  </si>
  <si>
    <t>CPR Rate 668</t>
  </si>
  <si>
    <t>CPR Rate 669</t>
  </si>
  <si>
    <t>CPR Rate 670</t>
  </si>
  <si>
    <t>CPR Rate 671</t>
  </si>
  <si>
    <t>CPR Rate 672</t>
  </si>
  <si>
    <t>CPR Rate 673</t>
  </si>
  <si>
    <t>CPR Rate 674</t>
  </si>
  <si>
    <t>CPR Rate 675</t>
  </si>
  <si>
    <t>CPR Rate 676</t>
  </si>
  <si>
    <t>CPR Rate 677</t>
  </si>
  <si>
    <t>CPR Rate 678</t>
  </si>
  <si>
    <t>CPR Rate 679</t>
  </si>
  <si>
    <t>CPR Rate 680</t>
  </si>
  <si>
    <t>CPR Rate 786</t>
  </si>
  <si>
    <t>CPR Rate 787</t>
  </si>
  <si>
    <t>CPR Rate 788</t>
  </si>
  <si>
    <t>CPR Rate 789</t>
  </si>
  <si>
    <t>CPR Rate 790</t>
  </si>
  <si>
    <t>CPR Rate 791</t>
  </si>
  <si>
    <t>CPR Rate 792</t>
  </si>
  <si>
    <t>CPR Rate 793</t>
  </si>
  <si>
    <t>CPR Rate 909</t>
  </si>
  <si>
    <t>CPR Rate 910</t>
  </si>
  <si>
    <t>CPR Rate 911</t>
  </si>
  <si>
    <t>CPR Rate 912</t>
  </si>
  <si>
    <t>CPR Rate 913</t>
  </si>
  <si>
    <t>CPR Rate 914</t>
  </si>
  <si>
    <t>CPR Rate 915</t>
  </si>
  <si>
    <t>CPR Rate 916</t>
  </si>
  <si>
    <t>CPR Rate 917</t>
  </si>
  <si>
    <t>CPR Rate 918</t>
  </si>
  <si>
    <t>CPR Rate 919</t>
  </si>
  <si>
    <t>CPR Rate 920</t>
  </si>
  <si>
    <t>CPR Rate 921</t>
  </si>
  <si>
    <t>CPR Rate 922</t>
  </si>
  <si>
    <t>CPR Rate 923</t>
  </si>
  <si>
    <t>CPR Rate 924</t>
  </si>
  <si>
    <t>CPR Rate 925</t>
  </si>
  <si>
    <t>CPR Rate 926</t>
  </si>
  <si>
    <t>CPR Rate 927</t>
  </si>
  <si>
    <t>CPR Rate 928</t>
  </si>
  <si>
    <t>CPR Rate 929</t>
  </si>
  <si>
    <t>CPR Rate 930</t>
  </si>
  <si>
    <t>CPR Rate 931</t>
  </si>
  <si>
    <t>CPR Rate 932</t>
  </si>
  <si>
    <t>CPR Rate 933</t>
  </si>
  <si>
    <t>CPR Rate 934</t>
  </si>
  <si>
    <t>CPR Rate 935</t>
  </si>
  <si>
    <t>CPR Rate 936</t>
  </si>
  <si>
    <t>CPR Rate 937</t>
  </si>
  <si>
    <t>CPR Rate 938</t>
  </si>
  <si>
    <t>CPR Rate 939</t>
  </si>
  <si>
    <t>CPR Rate 940</t>
  </si>
  <si>
    <t>CPR Rate 941</t>
  </si>
  <si>
    <t>CPR Rate 942</t>
  </si>
  <si>
    <t>CPR Rate 943</t>
  </si>
  <si>
    <t>CPR Rate 944</t>
  </si>
  <si>
    <t>CPR Rate 945</t>
  </si>
  <si>
    <t>CPR Rate 946</t>
  </si>
  <si>
    <t>CPR Rate 947</t>
  </si>
  <si>
    <t>CPR Rate 948</t>
  </si>
  <si>
    <t>CPR Rate 949</t>
  </si>
  <si>
    <t>CPR Rate 950</t>
  </si>
  <si>
    <t>CPR Rate 951</t>
  </si>
  <si>
    <t>CPR Rate 952</t>
  </si>
  <si>
    <t>CPR Rate 953</t>
  </si>
  <si>
    <t>CPR Rate 954</t>
  </si>
  <si>
    <t>CPR Rate 955</t>
  </si>
  <si>
    <t>CPR Rate 956</t>
  </si>
  <si>
    <t>CPR Rate 957</t>
  </si>
  <si>
    <t>CPR Rate 958</t>
  </si>
  <si>
    <t>CPR Rate 959</t>
  </si>
  <si>
    <t>CPR Rate 960</t>
  </si>
  <si>
    <t>CPR Rate 961</t>
  </si>
  <si>
    <t>CPR Rate 962</t>
  </si>
  <si>
    <t>CPR Rate 963</t>
  </si>
  <si>
    <t>CPR Rate 964</t>
  </si>
  <si>
    <t>CPR Rate 965</t>
  </si>
  <si>
    <t>CPR Rate 966</t>
  </si>
  <si>
    <t>CPR Rate 967</t>
  </si>
  <si>
    <t>CPR Rate 968</t>
  </si>
  <si>
    <t>CPR Rate 969</t>
  </si>
  <si>
    <t>CPR Rate 970</t>
  </si>
  <si>
    <t>CPR Rate 971</t>
  </si>
  <si>
    <t>CPR Rate 972</t>
  </si>
  <si>
    <t>CPR Rate 973</t>
  </si>
  <si>
    <t>CPR Rate 974</t>
  </si>
  <si>
    <t>CPR Rate 975</t>
  </si>
  <si>
    <t>CPR Rate 976</t>
  </si>
  <si>
    <t>CPR Rate 977</t>
  </si>
  <si>
    <t>CPR Rate 978</t>
  </si>
  <si>
    <t>CPR Rate 979</t>
  </si>
  <si>
    <t>CPR Rate 980</t>
  </si>
  <si>
    <t>CPR Rate 981</t>
  </si>
  <si>
    <t>CPR Rate 982</t>
  </si>
  <si>
    <t>CPR Rate 983</t>
  </si>
  <si>
    <t>CPR Rate 984</t>
  </si>
  <si>
    <t>CPR Rate 985</t>
  </si>
  <si>
    <t>CPR Rate 986</t>
  </si>
  <si>
    <t>CPR Rate 987</t>
  </si>
  <si>
    <t>CPR Rate 988</t>
  </si>
  <si>
    <t>CPR Rate 989</t>
  </si>
  <si>
    <t>CPR Rate 990</t>
  </si>
  <si>
    <t>CPR Rate 991</t>
  </si>
  <si>
    <t>CPR Rate 992</t>
  </si>
  <si>
    <t>CPR Rate 993</t>
  </si>
  <si>
    <t>CPR Rate 994</t>
  </si>
  <si>
    <t>CPR Rate 995</t>
  </si>
  <si>
    <t>CPR Rate 996</t>
  </si>
  <si>
    <t>CPR Rate 997</t>
  </si>
  <si>
    <t>CPR Rate 998</t>
  </si>
  <si>
    <t>CPR Rate 999</t>
  </si>
  <si>
    <t>CPR Rate 1000</t>
  </si>
  <si>
    <t>CPR Rate 794</t>
  </si>
  <si>
    <t>CPR Rate 795</t>
  </si>
  <si>
    <t>CPR Rate 796</t>
  </si>
  <si>
    <t>CPR Rate 797</t>
  </si>
  <si>
    <t>CPR Rate 798</t>
  </si>
  <si>
    <t>CPR Rate 799</t>
  </si>
  <si>
    <t>CPR Rate 800</t>
  </si>
  <si>
    <t>CPR Rate 801</t>
  </si>
  <si>
    <t>CPR Rate 802</t>
  </si>
  <si>
    <t>CPR Rate 803</t>
  </si>
  <si>
    <t>CPR Rate 804</t>
  </si>
  <si>
    <t>CPR Rate 805</t>
  </si>
  <si>
    <t>CPR Rate 806</t>
  </si>
  <si>
    <t>CPR Rate 807</t>
  </si>
  <si>
    <t>CPR Rate 808</t>
  </si>
  <si>
    <t>CPR Rate 809</t>
  </si>
  <si>
    <t>CPR Rate 810</t>
  </si>
  <si>
    <t>CPR Rate 811</t>
  </si>
  <si>
    <t>CPR Rate 812</t>
  </si>
  <si>
    <t>CPR Rate 813</t>
  </si>
  <si>
    <t>CPR Rate 814</t>
  </si>
  <si>
    <t>CPR Rate 815</t>
  </si>
  <si>
    <t>CPR Rate 816</t>
  </si>
  <si>
    <t>CPR Rate 817</t>
  </si>
  <si>
    <t>CPR Rate 818</t>
  </si>
  <si>
    <t>CPR Rate 819</t>
  </si>
  <si>
    <t>CPR Rate 820</t>
  </si>
  <si>
    <t>CPR Rate 821</t>
  </si>
  <si>
    <t>CPR Rate 822</t>
  </si>
  <si>
    <t>CPR Rate 823</t>
  </si>
  <si>
    <t>CPR Rate 824</t>
  </si>
  <si>
    <t>CPR Rate 825</t>
  </si>
  <si>
    <t>CPR Rate 826</t>
  </si>
  <si>
    <t>CPR Rate 827</t>
  </si>
  <si>
    <t>CPR Rate 828</t>
  </si>
  <si>
    <t>CPR Rate 829</t>
  </si>
  <si>
    <t>CPR Rate 830</t>
  </si>
  <si>
    <t>CPR Rate 831</t>
  </si>
  <si>
    <t>CPR Rate 832</t>
  </si>
  <si>
    <t>CPR Rate 833</t>
  </si>
  <si>
    <t>CPR Rate 834</t>
  </si>
  <si>
    <t>CPR Rate 835</t>
  </si>
  <si>
    <t>CPR Rate 836</t>
  </si>
  <si>
    <t>CPR Rate 837</t>
  </si>
  <si>
    <t>CPR Rate 838</t>
  </si>
  <si>
    <t>CPR Rate 839</t>
  </si>
  <si>
    <t>CPR Rate 840</t>
  </si>
  <si>
    <t>CPR Rate 841</t>
  </si>
  <si>
    <t>CPR Rate 842</t>
  </si>
  <si>
    <t>CPR Rate 843</t>
  </si>
  <si>
    <t>CPR Rate 844</t>
  </si>
  <si>
    <t>CPR Rate 845</t>
  </si>
  <si>
    <t>CPR Rate 846</t>
  </si>
  <si>
    <t>CPR Rate 847</t>
  </si>
  <si>
    <t>CPR Rate 848</t>
  </si>
  <si>
    <t>CPR Rate 849</t>
  </si>
  <si>
    <t>CPR Rate 850</t>
  </si>
  <si>
    <t>CPR Rate 851</t>
  </si>
  <si>
    <t>CPR Rate 852</t>
  </si>
  <si>
    <t>CPR Rate 853</t>
  </si>
  <si>
    <t>CPR Rate 854</t>
  </si>
  <si>
    <t>CPR Rate 855</t>
  </si>
  <si>
    <t>CPR Rate 856</t>
  </si>
  <si>
    <t>CPR Rate 857</t>
  </si>
  <si>
    <t>CPR Rate 858</t>
  </si>
  <si>
    <t>CPR Rate 859</t>
  </si>
  <si>
    <t>CPR Rate 860</t>
  </si>
  <si>
    <t>CPR Rate 861</t>
  </si>
  <si>
    <t>CPR Rate 862</t>
  </si>
  <si>
    <t>CPR Rate 863</t>
  </si>
  <si>
    <t>CPR Rate 864</t>
  </si>
  <si>
    <t>CPR Rate 865</t>
  </si>
  <si>
    <t>CPR Rate 866</t>
  </si>
  <si>
    <t>CPR Rate 867</t>
  </si>
  <si>
    <t>CPR Rate 868</t>
  </si>
  <si>
    <t>CPR Rate 869</t>
  </si>
  <si>
    <t>CPR Rate 870</t>
  </si>
  <si>
    <t>CPR Rate 871</t>
  </si>
  <si>
    <t>CPR Rate 872</t>
  </si>
  <si>
    <t>CPR Rate 873</t>
  </si>
  <si>
    <t>CPR Rate 874</t>
  </si>
  <si>
    <t>CPR Rate 875</t>
  </si>
  <si>
    <t>CPR Rate 876</t>
  </si>
  <si>
    <t>CPR Rate 877</t>
  </si>
  <si>
    <t>CPR Rate 878</t>
  </si>
  <si>
    <t>CPR Rate 879</t>
  </si>
  <si>
    <t>CPR Rate 880</t>
  </si>
  <si>
    <t>CPR Rate 881</t>
  </si>
  <si>
    <t>CPR Rate 882</t>
  </si>
  <si>
    <t>CPR Rate 883</t>
  </si>
  <si>
    <t>CPR Rate 884</t>
  </si>
  <si>
    <t>CPR Rate 885</t>
  </si>
  <si>
    <t>CPR Rate 886</t>
  </si>
  <si>
    <t>CPR Rate 887</t>
  </si>
  <si>
    <t>CPR Rate 888</t>
  </si>
  <si>
    <t>CPR Rate 889</t>
  </si>
  <si>
    <t>CPR Rate 890</t>
  </si>
  <si>
    <t>CPR Rate 891</t>
  </si>
  <si>
    <t>CPR Rate 892</t>
  </si>
  <si>
    <t>CPR Rate 893</t>
  </si>
  <si>
    <t>CPR Rate 894</t>
  </si>
  <si>
    <t>CPR Rate 895</t>
  </si>
  <si>
    <t>CPR Rate 896</t>
  </si>
  <si>
    <t>CPR Rate 897</t>
  </si>
  <si>
    <t>CPR Rate 898</t>
  </si>
  <si>
    <t>CPR Rate 899</t>
  </si>
  <si>
    <t>CPR Rate 900</t>
  </si>
  <si>
    <t>CPR Rate 901</t>
  </si>
  <si>
    <t>CPR Rate 902</t>
  </si>
  <si>
    <t>CPR Rate 903</t>
  </si>
  <si>
    <t>CPR Rate 904</t>
  </si>
  <si>
    <t>CPR Rate 905</t>
  </si>
  <si>
    <t>CPR Rate 906</t>
  </si>
  <si>
    <t>CPR Rate 907</t>
  </si>
  <si>
    <t>CPR Rate 908</t>
  </si>
  <si>
    <t>CPR Rate 769</t>
  </si>
  <si>
    <t>CPR Rate 770</t>
  </si>
  <si>
    <t>CPR Rate 771</t>
  </si>
  <si>
    <t>CPR Rate 772</t>
  </si>
  <si>
    <t>CPR Rate 773</t>
  </si>
  <si>
    <t>CPR Rate 774</t>
  </si>
  <si>
    <t>CPR Rate 775</t>
  </si>
  <si>
    <t>CPR Rate 776</t>
  </si>
  <si>
    <t>CPR Rate 777</t>
  </si>
  <si>
    <t>CPR Rate 778</t>
  </si>
  <si>
    <t>CPR Rate 779</t>
  </si>
  <si>
    <t>CPR Rate 780</t>
  </si>
  <si>
    <t>CPR Rate 781</t>
  </si>
  <si>
    <t>CPR Rate 782</t>
  </si>
  <si>
    <t>CPR Rate 783</t>
  </si>
  <si>
    <t>CPR Rate 784</t>
  </si>
  <si>
    <t>CPR Rate 785</t>
  </si>
  <si>
    <t>CPR Rate 690</t>
  </si>
  <si>
    <t>CPR Rate 691</t>
  </si>
  <si>
    <t>CPR Rate 692</t>
  </si>
  <si>
    <t>CPR Rate 693</t>
  </si>
  <si>
    <t>CPR Rate 694</t>
  </si>
  <si>
    <t>CPR Rate 695</t>
  </si>
  <si>
    <t>CPR Rate 696</t>
  </si>
  <si>
    <t>CPR Rate 697</t>
  </si>
  <si>
    <t>CPR Rate 698</t>
  </si>
  <si>
    <t>CPR Rate 699</t>
  </si>
  <si>
    <t>CPR Rate 700</t>
  </si>
  <si>
    <t>CPR Rate 701</t>
  </si>
  <si>
    <t>CPR Rate 702</t>
  </si>
  <si>
    <t>CPR Rate 703</t>
  </si>
  <si>
    <t>CPR Rate 704</t>
  </si>
  <si>
    <t>CPR Rate 705</t>
  </si>
  <si>
    <t>CPR Rate 706</t>
  </si>
  <si>
    <t>CPR Rate 707</t>
  </si>
  <si>
    <t>CPR Rate 708</t>
  </si>
  <si>
    <t>CPR Rate 709</t>
  </si>
  <si>
    <t>CPR Rate 710</t>
  </si>
  <si>
    <t>CPR Rate 711</t>
  </si>
  <si>
    <t>CPR Rate 712</t>
  </si>
  <si>
    <t>CPR Rate 713</t>
  </si>
  <si>
    <t>CPR Rate 714</t>
  </si>
  <si>
    <t>CPR Rate 715</t>
  </si>
  <si>
    <t>CPR Rate 716</t>
  </si>
  <si>
    <t>CPR Rate 717</t>
  </si>
  <si>
    <t>CPR Rate 718</t>
  </si>
  <si>
    <t>CPR Rate 719</t>
  </si>
  <si>
    <t>CPR Rate 720</t>
  </si>
  <si>
    <t>CPR Rate 721</t>
  </si>
  <si>
    <t>CPR Rate 722</t>
  </si>
  <si>
    <t>CPR Rate 723</t>
  </si>
  <si>
    <t>CPR Rate 724</t>
  </si>
  <si>
    <t>CPR Rate 725</t>
  </si>
  <si>
    <t>CPR Rate 726</t>
  </si>
  <si>
    <t>CPR Rate 727</t>
  </si>
  <si>
    <t>CPR Rate 728</t>
  </si>
  <si>
    <t>CPR Rate 729</t>
  </si>
  <si>
    <t>CPR Rate 730</t>
  </si>
  <si>
    <t>CPR Rate 731</t>
  </si>
  <si>
    <t>CPR Rate 732</t>
  </si>
  <si>
    <t>CPR Rate 733</t>
  </si>
  <si>
    <t>CPR Rate 734</t>
  </si>
  <si>
    <t>CPR Rate 735</t>
  </si>
  <si>
    <t>CPR Rate 736</t>
  </si>
  <si>
    <t>CPR Rate 737</t>
  </si>
  <si>
    <t>CPR Rate 738</t>
  </si>
  <si>
    <t>CPR Rate 739</t>
  </si>
  <si>
    <t>CPR Rate 740</t>
  </si>
  <si>
    <t>CPR Rate 741</t>
  </si>
  <si>
    <t>CPR Rate 742</t>
  </si>
  <si>
    <t>CPR Rate 743</t>
  </si>
  <si>
    <t>CPR Rate 744</t>
  </si>
  <si>
    <t>CPR Rate 745</t>
  </si>
  <si>
    <t>CPR Rate 746</t>
  </si>
  <si>
    <t>CPR Rate 747</t>
  </si>
  <si>
    <t>CPR Rate 748</t>
  </si>
  <si>
    <t>CPR Rate 749</t>
  </si>
  <si>
    <t>CPR Rate 750</t>
  </si>
  <si>
    <t>CPR Rate 751</t>
  </si>
  <si>
    <t>CPR Rate 752</t>
  </si>
  <si>
    <t>CPR Rate 753</t>
  </si>
  <si>
    <t>CPR Rate 754</t>
  </si>
  <si>
    <t>CPR Rate 755</t>
  </si>
  <si>
    <t>CPR Rate 756</t>
  </si>
  <si>
    <t>CPR Rate 757</t>
  </si>
  <si>
    <t>CPR Rate 758</t>
  </si>
  <si>
    <t>CPR Rate 759</t>
  </si>
  <si>
    <t>CPR Rate 760</t>
  </si>
  <si>
    <t>CPR Rate 761</t>
  </si>
  <si>
    <t>CPR Rate 762</t>
  </si>
  <si>
    <t>CPR Rate 763</t>
  </si>
  <si>
    <t>CPR Rate 764</t>
  </si>
  <si>
    <t>CPR Rate 681</t>
  </si>
  <si>
    <t>CPR Rate 682</t>
  </si>
  <si>
    <t>CPR Rate 683</t>
  </si>
  <si>
    <t>CPR Rate 684</t>
  </si>
  <si>
    <t>CPR Rate 685</t>
  </si>
  <si>
    <t>CPR Rate 686</t>
  </si>
  <si>
    <t>CPR Rate 687</t>
  </si>
  <si>
    <t>CPR Rate 688</t>
  </si>
  <si>
    <t>CPR Rate 689</t>
  </si>
  <si>
    <t>CPR Rate 1001</t>
  </si>
  <si>
    <t>CPR Rate 768</t>
  </si>
  <si>
    <t>CPR Rate 765</t>
  </si>
  <si>
    <t>CPR Rate 766</t>
  </si>
  <si>
    <t>CPR Rate 767</t>
  </si>
  <si>
    <t>CPR Rate 1002</t>
  </si>
  <si>
    <t>CPR Rate 1003</t>
  </si>
  <si>
    <t>CPR Rate 1004</t>
  </si>
  <si>
    <t>CPR Rate 1005</t>
  </si>
  <si>
    <t>CPR Rate 1006</t>
  </si>
  <si>
    <t>CPR Rate 1007</t>
  </si>
  <si>
    <t>CPR Rate 1008</t>
  </si>
  <si>
    <t>CPR Rate 1009</t>
  </si>
  <si>
    <t>CPR Rate 1010</t>
  </si>
  <si>
    <t>CPR Rate 1011</t>
  </si>
  <si>
    <t>CPR Rate 1012</t>
  </si>
  <si>
    <t>CPR Rate 1013</t>
  </si>
  <si>
    <t>CPR Rate 1014</t>
  </si>
  <si>
    <t>CPR Rate 1015</t>
  </si>
  <si>
    <t>CPR Rate 1016</t>
  </si>
  <si>
    <t>CPR Rate 1017</t>
  </si>
  <si>
    <t>CPR Rate 1018</t>
  </si>
  <si>
    <t>Rate (copy)</t>
  </si>
  <si>
    <t>Territory (copy)</t>
  </si>
  <si>
    <t>OldUtilityID</t>
  </si>
  <si>
    <t>Propane -- Other-Propane</t>
  </si>
  <si>
    <t>SAC 09/16/23 - added OldUtilityID column to facilitate import of old CUAC data from Access databases</t>
  </si>
  <si>
    <t>Coastal</t>
  </si>
  <si>
    <t>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</si>
</sst>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0" fillId="11" borderId="0" xfId="0" applyFill="1"/>
    <xf numFmtId="0" fontId="10" fillId="9" borderId="0" xfId="0" applyFont="1" applyFill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12" borderId="0" xfId="0" applyFill="1"/>
    <xf numFmtId="0" fontId="15" fillId="0" borderId="0" xfId="0" applyFont="1"/>
    <xf numFmtId="0" fontId="0" fillId="13" borderId="0" xfId="0" applyFill="1"/>
    <xf numFmtId="0" fontId="15" fillId="13" borderId="0" xfId="0" applyFont="1" applyFill="1"/>
    <xf numFmtId="0" fontId="17" fillId="0" borderId="0" xfId="0" applyFont="1"/>
    <xf numFmtId="0" fontId="0" fillId="12" borderId="0" xfId="0" applyFill="1" applyAlignment="1">
      <alignment horizontal="center"/>
    </xf>
    <xf numFmtId="0" fontId="18" fillId="8" borderId="0" xfId="1" applyFont="1"/>
    <xf numFmtId="0" fontId="10" fillId="8" borderId="29" xfId="0" applyFont="1" applyFill="1" applyBorder="1" applyAlignment="1">
      <alignment horizontal="center"/>
    </xf>
    <xf numFmtId="0" fontId="0" fillId="9" borderId="0" xfId="0" applyFill="1"/>
    <xf numFmtId="0" fontId="0" fillId="14" borderId="0" xfId="0" applyFill="1"/>
    <xf numFmtId="0" fontId="0" fillId="0" borderId="13" xfId="0" applyBorder="1"/>
    <xf numFmtId="0" fontId="2" fillId="8" borderId="13" xfId="1" applyFont="1" applyBorder="1" applyAlignment="1">
      <alignment horizontal="center" vertical="center" wrapText="1"/>
    </xf>
    <xf numFmtId="0" fontId="2" fillId="8" borderId="13" xfId="1" applyFont="1" applyBorder="1" applyAlignment="1">
      <alignment vertical="center" wrapText="1"/>
    </xf>
    <xf numFmtId="0" fontId="16" fillId="12" borderId="0" xfId="0" applyFont="1" applyFill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16" fillId="9" borderId="0" xfId="0" applyFont="1" applyFill="1"/>
    <xf numFmtId="0" fontId="0" fillId="15" borderId="0" xfId="0" applyFill="1"/>
    <xf numFmtId="0" fontId="0" fillId="10" borderId="0" xfId="0" applyFill="1"/>
    <xf numFmtId="0" fontId="19" fillId="0" borderId="0" xfId="0" applyFont="1"/>
    <xf numFmtId="0" fontId="19" fillId="14" borderId="0" xfId="0" applyFont="1" applyFill="1"/>
    <xf numFmtId="0" fontId="21" fillId="8" borderId="0" xfId="1" applyFont="1" applyAlignment="1"/>
    <xf numFmtId="0" fontId="21" fillId="8" borderId="0" xfId="1" applyFont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11" borderId="0" xfId="0" applyFont="1" applyFill="1" applyAlignment="1">
      <alignment horizontal="center"/>
    </xf>
    <xf numFmtId="0" fontId="23" fillId="8" borderId="13" xfId="1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/>
    </xf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2098-6417-47FA-827E-D11909ED5351}">
  <dimension ref="A1:M321"/>
  <sheetViews>
    <sheetView tabSelected="1" topLeftCell="A301" workbookViewId="0">
      <selection activeCell="B315" sqref="B315"/>
    </sheetView>
  </sheetViews>
  <sheetFormatPr defaultRowHeight="15" x14ac:dyDescent="0.25"/>
  <cols>
    <col min="3" max="3" width="12.7109375" style="106" customWidth="1"/>
    <col min="4" max="4" width="40.5703125" customWidth="1"/>
    <col min="5" max="5" width="28.5703125" customWidth="1"/>
    <col min="6" max="6" width="10.7109375" customWidth="1"/>
    <col min="7" max="7" width="14.42578125" customWidth="1"/>
    <col min="8" max="8" width="27.28515625" customWidth="1"/>
    <col min="9" max="9" width="48.42578125" bestFit="1" customWidth="1"/>
    <col min="10" max="10" width="4.85546875" customWidth="1"/>
    <col min="11" max="11" width="50.28515625" customWidth="1"/>
    <col min="12" max="12" width="19.42578125" customWidth="1"/>
    <col min="13" max="13" width="11.5703125" customWidth="1"/>
  </cols>
  <sheetData>
    <row r="1" spans="1:5" x14ac:dyDescent="0.25">
      <c r="A1" s="7" t="s">
        <v>344</v>
      </c>
      <c r="B1" s="7" t="s">
        <v>394</v>
      </c>
      <c r="C1" s="102"/>
      <c r="D1" s="7"/>
      <c r="E1" s="7"/>
    </row>
    <row r="2" spans="1:5" x14ac:dyDescent="0.25">
      <c r="A2" s="7" t="s">
        <v>344</v>
      </c>
      <c r="B2" s="7" t="s">
        <v>395</v>
      </c>
      <c r="C2" s="102"/>
      <c r="D2" s="7"/>
      <c r="E2" s="7"/>
    </row>
    <row r="3" spans="1:5" x14ac:dyDescent="0.25">
      <c r="A3" s="7" t="s">
        <v>344</v>
      </c>
      <c r="B3" s="7"/>
      <c r="C3" s="102"/>
      <c r="D3" s="7"/>
      <c r="E3" s="7"/>
    </row>
    <row r="4" spans="1:5" x14ac:dyDescent="0.25">
      <c r="A4" s="7" t="s">
        <v>344</v>
      </c>
      <c r="B4" s="7" t="s">
        <v>340</v>
      </c>
      <c r="C4" s="102"/>
      <c r="D4" s="7"/>
      <c r="E4" s="7"/>
    </row>
    <row r="5" spans="1:5" x14ac:dyDescent="0.25">
      <c r="A5" s="7" t="s">
        <v>344</v>
      </c>
      <c r="B5" s="7"/>
      <c r="C5" s="102" t="s">
        <v>3589</v>
      </c>
      <c r="E5" s="7"/>
    </row>
    <row r="6" spans="1:5" x14ac:dyDescent="0.25">
      <c r="A6" s="7" t="s">
        <v>344</v>
      </c>
      <c r="B6" s="7"/>
      <c r="C6" s="102"/>
      <c r="E6" s="7"/>
    </row>
    <row r="7" spans="1:5" x14ac:dyDescent="0.25">
      <c r="A7" s="7" t="s">
        <v>344</v>
      </c>
      <c r="B7" s="7" t="s">
        <v>337</v>
      </c>
      <c r="C7" s="102"/>
    </row>
    <row r="8" spans="1:5" x14ac:dyDescent="0.25">
      <c r="A8" s="7" t="s">
        <v>344</v>
      </c>
      <c r="B8" s="7"/>
      <c r="C8" s="102" t="s">
        <v>396</v>
      </c>
    </row>
    <row r="9" spans="1:5" x14ac:dyDescent="0.25">
      <c r="A9" s="7" t="s">
        <v>344</v>
      </c>
      <c r="B9" s="7"/>
      <c r="C9" s="102" t="s">
        <v>397</v>
      </c>
      <c r="E9" s="7"/>
    </row>
    <row r="10" spans="1:5" x14ac:dyDescent="0.25">
      <c r="A10" s="7" t="s">
        <v>344</v>
      </c>
      <c r="B10" s="7"/>
      <c r="C10" s="102"/>
      <c r="E10" s="7"/>
    </row>
    <row r="11" spans="1:5" x14ac:dyDescent="0.25">
      <c r="A11" s="7" t="s">
        <v>344</v>
      </c>
      <c r="B11" s="7" t="s">
        <v>345</v>
      </c>
      <c r="C11" s="102"/>
    </row>
    <row r="12" spans="1:5" x14ac:dyDescent="0.25">
      <c r="A12" s="7" t="s">
        <v>344</v>
      </c>
      <c r="B12" s="7"/>
      <c r="C12" s="102" t="s">
        <v>1952</v>
      </c>
      <c r="E12" s="7"/>
    </row>
    <row r="13" spans="1:5" x14ac:dyDescent="0.25">
      <c r="A13" s="7" t="s">
        <v>344</v>
      </c>
      <c r="B13" s="7"/>
      <c r="C13" s="102" t="s">
        <v>1944</v>
      </c>
      <c r="E13" s="7"/>
    </row>
    <row r="14" spans="1:5" x14ac:dyDescent="0.25">
      <c r="A14" s="7" t="s">
        <v>344</v>
      </c>
      <c r="B14" s="7"/>
      <c r="C14" s="102" t="s">
        <v>398</v>
      </c>
      <c r="E14" s="7"/>
    </row>
    <row r="15" spans="1:5" x14ac:dyDescent="0.25">
      <c r="A15" s="7" t="s">
        <v>344</v>
      </c>
      <c r="B15" s="7"/>
      <c r="C15" s="102"/>
      <c r="D15" s="7"/>
      <c r="E15" s="7"/>
    </row>
    <row r="16" spans="1:5" x14ac:dyDescent="0.25">
      <c r="A16" s="7" t="s">
        <v>344</v>
      </c>
      <c r="B16" s="7"/>
      <c r="C16" s="102"/>
      <c r="D16" s="7"/>
      <c r="E16" s="7"/>
    </row>
    <row r="17" spans="1:13" x14ac:dyDescent="0.25">
      <c r="A17" s="52" t="s">
        <v>1949</v>
      </c>
      <c r="B17" s="7"/>
      <c r="C17" s="103"/>
      <c r="D17" s="7"/>
      <c r="E17" s="7"/>
    </row>
    <row r="18" spans="1:13" x14ac:dyDescent="0.25">
      <c r="B18" s="80" t="s">
        <v>399</v>
      </c>
      <c r="C18" s="104" t="s">
        <v>3587</v>
      </c>
      <c r="D18" s="80" t="s">
        <v>1943</v>
      </c>
      <c r="E18" s="80" t="s">
        <v>445</v>
      </c>
      <c r="F18" s="80" t="s">
        <v>446</v>
      </c>
      <c r="G18" s="89" t="s">
        <v>1947</v>
      </c>
      <c r="H18" s="89" t="s">
        <v>1945</v>
      </c>
      <c r="I18" s="89" t="s">
        <v>1946</v>
      </c>
      <c r="J18" s="81"/>
      <c r="K18" s="81" t="s">
        <v>489</v>
      </c>
      <c r="L18" s="81"/>
      <c r="M18" s="81"/>
    </row>
    <row r="19" spans="1:13" x14ac:dyDescent="0.25">
      <c r="B19" s="76" t="s">
        <v>257</v>
      </c>
      <c r="C19" s="105">
        <v>37</v>
      </c>
      <c r="D19" t="s">
        <v>402</v>
      </c>
      <c r="E19" t="s">
        <v>222</v>
      </c>
      <c r="F19" t="s">
        <v>20</v>
      </c>
      <c r="G19" s="11">
        <v>1</v>
      </c>
      <c r="H19" t="s">
        <v>155</v>
      </c>
      <c r="I19" t="s">
        <v>745</v>
      </c>
      <c r="J19" s="95" t="s">
        <v>344</v>
      </c>
      <c r="K19" t="s">
        <v>484</v>
      </c>
    </row>
    <row r="20" spans="1:13" x14ac:dyDescent="0.25">
      <c r="B20" s="75" t="str">
        <f>B19</f>
        <v>Electric</v>
      </c>
      <c r="C20" s="111">
        <f>C19</f>
        <v>37</v>
      </c>
      <c r="D20" s="75" t="str">
        <f t="shared" ref="D20:D22" si="0">D19</f>
        <v>Alameda -- Alameda Municipal Utility</v>
      </c>
      <c r="E20" s="75" t="str">
        <f t="shared" ref="B20:E37" si="1">E19</f>
        <v>All - Electric</v>
      </c>
      <c r="F20" t="s">
        <v>3</v>
      </c>
      <c r="G20" s="11">
        <v>1</v>
      </c>
      <c r="H20" s="75" t="str">
        <f t="shared" ref="H20:H22" si="2">H19</f>
        <v>All</v>
      </c>
      <c r="I20" t="s">
        <v>748</v>
      </c>
      <c r="J20" s="95" t="s">
        <v>344</v>
      </c>
      <c r="K20" t="s">
        <v>485</v>
      </c>
    </row>
    <row r="21" spans="1:13" x14ac:dyDescent="0.25">
      <c r="B21" s="75" t="str">
        <f t="shared" si="1"/>
        <v>Electric</v>
      </c>
      <c r="C21" s="111">
        <f t="shared" si="1"/>
        <v>37</v>
      </c>
      <c r="D21" s="75" t="str">
        <f t="shared" si="0"/>
        <v>Alameda -- Alameda Municipal Utility</v>
      </c>
      <c r="E21" t="s">
        <v>216</v>
      </c>
      <c r="F21" t="s">
        <v>20</v>
      </c>
      <c r="G21" s="11">
        <v>1</v>
      </c>
      <c r="H21" s="75" t="str">
        <f t="shared" si="2"/>
        <v>All</v>
      </c>
      <c r="I21" t="s">
        <v>745</v>
      </c>
      <c r="J21" s="95" t="s">
        <v>344</v>
      </c>
      <c r="K21" t="s">
        <v>484</v>
      </c>
    </row>
    <row r="22" spans="1:13" x14ac:dyDescent="0.25">
      <c r="B22" s="75" t="str">
        <f t="shared" si="1"/>
        <v>Electric</v>
      </c>
      <c r="C22" s="111">
        <f t="shared" si="1"/>
        <v>37</v>
      </c>
      <c r="D22" s="75" t="str">
        <f t="shared" si="0"/>
        <v>Alameda -- Alameda Municipal Utility</v>
      </c>
      <c r="E22" s="75" t="str">
        <f t="shared" si="1"/>
        <v>All - Standard</v>
      </c>
      <c r="F22" t="s">
        <v>3</v>
      </c>
      <c r="G22" s="11">
        <v>1</v>
      </c>
      <c r="H22" s="75" t="str">
        <f t="shared" si="2"/>
        <v>All</v>
      </c>
      <c r="I22" t="s">
        <v>748</v>
      </c>
      <c r="J22" s="95" t="s">
        <v>344</v>
      </c>
      <c r="K22" t="s">
        <v>485</v>
      </c>
    </row>
    <row r="23" spans="1:13" x14ac:dyDescent="0.25">
      <c r="B23" s="75" t="str">
        <f t="shared" si="1"/>
        <v>Electric</v>
      </c>
      <c r="C23" s="106">
        <v>12</v>
      </c>
      <c r="D23" t="s">
        <v>403</v>
      </c>
      <c r="E23" t="s">
        <v>222</v>
      </c>
      <c r="F23" t="s">
        <v>20</v>
      </c>
      <c r="G23" s="11">
        <v>1</v>
      </c>
      <c r="H23" t="s">
        <v>155</v>
      </c>
      <c r="I23" t="s">
        <v>1954</v>
      </c>
      <c r="J23" s="95" t="s">
        <v>344</v>
      </c>
      <c r="K23" t="s">
        <v>486</v>
      </c>
    </row>
    <row r="24" spans="1:13" x14ac:dyDescent="0.25">
      <c r="B24" s="75" t="str">
        <f t="shared" si="1"/>
        <v>Electric</v>
      </c>
      <c r="C24" s="111">
        <f t="shared" si="1"/>
        <v>12</v>
      </c>
      <c r="D24" s="75" t="str">
        <f t="shared" si="1"/>
        <v>Anaheim -- Anaheim Public Utilites Department</v>
      </c>
      <c r="E24" s="75" t="str">
        <f t="shared" si="1"/>
        <v>All - Electric</v>
      </c>
      <c r="F24" t="s">
        <v>3</v>
      </c>
      <c r="G24" s="11">
        <v>1</v>
      </c>
      <c r="H24" s="75" t="str">
        <f t="shared" ref="H24:H26" si="3">H23</f>
        <v>All</v>
      </c>
      <c r="I24" t="s">
        <v>1955</v>
      </c>
      <c r="J24" s="95" t="s">
        <v>344</v>
      </c>
      <c r="K24" t="s">
        <v>487</v>
      </c>
    </row>
    <row r="25" spans="1:13" x14ac:dyDescent="0.25">
      <c r="B25" s="75" t="str">
        <f t="shared" si="1"/>
        <v>Electric</v>
      </c>
      <c r="C25" s="111">
        <f t="shared" si="1"/>
        <v>12</v>
      </c>
      <c r="D25" s="75" t="str">
        <f t="shared" si="1"/>
        <v>Anaheim -- Anaheim Public Utilites Department</v>
      </c>
      <c r="E25" t="s">
        <v>216</v>
      </c>
      <c r="F25" t="s">
        <v>20</v>
      </c>
      <c r="G25" s="11">
        <v>1</v>
      </c>
      <c r="H25" s="75" t="str">
        <f t="shared" si="3"/>
        <v>All</v>
      </c>
      <c r="I25" t="s">
        <v>1954</v>
      </c>
      <c r="J25" s="95" t="s">
        <v>344</v>
      </c>
      <c r="K25" t="s">
        <v>486</v>
      </c>
    </row>
    <row r="26" spans="1:13" x14ac:dyDescent="0.25">
      <c r="B26" s="75" t="str">
        <f t="shared" si="1"/>
        <v>Electric</v>
      </c>
      <c r="C26" s="111">
        <f t="shared" si="1"/>
        <v>12</v>
      </c>
      <c r="D26" s="75" t="str">
        <f t="shared" si="1"/>
        <v>Anaheim -- Anaheim Public Utilites Department</v>
      </c>
      <c r="E26" s="75" t="str">
        <f t="shared" si="1"/>
        <v>All - Standard</v>
      </c>
      <c r="F26" t="s">
        <v>3</v>
      </c>
      <c r="G26" s="11">
        <v>1</v>
      </c>
      <c r="H26" s="75" t="str">
        <f t="shared" si="3"/>
        <v>All</v>
      </c>
      <c r="I26" t="s">
        <v>1955</v>
      </c>
      <c r="J26" s="95" t="s">
        <v>344</v>
      </c>
      <c r="K26" t="s">
        <v>487</v>
      </c>
    </row>
    <row r="27" spans="1:13" x14ac:dyDescent="0.25">
      <c r="B27" s="75" t="str">
        <f t="shared" si="1"/>
        <v>Electric</v>
      </c>
      <c r="C27" s="106">
        <v>47</v>
      </c>
      <c r="D27" t="s">
        <v>404</v>
      </c>
      <c r="E27" t="s">
        <v>222</v>
      </c>
      <c r="F27" t="s">
        <v>20</v>
      </c>
      <c r="G27" s="11">
        <v>1</v>
      </c>
      <c r="H27" t="s">
        <v>155</v>
      </c>
      <c r="I27" t="s">
        <v>745</v>
      </c>
      <c r="J27" s="95" t="s">
        <v>344</v>
      </c>
      <c r="K27" t="s">
        <v>488</v>
      </c>
    </row>
    <row r="28" spans="1:13" x14ac:dyDescent="0.25">
      <c r="B28" s="75" t="str">
        <f t="shared" si="1"/>
        <v>Electric</v>
      </c>
      <c r="C28" s="106">
        <v>38</v>
      </c>
      <c r="D28" t="s">
        <v>405</v>
      </c>
      <c r="E28" t="s">
        <v>222</v>
      </c>
      <c r="F28" t="s">
        <v>20</v>
      </c>
      <c r="G28" s="11">
        <v>1</v>
      </c>
      <c r="H28" t="s">
        <v>155</v>
      </c>
      <c r="I28" t="s">
        <v>1956</v>
      </c>
      <c r="J28" s="95" t="s">
        <v>344</v>
      </c>
      <c r="K28" t="s">
        <v>490</v>
      </c>
    </row>
    <row r="29" spans="1:13" x14ac:dyDescent="0.25">
      <c r="B29" s="75" t="str">
        <f t="shared" si="1"/>
        <v>Electric</v>
      </c>
      <c r="C29" s="111">
        <f t="shared" si="1"/>
        <v>38</v>
      </c>
      <c r="D29" s="75" t="str">
        <f t="shared" si="1"/>
        <v>Azusa -- Azusa Light and Water</v>
      </c>
      <c r="E29" s="75" t="str">
        <f t="shared" si="1"/>
        <v>All - Electric</v>
      </c>
      <c r="F29" t="s">
        <v>3</v>
      </c>
      <c r="G29" s="11">
        <v>1</v>
      </c>
      <c r="H29" s="75" t="str">
        <f t="shared" ref="H29:H31" si="4">H28</f>
        <v>All</v>
      </c>
      <c r="I29" t="s">
        <v>1957</v>
      </c>
      <c r="J29" s="95" t="s">
        <v>344</v>
      </c>
      <c r="K29" t="s">
        <v>491</v>
      </c>
    </row>
    <row r="30" spans="1:13" x14ac:dyDescent="0.25">
      <c r="B30" s="75" t="str">
        <f t="shared" si="1"/>
        <v>Electric</v>
      </c>
      <c r="C30" s="111">
        <f t="shared" si="1"/>
        <v>38</v>
      </c>
      <c r="D30" s="75" t="str">
        <f t="shared" si="1"/>
        <v>Azusa -- Azusa Light and Water</v>
      </c>
      <c r="E30" t="s">
        <v>216</v>
      </c>
      <c r="F30" t="s">
        <v>20</v>
      </c>
      <c r="G30" s="11">
        <v>1</v>
      </c>
      <c r="H30" s="75" t="str">
        <f t="shared" si="4"/>
        <v>All</v>
      </c>
      <c r="I30" t="s">
        <v>1956</v>
      </c>
      <c r="J30" s="95" t="s">
        <v>344</v>
      </c>
      <c r="K30" t="s">
        <v>490</v>
      </c>
    </row>
    <row r="31" spans="1:13" x14ac:dyDescent="0.25">
      <c r="B31" s="75" t="str">
        <f t="shared" si="1"/>
        <v>Electric</v>
      </c>
      <c r="C31" s="111">
        <f t="shared" si="1"/>
        <v>38</v>
      </c>
      <c r="D31" s="75" t="str">
        <f t="shared" si="1"/>
        <v>Azusa -- Azusa Light and Water</v>
      </c>
      <c r="E31" s="75" t="str">
        <f t="shared" si="1"/>
        <v>All - Standard</v>
      </c>
      <c r="F31" t="s">
        <v>3</v>
      </c>
      <c r="G31" s="11">
        <v>1</v>
      </c>
      <c r="H31" s="75" t="str">
        <f t="shared" si="4"/>
        <v>All</v>
      </c>
      <c r="I31" t="s">
        <v>1957</v>
      </c>
      <c r="J31" s="95" t="s">
        <v>344</v>
      </c>
      <c r="K31" t="s">
        <v>491</v>
      </c>
    </row>
    <row r="32" spans="1:13" x14ac:dyDescent="0.25">
      <c r="B32" s="75" t="str">
        <f t="shared" si="1"/>
        <v>Electric</v>
      </c>
      <c r="C32" s="106">
        <v>36</v>
      </c>
      <c r="D32" t="s">
        <v>406</v>
      </c>
      <c r="E32" t="s">
        <v>222</v>
      </c>
      <c r="F32" t="s">
        <v>20</v>
      </c>
      <c r="G32" s="11">
        <v>1</v>
      </c>
      <c r="H32" t="s">
        <v>155</v>
      </c>
      <c r="I32" t="s">
        <v>1958</v>
      </c>
      <c r="J32" s="95" t="s">
        <v>344</v>
      </c>
      <c r="K32" t="s">
        <v>492</v>
      </c>
    </row>
    <row r="33" spans="2:11" x14ac:dyDescent="0.25">
      <c r="B33" s="75" t="str">
        <f t="shared" si="1"/>
        <v>Electric</v>
      </c>
      <c r="C33" s="111">
        <f t="shared" si="1"/>
        <v>36</v>
      </c>
      <c r="D33" s="75" t="str">
        <f t="shared" si="1"/>
        <v>Banning -- Banning Electric Utility</v>
      </c>
      <c r="E33" s="75" t="str">
        <f t="shared" si="1"/>
        <v>All - Electric</v>
      </c>
      <c r="F33" t="s">
        <v>3</v>
      </c>
      <c r="G33" s="11">
        <v>1</v>
      </c>
      <c r="H33" s="75" t="str">
        <f t="shared" ref="H33:H35" si="5">H32</f>
        <v>All</v>
      </c>
      <c r="I33" t="s">
        <v>2023</v>
      </c>
      <c r="J33" s="95" t="s">
        <v>344</v>
      </c>
      <c r="K33" t="s">
        <v>493</v>
      </c>
    </row>
    <row r="34" spans="2:11" x14ac:dyDescent="0.25">
      <c r="B34" s="75" t="str">
        <f t="shared" si="1"/>
        <v>Electric</v>
      </c>
      <c r="C34" s="111">
        <f t="shared" si="1"/>
        <v>36</v>
      </c>
      <c r="D34" s="75" t="str">
        <f t="shared" si="1"/>
        <v>Banning -- Banning Electric Utility</v>
      </c>
      <c r="E34" t="s">
        <v>216</v>
      </c>
      <c r="F34" t="s">
        <v>20</v>
      </c>
      <c r="G34" s="11">
        <v>1</v>
      </c>
      <c r="H34" s="75" t="str">
        <f t="shared" si="5"/>
        <v>All</v>
      </c>
      <c r="I34" t="s">
        <v>1958</v>
      </c>
      <c r="J34" s="95" t="s">
        <v>344</v>
      </c>
      <c r="K34" t="s">
        <v>492</v>
      </c>
    </row>
    <row r="35" spans="2:11" x14ac:dyDescent="0.25">
      <c r="B35" s="75" t="str">
        <f t="shared" si="1"/>
        <v>Electric</v>
      </c>
      <c r="C35" s="111">
        <f t="shared" si="1"/>
        <v>36</v>
      </c>
      <c r="D35" s="75" t="str">
        <f t="shared" si="1"/>
        <v>Banning -- Banning Electric Utility</v>
      </c>
      <c r="E35" s="75" t="str">
        <f t="shared" si="1"/>
        <v>All - Standard</v>
      </c>
      <c r="F35" t="s">
        <v>3</v>
      </c>
      <c r="G35" s="11">
        <v>1</v>
      </c>
      <c r="H35" s="75" t="str">
        <f t="shared" si="5"/>
        <v>All</v>
      </c>
      <c r="I35" t="s">
        <v>2023</v>
      </c>
      <c r="J35" s="95" t="s">
        <v>344</v>
      </c>
      <c r="K35" t="s">
        <v>493</v>
      </c>
    </row>
    <row r="36" spans="2:11" x14ac:dyDescent="0.25">
      <c r="B36" s="75" t="str">
        <f t="shared" si="1"/>
        <v>Electric</v>
      </c>
      <c r="C36" s="106">
        <v>49</v>
      </c>
      <c r="D36" t="s">
        <v>407</v>
      </c>
      <c r="E36" t="s">
        <v>222</v>
      </c>
      <c r="F36" t="s">
        <v>20</v>
      </c>
      <c r="G36" s="11">
        <v>1</v>
      </c>
      <c r="H36" t="s">
        <v>155</v>
      </c>
      <c r="I36" t="s">
        <v>1956</v>
      </c>
      <c r="J36" s="95" t="s">
        <v>344</v>
      </c>
      <c r="K36" t="s">
        <v>494</v>
      </c>
    </row>
    <row r="37" spans="2:11" x14ac:dyDescent="0.25">
      <c r="B37" s="75" t="str">
        <f t="shared" ref="B37:E58" si="6">B36</f>
        <v>Electric</v>
      </c>
      <c r="C37" s="111">
        <f>C36</f>
        <v>49</v>
      </c>
      <c r="D37" s="75" t="str">
        <f t="shared" si="1"/>
        <v>Bear -- Bear Valley Electric</v>
      </c>
      <c r="E37" s="75" t="str">
        <f t="shared" si="1"/>
        <v>All - Electric</v>
      </c>
      <c r="F37" t="s">
        <v>3</v>
      </c>
      <c r="G37" s="11">
        <v>1</v>
      </c>
      <c r="H37" s="75" t="str">
        <f t="shared" ref="H37" si="7">H36</f>
        <v>All</v>
      </c>
      <c r="I37" t="s">
        <v>2024</v>
      </c>
      <c r="J37" s="95" t="s">
        <v>344</v>
      </c>
      <c r="K37" t="s">
        <v>495</v>
      </c>
    </row>
    <row r="38" spans="2:11" x14ac:dyDescent="0.25">
      <c r="B38" s="75" t="str">
        <f t="shared" si="6"/>
        <v>Electric</v>
      </c>
      <c r="C38" s="106">
        <v>53</v>
      </c>
      <c r="D38" t="s">
        <v>408</v>
      </c>
      <c r="E38" t="s">
        <v>222</v>
      </c>
      <c r="F38" t="s">
        <v>20</v>
      </c>
      <c r="G38" s="11">
        <v>1</v>
      </c>
      <c r="H38" t="s">
        <v>155</v>
      </c>
      <c r="I38" t="s">
        <v>1959</v>
      </c>
      <c r="J38" s="95" t="s">
        <v>344</v>
      </c>
      <c r="K38" t="s">
        <v>496</v>
      </c>
    </row>
    <row r="39" spans="2:11" x14ac:dyDescent="0.25">
      <c r="B39" s="75" t="str">
        <f t="shared" si="6"/>
        <v>Electric</v>
      </c>
      <c r="C39" s="106">
        <v>29</v>
      </c>
      <c r="D39" t="s">
        <v>409</v>
      </c>
      <c r="E39" t="s">
        <v>242</v>
      </c>
      <c r="F39" t="s">
        <v>20</v>
      </c>
      <c r="G39" s="11">
        <v>1</v>
      </c>
      <c r="H39" t="s">
        <v>155</v>
      </c>
      <c r="I39" t="s">
        <v>1960</v>
      </c>
      <c r="J39" s="95" t="s">
        <v>344</v>
      </c>
      <c r="K39" t="s">
        <v>497</v>
      </c>
    </row>
    <row r="40" spans="2:11" x14ac:dyDescent="0.25">
      <c r="B40" s="75" t="str">
        <f t="shared" si="6"/>
        <v>Electric</v>
      </c>
      <c r="C40" s="111">
        <f t="shared" si="6"/>
        <v>29</v>
      </c>
      <c r="D40" s="75" t="str">
        <f t="shared" si="6"/>
        <v>Burbank -- Burbank Water and Power</v>
      </c>
      <c r="E40" s="75" t="str">
        <f t="shared" si="6"/>
        <v>CARE - Standard</v>
      </c>
      <c r="F40" t="s">
        <v>3</v>
      </c>
      <c r="G40" s="11">
        <v>1</v>
      </c>
      <c r="H40" s="75" t="str">
        <f t="shared" ref="H40:H42" si="8">H39</f>
        <v>All</v>
      </c>
      <c r="I40" t="s">
        <v>1961</v>
      </c>
      <c r="J40" s="95" t="s">
        <v>344</v>
      </c>
      <c r="K40" t="s">
        <v>498</v>
      </c>
    </row>
    <row r="41" spans="2:11" x14ac:dyDescent="0.25">
      <c r="B41" s="75" t="str">
        <f t="shared" si="6"/>
        <v>Electric</v>
      </c>
      <c r="C41" s="111">
        <f t="shared" si="6"/>
        <v>29</v>
      </c>
      <c r="D41" s="75" t="str">
        <f t="shared" si="6"/>
        <v>Burbank -- Burbank Water and Power</v>
      </c>
      <c r="E41" t="s">
        <v>241</v>
      </c>
      <c r="F41" t="s">
        <v>20</v>
      </c>
      <c r="G41" s="11">
        <v>1</v>
      </c>
      <c r="H41" s="75" t="str">
        <f t="shared" si="8"/>
        <v>All</v>
      </c>
      <c r="I41" t="s">
        <v>1960</v>
      </c>
      <c r="J41" s="95" t="s">
        <v>344</v>
      </c>
      <c r="K41" t="s">
        <v>497</v>
      </c>
    </row>
    <row r="42" spans="2:11" x14ac:dyDescent="0.25">
      <c r="B42" s="75" t="str">
        <f t="shared" si="6"/>
        <v>Electric</v>
      </c>
      <c r="C42" s="111">
        <f t="shared" si="6"/>
        <v>29</v>
      </c>
      <c r="D42" s="75" t="str">
        <f t="shared" si="6"/>
        <v>Burbank -- Burbank Water and Power</v>
      </c>
      <c r="E42" s="75" t="str">
        <f t="shared" si="6"/>
        <v>Standard - Standard</v>
      </c>
      <c r="F42" t="s">
        <v>3</v>
      </c>
      <c r="G42" s="11">
        <v>1</v>
      </c>
      <c r="H42" s="75" t="str">
        <f t="shared" si="8"/>
        <v>All</v>
      </c>
      <c r="I42" t="s">
        <v>1961</v>
      </c>
      <c r="J42" s="95" t="s">
        <v>344</v>
      </c>
      <c r="K42" t="s">
        <v>498</v>
      </c>
    </row>
    <row r="43" spans="2:11" x14ac:dyDescent="0.25">
      <c r="B43" s="75" t="str">
        <f t="shared" si="6"/>
        <v>Electric</v>
      </c>
      <c r="C43" s="106">
        <v>32</v>
      </c>
      <c r="D43" t="s">
        <v>410</v>
      </c>
      <c r="E43" t="s">
        <v>216</v>
      </c>
      <c r="F43" t="s">
        <v>20</v>
      </c>
      <c r="G43" s="11">
        <v>1</v>
      </c>
      <c r="H43" t="s">
        <v>155</v>
      </c>
      <c r="I43" t="s">
        <v>519</v>
      </c>
      <c r="J43" s="95" t="s">
        <v>344</v>
      </c>
      <c r="K43" t="s">
        <v>499</v>
      </c>
    </row>
    <row r="44" spans="2:11" x14ac:dyDescent="0.25">
      <c r="B44" s="75" t="str">
        <f t="shared" si="6"/>
        <v>Electric</v>
      </c>
      <c r="C44" s="111">
        <f t="shared" si="6"/>
        <v>32</v>
      </c>
      <c r="D44" s="75" t="str">
        <f t="shared" si="6"/>
        <v>Colton -- Colton Electric Utility</v>
      </c>
      <c r="E44" s="75" t="str">
        <f t="shared" si="6"/>
        <v>All - Standard</v>
      </c>
      <c r="F44" t="s">
        <v>3</v>
      </c>
      <c r="G44" s="11">
        <v>1</v>
      </c>
      <c r="H44" s="75" t="str">
        <f t="shared" ref="H44:H46" si="9">H43</f>
        <v>All</v>
      </c>
      <c r="I44" t="s">
        <v>747</v>
      </c>
      <c r="J44" s="95" t="s">
        <v>344</v>
      </c>
      <c r="K44" t="s">
        <v>500</v>
      </c>
    </row>
    <row r="45" spans="2:11" x14ac:dyDescent="0.25">
      <c r="B45" s="75" t="str">
        <f t="shared" si="6"/>
        <v>Electric</v>
      </c>
      <c r="C45" s="111">
        <f t="shared" si="6"/>
        <v>32</v>
      </c>
      <c r="D45" s="75" t="str">
        <f t="shared" si="6"/>
        <v>Colton -- Colton Electric Utility</v>
      </c>
      <c r="E45" t="s">
        <v>242</v>
      </c>
      <c r="F45" t="s">
        <v>20</v>
      </c>
      <c r="G45" s="11">
        <v>1</v>
      </c>
      <c r="H45" s="75" t="str">
        <f t="shared" si="9"/>
        <v>All</v>
      </c>
      <c r="I45" t="s">
        <v>519</v>
      </c>
      <c r="J45" s="95" t="s">
        <v>344</v>
      </c>
      <c r="K45" t="s">
        <v>499</v>
      </c>
    </row>
    <row r="46" spans="2:11" x14ac:dyDescent="0.25">
      <c r="B46" s="75" t="str">
        <f t="shared" si="6"/>
        <v>Electric</v>
      </c>
      <c r="C46" s="111">
        <f t="shared" si="6"/>
        <v>32</v>
      </c>
      <c r="D46" s="75" t="str">
        <f t="shared" si="6"/>
        <v>Colton -- Colton Electric Utility</v>
      </c>
      <c r="E46" s="75" t="str">
        <f t="shared" si="6"/>
        <v>CARE - Standard</v>
      </c>
      <c r="F46" t="s">
        <v>3</v>
      </c>
      <c r="G46" s="11">
        <v>1</v>
      </c>
      <c r="H46" s="75" t="str">
        <f t="shared" si="9"/>
        <v>All</v>
      </c>
      <c r="I46" t="s">
        <v>747</v>
      </c>
      <c r="J46" s="95" t="s">
        <v>344</v>
      </c>
      <c r="K46" t="s">
        <v>500</v>
      </c>
    </row>
    <row r="47" spans="2:11" x14ac:dyDescent="0.25">
      <c r="B47" s="75" t="str">
        <f t="shared" si="6"/>
        <v>Electric</v>
      </c>
      <c r="C47" s="106">
        <v>55</v>
      </c>
      <c r="D47" t="s">
        <v>411</v>
      </c>
      <c r="E47" t="s">
        <v>222</v>
      </c>
      <c r="F47" t="s">
        <v>20</v>
      </c>
      <c r="G47" s="11">
        <v>1</v>
      </c>
      <c r="H47" t="s">
        <v>155</v>
      </c>
      <c r="I47" t="s">
        <v>1956</v>
      </c>
      <c r="J47" s="95" t="s">
        <v>344</v>
      </c>
      <c r="K47" t="s">
        <v>501</v>
      </c>
    </row>
    <row r="48" spans="2:11" x14ac:dyDescent="0.25">
      <c r="B48" s="75" t="str">
        <f t="shared" si="6"/>
        <v>Electric</v>
      </c>
      <c r="C48" s="106">
        <v>26</v>
      </c>
      <c r="D48" t="s">
        <v>412</v>
      </c>
      <c r="E48" t="s">
        <v>216</v>
      </c>
      <c r="F48" t="s">
        <v>20</v>
      </c>
      <c r="G48" s="11">
        <v>1</v>
      </c>
      <c r="H48" t="s">
        <v>155</v>
      </c>
      <c r="I48" t="s">
        <v>1962</v>
      </c>
      <c r="J48" s="95" t="s">
        <v>344</v>
      </c>
      <c r="K48" t="s">
        <v>502</v>
      </c>
    </row>
    <row r="49" spans="2:11" x14ac:dyDescent="0.25">
      <c r="B49" s="75" t="str">
        <f t="shared" si="6"/>
        <v>Electric</v>
      </c>
      <c r="C49" s="111">
        <f>C48</f>
        <v>26</v>
      </c>
      <c r="D49" s="75" t="str">
        <f t="shared" si="6"/>
        <v>Glendale -- Glendale Water and Power</v>
      </c>
      <c r="E49" s="75" t="str">
        <f t="shared" si="6"/>
        <v>All - Standard</v>
      </c>
      <c r="F49" t="s">
        <v>3</v>
      </c>
      <c r="G49" s="11">
        <v>1</v>
      </c>
      <c r="H49" s="75" t="str">
        <f t="shared" ref="H49" si="10">H48</f>
        <v>All</v>
      </c>
      <c r="I49" t="s">
        <v>1963</v>
      </c>
      <c r="J49" s="95" t="s">
        <v>344</v>
      </c>
      <c r="K49" t="s">
        <v>503</v>
      </c>
    </row>
    <row r="50" spans="2:11" x14ac:dyDescent="0.25">
      <c r="B50" s="75" t="str">
        <f t="shared" si="6"/>
        <v>Electric</v>
      </c>
      <c r="C50" s="106">
        <v>40</v>
      </c>
      <c r="D50" t="s">
        <v>413</v>
      </c>
      <c r="E50" t="s">
        <v>216</v>
      </c>
      <c r="F50" t="s">
        <v>20</v>
      </c>
      <c r="G50" s="11">
        <v>1</v>
      </c>
      <c r="H50" t="s">
        <v>155</v>
      </c>
      <c r="I50" t="s">
        <v>746</v>
      </c>
      <c r="J50" s="95" t="s">
        <v>344</v>
      </c>
      <c r="K50" t="s">
        <v>504</v>
      </c>
    </row>
    <row r="51" spans="2:11" x14ac:dyDescent="0.25">
      <c r="B51" s="75" t="str">
        <f t="shared" si="6"/>
        <v>Electric</v>
      </c>
      <c r="C51" s="106">
        <v>35</v>
      </c>
      <c r="D51" t="s">
        <v>414</v>
      </c>
      <c r="E51" t="s">
        <v>222</v>
      </c>
      <c r="F51" t="s">
        <v>20</v>
      </c>
      <c r="G51" s="11">
        <v>1</v>
      </c>
      <c r="H51" t="s">
        <v>155</v>
      </c>
      <c r="I51" t="s">
        <v>1964</v>
      </c>
      <c r="J51" s="95" t="s">
        <v>344</v>
      </c>
      <c r="K51" t="s">
        <v>505</v>
      </c>
    </row>
    <row r="52" spans="2:11" x14ac:dyDescent="0.25">
      <c r="B52" s="75" t="str">
        <f t="shared" si="6"/>
        <v>Electric</v>
      </c>
      <c r="C52" s="111">
        <f t="shared" si="6"/>
        <v>35</v>
      </c>
      <c r="D52" s="75" t="str">
        <f t="shared" si="6"/>
        <v>HLDBGMU -- Healdsburg Municipal Utility</v>
      </c>
      <c r="E52" s="75" t="str">
        <f t="shared" si="6"/>
        <v>All - Electric</v>
      </c>
      <c r="F52" t="s">
        <v>3</v>
      </c>
      <c r="G52" s="11">
        <v>1</v>
      </c>
      <c r="H52" s="75" t="str">
        <f t="shared" ref="H52:H54" si="11">H51</f>
        <v>All</v>
      </c>
      <c r="I52" t="s">
        <v>1965</v>
      </c>
      <c r="J52" s="95" t="s">
        <v>344</v>
      </c>
      <c r="K52" t="s">
        <v>506</v>
      </c>
    </row>
    <row r="53" spans="2:11" x14ac:dyDescent="0.25">
      <c r="B53" s="75" t="str">
        <f t="shared" ref="B53:E71" si="12">B52</f>
        <v>Electric</v>
      </c>
      <c r="C53" s="111">
        <f t="shared" si="12"/>
        <v>35</v>
      </c>
      <c r="D53" s="75" t="str">
        <f t="shared" si="12"/>
        <v>HLDBGMU -- Healdsburg Municipal Utility</v>
      </c>
      <c r="E53" t="s">
        <v>216</v>
      </c>
      <c r="F53" t="s">
        <v>20</v>
      </c>
      <c r="G53" s="11">
        <v>1</v>
      </c>
      <c r="H53" s="75" t="str">
        <f t="shared" si="11"/>
        <v>All</v>
      </c>
      <c r="I53" t="s">
        <v>1964</v>
      </c>
      <c r="J53" s="95" t="s">
        <v>344</v>
      </c>
      <c r="K53" t="s">
        <v>505</v>
      </c>
    </row>
    <row r="54" spans="2:11" x14ac:dyDescent="0.25">
      <c r="B54" s="75" t="str">
        <f t="shared" si="12"/>
        <v>Electric</v>
      </c>
      <c r="C54" s="111">
        <f t="shared" si="12"/>
        <v>35</v>
      </c>
      <c r="D54" s="75" t="str">
        <f t="shared" si="12"/>
        <v>HLDBGMU -- Healdsburg Municipal Utility</v>
      </c>
      <c r="E54" s="75" t="str">
        <f t="shared" si="6"/>
        <v>All - Standard</v>
      </c>
      <c r="F54" t="s">
        <v>3</v>
      </c>
      <c r="G54" s="11">
        <v>1</v>
      </c>
      <c r="H54" s="75" t="str">
        <f t="shared" si="11"/>
        <v>All</v>
      </c>
      <c r="I54" t="s">
        <v>1965</v>
      </c>
      <c r="J54" s="95" t="s">
        <v>344</v>
      </c>
      <c r="K54" t="s">
        <v>506</v>
      </c>
    </row>
    <row r="55" spans="2:11" x14ac:dyDescent="0.25">
      <c r="B55" s="75" t="str">
        <f t="shared" si="12"/>
        <v>Electric</v>
      </c>
      <c r="C55" s="106">
        <v>11</v>
      </c>
      <c r="D55" t="s">
        <v>415</v>
      </c>
      <c r="E55" t="s">
        <v>216</v>
      </c>
      <c r="F55" t="s">
        <v>20</v>
      </c>
      <c r="G55" s="11">
        <v>1</v>
      </c>
      <c r="H55" t="s">
        <v>155</v>
      </c>
      <c r="I55" t="s">
        <v>1956</v>
      </c>
      <c r="J55" s="95" t="s">
        <v>344</v>
      </c>
      <c r="K55" t="s">
        <v>507</v>
      </c>
    </row>
    <row r="56" spans="2:11" x14ac:dyDescent="0.25">
      <c r="B56" s="75" t="str">
        <f t="shared" si="12"/>
        <v>Electric</v>
      </c>
      <c r="C56" s="111">
        <f>C55</f>
        <v>11</v>
      </c>
      <c r="D56" s="75" t="str">
        <f t="shared" si="12"/>
        <v>Imperial -- Imperial Irrigation District</v>
      </c>
      <c r="E56" s="75" t="str">
        <f t="shared" si="6"/>
        <v>All - Standard</v>
      </c>
      <c r="F56" t="s">
        <v>3</v>
      </c>
      <c r="G56" s="11">
        <v>1</v>
      </c>
      <c r="H56" s="75" t="str">
        <f t="shared" ref="H56" si="13">H55</f>
        <v>All</v>
      </c>
      <c r="I56" t="s">
        <v>1966</v>
      </c>
      <c r="J56" s="95" t="s">
        <v>344</v>
      </c>
      <c r="K56" t="s">
        <v>508</v>
      </c>
    </row>
    <row r="57" spans="2:11" x14ac:dyDescent="0.25">
      <c r="B57" s="75" t="str">
        <f t="shared" si="12"/>
        <v>Electric</v>
      </c>
      <c r="C57" s="106">
        <v>50</v>
      </c>
      <c r="D57" t="s">
        <v>416</v>
      </c>
      <c r="E57" t="s">
        <v>222</v>
      </c>
      <c r="F57" t="s">
        <v>20</v>
      </c>
      <c r="G57" s="11">
        <v>1</v>
      </c>
      <c r="H57" t="s">
        <v>155</v>
      </c>
      <c r="I57" t="s">
        <v>2025</v>
      </c>
      <c r="J57" s="95" t="s">
        <v>344</v>
      </c>
      <c r="K57" t="s">
        <v>509</v>
      </c>
    </row>
    <row r="58" spans="2:11" x14ac:dyDescent="0.25">
      <c r="B58" s="75" t="str">
        <f t="shared" si="12"/>
        <v>Electric</v>
      </c>
      <c r="C58" s="111">
        <f>C57</f>
        <v>50</v>
      </c>
      <c r="D58" s="75" t="str">
        <f t="shared" si="12"/>
        <v>Island -- Island Energy</v>
      </c>
      <c r="E58" s="75" t="str">
        <f t="shared" si="6"/>
        <v>All - Electric</v>
      </c>
      <c r="F58" t="s">
        <v>3</v>
      </c>
      <c r="G58" s="11">
        <v>1</v>
      </c>
      <c r="H58" s="75" t="str">
        <f t="shared" ref="H58" si="14">H57</f>
        <v>All</v>
      </c>
      <c r="I58" t="s">
        <v>2026</v>
      </c>
      <c r="J58" s="95" t="s">
        <v>344</v>
      </c>
      <c r="K58" t="s">
        <v>510</v>
      </c>
    </row>
    <row r="59" spans="2:11" x14ac:dyDescent="0.25">
      <c r="B59" s="75" t="str">
        <f t="shared" si="12"/>
        <v>Electric</v>
      </c>
      <c r="C59" s="106">
        <v>56</v>
      </c>
      <c r="D59" t="s">
        <v>417</v>
      </c>
      <c r="E59" t="s">
        <v>222</v>
      </c>
      <c r="F59" t="s">
        <v>20</v>
      </c>
      <c r="G59" s="11">
        <v>1</v>
      </c>
      <c r="H59" t="s">
        <v>155</v>
      </c>
      <c r="I59" t="s">
        <v>514</v>
      </c>
      <c r="J59" s="95" t="s">
        <v>344</v>
      </c>
      <c r="K59" t="s">
        <v>513</v>
      </c>
    </row>
    <row r="60" spans="2:11" x14ac:dyDescent="0.25">
      <c r="B60" s="75" t="str">
        <f t="shared" si="12"/>
        <v>Electric</v>
      </c>
      <c r="C60" s="106">
        <v>9</v>
      </c>
      <c r="D60" t="s">
        <v>418</v>
      </c>
      <c r="E60" t="s">
        <v>221</v>
      </c>
      <c r="F60" t="s">
        <v>20</v>
      </c>
      <c r="G60" s="11">
        <v>1</v>
      </c>
      <c r="H60" t="s">
        <v>155</v>
      </c>
      <c r="I60" t="s">
        <v>1967</v>
      </c>
      <c r="J60" s="95" t="s">
        <v>344</v>
      </c>
      <c r="K60" s="83" t="s">
        <v>515</v>
      </c>
    </row>
    <row r="61" spans="2:11" x14ac:dyDescent="0.25">
      <c r="B61" s="75" t="str">
        <f t="shared" si="12"/>
        <v>Electric</v>
      </c>
      <c r="C61" s="111">
        <f t="shared" si="12"/>
        <v>9</v>
      </c>
      <c r="D61" s="75" t="str">
        <f t="shared" si="12"/>
        <v>LADWP -- Los Angeles Department of Water and Power</v>
      </c>
      <c r="E61" s="75" t="str">
        <f t="shared" si="12"/>
        <v>Zone 1 - Standard</v>
      </c>
      <c r="F61" t="s">
        <v>3</v>
      </c>
      <c r="G61" s="11">
        <v>1</v>
      </c>
      <c r="H61" s="75" t="str">
        <f t="shared" ref="H61:H62" si="15">H60</f>
        <v>All</v>
      </c>
      <c r="I61" t="s">
        <v>1968</v>
      </c>
      <c r="J61" s="95" t="s">
        <v>344</v>
      </c>
      <c r="K61" s="83" t="s">
        <v>516</v>
      </c>
    </row>
    <row r="62" spans="2:11" x14ac:dyDescent="0.25">
      <c r="B62" s="75" t="str">
        <f t="shared" si="12"/>
        <v>Electric</v>
      </c>
      <c r="C62" s="111">
        <f t="shared" si="12"/>
        <v>9</v>
      </c>
      <c r="D62" s="75" t="str">
        <f t="shared" si="12"/>
        <v>LADWP -- Los Angeles Department of Water and Power</v>
      </c>
      <c r="E62" t="s">
        <v>244</v>
      </c>
      <c r="F62" t="s">
        <v>20</v>
      </c>
      <c r="G62" s="11">
        <v>1</v>
      </c>
      <c r="H62" s="75" t="str">
        <f t="shared" si="15"/>
        <v>All</v>
      </c>
      <c r="I62" t="s">
        <v>1969</v>
      </c>
      <c r="J62" s="95" t="s">
        <v>344</v>
      </c>
      <c r="K62" s="83" t="s">
        <v>517</v>
      </c>
    </row>
    <row r="63" spans="2:11" x14ac:dyDescent="0.25">
      <c r="B63" s="75" t="str">
        <f t="shared" si="12"/>
        <v>Electric</v>
      </c>
      <c r="C63" s="111">
        <f t="shared" si="12"/>
        <v>9</v>
      </c>
      <c r="D63" s="75" t="str">
        <f t="shared" si="12"/>
        <v>LADWP -- Los Angeles Department of Water and Power</v>
      </c>
      <c r="E63" s="75" t="str">
        <f t="shared" si="12"/>
        <v>Zone 2 - Standard</v>
      </c>
      <c r="F63" t="s">
        <v>3</v>
      </c>
      <c r="G63" s="11">
        <v>1</v>
      </c>
      <c r="H63" s="75" t="str">
        <f t="shared" ref="H63" si="16">H62</f>
        <v>All</v>
      </c>
      <c r="I63" t="s">
        <v>1970</v>
      </c>
      <c r="J63" s="95" t="s">
        <v>344</v>
      </c>
      <c r="K63" s="83" t="s">
        <v>518</v>
      </c>
    </row>
    <row r="64" spans="2:11" x14ac:dyDescent="0.25">
      <c r="B64" s="75" t="str">
        <f t="shared" si="12"/>
        <v>Electric</v>
      </c>
      <c r="C64" s="106">
        <v>60</v>
      </c>
      <c r="D64" t="s">
        <v>419</v>
      </c>
      <c r="E64" t="s">
        <v>222</v>
      </c>
      <c r="F64" t="s">
        <v>20</v>
      </c>
      <c r="G64" s="11">
        <v>1</v>
      </c>
      <c r="H64" t="s">
        <v>155</v>
      </c>
      <c r="I64" t="s">
        <v>1971</v>
      </c>
      <c r="J64" s="95" t="s">
        <v>344</v>
      </c>
      <c r="K64" t="s">
        <v>520</v>
      </c>
    </row>
    <row r="65" spans="2:11" x14ac:dyDescent="0.25">
      <c r="B65" s="75" t="str">
        <f t="shared" si="12"/>
        <v>Electric</v>
      </c>
      <c r="C65" s="111">
        <f>C64</f>
        <v>60</v>
      </c>
      <c r="D65" s="75" t="str">
        <f t="shared" si="12"/>
        <v>Lathrop -- Lathrop Irrigation District</v>
      </c>
      <c r="E65" s="75" t="str">
        <f t="shared" si="12"/>
        <v>All - Electric</v>
      </c>
      <c r="F65" t="s">
        <v>3</v>
      </c>
      <c r="G65" s="11">
        <v>1</v>
      </c>
      <c r="H65" s="75" t="str">
        <f t="shared" ref="H65" si="17">H64</f>
        <v>All</v>
      </c>
      <c r="I65" t="s">
        <v>1972</v>
      </c>
      <c r="J65" s="95" t="s">
        <v>344</v>
      </c>
      <c r="K65" t="s">
        <v>521</v>
      </c>
    </row>
    <row r="66" spans="2:11" x14ac:dyDescent="0.25">
      <c r="B66" s="75" t="str">
        <f t="shared" si="12"/>
        <v>Electric</v>
      </c>
      <c r="C66" s="106">
        <v>48</v>
      </c>
      <c r="D66" t="s">
        <v>420</v>
      </c>
      <c r="E66" t="s">
        <v>222</v>
      </c>
      <c r="F66" t="s">
        <v>20</v>
      </c>
      <c r="G66" s="11">
        <v>1</v>
      </c>
      <c r="H66" t="s">
        <v>155</v>
      </c>
      <c r="I66" t="s">
        <v>1973</v>
      </c>
      <c r="J66" s="95" t="s">
        <v>344</v>
      </c>
      <c r="K66" s="83" t="s">
        <v>524</v>
      </c>
    </row>
    <row r="67" spans="2:11" x14ac:dyDescent="0.25">
      <c r="B67" s="75" t="str">
        <f t="shared" si="12"/>
        <v>Electric</v>
      </c>
      <c r="C67" s="111">
        <f t="shared" si="12"/>
        <v>48</v>
      </c>
      <c r="D67" s="75" t="str">
        <f t="shared" si="12"/>
        <v>Liberty -- Liberty Energy</v>
      </c>
      <c r="E67" s="75" t="str">
        <f t="shared" si="12"/>
        <v>All - Electric</v>
      </c>
      <c r="F67" t="s">
        <v>3</v>
      </c>
      <c r="G67" s="11">
        <v>1</v>
      </c>
      <c r="H67" s="75" t="str">
        <f t="shared" ref="H67:H69" si="18">H66</f>
        <v>All</v>
      </c>
      <c r="I67" t="s">
        <v>1974</v>
      </c>
      <c r="J67" s="95" t="s">
        <v>344</v>
      </c>
      <c r="K67" s="83" t="s">
        <v>525</v>
      </c>
    </row>
    <row r="68" spans="2:11" x14ac:dyDescent="0.25">
      <c r="B68" s="75" t="str">
        <f t="shared" si="12"/>
        <v>Electric</v>
      </c>
      <c r="C68" s="111">
        <f t="shared" si="12"/>
        <v>48</v>
      </c>
      <c r="D68" s="75" t="str">
        <f t="shared" si="12"/>
        <v>Liberty -- Liberty Energy</v>
      </c>
      <c r="E68" t="s">
        <v>216</v>
      </c>
      <c r="F68" t="s">
        <v>20</v>
      </c>
      <c r="G68" s="11">
        <v>1</v>
      </c>
      <c r="H68" s="75" t="str">
        <f t="shared" si="18"/>
        <v>All</v>
      </c>
      <c r="I68" t="s">
        <v>1975</v>
      </c>
      <c r="J68" s="95" t="s">
        <v>344</v>
      </c>
      <c r="K68" t="s">
        <v>526</v>
      </c>
    </row>
    <row r="69" spans="2:11" x14ac:dyDescent="0.25">
      <c r="B69" s="75" t="str">
        <f t="shared" ref="B69:E88" si="19">B68</f>
        <v>Electric</v>
      </c>
      <c r="C69" s="111">
        <f t="shared" si="19"/>
        <v>48</v>
      </c>
      <c r="D69" s="75" t="str">
        <f t="shared" si="19"/>
        <v>Liberty -- Liberty Energy</v>
      </c>
      <c r="E69" s="75" t="str">
        <f t="shared" si="12"/>
        <v>All - Standard</v>
      </c>
      <c r="F69" t="s">
        <v>3</v>
      </c>
      <c r="G69" s="11">
        <v>1</v>
      </c>
      <c r="H69" s="75" t="str">
        <f t="shared" si="18"/>
        <v>All</v>
      </c>
      <c r="I69" t="s">
        <v>1976</v>
      </c>
      <c r="J69" s="95" t="s">
        <v>344</v>
      </c>
      <c r="K69" t="s">
        <v>527</v>
      </c>
    </row>
    <row r="70" spans="2:11" x14ac:dyDescent="0.25">
      <c r="B70" s="75" t="str">
        <f t="shared" si="19"/>
        <v>Electric</v>
      </c>
      <c r="C70" s="106">
        <v>33</v>
      </c>
      <c r="D70" t="s">
        <v>421</v>
      </c>
      <c r="E70" t="s">
        <v>216</v>
      </c>
      <c r="F70" t="s">
        <v>20</v>
      </c>
      <c r="G70" s="11">
        <v>1</v>
      </c>
      <c r="H70" t="s">
        <v>743</v>
      </c>
      <c r="I70" t="s">
        <v>1977</v>
      </c>
      <c r="J70" s="95" t="s">
        <v>344</v>
      </c>
      <c r="K70" t="s">
        <v>528</v>
      </c>
    </row>
    <row r="71" spans="2:11" x14ac:dyDescent="0.25">
      <c r="B71" s="75" t="str">
        <f t="shared" si="19"/>
        <v>Electric</v>
      </c>
      <c r="C71" s="111">
        <f>C70</f>
        <v>33</v>
      </c>
      <c r="D71" s="75" t="str">
        <f t="shared" si="19"/>
        <v>LMUD -- Lassen Municipal Utility District</v>
      </c>
      <c r="E71" s="75" t="str">
        <f t="shared" si="12"/>
        <v>All - Standard</v>
      </c>
      <c r="F71" t="s">
        <v>3</v>
      </c>
      <c r="G71" s="11">
        <v>1</v>
      </c>
      <c r="H71" s="75" t="str">
        <f t="shared" ref="H71:H84" si="20">H70</f>
        <v>Other</v>
      </c>
      <c r="I71" t="s">
        <v>1978</v>
      </c>
      <c r="J71" s="95" t="s">
        <v>344</v>
      </c>
      <c r="K71" t="s">
        <v>529</v>
      </c>
    </row>
    <row r="72" spans="2:11" x14ac:dyDescent="0.25">
      <c r="B72" s="75" t="str">
        <f t="shared" si="19"/>
        <v>Electric</v>
      </c>
      <c r="C72" s="106">
        <v>34</v>
      </c>
      <c r="D72" s="75" t="str">
        <f t="shared" si="19"/>
        <v>LMUD -- Lassen Municipal Utility District</v>
      </c>
      <c r="E72" t="s">
        <v>245</v>
      </c>
      <c r="F72" t="s">
        <v>20</v>
      </c>
      <c r="G72" s="11">
        <v>1</v>
      </c>
      <c r="H72" t="s">
        <v>447</v>
      </c>
      <c r="I72" t="s">
        <v>1977</v>
      </c>
      <c r="J72" s="95" t="s">
        <v>344</v>
      </c>
      <c r="K72" t="s">
        <v>530</v>
      </c>
    </row>
    <row r="73" spans="2:11" x14ac:dyDescent="0.25">
      <c r="B73" s="75" t="str">
        <f t="shared" si="19"/>
        <v>Electric</v>
      </c>
      <c r="C73" s="106">
        <v>39</v>
      </c>
      <c r="D73" t="s">
        <v>422</v>
      </c>
      <c r="E73" t="s">
        <v>216</v>
      </c>
      <c r="F73" t="s">
        <v>20</v>
      </c>
      <c r="G73" s="11">
        <v>1</v>
      </c>
      <c r="H73" t="s">
        <v>155</v>
      </c>
      <c r="I73" t="s">
        <v>1979</v>
      </c>
      <c r="J73" s="95" t="s">
        <v>344</v>
      </c>
      <c r="K73" t="s">
        <v>531</v>
      </c>
    </row>
    <row r="74" spans="2:11" x14ac:dyDescent="0.25">
      <c r="B74" s="75" t="str">
        <f t="shared" si="19"/>
        <v>Electric</v>
      </c>
      <c r="C74" s="111">
        <f>C73</f>
        <v>39</v>
      </c>
      <c r="D74" s="75" t="str">
        <f t="shared" si="19"/>
        <v>Lodi -- Lodi Electric Utility</v>
      </c>
      <c r="E74" s="75" t="str">
        <f t="shared" si="19"/>
        <v>All - Standard</v>
      </c>
      <c r="F74" t="s">
        <v>107</v>
      </c>
      <c r="G74" s="11">
        <v>1</v>
      </c>
      <c r="H74" s="75" t="str">
        <f t="shared" ref="H74:H78" si="21">H73</f>
        <v>All</v>
      </c>
      <c r="I74" t="s">
        <v>1980</v>
      </c>
      <c r="J74" s="95" t="s">
        <v>344</v>
      </c>
      <c r="K74" t="s">
        <v>532</v>
      </c>
    </row>
    <row r="75" spans="2:11" x14ac:dyDescent="0.25">
      <c r="B75" s="75" t="str">
        <f t="shared" si="19"/>
        <v>Electric</v>
      </c>
      <c r="C75" s="106">
        <v>23</v>
      </c>
      <c r="D75" t="s">
        <v>423</v>
      </c>
      <c r="E75" t="s">
        <v>216</v>
      </c>
      <c r="F75" t="s">
        <v>20</v>
      </c>
      <c r="G75" s="11">
        <v>1</v>
      </c>
      <c r="H75" t="s">
        <v>155</v>
      </c>
      <c r="I75" t="s">
        <v>1981</v>
      </c>
      <c r="J75" s="95" t="s">
        <v>344</v>
      </c>
      <c r="K75" t="s">
        <v>533</v>
      </c>
    </row>
    <row r="76" spans="2:11" x14ac:dyDescent="0.25">
      <c r="B76" s="75" t="str">
        <f t="shared" si="19"/>
        <v>Electric</v>
      </c>
      <c r="C76" s="111">
        <f>C75</f>
        <v>23</v>
      </c>
      <c r="D76" s="75" t="str">
        <f t="shared" si="19"/>
        <v>Lompoc -- Lompoc Electric Utility</v>
      </c>
      <c r="E76" s="75" t="str">
        <f t="shared" si="19"/>
        <v>All - Standard</v>
      </c>
      <c r="F76" t="s">
        <v>3</v>
      </c>
      <c r="G76" s="11">
        <v>1</v>
      </c>
      <c r="H76" s="75" t="str">
        <f t="shared" si="21"/>
        <v>All</v>
      </c>
      <c r="I76" t="s">
        <v>1982</v>
      </c>
      <c r="J76" s="95" t="s">
        <v>344</v>
      </c>
      <c r="K76" t="s">
        <v>534</v>
      </c>
    </row>
    <row r="77" spans="2:11" x14ac:dyDescent="0.25">
      <c r="B77" s="75" t="str">
        <f t="shared" si="19"/>
        <v>Electric</v>
      </c>
      <c r="C77" s="106">
        <v>28</v>
      </c>
      <c r="D77" t="s">
        <v>424</v>
      </c>
      <c r="E77" t="s">
        <v>216</v>
      </c>
      <c r="F77" t="s">
        <v>20</v>
      </c>
      <c r="G77" s="11">
        <v>1</v>
      </c>
      <c r="H77" t="s">
        <v>155</v>
      </c>
      <c r="I77" t="s">
        <v>1983</v>
      </c>
      <c r="J77" s="95" t="s">
        <v>344</v>
      </c>
      <c r="K77" t="s">
        <v>535</v>
      </c>
    </row>
    <row r="78" spans="2:11" x14ac:dyDescent="0.25">
      <c r="B78" s="75" t="str">
        <f t="shared" si="19"/>
        <v>Electric</v>
      </c>
      <c r="C78" s="111">
        <f>C77</f>
        <v>28</v>
      </c>
      <c r="D78" s="75" t="str">
        <f t="shared" si="19"/>
        <v>Merced -- Merced Irrigation District</v>
      </c>
      <c r="E78" s="75" t="str">
        <f t="shared" si="19"/>
        <v>All - Standard</v>
      </c>
      <c r="F78" t="s">
        <v>3</v>
      </c>
      <c r="G78" s="11">
        <v>1</v>
      </c>
      <c r="H78" s="75" t="str">
        <f t="shared" si="21"/>
        <v>All</v>
      </c>
      <c r="I78" t="s">
        <v>1984</v>
      </c>
      <c r="J78" s="95" t="s">
        <v>344</v>
      </c>
      <c r="K78" t="s">
        <v>536</v>
      </c>
    </row>
    <row r="79" spans="2:11" x14ac:dyDescent="0.25">
      <c r="B79" s="75" t="str">
        <f t="shared" si="19"/>
        <v>Electric</v>
      </c>
      <c r="C79" s="106">
        <v>30</v>
      </c>
      <c r="D79" s="90" t="s">
        <v>1951</v>
      </c>
      <c r="E79" t="s">
        <v>216</v>
      </c>
      <c r="F79" t="s">
        <v>20</v>
      </c>
      <c r="G79" s="11">
        <v>1</v>
      </c>
      <c r="H79" t="s">
        <v>743</v>
      </c>
      <c r="I79" t="s">
        <v>1985</v>
      </c>
      <c r="J79" s="95" t="s">
        <v>344</v>
      </c>
      <c r="K79" t="s">
        <v>537</v>
      </c>
    </row>
    <row r="80" spans="2:11" x14ac:dyDescent="0.25">
      <c r="B80" s="75" t="str">
        <f t="shared" si="19"/>
        <v>Electric</v>
      </c>
      <c r="C80" s="111">
        <f>C79</f>
        <v>30</v>
      </c>
      <c r="D80" s="75" t="str">
        <f t="shared" si="19"/>
        <v>MID -- Modesto Irrigation District</v>
      </c>
      <c r="E80" s="75" t="str">
        <f t="shared" si="19"/>
        <v>All - Standard</v>
      </c>
      <c r="F80" t="s">
        <v>3</v>
      </c>
      <c r="G80" s="11">
        <v>1</v>
      </c>
      <c r="H80" s="75" t="str">
        <f t="shared" si="20"/>
        <v>Other</v>
      </c>
      <c r="I80" t="s">
        <v>1986</v>
      </c>
      <c r="J80" s="95" t="s">
        <v>344</v>
      </c>
      <c r="K80" t="s">
        <v>538</v>
      </c>
    </row>
    <row r="81" spans="2:11" x14ac:dyDescent="0.25">
      <c r="B81" s="75" t="str">
        <f t="shared" si="19"/>
        <v>Electric</v>
      </c>
      <c r="C81" s="106">
        <v>31</v>
      </c>
      <c r="D81" s="75" t="str">
        <f t="shared" ref="D81" si="22">D80</f>
        <v>MID -- Modesto Irrigation District</v>
      </c>
      <c r="E81" t="s">
        <v>243</v>
      </c>
      <c r="F81" t="s">
        <v>20</v>
      </c>
      <c r="G81" s="11">
        <v>1</v>
      </c>
      <c r="H81" t="s">
        <v>448</v>
      </c>
      <c r="I81" t="s">
        <v>1985</v>
      </c>
      <c r="J81" s="95" t="s">
        <v>344</v>
      </c>
      <c r="K81" t="s">
        <v>539</v>
      </c>
    </row>
    <row r="82" spans="2:11" x14ac:dyDescent="0.25">
      <c r="B82" s="75" t="str">
        <f t="shared" si="19"/>
        <v>Electric</v>
      </c>
      <c r="C82" s="111">
        <f>C81</f>
        <v>31</v>
      </c>
      <c r="D82" s="75" t="str">
        <f t="shared" ref="D82" si="23">D81</f>
        <v>MID -- Modesto Irrigation District</v>
      </c>
      <c r="E82" s="75" t="str">
        <f t="shared" si="19"/>
        <v>Mountain House - Standard</v>
      </c>
      <c r="F82" t="s">
        <v>3</v>
      </c>
      <c r="G82" s="11">
        <v>1</v>
      </c>
      <c r="H82" s="75" t="str">
        <f t="shared" si="20"/>
        <v>Mountain House</v>
      </c>
      <c r="I82" t="s">
        <v>1986</v>
      </c>
      <c r="J82" s="95" t="s">
        <v>344</v>
      </c>
      <c r="K82" t="s">
        <v>540</v>
      </c>
    </row>
    <row r="83" spans="2:11" x14ac:dyDescent="0.25">
      <c r="B83" s="75" t="str">
        <f t="shared" si="19"/>
        <v>Electric</v>
      </c>
      <c r="C83" s="106">
        <v>51</v>
      </c>
      <c r="D83" t="s">
        <v>425</v>
      </c>
      <c r="E83" t="s">
        <v>216</v>
      </c>
      <c r="F83" t="s">
        <v>20</v>
      </c>
      <c r="G83" s="11">
        <v>1</v>
      </c>
      <c r="H83" t="s">
        <v>155</v>
      </c>
      <c r="I83" t="s">
        <v>1987</v>
      </c>
      <c r="J83" s="95" t="s">
        <v>344</v>
      </c>
      <c r="K83" t="s">
        <v>541</v>
      </c>
    </row>
    <row r="84" spans="2:11" x14ac:dyDescent="0.25">
      <c r="B84" s="75" t="str">
        <f t="shared" si="19"/>
        <v>Electric</v>
      </c>
      <c r="C84" s="111">
        <f>C83</f>
        <v>51</v>
      </c>
      <c r="D84" s="75" t="str">
        <f t="shared" si="19"/>
        <v>Moreno -- Moreno Valley Utility</v>
      </c>
      <c r="E84" s="75" t="str">
        <f t="shared" si="19"/>
        <v>All - Standard</v>
      </c>
      <c r="F84" t="s">
        <v>3</v>
      </c>
      <c r="G84" s="11">
        <v>1</v>
      </c>
      <c r="H84" s="75" t="str">
        <f t="shared" si="20"/>
        <v>All</v>
      </c>
      <c r="I84" t="s">
        <v>1988</v>
      </c>
      <c r="J84" s="95" t="s">
        <v>344</v>
      </c>
      <c r="K84" t="s">
        <v>542</v>
      </c>
    </row>
    <row r="85" spans="2:11" x14ac:dyDescent="0.25">
      <c r="B85" s="75" t="str">
        <f t="shared" si="19"/>
        <v>Electric</v>
      </c>
      <c r="C85" s="106">
        <v>41</v>
      </c>
      <c r="D85" t="s">
        <v>426</v>
      </c>
      <c r="E85" t="s">
        <v>216</v>
      </c>
      <c r="F85" t="s">
        <v>20</v>
      </c>
      <c r="G85" s="11">
        <v>1</v>
      </c>
      <c r="H85" t="s">
        <v>155</v>
      </c>
      <c r="I85" t="s">
        <v>514</v>
      </c>
      <c r="J85" s="95" t="s">
        <v>344</v>
      </c>
      <c r="K85" t="s">
        <v>543</v>
      </c>
    </row>
    <row r="86" spans="2:11" x14ac:dyDescent="0.25">
      <c r="B86" s="75" t="str">
        <f t="shared" si="19"/>
        <v>Electric</v>
      </c>
      <c r="C86" s="106">
        <v>18</v>
      </c>
      <c r="D86" t="s">
        <v>427</v>
      </c>
      <c r="E86" t="s">
        <v>216</v>
      </c>
      <c r="F86" t="s">
        <v>20</v>
      </c>
      <c r="G86" s="11">
        <v>1</v>
      </c>
      <c r="H86" t="s">
        <v>155</v>
      </c>
      <c r="I86" t="s">
        <v>1989</v>
      </c>
      <c r="J86" s="95" t="s">
        <v>344</v>
      </c>
      <c r="K86" t="s">
        <v>544</v>
      </c>
    </row>
    <row r="87" spans="2:11" x14ac:dyDescent="0.25">
      <c r="B87" s="75" t="str">
        <f t="shared" si="19"/>
        <v>Electric</v>
      </c>
      <c r="C87" s="111">
        <f>C86</f>
        <v>18</v>
      </c>
      <c r="D87" s="75" t="str">
        <f t="shared" si="19"/>
        <v>Palo Alto -- Palo Alto Utilities Department</v>
      </c>
      <c r="E87" s="75" t="str">
        <f t="shared" si="19"/>
        <v>All - Standard</v>
      </c>
      <c r="F87" t="s">
        <v>3</v>
      </c>
      <c r="G87" s="11">
        <v>1</v>
      </c>
      <c r="H87" s="75" t="str">
        <f t="shared" ref="H87" si="24">H86</f>
        <v>All</v>
      </c>
      <c r="I87" t="s">
        <v>1990</v>
      </c>
      <c r="J87" s="95" t="s">
        <v>344</v>
      </c>
      <c r="K87" t="s">
        <v>545</v>
      </c>
    </row>
    <row r="88" spans="2:11" x14ac:dyDescent="0.25">
      <c r="B88" s="75" t="str">
        <f t="shared" si="19"/>
        <v>Electric</v>
      </c>
      <c r="C88" s="106">
        <v>52</v>
      </c>
      <c r="D88" t="s">
        <v>428</v>
      </c>
      <c r="E88" t="s">
        <v>222</v>
      </c>
      <c r="F88" t="s">
        <v>20</v>
      </c>
      <c r="G88" s="11">
        <v>1</v>
      </c>
      <c r="H88" t="s">
        <v>155</v>
      </c>
      <c r="I88" t="s">
        <v>1991</v>
      </c>
      <c r="J88" s="95" t="s">
        <v>344</v>
      </c>
      <c r="K88" t="s">
        <v>546</v>
      </c>
    </row>
    <row r="89" spans="2:11" x14ac:dyDescent="0.25">
      <c r="B89" s="75" t="str">
        <f t="shared" ref="B89:E137" si="25">B88</f>
        <v>Electric</v>
      </c>
      <c r="C89" s="111">
        <f>C88</f>
        <v>52</v>
      </c>
      <c r="D89" s="75" t="str">
        <f t="shared" ref="D89" si="26">D88</f>
        <v>Pasadena -- Pasadena Water and Power</v>
      </c>
      <c r="E89" s="75" t="str">
        <f t="shared" ref="E89" si="27">E88</f>
        <v>All - Electric</v>
      </c>
      <c r="F89" t="s">
        <v>3</v>
      </c>
      <c r="G89" s="11">
        <v>1</v>
      </c>
      <c r="H89" s="75" t="str">
        <f t="shared" ref="H89" si="28">H88</f>
        <v>All</v>
      </c>
      <c r="I89" t="s">
        <v>1992</v>
      </c>
      <c r="J89" s="95" t="s">
        <v>344</v>
      </c>
      <c r="K89" t="s">
        <v>547</v>
      </c>
    </row>
    <row r="90" spans="2:11" x14ac:dyDescent="0.25">
      <c r="B90" s="75" t="str">
        <f t="shared" si="25"/>
        <v>Electric</v>
      </c>
      <c r="C90" s="106">
        <v>1</v>
      </c>
      <c r="D90" t="s">
        <v>429</v>
      </c>
      <c r="E90" t="s">
        <v>203</v>
      </c>
      <c r="F90" t="s">
        <v>20</v>
      </c>
      <c r="G90" s="11">
        <v>1</v>
      </c>
      <c r="H90" t="s">
        <v>449</v>
      </c>
      <c r="I90" t="s">
        <v>1993</v>
      </c>
      <c r="J90" s="95" t="s">
        <v>344</v>
      </c>
      <c r="K90" s="83" t="s">
        <v>570</v>
      </c>
    </row>
    <row r="91" spans="2:11" x14ac:dyDescent="0.25">
      <c r="B91" s="75" t="str">
        <f t="shared" si="25"/>
        <v>Electric</v>
      </c>
      <c r="C91" s="111">
        <f t="shared" si="25"/>
        <v>1</v>
      </c>
      <c r="D91" s="75" t="str">
        <f t="shared" si="25"/>
        <v>PG&amp;E -- Pacific Gas and Electric Company</v>
      </c>
      <c r="E91" s="75" t="str">
        <f t="shared" si="25"/>
        <v>P - Electric</v>
      </c>
      <c r="F91" t="s">
        <v>3</v>
      </c>
      <c r="G91" s="11">
        <v>1</v>
      </c>
      <c r="H91" s="75" t="str">
        <f t="shared" ref="H91:H93" si="29">H90</f>
        <v>P</v>
      </c>
      <c r="I91" t="s">
        <v>1994</v>
      </c>
      <c r="J91" s="95" t="s">
        <v>344</v>
      </c>
      <c r="K91" s="83" t="s">
        <v>580</v>
      </c>
    </row>
    <row r="92" spans="2:11" x14ac:dyDescent="0.25">
      <c r="B92" s="75" t="str">
        <f t="shared" si="25"/>
        <v>Electric</v>
      </c>
      <c r="C92" s="111">
        <f t="shared" si="25"/>
        <v>1</v>
      </c>
      <c r="D92" s="75" t="str">
        <f t="shared" si="25"/>
        <v>PG&amp;E -- Pacific Gas and Electric Company</v>
      </c>
      <c r="E92" t="s">
        <v>154</v>
      </c>
      <c r="F92" t="s">
        <v>20</v>
      </c>
      <c r="G92" s="11">
        <v>1</v>
      </c>
      <c r="H92" s="75" t="str">
        <f t="shared" si="29"/>
        <v>P</v>
      </c>
      <c r="I92" t="s">
        <v>1995</v>
      </c>
      <c r="J92" s="95" t="s">
        <v>344</v>
      </c>
      <c r="K92" s="83" t="s">
        <v>550</v>
      </c>
    </row>
    <row r="93" spans="2:11" x14ac:dyDescent="0.25">
      <c r="B93" s="75" t="str">
        <f t="shared" si="25"/>
        <v>Electric</v>
      </c>
      <c r="C93" s="111">
        <f t="shared" si="25"/>
        <v>1</v>
      </c>
      <c r="D93" s="75" t="str">
        <f t="shared" si="25"/>
        <v>PG&amp;E -- Pacific Gas and Electric Company</v>
      </c>
      <c r="E93" s="75" t="str">
        <f t="shared" si="25"/>
        <v>P - Standard</v>
      </c>
      <c r="F93" t="s">
        <v>3</v>
      </c>
      <c r="G93" s="11">
        <v>1</v>
      </c>
      <c r="H93" s="75" t="str">
        <f t="shared" si="29"/>
        <v>P</v>
      </c>
      <c r="I93" t="s">
        <v>1996</v>
      </c>
      <c r="J93" s="95" t="s">
        <v>344</v>
      </c>
      <c r="K93" s="83" t="s">
        <v>551</v>
      </c>
    </row>
    <row r="94" spans="2:11" x14ac:dyDescent="0.25">
      <c r="B94" s="75" t="str">
        <f t="shared" si="25"/>
        <v>Electric</v>
      </c>
      <c r="C94" s="111">
        <f t="shared" si="25"/>
        <v>1</v>
      </c>
      <c r="D94" s="75" t="str">
        <f t="shared" si="25"/>
        <v>PG&amp;E -- Pacific Gas and Electric Company</v>
      </c>
      <c r="E94" t="s">
        <v>205</v>
      </c>
      <c r="F94" t="s">
        <v>20</v>
      </c>
      <c r="G94" s="11">
        <v>1</v>
      </c>
      <c r="H94" t="s">
        <v>450</v>
      </c>
      <c r="I94" t="s">
        <v>1993</v>
      </c>
      <c r="J94" s="95" t="s">
        <v>344</v>
      </c>
      <c r="K94" s="83" t="s">
        <v>571</v>
      </c>
    </row>
    <row r="95" spans="2:11" x14ac:dyDescent="0.25">
      <c r="B95" s="75" t="str">
        <f t="shared" si="25"/>
        <v>Electric</v>
      </c>
      <c r="C95" s="111">
        <f t="shared" si="25"/>
        <v>1</v>
      </c>
      <c r="D95" s="75" t="str">
        <f t="shared" si="25"/>
        <v>PG&amp;E -- Pacific Gas and Electric Company</v>
      </c>
      <c r="E95" s="75" t="str">
        <f t="shared" si="25"/>
        <v>Q - Electric</v>
      </c>
      <c r="F95" t="s">
        <v>3</v>
      </c>
      <c r="G95" s="11">
        <v>1</v>
      </c>
      <c r="H95" s="75" t="str">
        <f t="shared" ref="H95:H97" si="30">H94</f>
        <v>Q</v>
      </c>
      <c r="I95" t="s">
        <v>1994</v>
      </c>
      <c r="J95" s="95" t="s">
        <v>344</v>
      </c>
      <c r="K95" s="83" t="s">
        <v>581</v>
      </c>
    </row>
    <row r="96" spans="2:11" x14ac:dyDescent="0.25">
      <c r="B96" s="75" t="str">
        <f t="shared" si="25"/>
        <v>Electric</v>
      </c>
      <c r="C96" s="111">
        <f t="shared" si="25"/>
        <v>1</v>
      </c>
      <c r="D96" s="75" t="str">
        <f t="shared" si="25"/>
        <v>PG&amp;E -- Pacific Gas and Electric Company</v>
      </c>
      <c r="E96" t="s">
        <v>156</v>
      </c>
      <c r="F96" t="s">
        <v>20</v>
      </c>
      <c r="G96" s="11">
        <v>1</v>
      </c>
      <c r="H96" s="75" t="str">
        <f t="shared" si="30"/>
        <v>Q</v>
      </c>
      <c r="I96" t="s">
        <v>1995</v>
      </c>
      <c r="J96" s="95" t="s">
        <v>344</v>
      </c>
      <c r="K96" s="83" t="s">
        <v>552</v>
      </c>
    </row>
    <row r="97" spans="2:11" x14ac:dyDescent="0.25">
      <c r="B97" s="75" t="str">
        <f t="shared" si="25"/>
        <v>Electric</v>
      </c>
      <c r="C97" s="111">
        <f t="shared" si="25"/>
        <v>1</v>
      </c>
      <c r="D97" s="75" t="str">
        <f t="shared" si="25"/>
        <v>PG&amp;E -- Pacific Gas and Electric Company</v>
      </c>
      <c r="E97" s="75" t="str">
        <f t="shared" si="25"/>
        <v>Q - Standard</v>
      </c>
      <c r="F97" t="s">
        <v>3</v>
      </c>
      <c r="G97" s="11">
        <v>1</v>
      </c>
      <c r="H97" s="75" t="str">
        <f t="shared" si="30"/>
        <v>Q</v>
      </c>
      <c r="I97" t="s">
        <v>1996</v>
      </c>
      <c r="J97" s="95" t="s">
        <v>344</v>
      </c>
      <c r="K97" s="83" t="s">
        <v>553</v>
      </c>
    </row>
    <row r="98" spans="2:11" x14ac:dyDescent="0.25">
      <c r="B98" s="75" t="str">
        <f t="shared" si="25"/>
        <v>Electric</v>
      </c>
      <c r="C98" s="111">
        <f t="shared" si="25"/>
        <v>1</v>
      </c>
      <c r="D98" s="75" t="str">
        <f t="shared" si="25"/>
        <v>PG&amp;E -- Pacific Gas and Electric Company</v>
      </c>
      <c r="E98" t="s">
        <v>206</v>
      </c>
      <c r="F98" t="s">
        <v>20</v>
      </c>
      <c r="G98" s="11">
        <v>1</v>
      </c>
      <c r="H98" t="s">
        <v>451</v>
      </c>
      <c r="I98" t="s">
        <v>1993</v>
      </c>
      <c r="J98" s="95" t="s">
        <v>344</v>
      </c>
      <c r="K98" s="83" t="s">
        <v>572</v>
      </c>
    </row>
    <row r="99" spans="2:11" x14ac:dyDescent="0.25">
      <c r="B99" s="75" t="str">
        <f t="shared" si="25"/>
        <v>Electric</v>
      </c>
      <c r="C99" s="111">
        <f t="shared" si="25"/>
        <v>1</v>
      </c>
      <c r="D99" s="75" t="str">
        <f t="shared" si="25"/>
        <v>PG&amp;E -- Pacific Gas and Electric Company</v>
      </c>
      <c r="E99" s="75" t="str">
        <f t="shared" si="25"/>
        <v>R - Electric</v>
      </c>
      <c r="F99" t="s">
        <v>3</v>
      </c>
      <c r="G99" s="11">
        <v>1</v>
      </c>
      <c r="H99" s="75" t="str">
        <f t="shared" ref="H99:H101" si="31">H98</f>
        <v>R</v>
      </c>
      <c r="I99" t="s">
        <v>1994</v>
      </c>
      <c r="J99" s="95" t="s">
        <v>344</v>
      </c>
      <c r="K99" s="83" t="s">
        <v>582</v>
      </c>
    </row>
    <row r="100" spans="2:11" x14ac:dyDescent="0.25">
      <c r="B100" s="75" t="str">
        <f t="shared" si="25"/>
        <v>Electric</v>
      </c>
      <c r="C100" s="111">
        <f t="shared" si="25"/>
        <v>1</v>
      </c>
      <c r="D100" s="75" t="str">
        <f t="shared" si="25"/>
        <v>PG&amp;E -- Pacific Gas and Electric Company</v>
      </c>
      <c r="E100" t="s">
        <v>157</v>
      </c>
      <c r="F100" t="s">
        <v>20</v>
      </c>
      <c r="G100" s="11">
        <v>1</v>
      </c>
      <c r="H100" s="75" t="str">
        <f t="shared" si="31"/>
        <v>R</v>
      </c>
      <c r="I100" t="s">
        <v>1995</v>
      </c>
      <c r="J100" s="95" t="s">
        <v>344</v>
      </c>
      <c r="K100" s="83" t="s">
        <v>554</v>
      </c>
    </row>
    <row r="101" spans="2:11" x14ac:dyDescent="0.25">
      <c r="B101" s="75" t="str">
        <f t="shared" si="25"/>
        <v>Electric</v>
      </c>
      <c r="C101" s="111">
        <f t="shared" si="25"/>
        <v>1</v>
      </c>
      <c r="D101" s="75" t="str">
        <f t="shared" si="25"/>
        <v>PG&amp;E -- Pacific Gas and Electric Company</v>
      </c>
      <c r="E101" s="75" t="str">
        <f t="shared" si="25"/>
        <v>R - Standard</v>
      </c>
      <c r="F101" t="s">
        <v>3</v>
      </c>
      <c r="G101" s="11">
        <v>1</v>
      </c>
      <c r="H101" s="75" t="str">
        <f t="shared" si="31"/>
        <v>R</v>
      </c>
      <c r="I101" t="s">
        <v>1996</v>
      </c>
      <c r="J101" s="95" t="s">
        <v>344</v>
      </c>
      <c r="K101" s="83" t="s">
        <v>555</v>
      </c>
    </row>
    <row r="102" spans="2:11" x14ac:dyDescent="0.25">
      <c r="B102" s="75" t="str">
        <f t="shared" si="25"/>
        <v>Electric</v>
      </c>
      <c r="C102" s="111">
        <f t="shared" si="25"/>
        <v>1</v>
      </c>
      <c r="D102" s="75" t="str">
        <f t="shared" si="25"/>
        <v>PG&amp;E -- Pacific Gas and Electric Company</v>
      </c>
      <c r="E102" t="s">
        <v>207</v>
      </c>
      <c r="F102" t="s">
        <v>20</v>
      </c>
      <c r="G102" s="11">
        <v>1</v>
      </c>
      <c r="H102" t="s">
        <v>452</v>
      </c>
      <c r="I102" t="s">
        <v>1993</v>
      </c>
      <c r="J102" s="95" t="s">
        <v>344</v>
      </c>
      <c r="K102" s="83" t="s">
        <v>573</v>
      </c>
    </row>
    <row r="103" spans="2:11" x14ac:dyDescent="0.25">
      <c r="B103" s="75" t="str">
        <f t="shared" si="25"/>
        <v>Electric</v>
      </c>
      <c r="C103" s="111">
        <f t="shared" si="25"/>
        <v>1</v>
      </c>
      <c r="D103" s="75" t="str">
        <f t="shared" si="25"/>
        <v>PG&amp;E -- Pacific Gas and Electric Company</v>
      </c>
      <c r="E103" s="75" t="str">
        <f t="shared" si="25"/>
        <v>S - Electric</v>
      </c>
      <c r="F103" t="s">
        <v>3</v>
      </c>
      <c r="G103" s="11">
        <v>1</v>
      </c>
      <c r="H103" s="75" t="str">
        <f t="shared" ref="H103:H105" si="32">H102</f>
        <v>S</v>
      </c>
      <c r="I103" t="s">
        <v>1994</v>
      </c>
      <c r="J103" s="95" t="s">
        <v>344</v>
      </c>
      <c r="K103" s="83" t="s">
        <v>583</v>
      </c>
    </row>
    <row r="104" spans="2:11" x14ac:dyDescent="0.25">
      <c r="B104" s="75" t="str">
        <f t="shared" si="25"/>
        <v>Electric</v>
      </c>
      <c r="C104" s="111">
        <f t="shared" si="25"/>
        <v>1</v>
      </c>
      <c r="D104" s="75" t="str">
        <f t="shared" si="25"/>
        <v>PG&amp;E -- Pacific Gas and Electric Company</v>
      </c>
      <c r="E104" t="s">
        <v>158</v>
      </c>
      <c r="F104" t="s">
        <v>20</v>
      </c>
      <c r="G104" s="11">
        <v>1</v>
      </c>
      <c r="H104" s="75" t="str">
        <f t="shared" si="32"/>
        <v>S</v>
      </c>
      <c r="I104" t="s">
        <v>1995</v>
      </c>
      <c r="J104" s="95" t="s">
        <v>344</v>
      </c>
      <c r="K104" s="83" t="s">
        <v>556</v>
      </c>
    </row>
    <row r="105" spans="2:11" x14ac:dyDescent="0.25">
      <c r="B105" s="75" t="str">
        <f t="shared" si="25"/>
        <v>Electric</v>
      </c>
      <c r="C105" s="111">
        <f t="shared" si="25"/>
        <v>1</v>
      </c>
      <c r="D105" s="75" t="str">
        <f t="shared" si="25"/>
        <v>PG&amp;E -- Pacific Gas and Electric Company</v>
      </c>
      <c r="E105" s="75" t="str">
        <f t="shared" si="25"/>
        <v>S - Standard</v>
      </c>
      <c r="F105" t="s">
        <v>3</v>
      </c>
      <c r="G105" s="11">
        <v>1</v>
      </c>
      <c r="H105" s="75" t="str">
        <f t="shared" si="32"/>
        <v>S</v>
      </c>
      <c r="I105" t="s">
        <v>1996</v>
      </c>
      <c r="J105" s="95" t="s">
        <v>344</v>
      </c>
      <c r="K105" s="83" t="s">
        <v>557</v>
      </c>
    </row>
    <row r="106" spans="2:11" x14ac:dyDescent="0.25">
      <c r="B106" s="75" t="str">
        <f t="shared" si="25"/>
        <v>Electric</v>
      </c>
      <c r="C106" s="111">
        <f t="shared" si="25"/>
        <v>1</v>
      </c>
      <c r="D106" s="75" t="str">
        <f t="shared" si="25"/>
        <v>PG&amp;E -- Pacific Gas and Electric Company</v>
      </c>
      <c r="E106" t="s">
        <v>208</v>
      </c>
      <c r="F106" t="s">
        <v>20</v>
      </c>
      <c r="G106" s="11">
        <v>1</v>
      </c>
      <c r="H106" t="s">
        <v>453</v>
      </c>
      <c r="I106" t="s">
        <v>1993</v>
      </c>
      <c r="J106" s="95" t="s">
        <v>344</v>
      </c>
      <c r="K106" s="83" t="s">
        <v>574</v>
      </c>
    </row>
    <row r="107" spans="2:11" x14ac:dyDescent="0.25">
      <c r="B107" s="75" t="str">
        <f t="shared" si="25"/>
        <v>Electric</v>
      </c>
      <c r="C107" s="111">
        <f t="shared" si="25"/>
        <v>1</v>
      </c>
      <c r="D107" s="75" t="str">
        <f t="shared" si="25"/>
        <v>PG&amp;E -- Pacific Gas and Electric Company</v>
      </c>
      <c r="E107" s="75" t="str">
        <f t="shared" si="25"/>
        <v>T - Electric</v>
      </c>
      <c r="F107" t="s">
        <v>3</v>
      </c>
      <c r="G107" s="11">
        <v>1</v>
      </c>
      <c r="H107" s="75" t="str">
        <f t="shared" ref="H107:H109" si="33">H106</f>
        <v>T</v>
      </c>
      <c r="I107" t="s">
        <v>1994</v>
      </c>
      <c r="J107" s="95" t="s">
        <v>344</v>
      </c>
      <c r="K107" s="83" t="s">
        <v>584</v>
      </c>
    </row>
    <row r="108" spans="2:11" x14ac:dyDescent="0.25">
      <c r="B108" s="75" t="str">
        <f t="shared" si="25"/>
        <v>Electric</v>
      </c>
      <c r="C108" s="111">
        <f t="shared" si="25"/>
        <v>1</v>
      </c>
      <c r="D108" s="75" t="str">
        <f t="shared" si="25"/>
        <v>PG&amp;E -- Pacific Gas and Electric Company</v>
      </c>
      <c r="E108" t="s">
        <v>159</v>
      </c>
      <c r="F108" t="s">
        <v>20</v>
      </c>
      <c r="G108" s="11">
        <v>1</v>
      </c>
      <c r="H108" s="75" t="str">
        <f t="shared" si="33"/>
        <v>T</v>
      </c>
      <c r="I108" t="s">
        <v>1995</v>
      </c>
      <c r="J108" s="95" t="s">
        <v>344</v>
      </c>
      <c r="K108" s="83" t="s">
        <v>558</v>
      </c>
    </row>
    <row r="109" spans="2:11" x14ac:dyDescent="0.25">
      <c r="B109" s="75" t="str">
        <f t="shared" si="25"/>
        <v>Electric</v>
      </c>
      <c r="C109" s="111">
        <f t="shared" si="25"/>
        <v>1</v>
      </c>
      <c r="D109" s="75" t="str">
        <f t="shared" si="25"/>
        <v>PG&amp;E -- Pacific Gas and Electric Company</v>
      </c>
      <c r="E109" s="75" t="str">
        <f t="shared" si="25"/>
        <v>T - Standard</v>
      </c>
      <c r="F109" t="s">
        <v>3</v>
      </c>
      <c r="G109" s="11">
        <v>1</v>
      </c>
      <c r="H109" s="75" t="str">
        <f t="shared" si="33"/>
        <v>T</v>
      </c>
      <c r="I109" t="s">
        <v>1996</v>
      </c>
      <c r="J109" s="95" t="s">
        <v>344</v>
      </c>
      <c r="K109" s="83" t="s">
        <v>559</v>
      </c>
    </row>
    <row r="110" spans="2:11" x14ac:dyDescent="0.25">
      <c r="B110" s="75" t="str">
        <f t="shared" si="25"/>
        <v>Electric</v>
      </c>
      <c r="C110" s="111">
        <f t="shared" si="25"/>
        <v>1</v>
      </c>
      <c r="D110" s="75" t="str">
        <f t="shared" si="25"/>
        <v>PG&amp;E -- Pacific Gas and Electric Company</v>
      </c>
      <c r="E110" t="s">
        <v>209</v>
      </c>
      <c r="F110" t="s">
        <v>20</v>
      </c>
      <c r="G110" s="11">
        <v>1</v>
      </c>
      <c r="H110" t="s">
        <v>454</v>
      </c>
      <c r="I110" t="s">
        <v>1993</v>
      </c>
      <c r="J110" s="95" t="s">
        <v>344</v>
      </c>
      <c r="K110" s="83" t="s">
        <v>575</v>
      </c>
    </row>
    <row r="111" spans="2:11" x14ac:dyDescent="0.25">
      <c r="B111" s="75" t="str">
        <f t="shared" si="25"/>
        <v>Electric</v>
      </c>
      <c r="C111" s="111">
        <f t="shared" si="25"/>
        <v>1</v>
      </c>
      <c r="D111" s="75" t="str">
        <f t="shared" si="25"/>
        <v>PG&amp;E -- Pacific Gas and Electric Company</v>
      </c>
      <c r="E111" s="75" t="str">
        <f t="shared" si="25"/>
        <v>V - Electric</v>
      </c>
      <c r="F111" t="s">
        <v>3</v>
      </c>
      <c r="G111" s="11">
        <v>1</v>
      </c>
      <c r="H111" s="75" t="str">
        <f t="shared" ref="H111:H113" si="34">H110</f>
        <v>V</v>
      </c>
      <c r="I111" t="s">
        <v>1994</v>
      </c>
      <c r="J111" s="95" t="s">
        <v>344</v>
      </c>
      <c r="K111" s="83" t="s">
        <v>585</v>
      </c>
    </row>
    <row r="112" spans="2:11" x14ac:dyDescent="0.25">
      <c r="B112" s="75" t="str">
        <f t="shared" si="25"/>
        <v>Electric</v>
      </c>
      <c r="C112" s="111">
        <f t="shared" si="25"/>
        <v>1</v>
      </c>
      <c r="D112" s="75" t="str">
        <f t="shared" si="25"/>
        <v>PG&amp;E -- Pacific Gas and Electric Company</v>
      </c>
      <c r="E112" t="s">
        <v>160</v>
      </c>
      <c r="F112" t="s">
        <v>20</v>
      </c>
      <c r="G112" s="11">
        <v>1</v>
      </c>
      <c r="H112" s="75" t="str">
        <f t="shared" si="34"/>
        <v>V</v>
      </c>
      <c r="I112" t="s">
        <v>1995</v>
      </c>
      <c r="J112" s="95" t="s">
        <v>344</v>
      </c>
      <c r="K112" s="83" t="s">
        <v>560</v>
      </c>
    </row>
    <row r="113" spans="2:11" x14ac:dyDescent="0.25">
      <c r="B113" s="75" t="str">
        <f t="shared" si="25"/>
        <v>Electric</v>
      </c>
      <c r="C113" s="111">
        <f t="shared" si="25"/>
        <v>1</v>
      </c>
      <c r="D113" s="75" t="str">
        <f t="shared" si="25"/>
        <v>PG&amp;E -- Pacific Gas and Electric Company</v>
      </c>
      <c r="E113" s="75" t="str">
        <f t="shared" si="25"/>
        <v>V - Standard</v>
      </c>
      <c r="F113" t="s">
        <v>3</v>
      </c>
      <c r="G113" s="11">
        <v>1</v>
      </c>
      <c r="H113" s="75" t="str">
        <f t="shared" si="34"/>
        <v>V</v>
      </c>
      <c r="I113" t="s">
        <v>1996</v>
      </c>
      <c r="J113" s="95" t="s">
        <v>344</v>
      </c>
      <c r="K113" s="83" t="s">
        <v>561</v>
      </c>
    </row>
    <row r="114" spans="2:11" x14ac:dyDescent="0.25">
      <c r="B114" s="75" t="str">
        <f t="shared" si="25"/>
        <v>Electric</v>
      </c>
      <c r="C114" s="111">
        <f t="shared" si="25"/>
        <v>1</v>
      </c>
      <c r="D114" s="75" t="str">
        <f t="shared" si="25"/>
        <v>PG&amp;E -- Pacific Gas and Electric Company</v>
      </c>
      <c r="E114" t="s">
        <v>210</v>
      </c>
      <c r="F114" t="s">
        <v>20</v>
      </c>
      <c r="G114" s="11">
        <v>1</v>
      </c>
      <c r="H114" t="s">
        <v>455</v>
      </c>
      <c r="I114" t="s">
        <v>1993</v>
      </c>
      <c r="J114" s="95" t="s">
        <v>344</v>
      </c>
      <c r="K114" s="83" t="s">
        <v>576</v>
      </c>
    </row>
    <row r="115" spans="2:11" x14ac:dyDescent="0.25">
      <c r="B115" s="75" t="str">
        <f t="shared" si="25"/>
        <v>Electric</v>
      </c>
      <c r="C115" s="111">
        <f t="shared" si="25"/>
        <v>1</v>
      </c>
      <c r="D115" s="75" t="str">
        <f t="shared" si="25"/>
        <v>PG&amp;E -- Pacific Gas and Electric Company</v>
      </c>
      <c r="E115" s="75" t="str">
        <f t="shared" si="25"/>
        <v>W - Electric</v>
      </c>
      <c r="F115" t="s">
        <v>3</v>
      </c>
      <c r="G115" s="11">
        <v>1</v>
      </c>
      <c r="H115" s="75" t="str">
        <f t="shared" ref="H115:H117" si="35">H114</f>
        <v>W</v>
      </c>
      <c r="I115" t="s">
        <v>1994</v>
      </c>
      <c r="J115" s="95" t="s">
        <v>344</v>
      </c>
      <c r="K115" s="83" t="s">
        <v>586</v>
      </c>
    </row>
    <row r="116" spans="2:11" x14ac:dyDescent="0.25">
      <c r="B116" s="75" t="str">
        <f t="shared" si="25"/>
        <v>Electric</v>
      </c>
      <c r="C116" s="111">
        <f t="shared" si="25"/>
        <v>1</v>
      </c>
      <c r="D116" s="75" t="str">
        <f t="shared" si="25"/>
        <v>PG&amp;E -- Pacific Gas and Electric Company</v>
      </c>
      <c r="E116" t="s">
        <v>161</v>
      </c>
      <c r="F116" t="s">
        <v>20</v>
      </c>
      <c r="G116" s="11">
        <v>1</v>
      </c>
      <c r="H116" s="75" t="str">
        <f t="shared" si="35"/>
        <v>W</v>
      </c>
      <c r="I116" t="s">
        <v>1995</v>
      </c>
      <c r="J116" s="95" t="s">
        <v>344</v>
      </c>
      <c r="K116" s="83" t="s">
        <v>562</v>
      </c>
    </row>
    <row r="117" spans="2:11" x14ac:dyDescent="0.25">
      <c r="B117" s="75" t="str">
        <f t="shared" si="25"/>
        <v>Electric</v>
      </c>
      <c r="C117" s="111">
        <f t="shared" si="25"/>
        <v>1</v>
      </c>
      <c r="D117" s="75" t="str">
        <f t="shared" si="25"/>
        <v>PG&amp;E -- Pacific Gas and Electric Company</v>
      </c>
      <c r="E117" s="75" t="str">
        <f t="shared" si="25"/>
        <v>W - Standard</v>
      </c>
      <c r="F117" t="s">
        <v>3</v>
      </c>
      <c r="G117" s="11">
        <v>1</v>
      </c>
      <c r="H117" s="75" t="str">
        <f t="shared" si="35"/>
        <v>W</v>
      </c>
      <c r="I117" t="s">
        <v>1996</v>
      </c>
      <c r="J117" s="95" t="s">
        <v>344</v>
      </c>
      <c r="K117" s="83" t="s">
        <v>563</v>
      </c>
    </row>
    <row r="118" spans="2:11" x14ac:dyDescent="0.25">
      <c r="B118" s="75" t="str">
        <f t="shared" si="25"/>
        <v>Electric</v>
      </c>
      <c r="C118" s="111">
        <f t="shared" si="25"/>
        <v>1</v>
      </c>
      <c r="D118" s="75" t="str">
        <f t="shared" si="25"/>
        <v>PG&amp;E -- Pacific Gas and Electric Company</v>
      </c>
      <c r="E118" t="s">
        <v>211</v>
      </c>
      <c r="F118" t="s">
        <v>20</v>
      </c>
      <c r="G118" s="11">
        <v>1</v>
      </c>
      <c r="H118" t="s">
        <v>456</v>
      </c>
      <c r="I118" t="s">
        <v>1993</v>
      </c>
      <c r="J118" s="95" t="s">
        <v>344</v>
      </c>
      <c r="K118" s="83" t="s">
        <v>577</v>
      </c>
    </row>
    <row r="119" spans="2:11" x14ac:dyDescent="0.25">
      <c r="B119" s="75" t="str">
        <f t="shared" si="25"/>
        <v>Electric</v>
      </c>
      <c r="C119" s="111">
        <f t="shared" si="25"/>
        <v>1</v>
      </c>
      <c r="D119" s="75" t="str">
        <f t="shared" si="25"/>
        <v>PG&amp;E -- Pacific Gas and Electric Company</v>
      </c>
      <c r="E119" s="75" t="str">
        <f t="shared" si="25"/>
        <v>X - Electric</v>
      </c>
      <c r="F119" t="s">
        <v>3</v>
      </c>
      <c r="G119" s="11">
        <v>1</v>
      </c>
      <c r="H119" s="75" t="str">
        <f t="shared" ref="H119:H121" si="36">H118</f>
        <v>X</v>
      </c>
      <c r="I119" t="s">
        <v>1994</v>
      </c>
      <c r="J119" s="95" t="s">
        <v>344</v>
      </c>
      <c r="K119" s="83" t="s">
        <v>587</v>
      </c>
    </row>
    <row r="120" spans="2:11" x14ac:dyDescent="0.25">
      <c r="B120" s="75" t="str">
        <f t="shared" si="25"/>
        <v>Electric</v>
      </c>
      <c r="C120" s="111">
        <f t="shared" si="25"/>
        <v>1</v>
      </c>
      <c r="D120" s="75" t="str">
        <f t="shared" si="25"/>
        <v>PG&amp;E -- Pacific Gas and Electric Company</v>
      </c>
      <c r="E120" t="s">
        <v>162</v>
      </c>
      <c r="F120" t="s">
        <v>20</v>
      </c>
      <c r="G120" s="11">
        <v>1</v>
      </c>
      <c r="H120" s="75" t="str">
        <f t="shared" si="36"/>
        <v>X</v>
      </c>
      <c r="I120" t="s">
        <v>1995</v>
      </c>
      <c r="J120" s="95" t="s">
        <v>344</v>
      </c>
      <c r="K120" s="83" t="s">
        <v>564</v>
      </c>
    </row>
    <row r="121" spans="2:11" x14ac:dyDescent="0.25">
      <c r="B121" s="75" t="str">
        <f t="shared" si="25"/>
        <v>Electric</v>
      </c>
      <c r="C121" s="111">
        <f t="shared" si="25"/>
        <v>1</v>
      </c>
      <c r="D121" s="75" t="str">
        <f t="shared" si="25"/>
        <v>PG&amp;E -- Pacific Gas and Electric Company</v>
      </c>
      <c r="E121" s="75" t="str">
        <f t="shared" si="25"/>
        <v>X - Standard</v>
      </c>
      <c r="F121" t="s">
        <v>3</v>
      </c>
      <c r="G121" s="11">
        <v>1</v>
      </c>
      <c r="H121" s="75" t="str">
        <f t="shared" si="36"/>
        <v>X</v>
      </c>
      <c r="I121" t="s">
        <v>1996</v>
      </c>
      <c r="J121" s="95" t="s">
        <v>344</v>
      </c>
      <c r="K121" s="83" t="s">
        <v>565</v>
      </c>
    </row>
    <row r="122" spans="2:11" x14ac:dyDescent="0.25">
      <c r="B122" s="75" t="str">
        <f t="shared" si="25"/>
        <v>Electric</v>
      </c>
      <c r="C122" s="111">
        <f t="shared" si="25"/>
        <v>1</v>
      </c>
      <c r="D122" s="75" t="str">
        <f t="shared" si="25"/>
        <v>PG&amp;E -- Pacific Gas and Electric Company</v>
      </c>
      <c r="E122" t="s">
        <v>212</v>
      </c>
      <c r="F122" t="s">
        <v>20</v>
      </c>
      <c r="G122" s="11">
        <v>1</v>
      </c>
      <c r="H122" t="s">
        <v>457</v>
      </c>
      <c r="I122" t="s">
        <v>1993</v>
      </c>
      <c r="J122" s="95" t="s">
        <v>344</v>
      </c>
      <c r="K122" s="83" t="s">
        <v>578</v>
      </c>
    </row>
    <row r="123" spans="2:11" x14ac:dyDescent="0.25">
      <c r="B123" s="75" t="str">
        <f t="shared" si="25"/>
        <v>Electric</v>
      </c>
      <c r="C123" s="111">
        <f t="shared" si="25"/>
        <v>1</v>
      </c>
      <c r="D123" s="75" t="str">
        <f t="shared" si="25"/>
        <v>PG&amp;E -- Pacific Gas and Electric Company</v>
      </c>
      <c r="E123" s="75" t="str">
        <f t="shared" si="25"/>
        <v>Y - Electric</v>
      </c>
      <c r="F123" t="s">
        <v>3</v>
      </c>
      <c r="G123" s="11">
        <v>1</v>
      </c>
      <c r="H123" s="75" t="str">
        <f t="shared" ref="H123:H125" si="37">H122</f>
        <v>Y</v>
      </c>
      <c r="I123" t="s">
        <v>1994</v>
      </c>
      <c r="J123" s="95" t="s">
        <v>344</v>
      </c>
      <c r="K123" s="83" t="s">
        <v>588</v>
      </c>
    </row>
    <row r="124" spans="2:11" x14ac:dyDescent="0.25">
      <c r="B124" s="75" t="str">
        <f t="shared" si="25"/>
        <v>Electric</v>
      </c>
      <c r="C124" s="111">
        <f t="shared" si="25"/>
        <v>1</v>
      </c>
      <c r="D124" s="75" t="str">
        <f t="shared" si="25"/>
        <v>PG&amp;E -- Pacific Gas and Electric Company</v>
      </c>
      <c r="E124" t="s">
        <v>163</v>
      </c>
      <c r="F124" t="s">
        <v>20</v>
      </c>
      <c r="G124" s="11">
        <v>1</v>
      </c>
      <c r="H124" s="75" t="str">
        <f t="shared" si="37"/>
        <v>Y</v>
      </c>
      <c r="I124" t="s">
        <v>1995</v>
      </c>
      <c r="J124" s="95" t="s">
        <v>344</v>
      </c>
      <c r="K124" s="83" t="s">
        <v>566</v>
      </c>
    </row>
    <row r="125" spans="2:11" x14ac:dyDescent="0.25">
      <c r="B125" s="75" t="str">
        <f t="shared" si="25"/>
        <v>Electric</v>
      </c>
      <c r="C125" s="111">
        <f t="shared" si="25"/>
        <v>1</v>
      </c>
      <c r="D125" s="75" t="str">
        <f t="shared" si="25"/>
        <v>PG&amp;E -- Pacific Gas and Electric Company</v>
      </c>
      <c r="E125" s="75" t="str">
        <f t="shared" si="25"/>
        <v>Y - Standard</v>
      </c>
      <c r="F125" t="s">
        <v>3</v>
      </c>
      <c r="G125" s="11">
        <v>1</v>
      </c>
      <c r="H125" s="75" t="str">
        <f t="shared" si="37"/>
        <v>Y</v>
      </c>
      <c r="I125" t="s">
        <v>1996</v>
      </c>
      <c r="J125" s="95" t="s">
        <v>344</v>
      </c>
      <c r="K125" s="83" t="s">
        <v>567</v>
      </c>
    </row>
    <row r="126" spans="2:11" x14ac:dyDescent="0.25">
      <c r="B126" s="75" t="str">
        <f t="shared" si="25"/>
        <v>Electric</v>
      </c>
      <c r="C126" s="111">
        <f t="shared" si="25"/>
        <v>1</v>
      </c>
      <c r="D126" s="75" t="str">
        <f t="shared" si="25"/>
        <v>PG&amp;E -- Pacific Gas and Electric Company</v>
      </c>
      <c r="E126" t="s">
        <v>213</v>
      </c>
      <c r="F126" t="s">
        <v>20</v>
      </c>
      <c r="G126" s="11">
        <v>1</v>
      </c>
      <c r="H126" t="s">
        <v>458</v>
      </c>
      <c r="I126" t="s">
        <v>1993</v>
      </c>
      <c r="J126" s="95" t="s">
        <v>344</v>
      </c>
      <c r="K126" s="83" t="s">
        <v>579</v>
      </c>
    </row>
    <row r="127" spans="2:11" x14ac:dyDescent="0.25">
      <c r="B127" s="75" t="str">
        <f t="shared" si="25"/>
        <v>Electric</v>
      </c>
      <c r="C127" s="111">
        <f t="shared" si="25"/>
        <v>1</v>
      </c>
      <c r="D127" s="75" t="str">
        <f t="shared" si="25"/>
        <v>PG&amp;E -- Pacific Gas and Electric Company</v>
      </c>
      <c r="E127" s="75" t="str">
        <f t="shared" si="25"/>
        <v>Z - Electric</v>
      </c>
      <c r="F127" t="s">
        <v>3</v>
      </c>
      <c r="G127" s="11">
        <v>1</v>
      </c>
      <c r="H127" s="75" t="str">
        <f t="shared" ref="H127:H129" si="38">H126</f>
        <v>Z</v>
      </c>
      <c r="I127" t="s">
        <v>1994</v>
      </c>
      <c r="J127" s="95" t="s">
        <v>344</v>
      </c>
      <c r="K127" s="83" t="s">
        <v>589</v>
      </c>
    </row>
    <row r="128" spans="2:11" x14ac:dyDescent="0.25">
      <c r="B128" s="75" t="str">
        <f t="shared" si="25"/>
        <v>Electric</v>
      </c>
      <c r="C128" s="111">
        <f t="shared" si="25"/>
        <v>1</v>
      </c>
      <c r="D128" s="75" t="str">
        <f t="shared" si="25"/>
        <v>PG&amp;E -- Pacific Gas and Electric Company</v>
      </c>
      <c r="E128" t="s">
        <v>164</v>
      </c>
      <c r="F128" t="s">
        <v>20</v>
      </c>
      <c r="G128" s="11">
        <v>1</v>
      </c>
      <c r="H128" s="75" t="str">
        <f t="shared" si="38"/>
        <v>Z</v>
      </c>
      <c r="I128" t="s">
        <v>1995</v>
      </c>
      <c r="J128" s="95" t="s">
        <v>344</v>
      </c>
      <c r="K128" s="83" t="s">
        <v>568</v>
      </c>
    </row>
    <row r="129" spans="2:11" x14ac:dyDescent="0.25">
      <c r="B129" s="75" t="str">
        <f t="shared" si="25"/>
        <v>Electric</v>
      </c>
      <c r="C129" s="111">
        <f t="shared" si="25"/>
        <v>1</v>
      </c>
      <c r="D129" s="75" t="str">
        <f t="shared" si="25"/>
        <v>PG&amp;E -- Pacific Gas and Electric Company</v>
      </c>
      <c r="E129" s="75" t="str">
        <f t="shared" si="25"/>
        <v>Z - Standard</v>
      </c>
      <c r="F129" t="s">
        <v>3</v>
      </c>
      <c r="G129" s="11">
        <v>1</v>
      </c>
      <c r="H129" s="75" t="str">
        <f t="shared" si="38"/>
        <v>Z</v>
      </c>
      <c r="I129" t="s">
        <v>1996</v>
      </c>
      <c r="J129" s="95" t="s">
        <v>344</v>
      </c>
      <c r="K129" s="83" t="s">
        <v>569</v>
      </c>
    </row>
    <row r="130" spans="2:11" x14ac:dyDescent="0.25">
      <c r="B130" s="75" t="str">
        <f t="shared" si="25"/>
        <v>Electric</v>
      </c>
      <c r="C130" s="106">
        <v>7</v>
      </c>
      <c r="D130" t="s">
        <v>737</v>
      </c>
      <c r="E130" t="s">
        <v>218</v>
      </c>
      <c r="F130" t="s">
        <v>20</v>
      </c>
      <c r="G130" s="11">
        <v>1</v>
      </c>
      <c r="H130" t="s">
        <v>459</v>
      </c>
      <c r="I130" t="s">
        <v>1985</v>
      </c>
      <c r="J130" s="95" t="s">
        <v>344</v>
      </c>
      <c r="K130" s="84" t="s">
        <v>602</v>
      </c>
    </row>
    <row r="131" spans="2:11" x14ac:dyDescent="0.25">
      <c r="B131" s="75" t="str">
        <f t="shared" ref="B131:E157" si="39">B130</f>
        <v>Electric</v>
      </c>
      <c r="C131" s="111">
        <f t="shared" si="39"/>
        <v>7</v>
      </c>
      <c r="D131" s="75" t="str">
        <f t="shared" si="25"/>
        <v>PP&amp;L -- Pacific Power and Light Company</v>
      </c>
      <c r="E131" s="75" t="str">
        <f t="shared" si="25"/>
        <v>Del Norte County - Electric</v>
      </c>
      <c r="F131" t="s">
        <v>3</v>
      </c>
      <c r="G131" s="11">
        <v>1</v>
      </c>
      <c r="H131" s="75" t="str">
        <f t="shared" ref="H131:H133" si="40">H130</f>
        <v>Del Norte County</v>
      </c>
      <c r="I131" t="s">
        <v>1997</v>
      </c>
      <c r="J131" s="95" t="s">
        <v>344</v>
      </c>
      <c r="K131" t="s">
        <v>600</v>
      </c>
    </row>
    <row r="132" spans="2:11" x14ac:dyDescent="0.25">
      <c r="B132" s="75" t="str">
        <f t="shared" si="39"/>
        <v>Electric</v>
      </c>
      <c r="C132" s="111">
        <f t="shared" si="39"/>
        <v>7</v>
      </c>
      <c r="D132" s="75" t="str">
        <f t="shared" si="39"/>
        <v>PP&amp;L -- Pacific Power and Light Company</v>
      </c>
      <c r="E132" t="s">
        <v>217</v>
      </c>
      <c r="F132" t="s">
        <v>20</v>
      </c>
      <c r="G132" s="11">
        <v>1</v>
      </c>
      <c r="H132" s="75" t="str">
        <f t="shared" si="40"/>
        <v>Del Norte County</v>
      </c>
      <c r="I132" t="s">
        <v>1985</v>
      </c>
      <c r="J132" s="95" t="s">
        <v>344</v>
      </c>
      <c r="K132" s="84" t="s">
        <v>602</v>
      </c>
    </row>
    <row r="133" spans="2:11" x14ac:dyDescent="0.25">
      <c r="B133" s="75" t="str">
        <f t="shared" si="39"/>
        <v>Electric</v>
      </c>
      <c r="C133" s="111">
        <f t="shared" si="39"/>
        <v>7</v>
      </c>
      <c r="D133" s="75" t="str">
        <f t="shared" si="39"/>
        <v>PP&amp;L -- Pacific Power and Light Company</v>
      </c>
      <c r="E133" s="75" t="str">
        <f t="shared" si="25"/>
        <v>Del Norte County - Standard</v>
      </c>
      <c r="F133" t="s">
        <v>3</v>
      </c>
      <c r="G133" s="11">
        <v>1</v>
      </c>
      <c r="H133" s="75" t="str">
        <f t="shared" si="40"/>
        <v>Del Norte County</v>
      </c>
      <c r="I133" t="s">
        <v>1997</v>
      </c>
      <c r="J133" s="95" t="s">
        <v>344</v>
      </c>
      <c r="K133" t="s">
        <v>600</v>
      </c>
    </row>
    <row r="134" spans="2:11" x14ac:dyDescent="0.25">
      <c r="B134" s="75" t="str">
        <f t="shared" si="39"/>
        <v>Electric</v>
      </c>
      <c r="C134" s="110">
        <v>8</v>
      </c>
      <c r="D134" s="75" t="str">
        <f t="shared" ref="D134" si="41">D133</f>
        <v>PP&amp;L -- Pacific Power and Light Company</v>
      </c>
      <c r="E134" t="s">
        <v>219</v>
      </c>
      <c r="F134" t="s">
        <v>20</v>
      </c>
      <c r="G134" s="11">
        <v>1</v>
      </c>
      <c r="H134" t="s">
        <v>460</v>
      </c>
      <c r="I134" t="s">
        <v>1985</v>
      </c>
      <c r="J134" s="95" t="s">
        <v>344</v>
      </c>
      <c r="K134" s="84" t="s">
        <v>599</v>
      </c>
    </row>
    <row r="135" spans="2:11" x14ac:dyDescent="0.25">
      <c r="B135" s="75" t="str">
        <f t="shared" si="39"/>
        <v>Electric</v>
      </c>
      <c r="C135" s="111">
        <f t="shared" si="39"/>
        <v>8</v>
      </c>
      <c r="D135" s="75" t="str">
        <f t="shared" ref="D135" si="42">D134</f>
        <v>PP&amp;L -- Pacific Power and Light Company</v>
      </c>
      <c r="E135" s="75" t="str">
        <f t="shared" si="25"/>
        <v>Except Del Norte County - Electric</v>
      </c>
      <c r="F135" t="s">
        <v>3</v>
      </c>
      <c r="G135" s="11">
        <v>1</v>
      </c>
      <c r="H135" s="75" t="str">
        <f t="shared" ref="H135:H137" si="43">H134</f>
        <v>Except Del Norte County</v>
      </c>
      <c r="I135" t="s">
        <v>1998</v>
      </c>
      <c r="J135" s="95" t="s">
        <v>344</v>
      </c>
      <c r="K135" t="s">
        <v>601</v>
      </c>
    </row>
    <row r="136" spans="2:11" x14ac:dyDescent="0.25">
      <c r="B136" s="75" t="str">
        <f t="shared" si="39"/>
        <v>Electric</v>
      </c>
      <c r="C136" s="111">
        <f t="shared" si="39"/>
        <v>8</v>
      </c>
      <c r="D136" s="75" t="str">
        <f t="shared" ref="D136" si="44">D135</f>
        <v>PP&amp;L -- Pacific Power and Light Company</v>
      </c>
      <c r="E136" t="s">
        <v>220</v>
      </c>
      <c r="F136" t="s">
        <v>20</v>
      </c>
      <c r="G136" s="11">
        <v>1</v>
      </c>
      <c r="H136" s="75" t="str">
        <f t="shared" si="43"/>
        <v>Except Del Norte County</v>
      </c>
      <c r="I136" t="s">
        <v>1985</v>
      </c>
      <c r="J136" s="95" t="s">
        <v>344</v>
      </c>
      <c r="K136" s="84" t="s">
        <v>599</v>
      </c>
    </row>
    <row r="137" spans="2:11" x14ac:dyDescent="0.25">
      <c r="B137" s="75" t="str">
        <f t="shared" si="39"/>
        <v>Electric</v>
      </c>
      <c r="C137" s="111">
        <f t="shared" si="39"/>
        <v>8</v>
      </c>
      <c r="D137" s="75" t="str">
        <f t="shared" ref="D137" si="45">D136</f>
        <v>PP&amp;L -- Pacific Power and Light Company</v>
      </c>
      <c r="E137" s="75" t="str">
        <f t="shared" si="25"/>
        <v>Except Del Norte County - Standard</v>
      </c>
      <c r="F137" t="s">
        <v>3</v>
      </c>
      <c r="G137" s="11">
        <v>1</v>
      </c>
      <c r="H137" s="75" t="str">
        <f t="shared" si="43"/>
        <v>Except Del Norte County</v>
      </c>
      <c r="I137" t="s">
        <v>1998</v>
      </c>
      <c r="J137" s="95" t="s">
        <v>344</v>
      </c>
      <c r="K137" t="s">
        <v>601</v>
      </c>
    </row>
    <row r="138" spans="2:11" x14ac:dyDescent="0.25">
      <c r="B138" s="75" t="str">
        <f t="shared" si="39"/>
        <v>Electric</v>
      </c>
      <c r="C138" s="106">
        <v>42</v>
      </c>
      <c r="D138" t="s">
        <v>430</v>
      </c>
      <c r="E138" t="s">
        <v>222</v>
      </c>
      <c r="F138" t="s">
        <v>20</v>
      </c>
      <c r="G138" s="11">
        <v>1</v>
      </c>
      <c r="H138" t="s">
        <v>155</v>
      </c>
      <c r="I138" t="s">
        <v>1999</v>
      </c>
      <c r="J138" s="95" t="s">
        <v>344</v>
      </c>
      <c r="K138" s="83" t="s">
        <v>603</v>
      </c>
    </row>
    <row r="139" spans="2:11" x14ac:dyDescent="0.25">
      <c r="B139" s="75" t="str">
        <f t="shared" si="39"/>
        <v>Electric</v>
      </c>
      <c r="C139" s="111">
        <f t="shared" si="39"/>
        <v>42</v>
      </c>
      <c r="D139" s="75" t="str">
        <f t="shared" si="39"/>
        <v>P-SREC -- Plumas Sierra Rural Electric Cooperative</v>
      </c>
      <c r="E139" s="75" t="str">
        <f t="shared" si="39"/>
        <v>All - Electric</v>
      </c>
      <c r="F139" t="s">
        <v>3</v>
      </c>
      <c r="G139" s="11">
        <v>1</v>
      </c>
      <c r="H139" s="75" t="str">
        <f t="shared" ref="H139:H149" si="46">H138</f>
        <v>All</v>
      </c>
      <c r="I139" t="s">
        <v>2000</v>
      </c>
      <c r="J139" s="95" t="s">
        <v>344</v>
      </c>
      <c r="K139" s="83" t="s">
        <v>604</v>
      </c>
    </row>
    <row r="140" spans="2:11" x14ac:dyDescent="0.25">
      <c r="B140" s="75" t="str">
        <f t="shared" si="39"/>
        <v>Electric</v>
      </c>
      <c r="C140" s="111">
        <f t="shared" si="39"/>
        <v>42</v>
      </c>
      <c r="D140" s="75" t="str">
        <f t="shared" si="39"/>
        <v>P-SREC -- Plumas Sierra Rural Electric Cooperative</v>
      </c>
      <c r="E140" t="s">
        <v>216</v>
      </c>
      <c r="F140" t="s">
        <v>20</v>
      </c>
      <c r="G140" s="11">
        <v>1</v>
      </c>
      <c r="H140" s="75" t="str">
        <f t="shared" ref="H140:H141" si="47">H139</f>
        <v>All</v>
      </c>
      <c r="I140" t="s">
        <v>2001</v>
      </c>
      <c r="J140" s="95" t="s">
        <v>344</v>
      </c>
      <c r="K140" s="83" t="s">
        <v>605</v>
      </c>
    </row>
    <row r="141" spans="2:11" x14ac:dyDescent="0.25">
      <c r="B141" s="75" t="str">
        <f t="shared" si="39"/>
        <v>Electric</v>
      </c>
      <c r="C141" s="111">
        <f t="shared" si="39"/>
        <v>42</v>
      </c>
      <c r="D141" s="75" t="str">
        <f t="shared" si="39"/>
        <v>P-SREC -- Plumas Sierra Rural Electric Cooperative</v>
      </c>
      <c r="E141" s="75" t="str">
        <f t="shared" si="39"/>
        <v>All - Standard</v>
      </c>
      <c r="F141" t="s">
        <v>3</v>
      </c>
      <c r="G141" s="11">
        <v>1</v>
      </c>
      <c r="H141" s="75" t="str">
        <f t="shared" si="47"/>
        <v>All</v>
      </c>
      <c r="I141" t="s">
        <v>2002</v>
      </c>
      <c r="J141" s="95" t="s">
        <v>344</v>
      </c>
      <c r="K141" s="83" t="s">
        <v>606</v>
      </c>
    </row>
    <row r="142" spans="2:11" x14ac:dyDescent="0.25">
      <c r="B142" s="75" t="str">
        <f t="shared" si="39"/>
        <v>Electric</v>
      </c>
      <c r="C142" s="106">
        <v>57</v>
      </c>
      <c r="D142" t="s">
        <v>431</v>
      </c>
      <c r="E142" t="s">
        <v>222</v>
      </c>
      <c r="F142" t="s">
        <v>20</v>
      </c>
      <c r="G142" s="11">
        <v>1</v>
      </c>
      <c r="H142" t="s">
        <v>155</v>
      </c>
      <c r="I142" t="s">
        <v>514</v>
      </c>
      <c r="J142" s="95" t="s">
        <v>344</v>
      </c>
      <c r="K142" t="s">
        <v>607</v>
      </c>
    </row>
    <row r="143" spans="2:11" x14ac:dyDescent="0.25">
      <c r="B143" s="75" t="str">
        <f t="shared" si="39"/>
        <v>Electric</v>
      </c>
      <c r="C143" s="111">
        <f>C142</f>
        <v>57</v>
      </c>
      <c r="D143" s="75" t="str">
        <f t="shared" si="39"/>
        <v>Rancho -- Rancho Cucamonga Municipal Utility</v>
      </c>
      <c r="E143" s="75" t="str">
        <f t="shared" si="39"/>
        <v>All - Electric</v>
      </c>
      <c r="F143" t="s">
        <v>3</v>
      </c>
      <c r="G143" s="11">
        <v>1</v>
      </c>
      <c r="H143" s="75" t="str">
        <f t="shared" si="46"/>
        <v>All</v>
      </c>
      <c r="I143" t="s">
        <v>749</v>
      </c>
      <c r="J143" s="95" t="s">
        <v>344</v>
      </c>
      <c r="K143" t="s">
        <v>608</v>
      </c>
    </row>
    <row r="144" spans="2:11" x14ac:dyDescent="0.25">
      <c r="B144" s="75" t="str">
        <f t="shared" si="39"/>
        <v>Electric</v>
      </c>
      <c r="C144" s="106">
        <v>24</v>
      </c>
      <c r="D144" t="s">
        <v>432</v>
      </c>
      <c r="E144" t="s">
        <v>216</v>
      </c>
      <c r="F144" t="s">
        <v>20</v>
      </c>
      <c r="G144" s="11">
        <v>1</v>
      </c>
      <c r="H144" t="s">
        <v>155</v>
      </c>
      <c r="I144" t="s">
        <v>750</v>
      </c>
      <c r="J144" s="95" t="s">
        <v>344</v>
      </c>
      <c r="K144" t="s">
        <v>609</v>
      </c>
    </row>
    <row r="145" spans="2:11" x14ac:dyDescent="0.25">
      <c r="B145" s="75" t="str">
        <f t="shared" si="39"/>
        <v>Electric</v>
      </c>
      <c r="C145" s="111">
        <f>C144</f>
        <v>24</v>
      </c>
      <c r="D145" s="75" t="str">
        <f t="shared" si="39"/>
        <v>Redding -- Redding Electric Utility</v>
      </c>
      <c r="E145" s="75" t="str">
        <f t="shared" si="39"/>
        <v>All - Standard</v>
      </c>
      <c r="F145" t="s">
        <v>3</v>
      </c>
      <c r="G145" s="11">
        <v>1</v>
      </c>
      <c r="H145" s="75" t="str">
        <f t="shared" si="46"/>
        <v>All</v>
      </c>
      <c r="I145" t="s">
        <v>2003</v>
      </c>
      <c r="J145" s="95" t="s">
        <v>344</v>
      </c>
      <c r="K145" t="s">
        <v>610</v>
      </c>
    </row>
    <row r="146" spans="2:11" x14ac:dyDescent="0.25">
      <c r="B146" s="75" t="str">
        <f t="shared" si="39"/>
        <v>Electric</v>
      </c>
      <c r="C146" s="106">
        <v>13</v>
      </c>
      <c r="D146" t="s">
        <v>433</v>
      </c>
      <c r="E146" t="s">
        <v>216</v>
      </c>
      <c r="F146" t="s">
        <v>20</v>
      </c>
      <c r="G146" s="11">
        <v>1</v>
      </c>
      <c r="H146" t="s">
        <v>155</v>
      </c>
      <c r="I146" t="s">
        <v>2004</v>
      </c>
      <c r="J146" s="95" t="s">
        <v>344</v>
      </c>
      <c r="K146" t="s">
        <v>611</v>
      </c>
    </row>
    <row r="147" spans="2:11" x14ac:dyDescent="0.25">
      <c r="B147" s="75" t="str">
        <f t="shared" si="39"/>
        <v>Electric</v>
      </c>
      <c r="C147" s="111">
        <f>C146</f>
        <v>13</v>
      </c>
      <c r="D147" s="75" t="str">
        <f t="shared" si="39"/>
        <v>Riverside -- Riverside Public Utilities</v>
      </c>
      <c r="E147" s="75" t="str">
        <f t="shared" si="39"/>
        <v>All - Standard</v>
      </c>
      <c r="F147" t="s">
        <v>3</v>
      </c>
      <c r="G147" s="11">
        <v>1</v>
      </c>
      <c r="H147" s="75" t="str">
        <f t="shared" si="46"/>
        <v>All</v>
      </c>
      <c r="I147" t="s">
        <v>2005</v>
      </c>
      <c r="J147" s="95" t="s">
        <v>344</v>
      </c>
      <c r="K147" t="s">
        <v>612</v>
      </c>
    </row>
    <row r="148" spans="2:11" x14ac:dyDescent="0.25">
      <c r="B148" s="75" t="str">
        <f t="shared" si="39"/>
        <v>Electric</v>
      </c>
      <c r="C148" s="106">
        <v>14</v>
      </c>
      <c r="D148" t="s">
        <v>434</v>
      </c>
      <c r="E148" t="s">
        <v>216</v>
      </c>
      <c r="F148" t="s">
        <v>20</v>
      </c>
      <c r="G148" s="11">
        <v>1</v>
      </c>
      <c r="H148" t="s">
        <v>155</v>
      </c>
      <c r="I148" t="s">
        <v>514</v>
      </c>
      <c r="J148" s="95" t="s">
        <v>344</v>
      </c>
      <c r="K148" t="s">
        <v>613</v>
      </c>
    </row>
    <row r="149" spans="2:11" x14ac:dyDescent="0.25">
      <c r="B149" s="75" t="str">
        <f t="shared" si="39"/>
        <v>Electric</v>
      </c>
      <c r="C149" s="111">
        <f>C148</f>
        <v>14</v>
      </c>
      <c r="D149" s="75" t="str">
        <f t="shared" si="39"/>
        <v>Roseville -- Roseville Electric</v>
      </c>
      <c r="E149" s="75" t="str">
        <f t="shared" si="39"/>
        <v>All - Standard</v>
      </c>
      <c r="F149" t="s">
        <v>3</v>
      </c>
      <c r="G149" s="11">
        <v>1</v>
      </c>
      <c r="H149" s="75" t="str">
        <f t="shared" si="46"/>
        <v>All</v>
      </c>
      <c r="I149" t="s">
        <v>749</v>
      </c>
      <c r="J149" s="95" t="s">
        <v>344</v>
      </c>
      <c r="K149" t="s">
        <v>614</v>
      </c>
    </row>
    <row r="150" spans="2:11" x14ac:dyDescent="0.25">
      <c r="B150" s="75" t="str">
        <f t="shared" si="39"/>
        <v>Electric</v>
      </c>
      <c r="C150" s="106">
        <v>2</v>
      </c>
      <c r="D150" t="s">
        <v>435</v>
      </c>
      <c r="E150" t="s">
        <v>225</v>
      </c>
      <c r="F150" t="s">
        <v>20</v>
      </c>
      <c r="G150" s="11">
        <v>1</v>
      </c>
      <c r="H150" t="s">
        <v>461</v>
      </c>
      <c r="I150" t="s">
        <v>2006</v>
      </c>
      <c r="J150" s="95" t="s">
        <v>344</v>
      </c>
      <c r="K150" s="83" t="s">
        <v>624</v>
      </c>
    </row>
    <row r="151" spans="2:11" x14ac:dyDescent="0.25">
      <c r="B151" s="75" t="str">
        <f t="shared" si="39"/>
        <v>Electric</v>
      </c>
      <c r="C151" s="111">
        <f t="shared" si="39"/>
        <v>2</v>
      </c>
      <c r="D151" s="75" t="str">
        <f t="shared" si="39"/>
        <v>SCE -- Southern California Edison</v>
      </c>
      <c r="E151" s="75" t="str">
        <f t="shared" si="39"/>
        <v>5 - Electric</v>
      </c>
      <c r="F151" t="s">
        <v>3</v>
      </c>
      <c r="G151" s="11">
        <v>1</v>
      </c>
      <c r="H151" s="75" t="str">
        <f t="shared" ref="H151:H153" si="48">H150</f>
        <v>CZ 5</v>
      </c>
      <c r="I151" t="s">
        <v>2007</v>
      </c>
      <c r="J151" s="95" t="s">
        <v>344</v>
      </c>
      <c r="K151" s="86" t="s">
        <v>615</v>
      </c>
    </row>
    <row r="152" spans="2:11" x14ac:dyDescent="0.25">
      <c r="B152" s="75" t="str">
        <f t="shared" si="39"/>
        <v>Electric</v>
      </c>
      <c r="C152" s="111">
        <f t="shared" si="39"/>
        <v>2</v>
      </c>
      <c r="D152" s="75" t="str">
        <f t="shared" si="39"/>
        <v>SCE -- Southern California Edison</v>
      </c>
      <c r="E152" t="s">
        <v>247</v>
      </c>
      <c r="F152" t="s">
        <v>20</v>
      </c>
      <c r="G152" s="11">
        <v>1</v>
      </c>
      <c r="H152" s="75" t="str">
        <f t="shared" si="48"/>
        <v>CZ 5</v>
      </c>
      <c r="I152" t="s">
        <v>2008</v>
      </c>
      <c r="J152" s="95" t="s">
        <v>344</v>
      </c>
      <c r="K152" s="83" t="s">
        <v>625</v>
      </c>
    </row>
    <row r="153" spans="2:11" x14ac:dyDescent="0.25">
      <c r="B153" s="75" t="str">
        <f t="shared" si="39"/>
        <v>Electric</v>
      </c>
      <c r="C153" s="111">
        <f t="shared" si="39"/>
        <v>2</v>
      </c>
      <c r="D153" s="75" t="str">
        <f t="shared" si="39"/>
        <v>SCE -- Southern California Edison</v>
      </c>
      <c r="E153" s="75" t="str">
        <f t="shared" si="39"/>
        <v>5 - Standard</v>
      </c>
      <c r="F153" t="s">
        <v>3</v>
      </c>
      <c r="G153" s="11">
        <v>1</v>
      </c>
      <c r="H153" s="75" t="str">
        <f t="shared" si="48"/>
        <v>CZ 5</v>
      </c>
      <c r="I153" t="s">
        <v>2007</v>
      </c>
      <c r="J153" s="95" t="s">
        <v>344</v>
      </c>
      <c r="K153" s="83" t="s">
        <v>615</v>
      </c>
    </row>
    <row r="154" spans="2:11" x14ac:dyDescent="0.25">
      <c r="B154" s="75" t="str">
        <f t="shared" si="39"/>
        <v>Electric</v>
      </c>
      <c r="C154" s="111">
        <f t="shared" si="39"/>
        <v>2</v>
      </c>
      <c r="D154" s="75" t="str">
        <f t="shared" si="39"/>
        <v>SCE -- Southern California Edison</v>
      </c>
      <c r="E154" t="s">
        <v>223</v>
      </c>
      <c r="F154" t="s">
        <v>20</v>
      </c>
      <c r="G154" s="11">
        <v>1</v>
      </c>
      <c r="H154" t="s">
        <v>462</v>
      </c>
      <c r="I154" t="s">
        <v>2006</v>
      </c>
      <c r="J154" s="95" t="s">
        <v>344</v>
      </c>
      <c r="K154" s="83" t="s">
        <v>626</v>
      </c>
    </row>
    <row r="155" spans="2:11" x14ac:dyDescent="0.25">
      <c r="B155" s="75" t="str">
        <f t="shared" si="39"/>
        <v>Electric</v>
      </c>
      <c r="C155" s="111">
        <f t="shared" si="39"/>
        <v>2</v>
      </c>
      <c r="D155" s="75" t="str">
        <f t="shared" si="39"/>
        <v>SCE -- Southern California Edison</v>
      </c>
      <c r="E155" s="75" t="str">
        <f t="shared" si="39"/>
        <v>6 - Electric</v>
      </c>
      <c r="F155" t="s">
        <v>3</v>
      </c>
      <c r="G155" s="11">
        <v>1</v>
      </c>
      <c r="H155" s="75" t="str">
        <f t="shared" ref="H155:H157" si="49">H154</f>
        <v>CZ 6</v>
      </c>
      <c r="I155" t="s">
        <v>2007</v>
      </c>
      <c r="J155" s="95" t="s">
        <v>344</v>
      </c>
      <c r="K155" s="86" t="s">
        <v>616</v>
      </c>
    </row>
    <row r="156" spans="2:11" x14ac:dyDescent="0.25">
      <c r="B156" s="75" t="str">
        <f t="shared" si="39"/>
        <v>Electric</v>
      </c>
      <c r="C156" s="111">
        <f t="shared" si="39"/>
        <v>2</v>
      </c>
      <c r="D156" s="75" t="str">
        <f t="shared" si="39"/>
        <v>SCE -- Southern California Edison</v>
      </c>
      <c r="E156" t="s">
        <v>165</v>
      </c>
      <c r="F156" t="s">
        <v>20</v>
      </c>
      <c r="G156" s="11">
        <v>1</v>
      </c>
      <c r="H156" s="75" t="str">
        <f t="shared" si="49"/>
        <v>CZ 6</v>
      </c>
      <c r="I156" t="s">
        <v>2008</v>
      </c>
      <c r="J156" s="95" t="s">
        <v>344</v>
      </c>
      <c r="K156" s="83" t="s">
        <v>627</v>
      </c>
    </row>
    <row r="157" spans="2:11" x14ac:dyDescent="0.25">
      <c r="B157" s="75" t="str">
        <f t="shared" si="39"/>
        <v>Electric</v>
      </c>
      <c r="C157" s="111">
        <f t="shared" si="39"/>
        <v>2</v>
      </c>
      <c r="D157" s="75" t="str">
        <f t="shared" si="39"/>
        <v>SCE -- Southern California Edison</v>
      </c>
      <c r="E157" s="75" t="str">
        <f t="shared" si="39"/>
        <v>6 - Standard</v>
      </c>
      <c r="F157" t="s">
        <v>3</v>
      </c>
      <c r="G157" s="11">
        <v>1</v>
      </c>
      <c r="H157" s="75" t="str">
        <f t="shared" si="49"/>
        <v>CZ 6</v>
      </c>
      <c r="I157" t="s">
        <v>2007</v>
      </c>
      <c r="J157" s="95" t="s">
        <v>344</v>
      </c>
      <c r="K157" s="83" t="s">
        <v>616</v>
      </c>
    </row>
    <row r="158" spans="2:11" x14ac:dyDescent="0.25">
      <c r="B158" s="75" t="str">
        <f t="shared" ref="B158:E201" si="50">B157</f>
        <v>Electric</v>
      </c>
      <c r="C158" s="111">
        <f t="shared" si="50"/>
        <v>2</v>
      </c>
      <c r="D158" s="75" t="str">
        <f t="shared" ref="D158:D185" si="51">D157</f>
        <v>SCE -- Southern California Edison</v>
      </c>
      <c r="E158" t="s">
        <v>224</v>
      </c>
      <c r="F158" t="s">
        <v>20</v>
      </c>
      <c r="G158" s="11">
        <v>1</v>
      </c>
      <c r="H158" t="s">
        <v>463</v>
      </c>
      <c r="I158" t="s">
        <v>2006</v>
      </c>
      <c r="J158" s="95" t="s">
        <v>344</v>
      </c>
      <c r="K158" s="83" t="s">
        <v>628</v>
      </c>
    </row>
    <row r="159" spans="2:11" x14ac:dyDescent="0.25">
      <c r="B159" s="75" t="str">
        <f t="shared" si="50"/>
        <v>Electric</v>
      </c>
      <c r="C159" s="111">
        <f t="shared" si="50"/>
        <v>2</v>
      </c>
      <c r="D159" s="75" t="str">
        <f t="shared" si="51"/>
        <v>SCE -- Southern California Edison</v>
      </c>
      <c r="E159" s="75" t="str">
        <f t="shared" ref="E159" si="52">E158</f>
        <v>8 - Electric</v>
      </c>
      <c r="F159" t="s">
        <v>3</v>
      </c>
      <c r="G159" s="11">
        <v>1</v>
      </c>
      <c r="H159" s="75" t="str">
        <f t="shared" ref="H159:H161" si="53">H158</f>
        <v>CZ 8</v>
      </c>
      <c r="I159" t="s">
        <v>2007</v>
      </c>
      <c r="J159" s="95" t="s">
        <v>344</v>
      </c>
      <c r="K159" s="86" t="s">
        <v>617</v>
      </c>
    </row>
    <row r="160" spans="2:11" x14ac:dyDescent="0.25">
      <c r="B160" s="75" t="str">
        <f t="shared" si="50"/>
        <v>Electric</v>
      </c>
      <c r="C160" s="111">
        <f t="shared" si="50"/>
        <v>2</v>
      </c>
      <c r="D160" s="75" t="str">
        <f t="shared" si="51"/>
        <v>SCE -- Southern California Edison</v>
      </c>
      <c r="E160" t="s">
        <v>166</v>
      </c>
      <c r="F160" t="s">
        <v>20</v>
      </c>
      <c r="G160" s="11">
        <v>1</v>
      </c>
      <c r="H160" s="75" t="str">
        <f t="shared" si="53"/>
        <v>CZ 8</v>
      </c>
      <c r="I160" t="s">
        <v>2008</v>
      </c>
      <c r="J160" s="95" t="s">
        <v>344</v>
      </c>
      <c r="K160" s="83" t="s">
        <v>629</v>
      </c>
    </row>
    <row r="161" spans="2:11" x14ac:dyDescent="0.25">
      <c r="B161" s="75" t="str">
        <f t="shared" si="50"/>
        <v>Electric</v>
      </c>
      <c r="C161" s="111">
        <f t="shared" si="50"/>
        <v>2</v>
      </c>
      <c r="D161" s="75" t="str">
        <f t="shared" si="51"/>
        <v>SCE -- Southern California Edison</v>
      </c>
      <c r="E161" s="75" t="str">
        <f t="shared" ref="E161" si="54">E160</f>
        <v>8 - Standard</v>
      </c>
      <c r="F161" t="s">
        <v>3</v>
      </c>
      <c r="G161" s="11">
        <v>1</v>
      </c>
      <c r="H161" s="75" t="str">
        <f t="shared" si="53"/>
        <v>CZ 8</v>
      </c>
      <c r="I161" t="s">
        <v>2007</v>
      </c>
      <c r="J161" s="95" t="s">
        <v>344</v>
      </c>
      <c r="K161" s="83" t="s">
        <v>617</v>
      </c>
    </row>
    <row r="162" spans="2:11" x14ac:dyDescent="0.25">
      <c r="B162" s="75" t="str">
        <f t="shared" si="50"/>
        <v>Electric</v>
      </c>
      <c r="C162" s="111">
        <f t="shared" si="50"/>
        <v>2</v>
      </c>
      <c r="D162" s="75" t="str">
        <f t="shared" si="51"/>
        <v>SCE -- Southern California Edison</v>
      </c>
      <c r="E162" t="s">
        <v>169</v>
      </c>
      <c r="F162" t="s">
        <v>20</v>
      </c>
      <c r="G162" s="11">
        <v>1</v>
      </c>
      <c r="H162" t="s">
        <v>464</v>
      </c>
      <c r="I162" t="s">
        <v>2006</v>
      </c>
      <c r="J162" s="95" t="s">
        <v>344</v>
      </c>
      <c r="K162" s="83" t="s">
        <v>630</v>
      </c>
    </row>
    <row r="163" spans="2:11" x14ac:dyDescent="0.25">
      <c r="B163" s="75" t="str">
        <f t="shared" si="50"/>
        <v>Electric</v>
      </c>
      <c r="C163" s="111">
        <f t="shared" si="50"/>
        <v>2</v>
      </c>
      <c r="D163" s="75" t="str">
        <f t="shared" si="51"/>
        <v>SCE -- Southern California Edison</v>
      </c>
      <c r="E163" s="75" t="str">
        <f t="shared" ref="E163" si="55">E162</f>
        <v>9 - Electric</v>
      </c>
      <c r="F163" t="s">
        <v>3</v>
      </c>
      <c r="G163" s="11">
        <v>1</v>
      </c>
      <c r="H163" s="75" t="str">
        <f t="shared" ref="H163:H165" si="56">H162</f>
        <v>CZ 9</v>
      </c>
      <c r="I163" t="s">
        <v>2007</v>
      </c>
      <c r="J163" s="95" t="s">
        <v>344</v>
      </c>
      <c r="K163" s="86" t="s">
        <v>618</v>
      </c>
    </row>
    <row r="164" spans="2:11" x14ac:dyDescent="0.25">
      <c r="B164" s="75" t="str">
        <f t="shared" si="50"/>
        <v>Electric</v>
      </c>
      <c r="C164" s="111">
        <f t="shared" si="50"/>
        <v>2</v>
      </c>
      <c r="D164" s="75" t="str">
        <f t="shared" si="51"/>
        <v>SCE -- Southern California Edison</v>
      </c>
      <c r="E164" t="s">
        <v>170</v>
      </c>
      <c r="F164" t="s">
        <v>20</v>
      </c>
      <c r="G164" s="11">
        <v>1</v>
      </c>
      <c r="H164" s="75" t="str">
        <f t="shared" si="56"/>
        <v>CZ 9</v>
      </c>
      <c r="I164" t="s">
        <v>2008</v>
      </c>
      <c r="J164" s="95" t="s">
        <v>344</v>
      </c>
      <c r="K164" s="83" t="s">
        <v>631</v>
      </c>
    </row>
    <row r="165" spans="2:11" x14ac:dyDescent="0.25">
      <c r="B165" s="75" t="str">
        <f t="shared" si="50"/>
        <v>Electric</v>
      </c>
      <c r="C165" s="111">
        <f t="shared" si="50"/>
        <v>2</v>
      </c>
      <c r="D165" s="75" t="str">
        <f t="shared" si="51"/>
        <v>SCE -- Southern California Edison</v>
      </c>
      <c r="E165" s="75" t="str">
        <f t="shared" ref="E165" si="57">E164</f>
        <v>9 - Standard</v>
      </c>
      <c r="F165" t="s">
        <v>3</v>
      </c>
      <c r="G165" s="11">
        <v>1</v>
      </c>
      <c r="H165" s="75" t="str">
        <f t="shared" si="56"/>
        <v>CZ 9</v>
      </c>
      <c r="I165" t="s">
        <v>2007</v>
      </c>
      <c r="J165" s="95" t="s">
        <v>344</v>
      </c>
      <c r="K165" s="83" t="s">
        <v>618</v>
      </c>
    </row>
    <row r="166" spans="2:11" x14ac:dyDescent="0.25">
      <c r="B166" s="75" t="str">
        <f t="shared" si="50"/>
        <v>Electric</v>
      </c>
      <c r="C166" s="111">
        <f t="shared" si="50"/>
        <v>2</v>
      </c>
      <c r="D166" s="75" t="str">
        <f t="shared" si="51"/>
        <v>SCE -- Southern California Edison</v>
      </c>
      <c r="E166" t="s">
        <v>252</v>
      </c>
      <c r="F166" t="s">
        <v>20</v>
      </c>
      <c r="G166" s="11">
        <v>1</v>
      </c>
      <c r="H166" t="s">
        <v>465</v>
      </c>
      <c r="I166" t="s">
        <v>2006</v>
      </c>
      <c r="J166" s="95" t="s">
        <v>344</v>
      </c>
      <c r="K166" s="83" t="s">
        <v>632</v>
      </c>
    </row>
    <row r="167" spans="2:11" x14ac:dyDescent="0.25">
      <c r="B167" s="75" t="str">
        <f t="shared" si="50"/>
        <v>Electric</v>
      </c>
      <c r="C167" s="111">
        <f t="shared" si="50"/>
        <v>2</v>
      </c>
      <c r="D167" s="75" t="str">
        <f t="shared" si="51"/>
        <v>SCE -- Southern California Edison</v>
      </c>
      <c r="E167" s="75" t="str">
        <f t="shared" ref="E167" si="58">E166</f>
        <v>10 - Electric</v>
      </c>
      <c r="F167" t="s">
        <v>3</v>
      </c>
      <c r="G167" s="11">
        <v>1</v>
      </c>
      <c r="H167" s="75" t="str">
        <f t="shared" ref="H167:H169" si="59">H166</f>
        <v>CZ 10</v>
      </c>
      <c r="I167" t="s">
        <v>2007</v>
      </c>
      <c r="J167" s="95" t="s">
        <v>344</v>
      </c>
      <c r="K167" s="86" t="s">
        <v>619</v>
      </c>
    </row>
    <row r="168" spans="2:11" x14ac:dyDescent="0.25">
      <c r="B168" s="75" t="str">
        <f t="shared" si="50"/>
        <v>Electric</v>
      </c>
      <c r="C168" s="111">
        <f t="shared" si="50"/>
        <v>2</v>
      </c>
      <c r="D168" s="75" t="str">
        <f t="shared" si="51"/>
        <v>SCE -- Southern California Edison</v>
      </c>
      <c r="E168" t="s">
        <v>168</v>
      </c>
      <c r="F168" t="s">
        <v>20</v>
      </c>
      <c r="G168" s="11">
        <v>1</v>
      </c>
      <c r="H168" s="75" t="str">
        <f t="shared" si="59"/>
        <v>CZ 10</v>
      </c>
      <c r="I168" t="s">
        <v>2008</v>
      </c>
      <c r="J168" s="95" t="s">
        <v>344</v>
      </c>
      <c r="K168" s="83" t="s">
        <v>633</v>
      </c>
    </row>
    <row r="169" spans="2:11" x14ac:dyDescent="0.25">
      <c r="B169" s="75" t="str">
        <f t="shared" si="50"/>
        <v>Electric</v>
      </c>
      <c r="C169" s="111">
        <f t="shared" si="50"/>
        <v>2</v>
      </c>
      <c r="D169" s="75" t="str">
        <f t="shared" si="51"/>
        <v>SCE -- Southern California Edison</v>
      </c>
      <c r="E169" s="75" t="str">
        <f t="shared" ref="E169" si="60">E168</f>
        <v>10 - Standard</v>
      </c>
      <c r="F169" t="s">
        <v>3</v>
      </c>
      <c r="G169" s="11">
        <v>1</v>
      </c>
      <c r="H169" s="75" t="str">
        <f t="shared" si="59"/>
        <v>CZ 10</v>
      </c>
      <c r="I169" t="s">
        <v>2007</v>
      </c>
      <c r="J169" s="95" t="s">
        <v>344</v>
      </c>
      <c r="K169" s="83" t="s">
        <v>619</v>
      </c>
    </row>
    <row r="170" spans="2:11" x14ac:dyDescent="0.25">
      <c r="B170" s="75" t="str">
        <f t="shared" si="50"/>
        <v>Electric</v>
      </c>
      <c r="C170" s="111">
        <f t="shared" si="50"/>
        <v>2</v>
      </c>
      <c r="D170" s="75" t="str">
        <f t="shared" si="51"/>
        <v>SCE -- Southern California Edison</v>
      </c>
      <c r="E170" t="s">
        <v>251</v>
      </c>
      <c r="F170" t="s">
        <v>20</v>
      </c>
      <c r="G170" s="11">
        <v>1</v>
      </c>
      <c r="H170" t="s">
        <v>466</v>
      </c>
      <c r="I170" t="s">
        <v>2006</v>
      </c>
      <c r="J170" s="95" t="s">
        <v>344</v>
      </c>
      <c r="K170" s="83" t="s">
        <v>634</v>
      </c>
    </row>
    <row r="171" spans="2:11" x14ac:dyDescent="0.25">
      <c r="B171" s="75" t="str">
        <f t="shared" si="50"/>
        <v>Electric</v>
      </c>
      <c r="C171" s="111">
        <f t="shared" si="50"/>
        <v>2</v>
      </c>
      <c r="D171" s="75" t="str">
        <f t="shared" si="51"/>
        <v>SCE -- Southern California Edison</v>
      </c>
      <c r="E171" s="75" t="str">
        <f t="shared" ref="E171" si="61">E170</f>
        <v>13 - Electric</v>
      </c>
      <c r="F171" t="s">
        <v>3</v>
      </c>
      <c r="G171" s="11">
        <v>1</v>
      </c>
      <c r="H171" s="75" t="str">
        <f t="shared" ref="H171:H173" si="62">H170</f>
        <v>CZ 13</v>
      </c>
      <c r="I171" t="s">
        <v>2007</v>
      </c>
      <c r="J171" s="95" t="s">
        <v>344</v>
      </c>
      <c r="K171" s="86" t="s">
        <v>620</v>
      </c>
    </row>
    <row r="172" spans="2:11" x14ac:dyDescent="0.25">
      <c r="B172" s="75" t="str">
        <f t="shared" si="50"/>
        <v>Electric</v>
      </c>
      <c r="C172" s="111">
        <f t="shared" si="50"/>
        <v>2</v>
      </c>
      <c r="D172" s="75" t="str">
        <f t="shared" si="51"/>
        <v>SCE -- Southern California Edison</v>
      </c>
      <c r="E172" t="s">
        <v>226</v>
      </c>
      <c r="F172" t="s">
        <v>20</v>
      </c>
      <c r="G172" s="11">
        <v>1</v>
      </c>
      <c r="H172" s="75" t="str">
        <f t="shared" si="62"/>
        <v>CZ 13</v>
      </c>
      <c r="I172" t="s">
        <v>2008</v>
      </c>
      <c r="J172" s="95" t="s">
        <v>344</v>
      </c>
      <c r="K172" s="83" t="s">
        <v>635</v>
      </c>
    </row>
    <row r="173" spans="2:11" x14ac:dyDescent="0.25">
      <c r="B173" s="75" t="str">
        <f t="shared" si="50"/>
        <v>Electric</v>
      </c>
      <c r="C173" s="111">
        <f t="shared" si="50"/>
        <v>2</v>
      </c>
      <c r="D173" s="75" t="str">
        <f t="shared" si="51"/>
        <v>SCE -- Southern California Edison</v>
      </c>
      <c r="E173" s="75" t="str">
        <f t="shared" ref="E173" si="63">E172</f>
        <v>13 - Standard</v>
      </c>
      <c r="F173" t="s">
        <v>3</v>
      </c>
      <c r="G173" s="11">
        <v>1</v>
      </c>
      <c r="H173" s="75" t="str">
        <f t="shared" si="62"/>
        <v>CZ 13</v>
      </c>
      <c r="I173" t="s">
        <v>2007</v>
      </c>
      <c r="J173" s="95" t="s">
        <v>344</v>
      </c>
      <c r="K173" s="83" t="s">
        <v>620</v>
      </c>
    </row>
    <row r="174" spans="2:11" x14ac:dyDescent="0.25">
      <c r="B174" s="75" t="str">
        <f t="shared" si="50"/>
        <v>Electric</v>
      </c>
      <c r="C174" s="111">
        <f t="shared" si="50"/>
        <v>2</v>
      </c>
      <c r="D174" s="75" t="str">
        <f t="shared" si="51"/>
        <v>SCE -- Southern California Edison</v>
      </c>
      <c r="E174" t="s">
        <v>250</v>
      </c>
      <c r="F174" t="s">
        <v>20</v>
      </c>
      <c r="G174" s="11">
        <v>1</v>
      </c>
      <c r="H174" t="s">
        <v>467</v>
      </c>
      <c r="I174" t="s">
        <v>2006</v>
      </c>
      <c r="J174" s="95" t="s">
        <v>344</v>
      </c>
      <c r="K174" s="85" t="s">
        <v>637</v>
      </c>
    </row>
    <row r="175" spans="2:11" x14ac:dyDescent="0.25">
      <c r="B175" s="75" t="str">
        <f t="shared" si="50"/>
        <v>Electric</v>
      </c>
      <c r="C175" s="111">
        <f t="shared" si="50"/>
        <v>2</v>
      </c>
      <c r="D175" s="75" t="str">
        <f t="shared" si="51"/>
        <v>SCE -- Southern California Edison</v>
      </c>
      <c r="E175" s="75" t="str">
        <f t="shared" ref="E175" si="64">E174</f>
        <v>14 - Electric</v>
      </c>
      <c r="F175" t="s">
        <v>3</v>
      </c>
      <c r="G175" s="11">
        <v>1</v>
      </c>
      <c r="H175" s="75" t="str">
        <f t="shared" ref="H175:H177" si="65">H174</f>
        <v>CZ 14</v>
      </c>
      <c r="I175" t="s">
        <v>2007</v>
      </c>
      <c r="J175" s="95" t="s">
        <v>344</v>
      </c>
      <c r="K175" s="86" t="s">
        <v>621</v>
      </c>
    </row>
    <row r="176" spans="2:11" x14ac:dyDescent="0.25">
      <c r="B176" s="75" t="str">
        <f t="shared" si="50"/>
        <v>Electric</v>
      </c>
      <c r="C176" s="111">
        <f t="shared" si="50"/>
        <v>2</v>
      </c>
      <c r="D176" s="75" t="str">
        <f t="shared" si="51"/>
        <v>SCE -- Southern California Edison</v>
      </c>
      <c r="E176" t="s">
        <v>228</v>
      </c>
      <c r="F176" t="s">
        <v>20</v>
      </c>
      <c r="G176" s="11">
        <v>1</v>
      </c>
      <c r="H176" s="75" t="str">
        <f t="shared" si="65"/>
        <v>CZ 14</v>
      </c>
      <c r="I176" t="s">
        <v>2008</v>
      </c>
      <c r="J176" s="95" t="s">
        <v>344</v>
      </c>
      <c r="K176" s="85" t="s">
        <v>636</v>
      </c>
    </row>
    <row r="177" spans="2:11" x14ac:dyDescent="0.25">
      <c r="B177" s="75" t="str">
        <f t="shared" si="50"/>
        <v>Electric</v>
      </c>
      <c r="C177" s="111">
        <f t="shared" si="50"/>
        <v>2</v>
      </c>
      <c r="D177" s="75" t="str">
        <f t="shared" si="51"/>
        <v>SCE -- Southern California Edison</v>
      </c>
      <c r="E177" s="75" t="str">
        <f t="shared" ref="E177" si="66">E176</f>
        <v>14 - Standard</v>
      </c>
      <c r="F177" t="s">
        <v>3</v>
      </c>
      <c r="G177" s="11">
        <v>1</v>
      </c>
      <c r="H177" s="75" t="str">
        <f t="shared" si="65"/>
        <v>CZ 14</v>
      </c>
      <c r="I177" t="s">
        <v>2007</v>
      </c>
      <c r="J177" s="95" t="s">
        <v>344</v>
      </c>
      <c r="K177" s="83" t="s">
        <v>621</v>
      </c>
    </row>
    <row r="178" spans="2:11" x14ac:dyDescent="0.25">
      <c r="B178" s="75" t="str">
        <f t="shared" si="50"/>
        <v>Electric</v>
      </c>
      <c r="C178" s="111">
        <f t="shared" si="50"/>
        <v>2</v>
      </c>
      <c r="D178" s="75" t="str">
        <f t="shared" si="51"/>
        <v>SCE -- Southern California Edison</v>
      </c>
      <c r="E178" t="s">
        <v>249</v>
      </c>
      <c r="F178" t="s">
        <v>20</v>
      </c>
      <c r="G178" s="11">
        <v>1</v>
      </c>
      <c r="H178" t="s">
        <v>468</v>
      </c>
      <c r="I178" t="s">
        <v>2006</v>
      </c>
      <c r="J178" s="95" t="s">
        <v>344</v>
      </c>
      <c r="K178" s="83" t="s">
        <v>638</v>
      </c>
    </row>
    <row r="179" spans="2:11" x14ac:dyDescent="0.25">
      <c r="B179" s="75" t="str">
        <f t="shared" si="50"/>
        <v>Electric</v>
      </c>
      <c r="C179" s="111">
        <f t="shared" si="50"/>
        <v>2</v>
      </c>
      <c r="D179" s="75" t="str">
        <f t="shared" si="51"/>
        <v>SCE -- Southern California Edison</v>
      </c>
      <c r="E179" s="75" t="str">
        <f t="shared" ref="E179" si="67">E178</f>
        <v>15 - Electric</v>
      </c>
      <c r="F179" t="s">
        <v>3</v>
      </c>
      <c r="G179" s="11">
        <v>1</v>
      </c>
      <c r="H179" s="75" t="str">
        <f t="shared" ref="H179:H181" si="68">H178</f>
        <v>CZ 15</v>
      </c>
      <c r="I179" t="s">
        <v>2007</v>
      </c>
      <c r="J179" s="95" t="s">
        <v>344</v>
      </c>
      <c r="K179" s="86" t="s">
        <v>622</v>
      </c>
    </row>
    <row r="180" spans="2:11" x14ac:dyDescent="0.25">
      <c r="B180" s="75" t="str">
        <f t="shared" si="50"/>
        <v>Electric</v>
      </c>
      <c r="C180" s="111">
        <f t="shared" si="50"/>
        <v>2</v>
      </c>
      <c r="D180" s="75" t="str">
        <f t="shared" si="51"/>
        <v>SCE -- Southern California Edison</v>
      </c>
      <c r="E180" t="s">
        <v>227</v>
      </c>
      <c r="F180" t="s">
        <v>20</v>
      </c>
      <c r="G180" s="11">
        <v>1</v>
      </c>
      <c r="H180" s="75" t="str">
        <f t="shared" si="68"/>
        <v>CZ 15</v>
      </c>
      <c r="I180" t="s">
        <v>2008</v>
      </c>
      <c r="J180" s="95" t="s">
        <v>344</v>
      </c>
      <c r="K180" s="83" t="s">
        <v>639</v>
      </c>
    </row>
    <row r="181" spans="2:11" x14ac:dyDescent="0.25">
      <c r="B181" s="75" t="str">
        <f t="shared" si="50"/>
        <v>Electric</v>
      </c>
      <c r="C181" s="111">
        <f t="shared" si="50"/>
        <v>2</v>
      </c>
      <c r="D181" s="75" t="str">
        <f t="shared" si="51"/>
        <v>SCE -- Southern California Edison</v>
      </c>
      <c r="E181" s="75" t="str">
        <f t="shared" ref="E181" si="69">E180</f>
        <v>15 - Standard</v>
      </c>
      <c r="F181" t="s">
        <v>3</v>
      </c>
      <c r="G181" s="11">
        <v>1</v>
      </c>
      <c r="H181" s="75" t="str">
        <f t="shared" si="68"/>
        <v>CZ 15</v>
      </c>
      <c r="I181" t="s">
        <v>2007</v>
      </c>
      <c r="J181" s="95" t="s">
        <v>344</v>
      </c>
      <c r="K181" s="83" t="s">
        <v>622</v>
      </c>
    </row>
    <row r="182" spans="2:11" x14ac:dyDescent="0.25">
      <c r="B182" s="75" t="str">
        <f t="shared" si="50"/>
        <v>Electric</v>
      </c>
      <c r="C182" s="111">
        <f t="shared" si="50"/>
        <v>2</v>
      </c>
      <c r="D182" s="75" t="str">
        <f t="shared" si="51"/>
        <v>SCE -- Southern California Edison</v>
      </c>
      <c r="E182" t="s">
        <v>248</v>
      </c>
      <c r="F182" t="s">
        <v>20</v>
      </c>
      <c r="G182" s="11">
        <v>1</v>
      </c>
      <c r="H182" t="s">
        <v>469</v>
      </c>
      <c r="I182" t="s">
        <v>2006</v>
      </c>
      <c r="J182" s="95" t="s">
        <v>344</v>
      </c>
      <c r="K182" s="83" t="s">
        <v>640</v>
      </c>
    </row>
    <row r="183" spans="2:11" x14ac:dyDescent="0.25">
      <c r="B183" s="75" t="str">
        <f t="shared" si="50"/>
        <v>Electric</v>
      </c>
      <c r="C183" s="111">
        <f t="shared" si="50"/>
        <v>2</v>
      </c>
      <c r="D183" s="75" t="str">
        <f t="shared" si="51"/>
        <v>SCE -- Southern California Edison</v>
      </c>
      <c r="E183" s="75" t="str">
        <f t="shared" ref="E183" si="70">E182</f>
        <v>16 - Electric</v>
      </c>
      <c r="F183" t="s">
        <v>3</v>
      </c>
      <c r="G183" s="11">
        <v>1</v>
      </c>
      <c r="H183" s="75" t="str">
        <f t="shared" ref="H183:H185" si="71">H182</f>
        <v>CZ 16</v>
      </c>
      <c r="I183" t="s">
        <v>2007</v>
      </c>
      <c r="J183" s="95" t="s">
        <v>344</v>
      </c>
      <c r="K183" s="86" t="s">
        <v>623</v>
      </c>
    </row>
    <row r="184" spans="2:11" x14ac:dyDescent="0.25">
      <c r="B184" s="75" t="str">
        <f t="shared" si="50"/>
        <v>Electric</v>
      </c>
      <c r="C184" s="111">
        <f t="shared" si="50"/>
        <v>2</v>
      </c>
      <c r="D184" s="75" t="str">
        <f t="shared" si="51"/>
        <v>SCE -- Southern California Edison</v>
      </c>
      <c r="E184" t="s">
        <v>167</v>
      </c>
      <c r="F184" t="s">
        <v>20</v>
      </c>
      <c r="G184" s="11">
        <v>1</v>
      </c>
      <c r="H184" s="75" t="str">
        <f t="shared" si="71"/>
        <v>CZ 16</v>
      </c>
      <c r="I184" t="s">
        <v>2008</v>
      </c>
      <c r="J184" s="95" t="s">
        <v>344</v>
      </c>
      <c r="K184" s="83" t="s">
        <v>641</v>
      </c>
    </row>
    <row r="185" spans="2:11" x14ac:dyDescent="0.25">
      <c r="B185" s="75" t="str">
        <f t="shared" si="50"/>
        <v>Electric</v>
      </c>
      <c r="C185" s="111">
        <f t="shared" si="50"/>
        <v>2</v>
      </c>
      <c r="D185" s="75" t="str">
        <f t="shared" si="51"/>
        <v>SCE -- Southern California Edison</v>
      </c>
      <c r="E185" s="75" t="str">
        <f t="shared" ref="E185" si="72">E184</f>
        <v>16 - Standard</v>
      </c>
      <c r="F185" t="s">
        <v>3</v>
      </c>
      <c r="G185" s="11">
        <v>1</v>
      </c>
      <c r="H185" s="75" t="str">
        <f t="shared" si="71"/>
        <v>CZ 16</v>
      </c>
      <c r="I185" t="s">
        <v>2007</v>
      </c>
      <c r="J185" s="95" t="s">
        <v>344</v>
      </c>
      <c r="K185" s="83" t="s">
        <v>623</v>
      </c>
    </row>
    <row r="186" spans="2:11" x14ac:dyDescent="0.25">
      <c r="B186" s="75" t="str">
        <f t="shared" si="50"/>
        <v>Electric</v>
      </c>
      <c r="C186" s="106">
        <v>3</v>
      </c>
      <c r="D186" t="s">
        <v>436</v>
      </c>
      <c r="E186" t="s">
        <v>229</v>
      </c>
      <c r="F186" t="s">
        <v>20</v>
      </c>
      <c r="G186" s="11">
        <v>1</v>
      </c>
      <c r="H186" t="s">
        <v>480</v>
      </c>
      <c r="I186" t="s">
        <v>2009</v>
      </c>
      <c r="J186" s="95" t="s">
        <v>344</v>
      </c>
      <c r="K186" s="83" t="s">
        <v>642</v>
      </c>
    </row>
    <row r="187" spans="2:11" x14ac:dyDescent="0.25">
      <c r="B187" s="75" t="str">
        <f t="shared" ref="B187:E203" si="73">B186</f>
        <v>Electric</v>
      </c>
      <c r="C187" s="111">
        <f t="shared" si="73"/>
        <v>3</v>
      </c>
      <c r="D187" s="75" t="str">
        <f t="shared" ref="D187:D201" si="74">D186</f>
        <v>SDG&amp;E -- San Diego Gas and Electric Company</v>
      </c>
      <c r="E187" s="75" t="str">
        <f t="shared" si="50"/>
        <v>Coastal - Electric</v>
      </c>
      <c r="F187" t="s">
        <v>3</v>
      </c>
      <c r="G187" s="11">
        <v>1</v>
      </c>
      <c r="H187" s="75" t="str">
        <f t="shared" ref="H187:H189" si="75">H186</f>
        <v>Coastal (1)</v>
      </c>
      <c r="I187" t="s">
        <v>2010</v>
      </c>
      <c r="J187" s="95" t="s">
        <v>344</v>
      </c>
      <c r="K187" s="86" t="s">
        <v>650</v>
      </c>
    </row>
    <row r="188" spans="2:11" x14ac:dyDescent="0.25">
      <c r="B188" s="75" t="str">
        <f t="shared" si="73"/>
        <v>Electric</v>
      </c>
      <c r="C188" s="111">
        <f t="shared" si="73"/>
        <v>3</v>
      </c>
      <c r="D188" s="75" t="str">
        <f t="shared" si="74"/>
        <v>SDG&amp;E -- San Diego Gas and Electric Company</v>
      </c>
      <c r="E188" t="s">
        <v>171</v>
      </c>
      <c r="F188" t="s">
        <v>20</v>
      </c>
      <c r="G188" s="11">
        <v>1</v>
      </c>
      <c r="H188" s="75" t="str">
        <f t="shared" si="75"/>
        <v>Coastal (1)</v>
      </c>
      <c r="I188" t="s">
        <v>2011</v>
      </c>
      <c r="J188" s="95" t="s">
        <v>344</v>
      </c>
      <c r="K188" s="83" t="s">
        <v>643</v>
      </c>
    </row>
    <row r="189" spans="2:11" x14ac:dyDescent="0.25">
      <c r="B189" s="75" t="str">
        <f t="shared" si="73"/>
        <v>Electric</v>
      </c>
      <c r="C189" s="111">
        <f t="shared" si="73"/>
        <v>3</v>
      </c>
      <c r="D189" s="75" t="str">
        <f t="shared" si="74"/>
        <v>SDG&amp;E -- San Diego Gas and Electric Company</v>
      </c>
      <c r="E189" s="75" t="str">
        <f t="shared" si="50"/>
        <v>Coastal - Standard</v>
      </c>
      <c r="F189" t="s">
        <v>3</v>
      </c>
      <c r="G189" s="11">
        <v>1</v>
      </c>
      <c r="H189" s="75" t="str">
        <f t="shared" si="75"/>
        <v>Coastal (1)</v>
      </c>
      <c r="I189" t="s">
        <v>2010</v>
      </c>
      <c r="J189" s="95" t="s">
        <v>344</v>
      </c>
      <c r="K189" s="83" t="s">
        <v>650</v>
      </c>
    </row>
    <row r="190" spans="2:11" x14ac:dyDescent="0.25">
      <c r="B190" s="75" t="str">
        <f t="shared" si="73"/>
        <v>Electric</v>
      </c>
      <c r="C190" s="111">
        <f t="shared" si="73"/>
        <v>3</v>
      </c>
      <c r="D190" s="75" t="str">
        <f t="shared" si="74"/>
        <v>SDG&amp;E -- San Diego Gas and Electric Company</v>
      </c>
      <c r="E190" t="s">
        <v>232</v>
      </c>
      <c r="F190" t="s">
        <v>20</v>
      </c>
      <c r="G190" s="11">
        <v>1</v>
      </c>
      <c r="H190" t="s">
        <v>481</v>
      </c>
      <c r="I190" t="s">
        <v>2009</v>
      </c>
      <c r="J190" s="95" t="s">
        <v>344</v>
      </c>
      <c r="K190" s="83" t="s">
        <v>644</v>
      </c>
    </row>
    <row r="191" spans="2:11" x14ac:dyDescent="0.25">
      <c r="B191" s="75" t="str">
        <f t="shared" si="73"/>
        <v>Electric</v>
      </c>
      <c r="C191" s="111">
        <f t="shared" si="73"/>
        <v>3</v>
      </c>
      <c r="D191" s="75" t="str">
        <f t="shared" si="74"/>
        <v>SDG&amp;E -- San Diego Gas and Electric Company</v>
      </c>
      <c r="E191" s="75" t="str">
        <f t="shared" si="50"/>
        <v>Desert - Electric</v>
      </c>
      <c r="F191" t="s">
        <v>3</v>
      </c>
      <c r="G191" s="11">
        <v>1</v>
      </c>
      <c r="H191" s="75" t="str">
        <f t="shared" ref="H191:H193" si="76">H190</f>
        <v>Desert (4)</v>
      </c>
      <c r="I191" t="s">
        <v>2010</v>
      </c>
      <c r="J191" s="95" t="s">
        <v>344</v>
      </c>
      <c r="K191" s="86" t="s">
        <v>651</v>
      </c>
    </row>
    <row r="192" spans="2:11" x14ac:dyDescent="0.25">
      <c r="B192" s="75" t="str">
        <f t="shared" si="73"/>
        <v>Electric</v>
      </c>
      <c r="C192" s="111">
        <f t="shared" si="73"/>
        <v>3</v>
      </c>
      <c r="D192" s="75" t="str">
        <f t="shared" si="74"/>
        <v>SDG&amp;E -- San Diego Gas and Electric Company</v>
      </c>
      <c r="E192" t="s">
        <v>174</v>
      </c>
      <c r="F192" t="s">
        <v>20</v>
      </c>
      <c r="G192" s="11">
        <v>1</v>
      </c>
      <c r="H192" s="75" t="str">
        <f t="shared" si="76"/>
        <v>Desert (4)</v>
      </c>
      <c r="I192" t="s">
        <v>2011</v>
      </c>
      <c r="J192" s="95" t="s">
        <v>344</v>
      </c>
      <c r="K192" s="83" t="s">
        <v>645</v>
      </c>
    </row>
    <row r="193" spans="2:11" x14ac:dyDescent="0.25">
      <c r="B193" s="75" t="str">
        <f t="shared" si="73"/>
        <v>Electric</v>
      </c>
      <c r="C193" s="111">
        <f t="shared" si="73"/>
        <v>3</v>
      </c>
      <c r="D193" s="75" t="str">
        <f t="shared" si="74"/>
        <v>SDG&amp;E -- San Diego Gas and Electric Company</v>
      </c>
      <c r="E193" s="75" t="str">
        <f t="shared" si="50"/>
        <v>Desert - Standard</v>
      </c>
      <c r="F193" t="s">
        <v>3</v>
      </c>
      <c r="G193" s="11">
        <v>1</v>
      </c>
      <c r="H193" s="75" t="str">
        <f t="shared" si="76"/>
        <v>Desert (4)</v>
      </c>
      <c r="I193" t="s">
        <v>2010</v>
      </c>
      <c r="J193" s="95" t="s">
        <v>344</v>
      </c>
      <c r="K193" s="83" t="s">
        <v>651</v>
      </c>
    </row>
    <row r="194" spans="2:11" x14ac:dyDescent="0.25">
      <c r="B194" s="75" t="str">
        <f t="shared" si="73"/>
        <v>Electric</v>
      </c>
      <c r="C194" s="111">
        <f t="shared" si="73"/>
        <v>3</v>
      </c>
      <c r="D194" s="75" t="str">
        <f t="shared" si="74"/>
        <v>SDG&amp;E -- San Diego Gas and Electric Company</v>
      </c>
      <c r="E194" t="s">
        <v>230</v>
      </c>
      <c r="F194" t="s">
        <v>20</v>
      </c>
      <c r="G194" s="11">
        <v>1</v>
      </c>
      <c r="H194" t="s">
        <v>482</v>
      </c>
      <c r="I194" t="s">
        <v>2009</v>
      </c>
      <c r="J194" s="95" t="s">
        <v>344</v>
      </c>
      <c r="K194" s="83" t="s">
        <v>646</v>
      </c>
    </row>
    <row r="195" spans="2:11" x14ac:dyDescent="0.25">
      <c r="B195" s="75" t="str">
        <f t="shared" si="73"/>
        <v>Electric</v>
      </c>
      <c r="C195" s="111">
        <f t="shared" si="73"/>
        <v>3</v>
      </c>
      <c r="D195" s="75" t="str">
        <f t="shared" si="74"/>
        <v>SDG&amp;E -- San Diego Gas and Electric Company</v>
      </c>
      <c r="E195" s="75" t="str">
        <f t="shared" si="50"/>
        <v>Inland - Electric</v>
      </c>
      <c r="F195" t="s">
        <v>3</v>
      </c>
      <c r="G195" s="11">
        <v>1</v>
      </c>
      <c r="H195" s="75" t="str">
        <f t="shared" ref="H195:H197" si="77">H194</f>
        <v>Inland (2)</v>
      </c>
      <c r="I195" t="s">
        <v>2010</v>
      </c>
      <c r="J195" s="95" t="s">
        <v>344</v>
      </c>
      <c r="K195" s="86" t="s">
        <v>652</v>
      </c>
    </row>
    <row r="196" spans="2:11" x14ac:dyDescent="0.25">
      <c r="B196" s="75" t="str">
        <f t="shared" si="73"/>
        <v>Electric</v>
      </c>
      <c r="C196" s="111">
        <f t="shared" si="73"/>
        <v>3</v>
      </c>
      <c r="D196" s="75" t="str">
        <f t="shared" si="74"/>
        <v>SDG&amp;E -- San Diego Gas and Electric Company</v>
      </c>
      <c r="E196" t="s">
        <v>172</v>
      </c>
      <c r="F196" t="s">
        <v>20</v>
      </c>
      <c r="G196" s="11">
        <v>1</v>
      </c>
      <c r="H196" s="75" t="str">
        <f t="shared" si="77"/>
        <v>Inland (2)</v>
      </c>
      <c r="I196" t="s">
        <v>2011</v>
      </c>
      <c r="J196" s="95" t="s">
        <v>344</v>
      </c>
      <c r="K196" s="83" t="s">
        <v>647</v>
      </c>
    </row>
    <row r="197" spans="2:11" x14ac:dyDescent="0.25">
      <c r="B197" s="75" t="str">
        <f t="shared" si="73"/>
        <v>Electric</v>
      </c>
      <c r="C197" s="111">
        <f t="shared" si="73"/>
        <v>3</v>
      </c>
      <c r="D197" s="75" t="str">
        <f t="shared" si="74"/>
        <v>SDG&amp;E -- San Diego Gas and Electric Company</v>
      </c>
      <c r="E197" s="75" t="str">
        <f t="shared" si="50"/>
        <v>Inland - Standard</v>
      </c>
      <c r="F197" t="s">
        <v>3</v>
      </c>
      <c r="G197" s="11">
        <v>1</v>
      </c>
      <c r="H197" s="75" t="str">
        <f t="shared" si="77"/>
        <v>Inland (2)</v>
      </c>
      <c r="I197" t="s">
        <v>2010</v>
      </c>
      <c r="J197" s="95" t="s">
        <v>344</v>
      </c>
      <c r="K197" s="83" t="s">
        <v>652</v>
      </c>
    </row>
    <row r="198" spans="2:11" x14ac:dyDescent="0.25">
      <c r="B198" s="75" t="str">
        <f t="shared" si="73"/>
        <v>Electric</v>
      </c>
      <c r="C198" s="111">
        <f t="shared" si="73"/>
        <v>3</v>
      </c>
      <c r="D198" s="75" t="str">
        <f t="shared" si="74"/>
        <v>SDG&amp;E -- San Diego Gas and Electric Company</v>
      </c>
      <c r="E198" t="s">
        <v>231</v>
      </c>
      <c r="F198" t="s">
        <v>20</v>
      </c>
      <c r="G198" s="11">
        <v>1</v>
      </c>
      <c r="H198" t="s">
        <v>483</v>
      </c>
      <c r="I198" t="s">
        <v>2009</v>
      </c>
      <c r="J198" s="95" t="s">
        <v>344</v>
      </c>
      <c r="K198" s="83" t="s">
        <v>648</v>
      </c>
    </row>
    <row r="199" spans="2:11" x14ac:dyDescent="0.25">
      <c r="B199" s="75" t="str">
        <f t="shared" si="73"/>
        <v>Electric</v>
      </c>
      <c r="C199" s="111">
        <f t="shared" si="73"/>
        <v>3</v>
      </c>
      <c r="D199" s="75" t="str">
        <f t="shared" si="74"/>
        <v>SDG&amp;E -- San Diego Gas and Electric Company</v>
      </c>
      <c r="E199" s="75" t="str">
        <f t="shared" si="50"/>
        <v>Mountain - Electric</v>
      </c>
      <c r="F199" t="s">
        <v>3</v>
      </c>
      <c r="G199" s="11">
        <v>1</v>
      </c>
      <c r="H199" s="75" t="str">
        <f t="shared" ref="H199:H201" si="78">H198</f>
        <v>Mountain (3)</v>
      </c>
      <c r="I199" t="s">
        <v>2010</v>
      </c>
      <c r="J199" s="95" t="s">
        <v>344</v>
      </c>
      <c r="K199" s="86" t="s">
        <v>653</v>
      </c>
    </row>
    <row r="200" spans="2:11" x14ac:dyDescent="0.25">
      <c r="B200" s="75" t="str">
        <f t="shared" si="73"/>
        <v>Electric</v>
      </c>
      <c r="C200" s="111">
        <f t="shared" si="73"/>
        <v>3</v>
      </c>
      <c r="D200" s="75" t="str">
        <f t="shared" si="74"/>
        <v>SDG&amp;E -- San Diego Gas and Electric Company</v>
      </c>
      <c r="E200" t="s">
        <v>173</v>
      </c>
      <c r="F200" t="s">
        <v>20</v>
      </c>
      <c r="G200" s="11">
        <v>1</v>
      </c>
      <c r="H200" s="75" t="str">
        <f t="shared" si="78"/>
        <v>Mountain (3)</v>
      </c>
      <c r="I200" t="s">
        <v>2011</v>
      </c>
      <c r="J200" s="95" t="s">
        <v>344</v>
      </c>
      <c r="K200" s="83" t="s">
        <v>649</v>
      </c>
    </row>
    <row r="201" spans="2:11" x14ac:dyDescent="0.25">
      <c r="B201" s="75" t="str">
        <f t="shared" si="73"/>
        <v>Electric</v>
      </c>
      <c r="C201" s="111">
        <f t="shared" si="73"/>
        <v>3</v>
      </c>
      <c r="D201" s="75" t="str">
        <f t="shared" si="74"/>
        <v>SDG&amp;E -- San Diego Gas and Electric Company</v>
      </c>
      <c r="E201" s="75" t="str">
        <f t="shared" si="50"/>
        <v>Mountain - Standard</v>
      </c>
      <c r="F201" t="s">
        <v>3</v>
      </c>
      <c r="G201" s="11">
        <v>1</v>
      </c>
      <c r="H201" s="75" t="str">
        <f t="shared" si="78"/>
        <v>Mountain (3)</v>
      </c>
      <c r="I201" t="s">
        <v>2010</v>
      </c>
      <c r="J201" s="95" t="s">
        <v>344</v>
      </c>
      <c r="K201" s="83" t="s">
        <v>653</v>
      </c>
    </row>
    <row r="202" spans="2:11" x14ac:dyDescent="0.25">
      <c r="B202" s="75" t="str">
        <f t="shared" si="73"/>
        <v>Electric</v>
      </c>
      <c r="C202" s="106">
        <v>54</v>
      </c>
      <c r="D202" t="s">
        <v>739</v>
      </c>
      <c r="E202" t="s">
        <v>222</v>
      </c>
      <c r="F202" t="s">
        <v>20</v>
      </c>
      <c r="G202" s="11">
        <v>1</v>
      </c>
      <c r="H202" t="s">
        <v>155</v>
      </c>
      <c r="I202" t="s">
        <v>2012</v>
      </c>
      <c r="J202" s="95" t="s">
        <v>344</v>
      </c>
      <c r="K202" t="s">
        <v>657</v>
      </c>
    </row>
    <row r="203" spans="2:11" x14ac:dyDescent="0.25">
      <c r="B203" s="75" t="str">
        <f t="shared" ref="B203:E220" si="79">B202</f>
        <v>Electric</v>
      </c>
      <c r="C203" s="111">
        <f>C202</f>
        <v>54</v>
      </c>
      <c r="D203" s="75" t="str">
        <f t="shared" si="73"/>
        <v>SFPUC -- CleanPowerSF</v>
      </c>
      <c r="E203" s="75" t="str">
        <f t="shared" si="73"/>
        <v>All - Electric</v>
      </c>
      <c r="F203" t="s">
        <v>3</v>
      </c>
      <c r="G203" s="11">
        <v>1</v>
      </c>
      <c r="H203" s="75" t="str">
        <f t="shared" ref="H203" si="80">H202</f>
        <v>All</v>
      </c>
      <c r="I203" t="s">
        <v>2027</v>
      </c>
      <c r="J203" s="95" t="s">
        <v>344</v>
      </c>
      <c r="K203" t="s">
        <v>656</v>
      </c>
    </row>
    <row r="204" spans="2:11" x14ac:dyDescent="0.25">
      <c r="B204" s="75" t="str">
        <f t="shared" si="79"/>
        <v>Electric</v>
      </c>
      <c r="C204" s="106">
        <v>58</v>
      </c>
      <c r="D204" t="s">
        <v>437</v>
      </c>
      <c r="E204" t="s">
        <v>222</v>
      </c>
      <c r="F204" t="s">
        <v>20</v>
      </c>
      <c r="G204" s="11">
        <v>1</v>
      </c>
      <c r="H204" t="s">
        <v>155</v>
      </c>
      <c r="I204" t="s">
        <v>2028</v>
      </c>
      <c r="J204" s="95" t="s">
        <v>344</v>
      </c>
      <c r="K204" t="s">
        <v>658</v>
      </c>
    </row>
    <row r="205" spans="2:11" x14ac:dyDescent="0.25">
      <c r="B205" s="75" t="str">
        <f t="shared" si="79"/>
        <v>Electric</v>
      </c>
      <c r="C205" s="106">
        <v>59</v>
      </c>
      <c r="D205" s="90" t="s">
        <v>1953</v>
      </c>
      <c r="E205" t="s">
        <v>222</v>
      </c>
      <c r="F205" t="s">
        <v>20</v>
      </c>
      <c r="G205" s="11">
        <v>1</v>
      </c>
      <c r="H205" t="s">
        <v>155</v>
      </c>
      <c r="I205" t="s">
        <v>2013</v>
      </c>
      <c r="J205" s="95" t="s">
        <v>344</v>
      </c>
      <c r="K205" t="s">
        <v>659</v>
      </c>
    </row>
    <row r="206" spans="2:11" x14ac:dyDescent="0.25">
      <c r="B206" s="75" t="str">
        <f t="shared" si="79"/>
        <v>Electric</v>
      </c>
      <c r="C206" s="111">
        <f>C205</f>
        <v>59</v>
      </c>
      <c r="D206" s="75" t="str">
        <f t="shared" si="79"/>
        <v>SVP -- Silicon Valley Power</v>
      </c>
      <c r="E206" s="75" t="str">
        <f t="shared" si="79"/>
        <v>All - Electric</v>
      </c>
      <c r="F206" t="s">
        <v>3</v>
      </c>
      <c r="G206" s="11">
        <v>1</v>
      </c>
      <c r="H206" s="75" t="str">
        <f t="shared" ref="H206" si="81">H205</f>
        <v>All</v>
      </c>
      <c r="I206" t="s">
        <v>2014</v>
      </c>
      <c r="J206" s="95" t="s">
        <v>344</v>
      </c>
      <c r="K206" t="s">
        <v>660</v>
      </c>
    </row>
    <row r="207" spans="2:11" x14ac:dyDescent="0.25">
      <c r="B207" s="75" t="str">
        <f t="shared" si="79"/>
        <v>Electric</v>
      </c>
      <c r="C207" s="106">
        <v>43</v>
      </c>
      <c r="D207" t="s">
        <v>740</v>
      </c>
      <c r="E207" t="s">
        <v>216</v>
      </c>
      <c r="F207" t="s">
        <v>20</v>
      </c>
      <c r="G207" s="11">
        <v>1</v>
      </c>
      <c r="H207" t="s">
        <v>155</v>
      </c>
      <c r="I207" t="s">
        <v>514</v>
      </c>
      <c r="J207" s="95" t="s">
        <v>344</v>
      </c>
      <c r="K207" t="s">
        <v>661</v>
      </c>
    </row>
    <row r="208" spans="2:11" x14ac:dyDescent="0.25">
      <c r="B208" s="75" t="str">
        <f t="shared" si="79"/>
        <v>Electric</v>
      </c>
      <c r="C208" s="111">
        <f>C207</f>
        <v>43</v>
      </c>
      <c r="D208" s="75" t="str">
        <f t="shared" si="79"/>
        <v>Shasta -- City of Shasta Lake</v>
      </c>
      <c r="E208" s="75" t="str">
        <f t="shared" si="79"/>
        <v>All - Standard</v>
      </c>
      <c r="F208" t="s">
        <v>3</v>
      </c>
      <c r="G208" s="11">
        <v>1</v>
      </c>
      <c r="H208" s="75" t="str">
        <f t="shared" ref="H208" si="82">H207</f>
        <v>All</v>
      </c>
      <c r="I208" t="s">
        <v>2015</v>
      </c>
      <c r="J208" s="95" t="s">
        <v>344</v>
      </c>
      <c r="K208" s="83" t="s">
        <v>662</v>
      </c>
    </row>
    <row r="209" spans="2:11" x14ac:dyDescent="0.25">
      <c r="B209" s="75" t="str">
        <f t="shared" si="79"/>
        <v>Electric</v>
      </c>
      <c r="C209" s="106">
        <v>10</v>
      </c>
      <c r="D209" t="s">
        <v>438</v>
      </c>
      <c r="E209" t="s">
        <v>222</v>
      </c>
      <c r="F209" t="s">
        <v>20</v>
      </c>
      <c r="G209" s="11">
        <v>1</v>
      </c>
      <c r="H209" t="s">
        <v>155</v>
      </c>
      <c r="I209" t="s">
        <v>2016</v>
      </c>
      <c r="J209" s="95" t="s">
        <v>344</v>
      </c>
      <c r="K209" s="75" t="s">
        <v>663</v>
      </c>
    </row>
    <row r="210" spans="2:11" x14ac:dyDescent="0.25">
      <c r="B210" s="75" t="str">
        <f t="shared" si="79"/>
        <v>Electric</v>
      </c>
      <c r="C210" s="111">
        <f t="shared" si="79"/>
        <v>10</v>
      </c>
      <c r="D210" s="75" t="str">
        <f t="shared" si="79"/>
        <v>SMUD -- Sacramento Municipal Utility District</v>
      </c>
      <c r="E210" s="75" t="str">
        <f t="shared" si="79"/>
        <v>All - Electric</v>
      </c>
      <c r="F210" t="s">
        <v>3</v>
      </c>
      <c r="G210" s="11">
        <v>1</v>
      </c>
      <c r="H210" s="75" t="str">
        <f t="shared" ref="H210:H212" si="83">H209</f>
        <v>All</v>
      </c>
      <c r="I210" t="s">
        <v>2017</v>
      </c>
      <c r="J210" s="95" t="s">
        <v>344</v>
      </c>
      <c r="K210" s="75" t="s">
        <v>664</v>
      </c>
    </row>
    <row r="211" spans="2:11" x14ac:dyDescent="0.25">
      <c r="B211" s="75" t="str">
        <f t="shared" si="79"/>
        <v>Electric</v>
      </c>
      <c r="C211" s="111">
        <f t="shared" si="79"/>
        <v>10</v>
      </c>
      <c r="D211" s="75" t="str">
        <f t="shared" si="79"/>
        <v>SMUD -- Sacramento Municipal Utility District</v>
      </c>
      <c r="E211" t="s">
        <v>216</v>
      </c>
      <c r="F211" t="s">
        <v>20</v>
      </c>
      <c r="G211" s="11">
        <v>1</v>
      </c>
      <c r="H211" s="75" t="str">
        <f t="shared" si="83"/>
        <v>All</v>
      </c>
      <c r="I211" t="s">
        <v>2016</v>
      </c>
      <c r="J211" s="95" t="s">
        <v>344</v>
      </c>
      <c r="K211" t="s">
        <v>663</v>
      </c>
    </row>
    <row r="212" spans="2:11" x14ac:dyDescent="0.25">
      <c r="B212" s="75" t="str">
        <f t="shared" si="79"/>
        <v>Electric</v>
      </c>
      <c r="C212" s="111">
        <f t="shared" si="79"/>
        <v>10</v>
      </c>
      <c r="D212" s="75" t="str">
        <f t="shared" si="79"/>
        <v>SMUD -- Sacramento Municipal Utility District</v>
      </c>
      <c r="E212" s="75" t="str">
        <f t="shared" si="79"/>
        <v>All - Standard</v>
      </c>
      <c r="F212" t="s">
        <v>3</v>
      </c>
      <c r="G212" s="11">
        <v>1</v>
      </c>
      <c r="H212" s="75" t="str">
        <f t="shared" si="83"/>
        <v>All</v>
      </c>
      <c r="I212" t="s">
        <v>2017</v>
      </c>
      <c r="J212" s="95" t="s">
        <v>344</v>
      </c>
      <c r="K212" t="s">
        <v>664</v>
      </c>
    </row>
    <row r="213" spans="2:11" x14ac:dyDescent="0.25">
      <c r="B213" s="75" t="str">
        <f t="shared" si="79"/>
        <v>Electric</v>
      </c>
      <c r="C213" s="106">
        <v>44</v>
      </c>
      <c r="D213" t="s">
        <v>439</v>
      </c>
      <c r="E213" t="s">
        <v>216</v>
      </c>
      <c r="F213" t="s">
        <v>20</v>
      </c>
      <c r="G213" s="11">
        <v>1</v>
      </c>
      <c r="H213" t="s">
        <v>155</v>
      </c>
      <c r="I213" t="s">
        <v>1956</v>
      </c>
      <c r="J213" s="95" t="s">
        <v>344</v>
      </c>
      <c r="K213" t="s">
        <v>707</v>
      </c>
    </row>
    <row r="214" spans="2:11" x14ac:dyDescent="0.25">
      <c r="B214" s="75" t="str">
        <f t="shared" si="79"/>
        <v>Electric</v>
      </c>
      <c r="C214" s="106">
        <v>19</v>
      </c>
      <c r="D214" t="s">
        <v>440</v>
      </c>
      <c r="E214" t="s">
        <v>216</v>
      </c>
      <c r="F214" t="s">
        <v>20</v>
      </c>
      <c r="G214" s="11">
        <v>1</v>
      </c>
      <c r="H214" t="s">
        <v>155</v>
      </c>
      <c r="I214" t="s">
        <v>2018</v>
      </c>
      <c r="J214" s="95" t="s">
        <v>344</v>
      </c>
      <c r="K214" t="s">
        <v>724</v>
      </c>
    </row>
    <row r="215" spans="2:11" x14ac:dyDescent="0.25">
      <c r="B215" s="75" t="str">
        <f t="shared" si="79"/>
        <v>Electric</v>
      </c>
      <c r="C215" s="106">
        <v>16</v>
      </c>
      <c r="D215" t="s">
        <v>441</v>
      </c>
      <c r="E215" t="s">
        <v>216</v>
      </c>
      <c r="F215" t="s">
        <v>20</v>
      </c>
      <c r="G215" s="11">
        <v>1</v>
      </c>
      <c r="H215" t="s">
        <v>155</v>
      </c>
      <c r="I215" t="s">
        <v>2019</v>
      </c>
      <c r="J215" s="95" t="s">
        <v>344</v>
      </c>
      <c r="K215" t="s">
        <v>722</v>
      </c>
    </row>
    <row r="216" spans="2:11" x14ac:dyDescent="0.25">
      <c r="B216" s="75" t="str">
        <f t="shared" ref="B216:D217" si="84">B215</f>
        <v>Electric</v>
      </c>
      <c r="C216" s="111">
        <f>C215</f>
        <v>16</v>
      </c>
      <c r="D216" s="75" t="str">
        <f t="shared" si="79"/>
        <v>TID -- Turlock Irrigation District</v>
      </c>
      <c r="E216" t="s">
        <v>216</v>
      </c>
      <c r="F216" t="s">
        <v>3</v>
      </c>
      <c r="G216" s="11">
        <v>1</v>
      </c>
      <c r="H216" s="75" t="str">
        <f t="shared" ref="H216:H218" si="85">H215</f>
        <v>All</v>
      </c>
      <c r="I216" t="s">
        <v>2029</v>
      </c>
      <c r="J216" s="95" t="s">
        <v>344</v>
      </c>
      <c r="K216" t="s">
        <v>723</v>
      </c>
    </row>
    <row r="217" spans="2:11" x14ac:dyDescent="0.25">
      <c r="B217" s="75" t="str">
        <f t="shared" si="84"/>
        <v>Electric</v>
      </c>
      <c r="C217" s="106">
        <v>17</v>
      </c>
      <c r="D217" s="75" t="str">
        <f t="shared" si="84"/>
        <v>TID -- Turlock Irrigation District</v>
      </c>
      <c r="E217" t="s">
        <v>216</v>
      </c>
      <c r="F217" t="s">
        <v>20</v>
      </c>
      <c r="G217" s="11">
        <v>1</v>
      </c>
      <c r="H217" s="75" t="str">
        <f t="shared" si="85"/>
        <v>All</v>
      </c>
      <c r="I217" t="s">
        <v>2019</v>
      </c>
      <c r="J217" s="95" t="s">
        <v>344</v>
      </c>
      <c r="K217" s="83" t="s">
        <v>722</v>
      </c>
    </row>
    <row r="218" spans="2:11" x14ac:dyDescent="0.25">
      <c r="B218" s="75" t="str">
        <f t="shared" si="79"/>
        <v>Electric</v>
      </c>
      <c r="C218" s="111">
        <f>C217</f>
        <v>17</v>
      </c>
      <c r="D218" s="75" t="str">
        <f t="shared" ref="D218" si="86">D217</f>
        <v>TID -- Turlock Irrigation District</v>
      </c>
      <c r="E218" s="75" t="str">
        <f t="shared" si="79"/>
        <v>All - Standard</v>
      </c>
      <c r="F218" t="s">
        <v>3</v>
      </c>
      <c r="G218" s="11">
        <v>1</v>
      </c>
      <c r="H218" s="75" t="str">
        <f t="shared" si="85"/>
        <v>All</v>
      </c>
      <c r="I218" t="s">
        <v>2029</v>
      </c>
      <c r="J218" s="95" t="s">
        <v>344</v>
      </c>
      <c r="K218" s="83" t="s">
        <v>723</v>
      </c>
    </row>
    <row r="219" spans="2:11" x14ac:dyDescent="0.25">
      <c r="B219" s="75" t="str">
        <f t="shared" si="79"/>
        <v>Electric</v>
      </c>
      <c r="C219" s="106">
        <v>45</v>
      </c>
      <c r="D219" t="s">
        <v>741</v>
      </c>
      <c r="E219" t="s">
        <v>253</v>
      </c>
      <c r="F219" t="s">
        <v>20</v>
      </c>
      <c r="G219" s="11">
        <v>1</v>
      </c>
      <c r="H219" t="s">
        <v>478</v>
      </c>
      <c r="I219" t="s">
        <v>2020</v>
      </c>
      <c r="J219" s="95" t="s">
        <v>344</v>
      </c>
      <c r="K219" t="s">
        <v>725</v>
      </c>
    </row>
    <row r="220" spans="2:11" x14ac:dyDescent="0.25">
      <c r="B220" s="75" t="str">
        <f t="shared" ref="B220:E224" si="87">B219</f>
        <v>Electric</v>
      </c>
      <c r="C220" s="106">
        <v>46</v>
      </c>
      <c r="D220" s="75" t="str">
        <f t="shared" si="79"/>
        <v>Trinity -- Trinity Public Utilities District</v>
      </c>
      <c r="E220" t="s">
        <v>254</v>
      </c>
      <c r="F220" t="s">
        <v>20</v>
      </c>
      <c r="G220" s="11">
        <v>1</v>
      </c>
      <c r="H220" t="s">
        <v>479</v>
      </c>
      <c r="I220" t="s">
        <v>2021</v>
      </c>
      <c r="J220" s="95" t="s">
        <v>344</v>
      </c>
      <c r="K220" t="s">
        <v>726</v>
      </c>
    </row>
    <row r="221" spans="2:11" x14ac:dyDescent="0.25">
      <c r="B221" s="75" t="str">
        <f t="shared" si="87"/>
        <v>Electric</v>
      </c>
      <c r="C221" s="106">
        <v>27</v>
      </c>
      <c r="D221" t="s">
        <v>442</v>
      </c>
      <c r="E221" t="s">
        <v>222</v>
      </c>
      <c r="F221" t="s">
        <v>20</v>
      </c>
      <c r="G221" s="11">
        <v>1</v>
      </c>
      <c r="H221" t="s">
        <v>155</v>
      </c>
      <c r="I221" t="s">
        <v>2030</v>
      </c>
      <c r="J221" s="95" t="s">
        <v>344</v>
      </c>
      <c r="K221" s="75" t="s">
        <v>727</v>
      </c>
    </row>
    <row r="222" spans="2:11" x14ac:dyDescent="0.25">
      <c r="B222" s="75" t="str">
        <f t="shared" si="87"/>
        <v>Electric</v>
      </c>
      <c r="C222" s="111">
        <f t="shared" si="87"/>
        <v>27</v>
      </c>
      <c r="D222" s="75" t="str">
        <f t="shared" si="87"/>
        <v>Ukiah -- Ukiah Municipal Utility District</v>
      </c>
      <c r="E222" s="75" t="str">
        <f t="shared" si="87"/>
        <v>All - Electric</v>
      </c>
      <c r="F222" t="s">
        <v>3</v>
      </c>
      <c r="G222" s="11">
        <v>1</v>
      </c>
      <c r="H222" s="75" t="str">
        <f t="shared" ref="H222:H224" si="88">H221</f>
        <v>All</v>
      </c>
      <c r="I222" t="s">
        <v>2022</v>
      </c>
      <c r="J222" s="95" t="s">
        <v>344</v>
      </c>
      <c r="K222" s="75" t="s">
        <v>728</v>
      </c>
    </row>
    <row r="223" spans="2:11" x14ac:dyDescent="0.25">
      <c r="B223" s="75" t="str">
        <f t="shared" si="87"/>
        <v>Electric</v>
      </c>
      <c r="C223" s="111">
        <f t="shared" si="87"/>
        <v>27</v>
      </c>
      <c r="D223" s="75" t="str">
        <f t="shared" si="87"/>
        <v>Ukiah -- Ukiah Municipal Utility District</v>
      </c>
      <c r="E223" t="s">
        <v>216</v>
      </c>
      <c r="F223" t="s">
        <v>20</v>
      </c>
      <c r="G223" s="11">
        <v>1</v>
      </c>
      <c r="H223" s="75" t="str">
        <f t="shared" si="88"/>
        <v>All</v>
      </c>
      <c r="I223" t="s">
        <v>2030</v>
      </c>
      <c r="J223" s="95" t="s">
        <v>344</v>
      </c>
      <c r="K223" t="s">
        <v>727</v>
      </c>
    </row>
    <row r="224" spans="2:11" x14ac:dyDescent="0.25">
      <c r="B224" s="75" t="str">
        <f t="shared" si="87"/>
        <v>Electric</v>
      </c>
      <c r="C224" s="111">
        <f t="shared" si="87"/>
        <v>27</v>
      </c>
      <c r="D224" s="75" t="str">
        <f t="shared" si="87"/>
        <v>Ukiah -- Ukiah Municipal Utility District</v>
      </c>
      <c r="E224" s="75" t="str">
        <f t="shared" si="87"/>
        <v>All - Standard</v>
      </c>
      <c r="F224" t="s">
        <v>3</v>
      </c>
      <c r="G224" s="11">
        <v>1</v>
      </c>
      <c r="H224" s="75" t="str">
        <f t="shared" si="88"/>
        <v>All</v>
      </c>
      <c r="I224" t="s">
        <v>2022</v>
      </c>
      <c r="J224" s="95" t="s">
        <v>344</v>
      </c>
      <c r="K224" t="s">
        <v>728</v>
      </c>
    </row>
    <row r="225" spans="1:12" ht="7.5" customHeight="1" x14ac:dyDescent="0.25">
      <c r="A225" s="77" t="s">
        <v>344</v>
      </c>
      <c r="B225" s="77"/>
      <c r="C225" s="107"/>
      <c r="D225" s="77"/>
      <c r="E225" s="77"/>
      <c r="F225" s="77"/>
      <c r="G225" s="77"/>
      <c r="H225" s="77"/>
      <c r="I225" s="77"/>
      <c r="J225" s="77"/>
      <c r="K225" s="77"/>
      <c r="L225" s="77"/>
    </row>
    <row r="226" spans="1:12" x14ac:dyDescent="0.25">
      <c r="B226" s="76" t="s">
        <v>258</v>
      </c>
      <c r="C226" s="105">
        <v>15</v>
      </c>
      <c r="D226" t="s">
        <v>1164</v>
      </c>
      <c r="E226" t="s">
        <v>233</v>
      </c>
      <c r="F226" t="s">
        <v>20</v>
      </c>
      <c r="G226" s="11">
        <v>1</v>
      </c>
      <c r="H226" t="s">
        <v>155</v>
      </c>
      <c r="I226" t="str">
        <f>VLOOKUP( K226, CUAC_UtilityRateGen2Data!$H$18:$M$1155, 6, FALSE )</f>
        <v>Sch1 SFam BasicPlusSpaceHtg</v>
      </c>
      <c r="J226" s="95" t="s">
        <v>344</v>
      </c>
      <c r="K226" t="s">
        <v>522</v>
      </c>
    </row>
    <row r="227" spans="1:12" x14ac:dyDescent="0.25">
      <c r="B227" s="75" t="str">
        <f>B226</f>
        <v>Gas</v>
      </c>
      <c r="C227" s="111">
        <f>C226</f>
        <v>15</v>
      </c>
      <c r="D227" s="75" t="str">
        <f t="shared" ref="D227" si="89">D226</f>
        <v>Long Beach -- Long Beach Energy Resources</v>
      </c>
      <c r="E227" s="75" t="str">
        <f t="shared" ref="E227" si="90">E226</f>
        <v>All - All Uses</v>
      </c>
      <c r="F227" t="s">
        <v>3</v>
      </c>
      <c r="G227" s="11">
        <v>1</v>
      </c>
      <c r="H227" s="75" t="str">
        <f t="shared" ref="H227:H229" si="91">H226</f>
        <v>All</v>
      </c>
      <c r="I227" t="str">
        <f>VLOOKUP( K227, CUAC_UtilityRateGen2Data!$H$18:$M$1155, 6, FALSE )</f>
        <v>Sch1 SFam BasicPlusSpaceHtg LI</v>
      </c>
      <c r="J227" s="95" t="s">
        <v>344</v>
      </c>
      <c r="K227" t="s">
        <v>523</v>
      </c>
    </row>
    <row r="228" spans="1:12" x14ac:dyDescent="0.25">
      <c r="B228" s="75" t="str">
        <f t="shared" ref="B228:C233" si="92">B227</f>
        <v>Gas</v>
      </c>
      <c r="C228" s="106">
        <v>18</v>
      </c>
      <c r="D228" t="s">
        <v>427</v>
      </c>
      <c r="E228" t="s">
        <v>216</v>
      </c>
      <c r="F228" t="s">
        <v>20</v>
      </c>
      <c r="G228" s="11">
        <v>1</v>
      </c>
      <c r="H228" t="s">
        <v>155</v>
      </c>
      <c r="I228" t="str">
        <f>VLOOKUP( K228, CUAC_UtilityRateGen2Data!$H$18:$M$1155, 6, FALSE )</f>
        <v>G1 RESIDENTIAL</v>
      </c>
      <c r="J228" s="95" t="s">
        <v>344</v>
      </c>
      <c r="K228" t="s">
        <v>548</v>
      </c>
    </row>
    <row r="229" spans="1:12" x14ac:dyDescent="0.25">
      <c r="B229" s="75" t="str">
        <f t="shared" si="92"/>
        <v>Gas</v>
      </c>
      <c r="C229" s="111">
        <f>C228</f>
        <v>18</v>
      </c>
      <c r="D229" s="75" t="str">
        <f t="shared" ref="D229" si="93">D228</f>
        <v>Palo Alto -- Palo Alto Utilities Department</v>
      </c>
      <c r="E229" s="75" t="str">
        <f t="shared" ref="E229" si="94">E228</f>
        <v>All - Standard</v>
      </c>
      <c r="F229" t="s">
        <v>3</v>
      </c>
      <c r="G229" s="11">
        <v>1</v>
      </c>
      <c r="H229" s="75" t="str">
        <f t="shared" si="91"/>
        <v>All</v>
      </c>
      <c r="I229" t="str">
        <f>VLOOKUP( K229, CUAC_UtilityRateGen2Data!$H$18:$M$1155, 6, FALSE )</f>
        <v>G1 RESIDENTIAL RAP</v>
      </c>
      <c r="J229" s="95" t="s">
        <v>344</v>
      </c>
      <c r="K229" t="s">
        <v>549</v>
      </c>
    </row>
    <row r="230" spans="1:12" x14ac:dyDescent="0.25">
      <c r="B230" s="75" t="str">
        <f t="shared" si="92"/>
        <v>Gas</v>
      </c>
      <c r="C230" s="106">
        <v>1</v>
      </c>
      <c r="D230" t="s">
        <v>429</v>
      </c>
      <c r="E230" t="s">
        <v>154</v>
      </c>
      <c r="F230" t="s">
        <v>20</v>
      </c>
      <c r="G230" s="11">
        <v>1</v>
      </c>
      <c r="H230" t="s">
        <v>449</v>
      </c>
      <c r="I230" t="str">
        <f>VLOOKUP( K230, CUAC_UtilityRateGen2Data!$H$18:$M$1155, 6, FALSE )</f>
        <v>RES G1</v>
      </c>
      <c r="J230" s="95" t="s">
        <v>344</v>
      </c>
      <c r="K230" s="83" t="s">
        <v>590</v>
      </c>
    </row>
    <row r="231" spans="1:12" x14ac:dyDescent="0.25">
      <c r="B231" s="75" t="str">
        <f t="shared" si="92"/>
        <v>Gas</v>
      </c>
      <c r="C231" s="111">
        <f t="shared" si="92"/>
        <v>1</v>
      </c>
      <c r="D231" s="75" t="str">
        <f t="shared" ref="D231:D233" si="95">D230</f>
        <v>PG&amp;E -- Pacific Gas and Electric Company</v>
      </c>
      <c r="E231" s="75" t="str">
        <f t="shared" ref="E231" si="96">E230</f>
        <v>P - Standard</v>
      </c>
      <c r="F231" t="s">
        <v>3</v>
      </c>
      <c r="G231" s="11">
        <v>1</v>
      </c>
      <c r="H231" s="75" t="str">
        <f t="shared" ref="H231" si="97">H230</f>
        <v>P</v>
      </c>
      <c r="I231" t="str">
        <f>VLOOKUP( K231, CUAC_UtilityRateGen2Data!$H$18:$M$1155, 6, FALSE )</f>
        <v>RES G1</v>
      </c>
      <c r="J231" s="95" t="s">
        <v>344</v>
      </c>
      <c r="K231" s="86" t="s">
        <v>590</v>
      </c>
    </row>
    <row r="232" spans="1:12" x14ac:dyDescent="0.25">
      <c r="B232" s="75" t="str">
        <f t="shared" si="92"/>
        <v>Gas</v>
      </c>
      <c r="C232" s="111">
        <f t="shared" si="92"/>
        <v>1</v>
      </c>
      <c r="D232" s="75" t="str">
        <f t="shared" si="95"/>
        <v>PG&amp;E -- Pacific Gas and Electric Company</v>
      </c>
      <c r="E232" t="s">
        <v>156</v>
      </c>
      <c r="F232" t="s">
        <v>20</v>
      </c>
      <c r="G232" s="11">
        <v>1</v>
      </c>
      <c r="H232" t="s">
        <v>450</v>
      </c>
      <c r="I232" t="str">
        <f>VLOOKUP( K232, CUAC_UtilityRateGen2Data!$H$18:$M$1155, 6, FALSE )</f>
        <v>RES G1</v>
      </c>
      <c r="J232" s="95" t="s">
        <v>344</v>
      </c>
      <c r="K232" s="83" t="s">
        <v>591</v>
      </c>
    </row>
    <row r="233" spans="1:12" x14ac:dyDescent="0.25">
      <c r="B233" s="75" t="str">
        <f t="shared" si="92"/>
        <v>Gas</v>
      </c>
      <c r="C233" s="111">
        <f t="shared" si="92"/>
        <v>1</v>
      </c>
      <c r="D233" s="75" t="str">
        <f t="shared" si="95"/>
        <v>PG&amp;E -- Pacific Gas and Electric Company</v>
      </c>
      <c r="E233" s="75" t="str">
        <f t="shared" ref="E233" si="98">E232</f>
        <v>Q - Standard</v>
      </c>
      <c r="F233" t="s">
        <v>3</v>
      </c>
      <c r="G233" s="11">
        <v>1</v>
      </c>
      <c r="H233" s="75" t="str">
        <f t="shared" ref="H233" si="99">H232</f>
        <v>Q</v>
      </c>
      <c r="I233" t="str">
        <f>VLOOKUP( K233, CUAC_UtilityRateGen2Data!$H$18:$M$1155, 6, FALSE )</f>
        <v>RES G1</v>
      </c>
      <c r="J233" s="95" t="s">
        <v>344</v>
      </c>
      <c r="K233" s="86" t="s">
        <v>591</v>
      </c>
    </row>
    <row r="234" spans="1:12" x14ac:dyDescent="0.25">
      <c r="B234" s="75" t="str">
        <f t="shared" ref="B234:C243" si="100">B233</f>
        <v>Gas</v>
      </c>
      <c r="C234" s="111">
        <f t="shared" si="100"/>
        <v>1</v>
      </c>
      <c r="D234" s="75" t="str">
        <f t="shared" ref="D234:D243" si="101">D233</f>
        <v>PG&amp;E -- Pacific Gas and Electric Company</v>
      </c>
      <c r="E234" t="s">
        <v>157</v>
      </c>
      <c r="F234" t="s">
        <v>20</v>
      </c>
      <c r="G234" s="11">
        <v>1</v>
      </c>
      <c r="H234" t="s">
        <v>451</v>
      </c>
      <c r="I234" t="str">
        <f>VLOOKUP( K234, CUAC_UtilityRateGen2Data!$H$18:$M$1155, 6, FALSE )</f>
        <v>RES G1</v>
      </c>
      <c r="J234" s="95" t="s">
        <v>344</v>
      </c>
      <c r="K234" s="83" t="s">
        <v>592</v>
      </c>
    </row>
    <row r="235" spans="1:12" x14ac:dyDescent="0.25">
      <c r="B235" s="75" t="str">
        <f t="shared" si="100"/>
        <v>Gas</v>
      </c>
      <c r="C235" s="111">
        <f t="shared" si="100"/>
        <v>1</v>
      </c>
      <c r="D235" s="75" t="str">
        <f t="shared" si="101"/>
        <v>PG&amp;E -- Pacific Gas and Electric Company</v>
      </c>
      <c r="E235" s="75" t="str">
        <f t="shared" ref="E235" si="102">E234</f>
        <v>R - Standard</v>
      </c>
      <c r="F235" t="s">
        <v>3</v>
      </c>
      <c r="G235" s="11">
        <v>1</v>
      </c>
      <c r="H235" s="75" t="str">
        <f t="shared" ref="H235" si="103">H234</f>
        <v>R</v>
      </c>
      <c r="I235" t="str">
        <f>VLOOKUP( K235, CUAC_UtilityRateGen2Data!$H$18:$M$1155, 6, FALSE )</f>
        <v>RES G1</v>
      </c>
      <c r="J235" s="95" t="s">
        <v>344</v>
      </c>
      <c r="K235" s="86" t="s">
        <v>592</v>
      </c>
    </row>
    <row r="236" spans="1:12" x14ac:dyDescent="0.25">
      <c r="B236" s="75" t="str">
        <f t="shared" si="100"/>
        <v>Gas</v>
      </c>
      <c r="C236" s="111">
        <f t="shared" si="100"/>
        <v>1</v>
      </c>
      <c r="D236" s="75" t="str">
        <f t="shared" si="101"/>
        <v>PG&amp;E -- Pacific Gas and Electric Company</v>
      </c>
      <c r="E236" t="s">
        <v>158</v>
      </c>
      <c r="F236" t="s">
        <v>20</v>
      </c>
      <c r="G236" s="11">
        <v>1</v>
      </c>
      <c r="H236" t="s">
        <v>452</v>
      </c>
      <c r="I236" t="str">
        <f>VLOOKUP( K236, CUAC_UtilityRateGen2Data!$H$18:$M$1155, 6, FALSE )</f>
        <v>RES G1</v>
      </c>
      <c r="J236" s="95" t="s">
        <v>344</v>
      </c>
      <c r="K236" s="83" t="s">
        <v>593</v>
      </c>
    </row>
    <row r="237" spans="1:12" x14ac:dyDescent="0.25">
      <c r="B237" s="75" t="str">
        <f t="shared" si="100"/>
        <v>Gas</v>
      </c>
      <c r="C237" s="111">
        <f t="shared" si="100"/>
        <v>1</v>
      </c>
      <c r="D237" s="75" t="str">
        <f t="shared" si="101"/>
        <v>PG&amp;E -- Pacific Gas and Electric Company</v>
      </c>
      <c r="E237" s="75" t="str">
        <f t="shared" ref="E237" si="104">E236</f>
        <v>S - Standard</v>
      </c>
      <c r="F237" t="s">
        <v>3</v>
      </c>
      <c r="G237" s="11">
        <v>1</v>
      </c>
      <c r="H237" s="75" t="str">
        <f t="shared" ref="H237" si="105">H236</f>
        <v>S</v>
      </c>
      <c r="I237" t="str">
        <f>VLOOKUP( K237, CUAC_UtilityRateGen2Data!$H$18:$M$1155, 6, FALSE )</f>
        <v>RES G1</v>
      </c>
      <c r="J237" s="95" t="s">
        <v>344</v>
      </c>
      <c r="K237" s="86" t="s">
        <v>593</v>
      </c>
    </row>
    <row r="238" spans="1:12" x14ac:dyDescent="0.25">
      <c r="B238" s="75" t="str">
        <f t="shared" si="100"/>
        <v>Gas</v>
      </c>
      <c r="C238" s="111">
        <f t="shared" si="100"/>
        <v>1</v>
      </c>
      <c r="D238" s="75" t="str">
        <f t="shared" si="101"/>
        <v>PG&amp;E -- Pacific Gas and Electric Company</v>
      </c>
      <c r="E238" t="s">
        <v>159</v>
      </c>
      <c r="F238" t="s">
        <v>20</v>
      </c>
      <c r="G238" s="11">
        <v>1</v>
      </c>
      <c r="H238" t="s">
        <v>453</v>
      </c>
      <c r="I238" t="str">
        <f>VLOOKUP( K238, CUAC_UtilityRateGen2Data!$H$18:$M$1155, 6, FALSE )</f>
        <v>RES G1</v>
      </c>
      <c r="J238" s="95" t="s">
        <v>344</v>
      </c>
      <c r="K238" s="83" t="s">
        <v>594</v>
      </c>
    </row>
    <row r="239" spans="1:12" x14ac:dyDescent="0.25">
      <c r="B239" s="75" t="str">
        <f t="shared" si="100"/>
        <v>Gas</v>
      </c>
      <c r="C239" s="111">
        <f t="shared" si="100"/>
        <v>1</v>
      </c>
      <c r="D239" s="75" t="str">
        <f t="shared" si="101"/>
        <v>PG&amp;E -- Pacific Gas and Electric Company</v>
      </c>
      <c r="E239" s="75" t="str">
        <f t="shared" ref="E239" si="106">E238</f>
        <v>T - Standard</v>
      </c>
      <c r="F239" t="s">
        <v>3</v>
      </c>
      <c r="G239" s="11">
        <v>1</v>
      </c>
      <c r="H239" s="75" t="str">
        <f t="shared" ref="H239" si="107">H238</f>
        <v>T</v>
      </c>
      <c r="I239" t="str">
        <f>VLOOKUP( K239, CUAC_UtilityRateGen2Data!$H$18:$M$1155, 6, FALSE )</f>
        <v>RES G1</v>
      </c>
      <c r="J239" s="95" t="s">
        <v>344</v>
      </c>
      <c r="K239" s="86" t="s">
        <v>594</v>
      </c>
    </row>
    <row r="240" spans="1:12" x14ac:dyDescent="0.25">
      <c r="B240" s="75" t="str">
        <f t="shared" si="100"/>
        <v>Gas</v>
      </c>
      <c r="C240" s="111">
        <f t="shared" si="100"/>
        <v>1</v>
      </c>
      <c r="D240" s="75" t="str">
        <f t="shared" si="101"/>
        <v>PG&amp;E -- Pacific Gas and Electric Company</v>
      </c>
      <c r="E240" t="s">
        <v>160</v>
      </c>
      <c r="F240" t="s">
        <v>20</v>
      </c>
      <c r="G240" s="11">
        <v>1</v>
      </c>
      <c r="H240" t="s">
        <v>454</v>
      </c>
      <c r="I240" t="str">
        <f>VLOOKUP( K240, CUAC_UtilityRateGen2Data!$H$18:$M$1155, 6, FALSE )</f>
        <v>RES G1</v>
      </c>
      <c r="J240" s="95" t="s">
        <v>344</v>
      </c>
      <c r="K240" s="83" t="s">
        <v>595</v>
      </c>
    </row>
    <row r="241" spans="2:11" x14ac:dyDescent="0.25">
      <c r="B241" s="75" t="str">
        <f t="shared" si="100"/>
        <v>Gas</v>
      </c>
      <c r="C241" s="111">
        <f t="shared" si="100"/>
        <v>1</v>
      </c>
      <c r="D241" s="75" t="str">
        <f t="shared" si="101"/>
        <v>PG&amp;E -- Pacific Gas and Electric Company</v>
      </c>
      <c r="E241" s="75" t="str">
        <f t="shared" ref="E241" si="108">E240</f>
        <v>V - Standard</v>
      </c>
      <c r="F241" t="s">
        <v>3</v>
      </c>
      <c r="G241" s="11">
        <v>1</v>
      </c>
      <c r="H241" s="75" t="str">
        <f t="shared" ref="H241" si="109">H240</f>
        <v>V</v>
      </c>
      <c r="I241" t="str">
        <f>VLOOKUP( K241, CUAC_UtilityRateGen2Data!$H$18:$M$1155, 6, FALSE )</f>
        <v>RES G1</v>
      </c>
      <c r="J241" s="95" t="s">
        <v>344</v>
      </c>
      <c r="K241" s="86" t="s">
        <v>595</v>
      </c>
    </row>
    <row r="242" spans="2:11" x14ac:dyDescent="0.25">
      <c r="B242" s="75" t="str">
        <f t="shared" si="100"/>
        <v>Gas</v>
      </c>
      <c r="C242" s="111">
        <f t="shared" si="100"/>
        <v>1</v>
      </c>
      <c r="D242" s="75" t="str">
        <f t="shared" si="101"/>
        <v>PG&amp;E -- Pacific Gas and Electric Company</v>
      </c>
      <c r="E242" t="s">
        <v>161</v>
      </c>
      <c r="F242" t="s">
        <v>20</v>
      </c>
      <c r="G242" s="11">
        <v>1</v>
      </c>
      <c r="H242" t="s">
        <v>455</v>
      </c>
      <c r="I242" t="str">
        <f>VLOOKUP( K242, CUAC_UtilityRateGen2Data!$H$18:$M$1155, 6, FALSE )</f>
        <v>RES G1</v>
      </c>
      <c r="J242" s="95" t="s">
        <v>344</v>
      </c>
      <c r="K242" s="83" t="s">
        <v>596</v>
      </c>
    </row>
    <row r="243" spans="2:11" x14ac:dyDescent="0.25">
      <c r="B243" s="75" t="str">
        <f t="shared" si="100"/>
        <v>Gas</v>
      </c>
      <c r="C243" s="111">
        <f t="shared" si="100"/>
        <v>1</v>
      </c>
      <c r="D243" s="75" t="str">
        <f t="shared" si="101"/>
        <v>PG&amp;E -- Pacific Gas and Electric Company</v>
      </c>
      <c r="E243" s="75" t="str">
        <f t="shared" ref="E243" si="110">E242</f>
        <v>W - Standard</v>
      </c>
      <c r="F243" t="s">
        <v>3</v>
      </c>
      <c r="G243" s="11">
        <v>1</v>
      </c>
      <c r="H243" s="75" t="str">
        <f t="shared" ref="H243" si="111">H242</f>
        <v>W</v>
      </c>
      <c r="I243" t="str">
        <f>VLOOKUP( K243, CUAC_UtilityRateGen2Data!$H$18:$M$1155, 6, FALSE )</f>
        <v>RES G1</v>
      </c>
      <c r="J243" s="95" t="s">
        <v>344</v>
      </c>
      <c r="K243" s="86" t="s">
        <v>596</v>
      </c>
    </row>
    <row r="244" spans="2:11" x14ac:dyDescent="0.25">
      <c r="B244" s="75" t="str">
        <f t="shared" ref="B244:C250" si="112">B243</f>
        <v>Gas</v>
      </c>
      <c r="C244" s="111">
        <f t="shared" si="112"/>
        <v>1</v>
      </c>
      <c r="D244" s="75" t="str">
        <f t="shared" ref="D244:D249" si="113">D243</f>
        <v>PG&amp;E -- Pacific Gas and Electric Company</v>
      </c>
      <c r="E244" t="s">
        <v>162</v>
      </c>
      <c r="F244" t="s">
        <v>20</v>
      </c>
      <c r="G244" s="11">
        <v>1</v>
      </c>
      <c r="H244" t="s">
        <v>456</v>
      </c>
      <c r="I244" t="str">
        <f>VLOOKUP( K244, CUAC_UtilityRateGen2Data!$H$18:$M$1155, 6, FALSE )</f>
        <v>RES G1</v>
      </c>
      <c r="J244" s="95" t="s">
        <v>344</v>
      </c>
      <c r="K244" s="83" t="s">
        <v>597</v>
      </c>
    </row>
    <row r="245" spans="2:11" x14ac:dyDescent="0.25">
      <c r="B245" s="75" t="str">
        <f t="shared" si="112"/>
        <v>Gas</v>
      </c>
      <c r="C245" s="111">
        <f t="shared" si="112"/>
        <v>1</v>
      </c>
      <c r="D245" s="75" t="str">
        <f t="shared" si="113"/>
        <v>PG&amp;E -- Pacific Gas and Electric Company</v>
      </c>
      <c r="E245" s="75" t="str">
        <f t="shared" ref="E245" si="114">E244</f>
        <v>X - Standard</v>
      </c>
      <c r="F245" t="s">
        <v>3</v>
      </c>
      <c r="G245" s="11">
        <v>1</v>
      </c>
      <c r="H245" s="75" t="str">
        <f t="shared" ref="H245" si="115">H244</f>
        <v>X</v>
      </c>
      <c r="I245" t="str">
        <f>VLOOKUP( K245, CUAC_UtilityRateGen2Data!$H$18:$M$1155, 6, FALSE )</f>
        <v>RES G1</v>
      </c>
      <c r="J245" s="95" t="s">
        <v>344</v>
      </c>
      <c r="K245" s="86" t="s">
        <v>597</v>
      </c>
    </row>
    <row r="246" spans="2:11" x14ac:dyDescent="0.25">
      <c r="B246" s="75" t="str">
        <f t="shared" si="112"/>
        <v>Gas</v>
      </c>
      <c r="C246" s="111">
        <f t="shared" si="112"/>
        <v>1</v>
      </c>
      <c r="D246" s="75" t="str">
        <f t="shared" si="113"/>
        <v>PG&amp;E -- Pacific Gas and Electric Company</v>
      </c>
      <c r="E246" t="s">
        <v>163</v>
      </c>
      <c r="F246" t="s">
        <v>20</v>
      </c>
      <c r="G246" s="11">
        <v>1</v>
      </c>
      <c r="H246" t="s">
        <v>1166</v>
      </c>
      <c r="I246" t="str">
        <f>VLOOKUP( K246, CUAC_UtilityRateGen2Data!$H$18:$M$1155, 6, FALSE )</f>
        <v>RES G1</v>
      </c>
      <c r="J246" s="95" t="s">
        <v>344</v>
      </c>
      <c r="K246" s="83" t="s">
        <v>598</v>
      </c>
    </row>
    <row r="247" spans="2:11" x14ac:dyDescent="0.25">
      <c r="B247" s="75" t="str">
        <f t="shared" si="112"/>
        <v>Gas</v>
      </c>
      <c r="C247" s="111">
        <f t="shared" si="112"/>
        <v>1</v>
      </c>
      <c r="D247" s="75" t="str">
        <f t="shared" si="113"/>
        <v>PG&amp;E -- Pacific Gas and Electric Company</v>
      </c>
      <c r="E247" s="75" t="str">
        <f t="shared" ref="E247" si="116">E246</f>
        <v>Y - Standard</v>
      </c>
      <c r="F247" t="s">
        <v>3</v>
      </c>
      <c r="G247" s="11">
        <v>1</v>
      </c>
      <c r="H247" s="75" t="str">
        <f t="shared" ref="H247:H249" si="117">H246</f>
        <v>Y/Z</v>
      </c>
      <c r="I247" t="str">
        <f>VLOOKUP( K247, CUAC_UtilityRateGen2Data!$H$18:$M$1155, 6, FALSE )</f>
        <v>RES G1</v>
      </c>
      <c r="J247" s="95" t="s">
        <v>344</v>
      </c>
      <c r="K247" s="86" t="s">
        <v>598</v>
      </c>
    </row>
    <row r="248" spans="2:11" x14ac:dyDescent="0.25">
      <c r="B248" s="75" t="str">
        <f t="shared" si="112"/>
        <v>Gas</v>
      </c>
      <c r="C248" s="111">
        <f t="shared" si="112"/>
        <v>1</v>
      </c>
      <c r="D248" s="75" t="str">
        <f t="shared" si="113"/>
        <v>PG&amp;E -- Pacific Gas and Electric Company</v>
      </c>
      <c r="E248" t="s">
        <v>164</v>
      </c>
      <c r="F248" t="s">
        <v>20</v>
      </c>
      <c r="G248" s="11">
        <v>1</v>
      </c>
      <c r="H248" t="s">
        <v>1166</v>
      </c>
      <c r="I248" t="str">
        <f>VLOOKUP( K248, CUAC_UtilityRateGen2Data!$H$18:$M$1155, 6, FALSE )</f>
        <v>RES G1</v>
      </c>
      <c r="J248" s="95" t="s">
        <v>344</v>
      </c>
      <c r="K248" s="83" t="s">
        <v>598</v>
      </c>
    </row>
    <row r="249" spans="2:11" x14ac:dyDescent="0.25">
      <c r="B249" s="75" t="str">
        <f t="shared" si="112"/>
        <v>Gas</v>
      </c>
      <c r="C249" s="111">
        <f t="shared" si="112"/>
        <v>1</v>
      </c>
      <c r="D249" s="75" t="str">
        <f t="shared" si="113"/>
        <v>PG&amp;E -- Pacific Gas and Electric Company</v>
      </c>
      <c r="E249" s="75" t="str">
        <f t="shared" ref="E249" si="118">E248</f>
        <v>Z - Standard</v>
      </c>
      <c r="F249" t="s">
        <v>3</v>
      </c>
      <c r="G249" s="11">
        <v>1</v>
      </c>
      <c r="H249" s="75" t="str">
        <f t="shared" si="117"/>
        <v>Y/Z</v>
      </c>
      <c r="I249" t="str">
        <f>VLOOKUP( K249, CUAC_UtilityRateGen2Data!$H$18:$M$1155, 6, FALSE )</f>
        <v>RES G1</v>
      </c>
      <c r="J249" s="95" t="s">
        <v>344</v>
      </c>
      <c r="K249" s="86" t="s">
        <v>598</v>
      </c>
    </row>
    <row r="250" spans="2:11" x14ac:dyDescent="0.25">
      <c r="B250" s="75" t="str">
        <f t="shared" si="112"/>
        <v>Gas</v>
      </c>
      <c r="C250" s="106">
        <v>3</v>
      </c>
      <c r="D250" t="s">
        <v>436</v>
      </c>
      <c r="E250" t="s">
        <v>171</v>
      </c>
      <c r="F250" t="s">
        <v>20</v>
      </c>
      <c r="G250" s="11">
        <v>1</v>
      </c>
      <c r="H250" t="s">
        <v>155</v>
      </c>
      <c r="I250" t="str">
        <f>VLOOKUP( K250, CUAC_UtilityRateGen2Data!$H$18:$M$1155, 6, FALSE )</f>
        <v>GR</v>
      </c>
      <c r="J250" s="95" t="s">
        <v>344</v>
      </c>
      <c r="K250" t="s">
        <v>654</v>
      </c>
    </row>
    <row r="251" spans="2:11" x14ac:dyDescent="0.25">
      <c r="B251" s="75" t="str">
        <f t="shared" ref="B251:E313" si="119">B250</f>
        <v>Gas</v>
      </c>
      <c r="C251" s="111">
        <f t="shared" si="119"/>
        <v>3</v>
      </c>
      <c r="D251" s="75" t="str">
        <f t="shared" si="119"/>
        <v>SDG&amp;E -- San Diego Gas and Electric Company</v>
      </c>
      <c r="E251" s="75" t="str">
        <f t="shared" si="119"/>
        <v>Coastal - Standard</v>
      </c>
      <c r="F251" t="s">
        <v>3</v>
      </c>
      <c r="G251" s="11">
        <v>1</v>
      </c>
      <c r="H251" s="75" t="str">
        <f t="shared" ref="H251" si="120">H250</f>
        <v>All</v>
      </c>
      <c r="I251" t="str">
        <f>VLOOKUP( K251, CUAC_UtilityRateGen2Data!$H$18:$M$1155, 6, FALSE )</f>
        <v>GR CARE</v>
      </c>
      <c r="J251" s="95" t="s">
        <v>344</v>
      </c>
      <c r="K251" t="s">
        <v>655</v>
      </c>
    </row>
    <row r="252" spans="2:11" x14ac:dyDescent="0.25">
      <c r="B252" s="75" t="str">
        <f t="shared" si="119"/>
        <v>Gas</v>
      </c>
      <c r="C252" s="111">
        <f t="shared" si="119"/>
        <v>3</v>
      </c>
      <c r="D252" s="75" t="str">
        <f t="shared" si="119"/>
        <v>SDG&amp;E -- San Diego Gas and Electric Company</v>
      </c>
      <c r="E252" t="s">
        <v>172</v>
      </c>
      <c r="F252" t="s">
        <v>20</v>
      </c>
      <c r="G252" s="11">
        <v>1</v>
      </c>
      <c r="H252" s="75" t="str">
        <f t="shared" ref="H252" si="121">H251</f>
        <v>All</v>
      </c>
      <c r="I252" t="str">
        <f>VLOOKUP( K252, CUAC_UtilityRateGen2Data!$H$18:$M$1155, 6, FALSE )</f>
        <v>GR</v>
      </c>
      <c r="J252" s="95" t="s">
        <v>344</v>
      </c>
      <c r="K252" t="s">
        <v>654</v>
      </c>
    </row>
    <row r="253" spans="2:11" x14ac:dyDescent="0.25">
      <c r="B253" s="75" t="str">
        <f t="shared" si="119"/>
        <v>Gas</v>
      </c>
      <c r="C253" s="111">
        <f t="shared" si="119"/>
        <v>3</v>
      </c>
      <c r="D253" s="75" t="str">
        <f t="shared" si="119"/>
        <v>SDG&amp;E -- San Diego Gas and Electric Company</v>
      </c>
      <c r="E253" s="75" t="str">
        <f t="shared" si="119"/>
        <v>Inland - Standard</v>
      </c>
      <c r="F253" t="s">
        <v>3</v>
      </c>
      <c r="G253" s="11">
        <v>1</v>
      </c>
      <c r="H253" s="75" t="str">
        <f t="shared" ref="H253" si="122">H252</f>
        <v>All</v>
      </c>
      <c r="I253" t="str">
        <f>VLOOKUP( K253, CUAC_UtilityRateGen2Data!$H$18:$M$1155, 6, FALSE )</f>
        <v>GR CARE</v>
      </c>
      <c r="J253" s="95" t="s">
        <v>344</v>
      </c>
      <c r="K253" t="s">
        <v>655</v>
      </c>
    </row>
    <row r="254" spans="2:11" x14ac:dyDescent="0.25">
      <c r="B254" s="75" t="str">
        <f t="shared" si="119"/>
        <v>Gas</v>
      </c>
      <c r="C254" s="111">
        <f t="shared" si="119"/>
        <v>3</v>
      </c>
      <c r="D254" s="75" t="str">
        <f t="shared" si="119"/>
        <v>SDG&amp;E -- San Diego Gas and Electric Company</v>
      </c>
      <c r="E254" t="s">
        <v>173</v>
      </c>
      <c r="F254" t="s">
        <v>20</v>
      </c>
      <c r="G254" s="11">
        <v>1</v>
      </c>
      <c r="H254" s="75" t="str">
        <f t="shared" ref="H254" si="123">H253</f>
        <v>All</v>
      </c>
      <c r="I254" t="str">
        <f>VLOOKUP( K254, CUAC_UtilityRateGen2Data!$H$18:$M$1155, 6, FALSE )</f>
        <v>GR</v>
      </c>
      <c r="J254" s="95" t="s">
        <v>344</v>
      </c>
      <c r="K254" t="s">
        <v>654</v>
      </c>
    </row>
    <row r="255" spans="2:11" x14ac:dyDescent="0.25">
      <c r="B255" s="75" t="str">
        <f t="shared" si="119"/>
        <v>Gas</v>
      </c>
      <c r="C255" s="111">
        <f t="shared" si="119"/>
        <v>3</v>
      </c>
      <c r="D255" s="75" t="str">
        <f t="shared" si="119"/>
        <v>SDG&amp;E -- San Diego Gas and Electric Company</v>
      </c>
      <c r="E255" s="75" t="str">
        <f t="shared" si="119"/>
        <v>Mountain - Standard</v>
      </c>
      <c r="F255" t="s">
        <v>3</v>
      </c>
      <c r="G255" s="11">
        <v>1</v>
      </c>
      <c r="H255" s="75" t="str">
        <f t="shared" ref="H255" si="124">H254</f>
        <v>All</v>
      </c>
      <c r="I255" t="str">
        <f>VLOOKUP( K255, CUAC_UtilityRateGen2Data!$H$18:$M$1155, 6, FALSE )</f>
        <v>GR CARE</v>
      </c>
      <c r="J255" s="95" t="s">
        <v>344</v>
      </c>
      <c r="K255" t="s">
        <v>655</v>
      </c>
    </row>
    <row r="256" spans="2:11" x14ac:dyDescent="0.25">
      <c r="B256" s="75" t="str">
        <f t="shared" si="119"/>
        <v>Gas</v>
      </c>
      <c r="C256" s="111">
        <f t="shared" si="119"/>
        <v>3</v>
      </c>
      <c r="D256" s="75" t="str">
        <f t="shared" si="119"/>
        <v>SDG&amp;E -- San Diego Gas and Electric Company</v>
      </c>
      <c r="E256" t="s">
        <v>174</v>
      </c>
      <c r="F256" t="s">
        <v>20</v>
      </c>
      <c r="G256" s="11">
        <v>1</v>
      </c>
      <c r="H256" s="75" t="str">
        <f t="shared" ref="H256" si="125">H255</f>
        <v>All</v>
      </c>
      <c r="I256" t="str">
        <f>VLOOKUP( K256, CUAC_UtilityRateGen2Data!$H$18:$M$1155, 6, FALSE )</f>
        <v>GR</v>
      </c>
      <c r="J256" s="95" t="s">
        <v>344</v>
      </c>
      <c r="K256" t="s">
        <v>654</v>
      </c>
    </row>
    <row r="257" spans="2:11" x14ac:dyDescent="0.25">
      <c r="B257" s="75" t="str">
        <f t="shared" si="119"/>
        <v>Gas</v>
      </c>
      <c r="C257" s="111">
        <f t="shared" si="119"/>
        <v>3</v>
      </c>
      <c r="D257" s="75" t="str">
        <f t="shared" si="119"/>
        <v>SDG&amp;E -- San Diego Gas and Electric Company</v>
      </c>
      <c r="E257" s="75" t="str">
        <f t="shared" si="119"/>
        <v>Desert - Standard</v>
      </c>
      <c r="F257" t="s">
        <v>3</v>
      </c>
      <c r="G257" s="11">
        <v>1</v>
      </c>
      <c r="H257" s="75" t="str">
        <f t="shared" ref="H257" si="126">H256</f>
        <v>All</v>
      </c>
      <c r="I257" t="str">
        <f>VLOOKUP( K257, CUAC_UtilityRateGen2Data!$H$18:$M$1155, 6, FALSE )</f>
        <v>GR CARE</v>
      </c>
      <c r="J257" s="95" t="s">
        <v>344</v>
      </c>
      <c r="K257" t="s">
        <v>655</v>
      </c>
    </row>
    <row r="258" spans="2:11" x14ac:dyDescent="0.25">
      <c r="B258" s="75" t="str">
        <f t="shared" si="119"/>
        <v>Gas</v>
      </c>
      <c r="C258" s="106">
        <v>5</v>
      </c>
      <c r="D258" t="s">
        <v>444</v>
      </c>
      <c r="E258" t="s">
        <v>175</v>
      </c>
      <c r="F258" t="s">
        <v>20</v>
      </c>
      <c r="G258" s="11">
        <v>1</v>
      </c>
      <c r="H258" t="s">
        <v>470</v>
      </c>
      <c r="I258" t="str">
        <f>VLOOKUP( K258, CUAC_UtilityRateGen2Data!$H$18:$M$1155, 6, FALSE )</f>
        <v>GR MFam SpaceHtgOnly</v>
      </c>
      <c r="J258" s="95" t="s">
        <v>344</v>
      </c>
      <c r="K258" s="83" t="s">
        <v>671</v>
      </c>
    </row>
    <row r="259" spans="2:11" x14ac:dyDescent="0.25">
      <c r="B259" s="75" t="str">
        <f t="shared" si="119"/>
        <v>Gas</v>
      </c>
      <c r="C259" s="111">
        <f t="shared" si="119"/>
        <v>5</v>
      </c>
      <c r="D259" s="75" t="str">
        <f t="shared" si="119"/>
        <v>SoCalGas -- Southern California Gas Company</v>
      </c>
      <c r="E259" s="75" t="str">
        <f t="shared" si="119"/>
        <v>1 - Heat</v>
      </c>
      <c r="F259" t="s">
        <v>3</v>
      </c>
      <c r="G259" s="11">
        <v>1</v>
      </c>
      <c r="H259" s="75" t="str">
        <f t="shared" ref="H259" si="127">H258</f>
        <v>CZ 1</v>
      </c>
      <c r="I259" t="str">
        <f>VLOOKUP( K259, CUAC_UtilityRateGen2Data!$H$18:$M$1155, 6, FALSE )</f>
        <v>GR MFam SpaceHtgOnly CARE</v>
      </c>
      <c r="J259" s="95" t="s">
        <v>344</v>
      </c>
      <c r="K259" s="83" t="s">
        <v>692</v>
      </c>
    </row>
    <row r="260" spans="2:11" x14ac:dyDescent="0.25">
      <c r="B260" s="75" t="str">
        <f t="shared" si="119"/>
        <v>Gas</v>
      </c>
      <c r="C260" s="111">
        <f t="shared" si="119"/>
        <v>5</v>
      </c>
      <c r="D260" s="75" t="str">
        <f t="shared" si="119"/>
        <v>SoCalGas -- Southern California Gas Company</v>
      </c>
      <c r="E260" t="s">
        <v>177</v>
      </c>
      <c r="F260" t="s">
        <v>20</v>
      </c>
      <c r="G260" s="11">
        <v>1</v>
      </c>
      <c r="H260" t="s">
        <v>471</v>
      </c>
      <c r="I260" t="str">
        <f>VLOOKUP( K260, CUAC_UtilityRateGen2Data!$H$18:$M$1155, 6, FALSE )</f>
        <v>GR MFam SpaceHtgOnly</v>
      </c>
      <c r="J260" s="95" t="s">
        <v>344</v>
      </c>
      <c r="K260" s="83" t="s">
        <v>678</v>
      </c>
    </row>
    <row r="261" spans="2:11" x14ac:dyDescent="0.25">
      <c r="B261" s="75" t="str">
        <f t="shared" si="119"/>
        <v>Gas</v>
      </c>
      <c r="C261" s="111">
        <f t="shared" si="119"/>
        <v>5</v>
      </c>
      <c r="D261" s="75" t="str">
        <f t="shared" si="119"/>
        <v>SoCalGas -- Southern California Gas Company</v>
      </c>
      <c r="E261" s="75" t="str">
        <f t="shared" si="119"/>
        <v>2 - Heat</v>
      </c>
      <c r="F261" t="s">
        <v>3</v>
      </c>
      <c r="G261" s="11">
        <v>1</v>
      </c>
      <c r="H261" s="75" t="str">
        <f t="shared" ref="H261" si="128">H260</f>
        <v>CZ 2</v>
      </c>
      <c r="I261" t="str">
        <f>VLOOKUP( K261, CUAC_UtilityRateGen2Data!$H$18:$M$1155, 6, FALSE )</f>
        <v>GR MFam SpaceHtgOnly CARE</v>
      </c>
      <c r="J261" s="95" t="s">
        <v>344</v>
      </c>
      <c r="K261" s="83" t="s">
        <v>699</v>
      </c>
    </row>
    <row r="262" spans="2:11" x14ac:dyDescent="0.25">
      <c r="B262" s="75" t="str">
        <f t="shared" si="119"/>
        <v>Gas</v>
      </c>
      <c r="C262" s="111">
        <f t="shared" si="119"/>
        <v>5</v>
      </c>
      <c r="D262" s="75" t="str">
        <f t="shared" si="119"/>
        <v>SoCalGas -- Southern California Gas Company</v>
      </c>
      <c r="E262" t="s">
        <v>178</v>
      </c>
      <c r="F262" t="s">
        <v>20</v>
      </c>
      <c r="G262" s="11">
        <v>1</v>
      </c>
      <c r="H262" t="s">
        <v>472</v>
      </c>
      <c r="I262" t="str">
        <f>VLOOKUP( K262, CUAC_UtilityRateGen2Data!$H$18:$M$1155, 6, FALSE )</f>
        <v>GR MFam SpaceHtgOnly</v>
      </c>
      <c r="J262" s="95" t="s">
        <v>344</v>
      </c>
      <c r="K262" s="83" t="s">
        <v>685</v>
      </c>
    </row>
    <row r="263" spans="2:11" x14ac:dyDescent="0.25">
      <c r="B263" s="75" t="str">
        <f t="shared" si="119"/>
        <v>Gas</v>
      </c>
      <c r="C263" s="111">
        <f t="shared" si="119"/>
        <v>5</v>
      </c>
      <c r="D263" s="75" t="str">
        <f t="shared" si="119"/>
        <v>SoCalGas -- Southern California Gas Company</v>
      </c>
      <c r="E263" s="75" t="str">
        <f t="shared" si="119"/>
        <v>3 - Heat</v>
      </c>
      <c r="F263" t="s">
        <v>3</v>
      </c>
      <c r="G263" s="11">
        <v>1</v>
      </c>
      <c r="H263" s="75" t="str">
        <f t="shared" ref="H263" si="129">H262</f>
        <v>CZ 3</v>
      </c>
      <c r="I263" t="str">
        <f>VLOOKUP( K263, CUAC_UtilityRateGen2Data!$H$18:$M$1155, 6, FALSE )</f>
        <v>GR MFam SpaceHtgOnly CARE</v>
      </c>
      <c r="J263" s="95" t="s">
        <v>344</v>
      </c>
      <c r="K263" s="83" t="s">
        <v>706</v>
      </c>
    </row>
    <row r="264" spans="2:11" x14ac:dyDescent="0.25">
      <c r="B264" s="75" t="str">
        <f t="shared" si="119"/>
        <v>Gas</v>
      </c>
      <c r="C264" s="111">
        <f t="shared" si="119"/>
        <v>5</v>
      </c>
      <c r="D264" s="75" t="str">
        <f t="shared" si="119"/>
        <v>SoCalGas -- Southern California Gas Company</v>
      </c>
      <c r="E264" t="s">
        <v>179</v>
      </c>
      <c r="F264" t="s">
        <v>20</v>
      </c>
      <c r="G264" s="11">
        <v>1</v>
      </c>
      <c r="H264" t="s">
        <v>470</v>
      </c>
      <c r="I264" t="str">
        <f>VLOOKUP( K264, CUAC_UtilityRateGen2Data!$H$18:$M$1155, 6, FALSE )</f>
        <v>GR MFam WaterHtgAndSpaceHtg</v>
      </c>
      <c r="J264" s="95" t="s">
        <v>344</v>
      </c>
      <c r="K264" s="83" t="s">
        <v>670</v>
      </c>
    </row>
    <row r="265" spans="2:11" x14ac:dyDescent="0.25">
      <c r="B265" s="75" t="str">
        <f t="shared" ref="B265:D285" si="130">B264</f>
        <v>Gas</v>
      </c>
      <c r="C265" s="111">
        <f t="shared" si="130"/>
        <v>5</v>
      </c>
      <c r="D265" s="75" t="str">
        <f t="shared" si="130"/>
        <v>SoCalGas -- Southern California Gas Company</v>
      </c>
      <c r="E265" s="75" t="str">
        <f t="shared" si="119"/>
        <v>1 - DHW &amp; Heat</v>
      </c>
      <c r="F265" t="s">
        <v>3</v>
      </c>
      <c r="G265" s="11">
        <v>1</v>
      </c>
      <c r="H265" s="75" t="str">
        <f t="shared" ref="H265" si="131">H264</f>
        <v>CZ 1</v>
      </c>
      <c r="I265" t="str">
        <f>VLOOKUP( K265, CUAC_UtilityRateGen2Data!$H$18:$M$1155, 6, FALSE )</f>
        <v>GR MFam WaterHtgAndSpaceHtg CARE</v>
      </c>
      <c r="J265" s="95" t="s">
        <v>344</v>
      </c>
      <c r="K265" s="83" t="s">
        <v>691</v>
      </c>
    </row>
    <row r="266" spans="2:11" x14ac:dyDescent="0.25">
      <c r="B266" s="75" t="str">
        <f t="shared" si="130"/>
        <v>Gas</v>
      </c>
      <c r="C266" s="111">
        <f t="shared" si="130"/>
        <v>5</v>
      </c>
      <c r="D266" s="75" t="str">
        <f t="shared" si="130"/>
        <v>SoCalGas -- Southern California Gas Company</v>
      </c>
      <c r="E266" t="s">
        <v>181</v>
      </c>
      <c r="F266" t="s">
        <v>20</v>
      </c>
      <c r="G266" s="11">
        <v>1</v>
      </c>
      <c r="H266" t="s">
        <v>471</v>
      </c>
      <c r="I266" t="str">
        <f>VLOOKUP( K266, CUAC_UtilityRateGen2Data!$H$18:$M$1155, 6, FALSE )</f>
        <v>GR MFam WaterHtgAndSpaceHtg</v>
      </c>
      <c r="J266" s="95" t="s">
        <v>344</v>
      </c>
      <c r="K266" s="83" t="s">
        <v>677</v>
      </c>
    </row>
    <row r="267" spans="2:11" x14ac:dyDescent="0.25">
      <c r="B267" s="75" t="str">
        <f t="shared" si="130"/>
        <v>Gas</v>
      </c>
      <c r="C267" s="111">
        <f t="shared" si="130"/>
        <v>5</v>
      </c>
      <c r="D267" s="75" t="str">
        <f t="shared" si="130"/>
        <v>SoCalGas -- Southern California Gas Company</v>
      </c>
      <c r="E267" s="75" t="str">
        <f t="shared" si="119"/>
        <v>2 - DHW &amp; Heat</v>
      </c>
      <c r="F267" t="s">
        <v>3</v>
      </c>
      <c r="G267" s="11">
        <v>1</v>
      </c>
      <c r="H267" s="75" t="str">
        <f t="shared" ref="H267" si="132">H266</f>
        <v>CZ 2</v>
      </c>
      <c r="I267" t="str">
        <f>VLOOKUP( K267, CUAC_UtilityRateGen2Data!$H$18:$M$1155, 6, FALSE )</f>
        <v>GR MFam WaterHtgAndSpaceHtg CARE</v>
      </c>
      <c r="J267" s="95" t="s">
        <v>344</v>
      </c>
      <c r="K267" s="83" t="s">
        <v>698</v>
      </c>
    </row>
    <row r="268" spans="2:11" x14ac:dyDescent="0.25">
      <c r="B268" s="75" t="str">
        <f t="shared" si="130"/>
        <v>Gas</v>
      </c>
      <c r="C268" s="111">
        <f t="shared" si="130"/>
        <v>5</v>
      </c>
      <c r="D268" s="75" t="str">
        <f t="shared" si="130"/>
        <v>SoCalGas -- Southern California Gas Company</v>
      </c>
      <c r="E268" t="s">
        <v>182</v>
      </c>
      <c r="F268" t="s">
        <v>20</v>
      </c>
      <c r="G268" s="11">
        <v>1</v>
      </c>
      <c r="H268" t="s">
        <v>472</v>
      </c>
      <c r="I268" t="str">
        <f>VLOOKUP( K268, CUAC_UtilityRateGen2Data!$H$18:$M$1155, 6, FALSE )</f>
        <v>GR MFam WaterHtgAndSpaceHtg</v>
      </c>
      <c r="J268" s="95" t="s">
        <v>344</v>
      </c>
      <c r="K268" s="83" t="s">
        <v>684</v>
      </c>
    </row>
    <row r="269" spans="2:11" x14ac:dyDescent="0.25">
      <c r="B269" s="75" t="str">
        <f t="shared" si="130"/>
        <v>Gas</v>
      </c>
      <c r="C269" s="111">
        <f t="shared" si="130"/>
        <v>5</v>
      </c>
      <c r="D269" s="75" t="str">
        <f t="shared" si="130"/>
        <v>SoCalGas -- Southern California Gas Company</v>
      </c>
      <c r="E269" s="75" t="str">
        <f t="shared" si="119"/>
        <v>3 - DHW &amp; Heat</v>
      </c>
      <c r="F269" t="s">
        <v>3</v>
      </c>
      <c r="G269" s="11">
        <v>1</v>
      </c>
      <c r="H269" s="75" t="str">
        <f t="shared" ref="H269" si="133">H268</f>
        <v>CZ 3</v>
      </c>
      <c r="I269" t="str">
        <f>VLOOKUP( K269, CUAC_UtilityRateGen2Data!$H$18:$M$1155, 6, FALSE )</f>
        <v>GR MFam WaterHtgAndSpaceHtg CARE</v>
      </c>
      <c r="J269" s="95" t="s">
        <v>344</v>
      </c>
      <c r="K269" s="83" t="s">
        <v>705</v>
      </c>
    </row>
    <row r="270" spans="2:11" x14ac:dyDescent="0.25">
      <c r="B270" s="75" t="str">
        <f t="shared" si="130"/>
        <v>Gas</v>
      </c>
      <c r="C270" s="111">
        <f t="shared" si="130"/>
        <v>5</v>
      </c>
      <c r="D270" s="75" t="str">
        <f t="shared" si="130"/>
        <v>SoCalGas -- Southern California Gas Company</v>
      </c>
      <c r="E270" t="s">
        <v>183</v>
      </c>
      <c r="F270" t="s">
        <v>20</v>
      </c>
      <c r="G270" s="11">
        <v>1</v>
      </c>
      <c r="H270" t="s">
        <v>470</v>
      </c>
      <c r="I270" t="str">
        <f>VLOOKUP( K270, CUAC_UtilityRateGen2Data!$H$18:$M$1155, 6, FALSE )</f>
        <v>GR MFam CookingAndSpaceHtg</v>
      </c>
      <c r="J270" s="95" t="s">
        <v>344</v>
      </c>
      <c r="K270" s="83" t="s">
        <v>668</v>
      </c>
    </row>
    <row r="271" spans="2:11" x14ac:dyDescent="0.25">
      <c r="B271" s="75" t="str">
        <f t="shared" si="130"/>
        <v>Gas</v>
      </c>
      <c r="C271" s="111">
        <f t="shared" si="130"/>
        <v>5</v>
      </c>
      <c r="D271" s="75" t="str">
        <f t="shared" si="130"/>
        <v>SoCalGas -- Southern California Gas Company</v>
      </c>
      <c r="E271" s="75" t="str">
        <f t="shared" si="119"/>
        <v>1 - Cook &amp; Heat</v>
      </c>
      <c r="F271" t="s">
        <v>3</v>
      </c>
      <c r="G271" s="11">
        <v>1</v>
      </c>
      <c r="H271" s="75" t="str">
        <f t="shared" ref="H271" si="134">H270</f>
        <v>CZ 1</v>
      </c>
      <c r="I271" t="str">
        <f>VLOOKUP( K271, CUAC_UtilityRateGen2Data!$H$18:$M$1155, 6, FALSE )</f>
        <v>GR MFam CookingAndSpaceHtg CARE</v>
      </c>
      <c r="J271" s="95" t="s">
        <v>344</v>
      </c>
      <c r="K271" s="83" t="s">
        <v>689</v>
      </c>
    </row>
    <row r="272" spans="2:11" x14ac:dyDescent="0.25">
      <c r="B272" s="75" t="str">
        <f t="shared" si="130"/>
        <v>Gas</v>
      </c>
      <c r="C272" s="111">
        <f t="shared" si="130"/>
        <v>5</v>
      </c>
      <c r="D272" s="75" t="str">
        <f t="shared" si="130"/>
        <v>SoCalGas -- Southern California Gas Company</v>
      </c>
      <c r="E272" t="s">
        <v>185</v>
      </c>
      <c r="F272" t="s">
        <v>20</v>
      </c>
      <c r="G272" s="11">
        <v>1</v>
      </c>
      <c r="H272" t="s">
        <v>471</v>
      </c>
      <c r="I272" t="str">
        <f>VLOOKUP( K272, CUAC_UtilityRateGen2Data!$H$18:$M$1155, 6, FALSE )</f>
        <v>GR MFam CookingAndSpaceHtg</v>
      </c>
      <c r="J272" s="95" t="s">
        <v>344</v>
      </c>
      <c r="K272" s="83" t="s">
        <v>675</v>
      </c>
    </row>
    <row r="273" spans="2:11" x14ac:dyDescent="0.25">
      <c r="B273" s="75" t="str">
        <f t="shared" si="130"/>
        <v>Gas</v>
      </c>
      <c r="C273" s="111">
        <f t="shared" si="130"/>
        <v>5</v>
      </c>
      <c r="D273" s="75" t="str">
        <f t="shared" si="130"/>
        <v>SoCalGas -- Southern California Gas Company</v>
      </c>
      <c r="E273" s="75" t="str">
        <f t="shared" si="119"/>
        <v>2 - Cook &amp; Heat</v>
      </c>
      <c r="F273" t="s">
        <v>3</v>
      </c>
      <c r="G273" s="11">
        <v>1</v>
      </c>
      <c r="H273" s="75" t="str">
        <f t="shared" ref="H273" si="135">H272</f>
        <v>CZ 2</v>
      </c>
      <c r="I273" t="str">
        <f>VLOOKUP( K273, CUAC_UtilityRateGen2Data!$H$18:$M$1155, 6, FALSE )</f>
        <v>GR MFam CookingAndSpaceHtg CARE</v>
      </c>
      <c r="J273" s="95" t="s">
        <v>344</v>
      </c>
      <c r="K273" s="83" t="s">
        <v>696</v>
      </c>
    </row>
    <row r="274" spans="2:11" x14ac:dyDescent="0.25">
      <c r="B274" s="75" t="str">
        <f t="shared" si="130"/>
        <v>Gas</v>
      </c>
      <c r="C274" s="111">
        <f t="shared" si="130"/>
        <v>5</v>
      </c>
      <c r="D274" s="75" t="str">
        <f t="shared" si="130"/>
        <v>SoCalGas -- Southern California Gas Company</v>
      </c>
      <c r="E274" t="s">
        <v>186</v>
      </c>
      <c r="F274" t="s">
        <v>20</v>
      </c>
      <c r="G274" s="11">
        <v>1</v>
      </c>
      <c r="H274" t="s">
        <v>472</v>
      </c>
      <c r="I274" t="str">
        <f>VLOOKUP( K274, CUAC_UtilityRateGen2Data!$H$18:$M$1155, 6, FALSE )</f>
        <v>GR MFam CookingAndSpaceHtg</v>
      </c>
      <c r="J274" s="95" t="s">
        <v>344</v>
      </c>
      <c r="K274" s="83" t="s">
        <v>682</v>
      </c>
    </row>
    <row r="275" spans="2:11" x14ac:dyDescent="0.25">
      <c r="B275" s="75" t="str">
        <f t="shared" si="130"/>
        <v>Gas</v>
      </c>
      <c r="C275" s="111">
        <f t="shared" si="130"/>
        <v>5</v>
      </c>
      <c r="D275" s="75" t="str">
        <f t="shared" si="130"/>
        <v>SoCalGas -- Southern California Gas Company</v>
      </c>
      <c r="E275" s="75" t="str">
        <f t="shared" si="119"/>
        <v>3 - Cook &amp; Heat</v>
      </c>
      <c r="F275" t="s">
        <v>3</v>
      </c>
      <c r="G275" s="11">
        <v>1</v>
      </c>
      <c r="H275" s="75" t="str">
        <f t="shared" ref="H275" si="136">H274</f>
        <v>CZ 3</v>
      </c>
      <c r="I275" t="str">
        <f>VLOOKUP( K275, CUAC_UtilityRateGen2Data!$H$18:$M$1155, 6, FALSE )</f>
        <v>GR MFam CookingAndSpaceHtg CARE</v>
      </c>
      <c r="J275" s="95" t="s">
        <v>344</v>
      </c>
      <c r="K275" t="s">
        <v>703</v>
      </c>
    </row>
    <row r="276" spans="2:11" x14ac:dyDescent="0.25">
      <c r="B276" s="75" t="str">
        <f t="shared" si="130"/>
        <v>Gas</v>
      </c>
      <c r="C276" s="111">
        <f t="shared" si="130"/>
        <v>5</v>
      </c>
      <c r="D276" s="75" t="str">
        <f t="shared" si="130"/>
        <v>SoCalGas -- Southern California Gas Company</v>
      </c>
      <c r="E276" t="s">
        <v>187</v>
      </c>
      <c r="F276" t="s">
        <v>20</v>
      </c>
      <c r="G276" s="11">
        <v>1</v>
      </c>
      <c r="H276" t="s">
        <v>470</v>
      </c>
      <c r="I276" t="str">
        <f>VLOOKUP( K276, CUAC_UtilityRateGen2Data!$H$18:$M$1155, 6, FALSE )</f>
        <v>GR MFam CookingWaterHtgAndSpaceHtg</v>
      </c>
      <c r="J276" s="95" t="s">
        <v>344</v>
      </c>
      <c r="K276" s="83" t="s">
        <v>667</v>
      </c>
    </row>
    <row r="277" spans="2:11" x14ac:dyDescent="0.25">
      <c r="B277" s="75" t="str">
        <f t="shared" si="130"/>
        <v>Gas</v>
      </c>
      <c r="C277" s="111">
        <f t="shared" si="130"/>
        <v>5</v>
      </c>
      <c r="D277" s="75" t="str">
        <f t="shared" si="130"/>
        <v>SoCalGas -- Southern California Gas Company</v>
      </c>
      <c r="E277" s="75" t="str">
        <f t="shared" si="119"/>
        <v>1 - Cook &amp; DHW &amp; Heat</v>
      </c>
      <c r="F277" t="s">
        <v>3</v>
      </c>
      <c r="G277" s="11">
        <v>1</v>
      </c>
      <c r="H277" s="75" t="str">
        <f t="shared" ref="H277" si="137">H276</f>
        <v>CZ 1</v>
      </c>
      <c r="I277" t="str">
        <f>VLOOKUP( K277, CUAC_UtilityRateGen2Data!$H$18:$M$1155, 6, FALSE )</f>
        <v>GR MFam CookingWaterHtgAndSpaceHtg CARE</v>
      </c>
      <c r="J277" s="95" t="s">
        <v>344</v>
      </c>
      <c r="K277" s="83" t="s">
        <v>688</v>
      </c>
    </row>
    <row r="278" spans="2:11" x14ac:dyDescent="0.25">
      <c r="B278" s="75" t="str">
        <f t="shared" si="130"/>
        <v>Gas</v>
      </c>
      <c r="C278" s="111">
        <f t="shared" si="130"/>
        <v>5</v>
      </c>
      <c r="D278" s="75" t="str">
        <f t="shared" si="130"/>
        <v>SoCalGas -- Southern California Gas Company</v>
      </c>
      <c r="E278" t="s">
        <v>189</v>
      </c>
      <c r="F278" t="s">
        <v>20</v>
      </c>
      <c r="G278" s="11">
        <v>1</v>
      </c>
      <c r="H278" t="s">
        <v>471</v>
      </c>
      <c r="I278" t="str">
        <f>VLOOKUP( K278, CUAC_UtilityRateGen2Data!$H$18:$M$1155, 6, FALSE )</f>
        <v>GR MFam CookingWaterHtgAndSpaceHtg</v>
      </c>
      <c r="J278" s="95" t="s">
        <v>344</v>
      </c>
      <c r="K278" s="83" t="s">
        <v>674</v>
      </c>
    </row>
    <row r="279" spans="2:11" x14ac:dyDescent="0.25">
      <c r="B279" s="75" t="str">
        <f t="shared" si="130"/>
        <v>Gas</v>
      </c>
      <c r="C279" s="111">
        <f t="shared" si="130"/>
        <v>5</v>
      </c>
      <c r="D279" s="75" t="str">
        <f t="shared" si="130"/>
        <v>SoCalGas -- Southern California Gas Company</v>
      </c>
      <c r="E279" s="75" t="str">
        <f t="shared" si="119"/>
        <v>2 - Cook &amp; DHW &amp; Heat</v>
      </c>
      <c r="F279" t="s">
        <v>3</v>
      </c>
      <c r="G279" s="11">
        <v>1</v>
      </c>
      <c r="H279" s="75" t="str">
        <f t="shared" ref="H279" si="138">H278</f>
        <v>CZ 2</v>
      </c>
      <c r="I279" t="str">
        <f>VLOOKUP( K279, CUAC_UtilityRateGen2Data!$H$18:$M$1155, 6, FALSE )</f>
        <v>GR MFam CookingWaterHtgAndSpaceHtg CARE</v>
      </c>
      <c r="J279" s="95" t="s">
        <v>344</v>
      </c>
      <c r="K279" s="83" t="s">
        <v>695</v>
      </c>
    </row>
    <row r="280" spans="2:11" x14ac:dyDescent="0.25">
      <c r="B280" s="75" t="str">
        <f t="shared" si="130"/>
        <v>Gas</v>
      </c>
      <c r="C280" s="111">
        <f t="shared" si="130"/>
        <v>5</v>
      </c>
      <c r="D280" s="75" t="str">
        <f t="shared" si="130"/>
        <v>SoCalGas -- Southern California Gas Company</v>
      </c>
      <c r="E280" t="s">
        <v>190</v>
      </c>
      <c r="F280" t="s">
        <v>20</v>
      </c>
      <c r="G280" s="11">
        <v>1</v>
      </c>
      <c r="H280" t="s">
        <v>472</v>
      </c>
      <c r="I280" t="str">
        <f>VLOOKUP( K280, CUAC_UtilityRateGen2Data!$H$18:$M$1155, 6, FALSE )</f>
        <v>GR MFam CookingWaterHtgAndSpaceHtg</v>
      </c>
      <c r="J280" s="95" t="s">
        <v>344</v>
      </c>
      <c r="K280" s="83" t="s">
        <v>681</v>
      </c>
    </row>
    <row r="281" spans="2:11" x14ac:dyDescent="0.25">
      <c r="B281" s="75" t="str">
        <f t="shared" si="130"/>
        <v>Gas</v>
      </c>
      <c r="C281" s="111">
        <f t="shared" si="130"/>
        <v>5</v>
      </c>
      <c r="D281" s="75" t="str">
        <f t="shared" si="130"/>
        <v>SoCalGas -- Southern California Gas Company</v>
      </c>
      <c r="E281" s="75" t="str">
        <f t="shared" si="119"/>
        <v>3 - Cook &amp; DHW &amp; Heat</v>
      </c>
      <c r="F281" t="s">
        <v>3</v>
      </c>
      <c r="G281" s="11">
        <v>1</v>
      </c>
      <c r="H281" s="75" t="str">
        <f t="shared" ref="H281" si="139">H280</f>
        <v>CZ 3</v>
      </c>
      <c r="I281" t="str">
        <f>VLOOKUP( K281, CUAC_UtilityRateGen2Data!$H$18:$M$1155, 6, FALSE )</f>
        <v>GR MFam CookingWaterHtgAndSpaceHtg CARE</v>
      </c>
      <c r="J281" s="95" t="s">
        <v>344</v>
      </c>
      <c r="K281" s="83" t="s">
        <v>702</v>
      </c>
    </row>
    <row r="282" spans="2:11" x14ac:dyDescent="0.25">
      <c r="B282" s="75" t="str">
        <f t="shared" si="130"/>
        <v>Gas</v>
      </c>
      <c r="C282" s="111">
        <f t="shared" si="130"/>
        <v>5</v>
      </c>
      <c r="D282" s="75" t="str">
        <f t="shared" si="130"/>
        <v>SoCalGas -- Southern California Gas Company</v>
      </c>
      <c r="E282" t="s">
        <v>191</v>
      </c>
      <c r="F282" t="s">
        <v>20</v>
      </c>
      <c r="G282" s="11">
        <v>1</v>
      </c>
      <c r="H282" t="s">
        <v>470</v>
      </c>
      <c r="I282" t="str">
        <f>VLOOKUP( K282, CUAC_UtilityRateGen2Data!$H$18:$M$1155, 6, FALSE )</f>
        <v>GR MFam WaterHtgAndCooking</v>
      </c>
      <c r="J282" s="95" t="s">
        <v>344</v>
      </c>
      <c r="K282" s="83" t="s">
        <v>666</v>
      </c>
    </row>
    <row r="283" spans="2:11" x14ac:dyDescent="0.25">
      <c r="B283" s="75" t="str">
        <f t="shared" si="130"/>
        <v>Gas</v>
      </c>
      <c r="C283" s="111">
        <f t="shared" si="130"/>
        <v>5</v>
      </c>
      <c r="D283" s="75" t="str">
        <f t="shared" si="130"/>
        <v>SoCalGas -- Southern California Gas Company</v>
      </c>
      <c r="E283" s="75" t="str">
        <f t="shared" si="119"/>
        <v>1 - Cook &amp; DHW</v>
      </c>
      <c r="F283" t="s">
        <v>3</v>
      </c>
      <c r="G283" s="11">
        <v>1</v>
      </c>
      <c r="H283" s="75" t="str">
        <f t="shared" ref="H283" si="140">H282</f>
        <v>CZ 1</v>
      </c>
      <c r="I283" t="str">
        <f>VLOOKUP( K283, CUAC_UtilityRateGen2Data!$H$18:$M$1155, 6, FALSE )</f>
        <v>GR MFam WaterHtgAndCooking CARE</v>
      </c>
      <c r="J283" s="95" t="s">
        <v>344</v>
      </c>
      <c r="K283" s="83" t="s">
        <v>687</v>
      </c>
    </row>
    <row r="284" spans="2:11" x14ac:dyDescent="0.25">
      <c r="B284" s="75" t="str">
        <f t="shared" si="130"/>
        <v>Gas</v>
      </c>
      <c r="C284" s="111">
        <f t="shared" si="130"/>
        <v>5</v>
      </c>
      <c r="D284" s="75" t="str">
        <f t="shared" si="130"/>
        <v>SoCalGas -- Southern California Gas Company</v>
      </c>
      <c r="E284" t="s">
        <v>193</v>
      </c>
      <c r="F284" t="s">
        <v>20</v>
      </c>
      <c r="G284" s="11">
        <v>1</v>
      </c>
      <c r="H284" t="s">
        <v>471</v>
      </c>
      <c r="I284" t="str">
        <f>VLOOKUP( K284, CUAC_UtilityRateGen2Data!$H$18:$M$1155, 6, FALSE )</f>
        <v>GR MFam WaterHtgAndCooking</v>
      </c>
      <c r="J284" s="95" t="s">
        <v>344</v>
      </c>
      <c r="K284" s="83" t="s">
        <v>673</v>
      </c>
    </row>
    <row r="285" spans="2:11" x14ac:dyDescent="0.25">
      <c r="B285" s="75" t="str">
        <f t="shared" si="130"/>
        <v>Gas</v>
      </c>
      <c r="C285" s="111">
        <f t="shared" si="130"/>
        <v>5</v>
      </c>
      <c r="D285" s="75" t="str">
        <f t="shared" si="119"/>
        <v>SoCalGas -- Southern California Gas Company</v>
      </c>
      <c r="E285" s="75" t="str">
        <f t="shared" si="119"/>
        <v>2 - Cook &amp; DHW</v>
      </c>
      <c r="F285" t="s">
        <v>3</v>
      </c>
      <c r="G285" s="11">
        <v>1</v>
      </c>
      <c r="H285" s="75" t="str">
        <f t="shared" ref="H285" si="141">H284</f>
        <v>CZ 2</v>
      </c>
      <c r="I285" t="str">
        <f>VLOOKUP( K285, CUAC_UtilityRateGen2Data!$H$18:$M$1155, 6, FALSE )</f>
        <v>GR MFam WaterHtgAndCooking CARE</v>
      </c>
      <c r="J285" s="95" t="s">
        <v>344</v>
      </c>
      <c r="K285" s="83" t="s">
        <v>694</v>
      </c>
    </row>
    <row r="286" spans="2:11" x14ac:dyDescent="0.25">
      <c r="B286" s="75" t="str">
        <f t="shared" si="119"/>
        <v>Gas</v>
      </c>
      <c r="C286" s="111">
        <f t="shared" si="119"/>
        <v>5</v>
      </c>
      <c r="D286" s="75" t="str">
        <f t="shared" si="119"/>
        <v>SoCalGas -- Southern California Gas Company</v>
      </c>
      <c r="E286" t="s">
        <v>194</v>
      </c>
      <c r="F286" t="s">
        <v>20</v>
      </c>
      <c r="G286" s="11">
        <v>1</v>
      </c>
      <c r="H286" t="s">
        <v>472</v>
      </c>
      <c r="I286" t="str">
        <f>VLOOKUP( K286, CUAC_UtilityRateGen2Data!$H$18:$M$1155, 6, FALSE )</f>
        <v>GR MFam WaterHtgAndCooking</v>
      </c>
      <c r="J286" s="95" t="s">
        <v>344</v>
      </c>
      <c r="K286" s="83" t="s">
        <v>680</v>
      </c>
    </row>
    <row r="287" spans="2:11" x14ac:dyDescent="0.25">
      <c r="B287" s="75" t="str">
        <f t="shared" si="119"/>
        <v>Gas</v>
      </c>
      <c r="C287" s="111">
        <f t="shared" si="119"/>
        <v>5</v>
      </c>
      <c r="D287" s="75" t="str">
        <f t="shared" si="119"/>
        <v>SoCalGas -- Southern California Gas Company</v>
      </c>
      <c r="E287" s="75" t="str">
        <f t="shared" si="119"/>
        <v>3 - Cook &amp; DHW</v>
      </c>
      <c r="F287" t="s">
        <v>3</v>
      </c>
      <c r="G287" s="11">
        <v>1</v>
      </c>
      <c r="H287" s="75" t="str">
        <f t="shared" ref="H287" si="142">H286</f>
        <v>CZ 3</v>
      </c>
      <c r="I287" t="str">
        <f>VLOOKUP( K287, CUAC_UtilityRateGen2Data!$H$18:$M$1155, 6, FALSE )</f>
        <v>GR MFam WaterHtgAndCooking CARE</v>
      </c>
      <c r="J287" s="95" t="s">
        <v>344</v>
      </c>
      <c r="K287" t="s">
        <v>701</v>
      </c>
    </row>
    <row r="288" spans="2:11" x14ac:dyDescent="0.25">
      <c r="B288" s="75" t="str">
        <f t="shared" si="119"/>
        <v>Gas</v>
      </c>
      <c r="C288" s="111">
        <f t="shared" si="119"/>
        <v>5</v>
      </c>
      <c r="D288" s="75" t="str">
        <f t="shared" si="119"/>
        <v>SoCalGas -- Southern California Gas Company</v>
      </c>
      <c r="E288" t="s">
        <v>195</v>
      </c>
      <c r="F288" t="s">
        <v>20</v>
      </c>
      <c r="G288" s="11">
        <v>1</v>
      </c>
      <c r="H288" t="s">
        <v>470</v>
      </c>
      <c r="I288" t="str">
        <f>VLOOKUP( K288, CUAC_UtilityRateGen2Data!$H$18:$M$1155, 6, FALSE )</f>
        <v>GR MFam WaterHtgOnly</v>
      </c>
      <c r="J288" s="95" t="s">
        <v>344</v>
      </c>
      <c r="K288" s="83" t="s">
        <v>669</v>
      </c>
    </row>
    <row r="289" spans="2:11" x14ac:dyDescent="0.25">
      <c r="B289" s="75" t="str">
        <f t="shared" si="119"/>
        <v>Gas</v>
      </c>
      <c r="C289" s="111">
        <f t="shared" si="119"/>
        <v>5</v>
      </c>
      <c r="D289" s="75" t="str">
        <f t="shared" si="119"/>
        <v>SoCalGas -- Southern California Gas Company</v>
      </c>
      <c r="E289" s="75" t="str">
        <f t="shared" si="119"/>
        <v>1 - DHW</v>
      </c>
      <c r="F289" t="s">
        <v>3</v>
      </c>
      <c r="G289" s="11">
        <v>1</v>
      </c>
      <c r="H289" s="75" t="str">
        <f t="shared" ref="H289" si="143">H288</f>
        <v>CZ 1</v>
      </c>
      <c r="I289" t="str">
        <f>VLOOKUP( K289, CUAC_UtilityRateGen2Data!$H$18:$M$1155, 6, FALSE )</f>
        <v>GR MFam WaterHtgOnly CARE</v>
      </c>
      <c r="J289" s="95" t="s">
        <v>344</v>
      </c>
      <c r="K289" s="83" t="s">
        <v>690</v>
      </c>
    </row>
    <row r="290" spans="2:11" x14ac:dyDescent="0.25">
      <c r="B290" s="75" t="str">
        <f t="shared" si="119"/>
        <v>Gas</v>
      </c>
      <c r="C290" s="111">
        <f t="shared" si="119"/>
        <v>5</v>
      </c>
      <c r="D290" s="75" t="str">
        <f t="shared" si="119"/>
        <v>SoCalGas -- Southern California Gas Company</v>
      </c>
      <c r="E290" t="s">
        <v>197</v>
      </c>
      <c r="F290" t="s">
        <v>20</v>
      </c>
      <c r="G290" s="11">
        <v>1</v>
      </c>
      <c r="H290" t="s">
        <v>471</v>
      </c>
      <c r="I290" t="str">
        <f>VLOOKUP( K290, CUAC_UtilityRateGen2Data!$H$18:$M$1155, 6, FALSE )</f>
        <v>GR MFam WaterHtgOnly</v>
      </c>
      <c r="J290" s="95" t="s">
        <v>344</v>
      </c>
      <c r="K290" s="83" t="s">
        <v>676</v>
      </c>
    </row>
    <row r="291" spans="2:11" x14ac:dyDescent="0.25">
      <c r="B291" s="75" t="str">
        <f t="shared" si="119"/>
        <v>Gas</v>
      </c>
      <c r="C291" s="111">
        <f t="shared" si="119"/>
        <v>5</v>
      </c>
      <c r="D291" s="75" t="str">
        <f t="shared" si="119"/>
        <v>SoCalGas -- Southern California Gas Company</v>
      </c>
      <c r="E291" s="75" t="str">
        <f t="shared" si="119"/>
        <v>2 - DHW</v>
      </c>
      <c r="F291" t="s">
        <v>3</v>
      </c>
      <c r="G291" s="11">
        <v>1</v>
      </c>
      <c r="H291" s="75" t="str">
        <f t="shared" ref="H291" si="144">H290</f>
        <v>CZ 2</v>
      </c>
      <c r="I291" t="str">
        <f>VLOOKUP( K291, CUAC_UtilityRateGen2Data!$H$18:$M$1155, 6, FALSE )</f>
        <v>GR MFam WaterHtgOnly CARE</v>
      </c>
      <c r="J291" s="95" t="s">
        <v>344</v>
      </c>
      <c r="K291" s="83" t="s">
        <v>697</v>
      </c>
    </row>
    <row r="292" spans="2:11" x14ac:dyDescent="0.25">
      <c r="B292" s="75" t="str">
        <f t="shared" si="119"/>
        <v>Gas</v>
      </c>
      <c r="C292" s="111">
        <f t="shared" si="119"/>
        <v>5</v>
      </c>
      <c r="D292" s="75" t="str">
        <f t="shared" si="119"/>
        <v>SoCalGas -- Southern California Gas Company</v>
      </c>
      <c r="E292" t="s">
        <v>198</v>
      </c>
      <c r="F292" t="s">
        <v>20</v>
      </c>
      <c r="G292" s="11">
        <v>1</v>
      </c>
      <c r="H292" t="s">
        <v>472</v>
      </c>
      <c r="I292" t="str">
        <f>VLOOKUP( K292, CUAC_UtilityRateGen2Data!$H$18:$M$1155, 6, FALSE )</f>
        <v>GR MFam WaterHtgOnly</v>
      </c>
      <c r="J292" s="95" t="s">
        <v>344</v>
      </c>
      <c r="K292" s="83" t="s">
        <v>683</v>
      </c>
    </row>
    <row r="293" spans="2:11" x14ac:dyDescent="0.25">
      <c r="B293" s="75" t="str">
        <f t="shared" si="119"/>
        <v>Gas</v>
      </c>
      <c r="C293" s="111">
        <f t="shared" si="119"/>
        <v>5</v>
      </c>
      <c r="D293" s="75" t="str">
        <f t="shared" si="119"/>
        <v>SoCalGas -- Southern California Gas Company</v>
      </c>
      <c r="E293" s="75" t="str">
        <f t="shared" si="119"/>
        <v>3 - DHW</v>
      </c>
      <c r="F293" t="s">
        <v>3</v>
      </c>
      <c r="G293" s="11">
        <v>1</v>
      </c>
      <c r="H293" s="75" t="str">
        <f t="shared" ref="H293" si="145">H292</f>
        <v>CZ 3</v>
      </c>
      <c r="I293" t="str">
        <f>VLOOKUP( K293, CUAC_UtilityRateGen2Data!$H$18:$M$1155, 6, FALSE )</f>
        <v>GR MFam WaterHtgOnly CARE</v>
      </c>
      <c r="J293" s="95" t="s">
        <v>344</v>
      </c>
      <c r="K293" s="83" t="s">
        <v>704</v>
      </c>
    </row>
    <row r="294" spans="2:11" x14ac:dyDescent="0.25">
      <c r="B294" s="75" t="str">
        <f t="shared" si="119"/>
        <v>Gas</v>
      </c>
      <c r="C294" s="111">
        <f t="shared" si="119"/>
        <v>5</v>
      </c>
      <c r="D294" s="75" t="str">
        <f t="shared" si="119"/>
        <v>SoCalGas -- Southern California Gas Company</v>
      </c>
      <c r="E294" t="s">
        <v>199</v>
      </c>
      <c r="F294" t="s">
        <v>20</v>
      </c>
      <c r="G294" s="11">
        <v>1</v>
      </c>
      <c r="H294" t="s">
        <v>470</v>
      </c>
      <c r="I294" t="str">
        <f>VLOOKUP( K294, CUAC_UtilityRateGen2Data!$H$18:$M$1155, 6, FALSE )</f>
        <v>GR MFam CookingOnly</v>
      </c>
      <c r="J294" s="95" t="s">
        <v>344</v>
      </c>
      <c r="K294" s="83" t="s">
        <v>665</v>
      </c>
    </row>
    <row r="295" spans="2:11" x14ac:dyDescent="0.25">
      <c r="B295" s="75" t="str">
        <f t="shared" si="119"/>
        <v>Gas</v>
      </c>
      <c r="C295" s="111">
        <f t="shared" si="119"/>
        <v>5</v>
      </c>
      <c r="D295" s="75" t="str">
        <f t="shared" si="119"/>
        <v>SoCalGas -- Southern California Gas Company</v>
      </c>
      <c r="E295" s="75" t="str">
        <f t="shared" si="119"/>
        <v>1 - Cook</v>
      </c>
      <c r="F295" t="s">
        <v>3</v>
      </c>
      <c r="G295" s="11">
        <v>1</v>
      </c>
      <c r="H295" s="75" t="str">
        <f t="shared" ref="H295" si="146">H294</f>
        <v>CZ 1</v>
      </c>
      <c r="I295" t="str">
        <f>VLOOKUP( K295, CUAC_UtilityRateGen2Data!$H$18:$M$1155, 6, FALSE )</f>
        <v>GR MFam CookingOnly CARE</v>
      </c>
      <c r="J295" s="95" t="s">
        <v>344</v>
      </c>
      <c r="K295" s="83" t="s">
        <v>686</v>
      </c>
    </row>
    <row r="296" spans="2:11" x14ac:dyDescent="0.25">
      <c r="B296" s="75" t="str">
        <f t="shared" si="119"/>
        <v>Gas</v>
      </c>
      <c r="C296" s="111">
        <f t="shared" si="119"/>
        <v>5</v>
      </c>
      <c r="D296" s="75" t="str">
        <f t="shared" si="119"/>
        <v>SoCalGas -- Southern California Gas Company</v>
      </c>
      <c r="E296" t="s">
        <v>201</v>
      </c>
      <c r="F296" t="s">
        <v>20</v>
      </c>
      <c r="G296" s="11">
        <v>1</v>
      </c>
      <c r="H296" t="s">
        <v>471</v>
      </c>
      <c r="I296" t="str">
        <f>VLOOKUP( K296, CUAC_UtilityRateGen2Data!$H$18:$M$1155, 6, FALSE )</f>
        <v>GR MFam CookingOnly</v>
      </c>
      <c r="J296" s="95" t="s">
        <v>344</v>
      </c>
      <c r="K296" s="83" t="s">
        <v>672</v>
      </c>
    </row>
    <row r="297" spans="2:11" x14ac:dyDescent="0.25">
      <c r="B297" s="75" t="str">
        <f t="shared" si="119"/>
        <v>Gas</v>
      </c>
      <c r="C297" s="111">
        <f t="shared" si="119"/>
        <v>5</v>
      </c>
      <c r="D297" s="75" t="str">
        <f t="shared" si="119"/>
        <v>SoCalGas -- Southern California Gas Company</v>
      </c>
      <c r="E297" s="75" t="str">
        <f t="shared" si="119"/>
        <v>2 - Cook</v>
      </c>
      <c r="F297" t="s">
        <v>3</v>
      </c>
      <c r="G297" s="11">
        <v>1</v>
      </c>
      <c r="H297" s="75" t="str">
        <f t="shared" ref="H297" si="147">H296</f>
        <v>CZ 2</v>
      </c>
      <c r="I297" t="str">
        <f>VLOOKUP( K297, CUAC_UtilityRateGen2Data!$H$18:$M$1155, 6, FALSE )</f>
        <v>GR MFam CookingOnly CARE</v>
      </c>
      <c r="J297" s="95" t="s">
        <v>344</v>
      </c>
      <c r="K297" s="83" t="s">
        <v>693</v>
      </c>
    </row>
    <row r="298" spans="2:11" x14ac:dyDescent="0.25">
      <c r="B298" s="75" t="str">
        <f t="shared" si="119"/>
        <v>Gas</v>
      </c>
      <c r="C298" s="111">
        <f t="shared" si="119"/>
        <v>5</v>
      </c>
      <c r="D298" s="75" t="str">
        <f t="shared" si="119"/>
        <v>SoCalGas -- Southern California Gas Company</v>
      </c>
      <c r="E298" t="s">
        <v>202</v>
      </c>
      <c r="F298" t="s">
        <v>20</v>
      </c>
      <c r="G298" s="11">
        <v>1</v>
      </c>
      <c r="H298" t="s">
        <v>472</v>
      </c>
      <c r="I298" t="str">
        <f>VLOOKUP( K298, CUAC_UtilityRateGen2Data!$H$18:$M$1155, 6, FALSE )</f>
        <v>GR MFam CookingOnly</v>
      </c>
      <c r="J298" s="95" t="s">
        <v>344</v>
      </c>
      <c r="K298" s="83" t="s">
        <v>679</v>
      </c>
    </row>
    <row r="299" spans="2:11" x14ac:dyDescent="0.25">
      <c r="B299" s="75" t="str">
        <f t="shared" si="119"/>
        <v>Gas</v>
      </c>
      <c r="C299" s="111">
        <f t="shared" si="119"/>
        <v>5</v>
      </c>
      <c r="D299" s="75" t="str">
        <f t="shared" si="119"/>
        <v>SoCalGas -- Southern California Gas Company</v>
      </c>
      <c r="E299" s="75" t="str">
        <f t="shared" si="119"/>
        <v>3 - Cook</v>
      </c>
      <c r="F299" t="s">
        <v>3</v>
      </c>
      <c r="G299" s="11">
        <v>1</v>
      </c>
      <c r="H299" s="75" t="str">
        <f t="shared" ref="H299" si="148">H298</f>
        <v>CZ 3</v>
      </c>
      <c r="I299" t="str">
        <f>VLOOKUP( K299, CUAC_UtilityRateGen2Data!$H$18:$M$1155, 6, FALSE )</f>
        <v>GR MFam CookingOnly CARE</v>
      </c>
      <c r="J299" s="95" t="s">
        <v>344</v>
      </c>
      <c r="K299" s="83" t="s">
        <v>700</v>
      </c>
    </row>
    <row r="300" spans="2:11" x14ac:dyDescent="0.25">
      <c r="B300" s="75" t="str">
        <f t="shared" si="119"/>
        <v>Gas</v>
      </c>
      <c r="C300" s="106">
        <v>21</v>
      </c>
      <c r="D300" t="s">
        <v>1165</v>
      </c>
      <c r="E300" t="s">
        <v>234</v>
      </c>
      <c r="F300" t="s">
        <v>20</v>
      </c>
      <c r="G300" s="11">
        <v>1</v>
      </c>
      <c r="H300" t="s">
        <v>473</v>
      </c>
      <c r="I300" t="str">
        <f>VLOOKUP( K300, CUAC_UtilityRateGen2Data!$H$18:$M$1155, 6, FALSE )</f>
        <v>RES GS10</v>
      </c>
      <c r="J300" s="95" t="s">
        <v>344</v>
      </c>
      <c r="K300" t="s">
        <v>708</v>
      </c>
    </row>
    <row r="301" spans="2:11" x14ac:dyDescent="0.25">
      <c r="B301" s="75" t="str">
        <f t="shared" ref="B301:D314" si="149">B300</f>
        <v>Gas</v>
      </c>
      <c r="C301" s="111">
        <f>C300</f>
        <v>21</v>
      </c>
      <c r="D301" s="75" t="str">
        <f t="shared" si="119"/>
        <v>SWG -- Southwest Gas Corporation</v>
      </c>
      <c r="E301" s="75" t="str">
        <f t="shared" si="119"/>
        <v>Big Bear - All Uses</v>
      </c>
      <c r="F301" t="s">
        <v>3</v>
      </c>
      <c r="G301" s="11">
        <v>1</v>
      </c>
      <c r="H301" s="75" t="str">
        <f t="shared" ref="H301:H313" si="150">H300</f>
        <v>Big Bear</v>
      </c>
      <c r="I301" t="str">
        <f>VLOOKUP( K301, CUAC_UtilityRateGen2Data!$H$18:$M$1155, 6, FALSE )</f>
        <v>RES GS12 CARE</v>
      </c>
      <c r="J301" s="95" t="s">
        <v>344</v>
      </c>
      <c r="K301" t="s">
        <v>709</v>
      </c>
    </row>
    <row r="302" spans="2:11" x14ac:dyDescent="0.25">
      <c r="B302" s="75" t="str">
        <f t="shared" si="149"/>
        <v>Gas</v>
      </c>
      <c r="C302" s="106">
        <v>21</v>
      </c>
      <c r="D302" s="75" t="str">
        <f t="shared" si="149"/>
        <v>SWG -- Southwest Gas Corporation</v>
      </c>
      <c r="E302" t="s">
        <v>235</v>
      </c>
      <c r="F302" t="s">
        <v>20</v>
      </c>
      <c r="G302" s="11">
        <v>1</v>
      </c>
      <c r="H302" t="s">
        <v>474</v>
      </c>
      <c r="I302" t="str">
        <f>VLOOKUP( K302, CUAC_UtilityRateGen2Data!$H$18:$M$1155, 6, FALSE )</f>
        <v>RES GN10</v>
      </c>
      <c r="J302" s="95" t="s">
        <v>344</v>
      </c>
      <c r="K302" s="83" t="s">
        <v>710</v>
      </c>
    </row>
    <row r="303" spans="2:11" x14ac:dyDescent="0.25">
      <c r="B303" s="75" t="str">
        <f t="shared" si="149"/>
        <v>Gas</v>
      </c>
      <c r="C303" s="111">
        <f>C302</f>
        <v>21</v>
      </c>
      <c r="D303" s="75" t="str">
        <f t="shared" si="149"/>
        <v>SWG -- Southwest Gas Corporation</v>
      </c>
      <c r="E303" s="75" t="str">
        <f t="shared" si="119"/>
        <v>North Lake Tahoe - All Uses</v>
      </c>
      <c r="F303" t="s">
        <v>3</v>
      </c>
      <c r="G303" s="11">
        <v>1</v>
      </c>
      <c r="H303" s="75" t="str">
        <f t="shared" si="150"/>
        <v>North Lake Tahoe</v>
      </c>
      <c r="I303" t="str">
        <f>VLOOKUP( K303, CUAC_UtilityRateGen2Data!$H$18:$M$1155, 6, FALSE )</f>
        <v>RES GN12 CARE</v>
      </c>
      <c r="J303" s="95" t="s">
        <v>344</v>
      </c>
      <c r="K303" s="83" t="s">
        <v>711</v>
      </c>
    </row>
    <row r="304" spans="2:11" x14ac:dyDescent="0.25">
      <c r="B304" s="75" t="str">
        <f t="shared" si="149"/>
        <v>Gas</v>
      </c>
      <c r="C304" s="106">
        <v>21</v>
      </c>
      <c r="D304" s="75" t="str">
        <f t="shared" si="149"/>
        <v>SWG -- Southwest Gas Corporation</v>
      </c>
      <c r="E304" t="s">
        <v>237</v>
      </c>
      <c r="F304" t="s">
        <v>20</v>
      </c>
      <c r="G304" s="11">
        <v>1</v>
      </c>
      <c r="H304" t="s">
        <v>1167</v>
      </c>
      <c r="I304" t="str">
        <f>VLOOKUP( K304, CUAC_UtilityRateGen2Data!$H$18:$M$1155, 6, FALSE )</f>
        <v>RES GN10</v>
      </c>
      <c r="J304" s="95" t="s">
        <v>344</v>
      </c>
      <c r="K304" s="83" t="s">
        <v>712</v>
      </c>
    </row>
    <row r="305" spans="1:12" x14ac:dyDescent="0.25">
      <c r="B305" s="75" t="str">
        <f t="shared" si="149"/>
        <v>Gas</v>
      </c>
      <c r="C305" s="111">
        <f>C304</f>
        <v>21</v>
      </c>
      <c r="D305" s="75" t="str">
        <f t="shared" si="149"/>
        <v>SWG -- Southwest Gas Corporation</v>
      </c>
      <c r="E305" s="75" t="str">
        <f t="shared" si="119"/>
        <v>Truckee - All Uses</v>
      </c>
      <c r="F305" t="s">
        <v>3</v>
      </c>
      <c r="G305" s="11">
        <v>1</v>
      </c>
      <c r="H305" s="75" t="str">
        <f t="shared" si="150"/>
        <v>Truckee</v>
      </c>
      <c r="I305" t="str">
        <f>VLOOKUP( K305, CUAC_UtilityRateGen2Data!$H$18:$M$1155, 6, FALSE )</f>
        <v>RES GN12 CARE</v>
      </c>
      <c r="J305" s="95" t="s">
        <v>344</v>
      </c>
      <c r="K305" s="83" t="s">
        <v>713</v>
      </c>
    </row>
    <row r="306" spans="1:12" x14ac:dyDescent="0.25">
      <c r="B306" s="75" t="str">
        <f t="shared" si="149"/>
        <v>Gas</v>
      </c>
      <c r="C306" s="106">
        <v>22</v>
      </c>
      <c r="D306" s="75" t="str">
        <f t="shared" ref="D306" si="151">D305</f>
        <v>SWG -- Southwest Gas Corporation</v>
      </c>
      <c r="E306" t="s">
        <v>236</v>
      </c>
      <c r="F306" t="s">
        <v>20</v>
      </c>
      <c r="G306" s="11">
        <v>1</v>
      </c>
      <c r="H306" t="s">
        <v>475</v>
      </c>
      <c r="I306" t="str">
        <f>VLOOKUP( K306, CUAC_UtilityRateGen2Data!$H$18:$M$1155, 6, FALSE )</f>
        <v>RES SLT10</v>
      </c>
      <c r="J306" s="95" t="s">
        <v>344</v>
      </c>
      <c r="K306" t="s">
        <v>714</v>
      </c>
    </row>
    <row r="307" spans="1:12" x14ac:dyDescent="0.25">
      <c r="B307" s="75" t="str">
        <f t="shared" si="149"/>
        <v>Gas</v>
      </c>
      <c r="C307" s="111">
        <f>C306</f>
        <v>22</v>
      </c>
      <c r="D307" s="75" t="str">
        <f t="shared" ref="D307" si="152">D306</f>
        <v>SWG -- Southwest Gas Corporation</v>
      </c>
      <c r="E307" s="75" t="str">
        <f t="shared" si="119"/>
        <v>South Lake Tahoe - All Uses</v>
      </c>
      <c r="F307" t="s">
        <v>3</v>
      </c>
      <c r="G307" s="11">
        <v>1</v>
      </c>
      <c r="H307" s="75" t="str">
        <f t="shared" si="150"/>
        <v>South Lake Tahoe</v>
      </c>
      <c r="I307" t="str">
        <f>VLOOKUP( K307, CUAC_UtilityRateGen2Data!$H$18:$M$1155, 6, FALSE )</f>
        <v>RES SLT12 CARE</v>
      </c>
      <c r="J307" s="95" t="s">
        <v>344</v>
      </c>
      <c r="K307" t="s">
        <v>715</v>
      </c>
    </row>
    <row r="308" spans="1:12" x14ac:dyDescent="0.25">
      <c r="B308" s="75" t="str">
        <f t="shared" si="149"/>
        <v>Gas</v>
      </c>
      <c r="C308" s="106">
        <v>20</v>
      </c>
      <c r="D308" s="75" t="str">
        <f t="shared" ref="D308" si="153">D307</f>
        <v>SWG -- Southwest Gas Corporation</v>
      </c>
      <c r="E308" t="s">
        <v>238</v>
      </c>
      <c r="F308" t="s">
        <v>20</v>
      </c>
      <c r="G308" s="11">
        <v>1</v>
      </c>
      <c r="H308" t="s">
        <v>476</v>
      </c>
      <c r="I308" t="str">
        <f>VLOOKUP( K308, CUAC_UtilityRateGen2Data!$H$18:$M$1155, 6, FALSE )</f>
        <v>RES GS10</v>
      </c>
      <c r="J308" s="95" t="s">
        <v>344</v>
      </c>
      <c r="K308" t="s">
        <v>716</v>
      </c>
    </row>
    <row r="309" spans="1:12" x14ac:dyDescent="0.25">
      <c r="B309" s="75" t="str">
        <f t="shared" si="149"/>
        <v>Gas</v>
      </c>
      <c r="C309" s="111">
        <f>C308</f>
        <v>20</v>
      </c>
      <c r="D309" s="75" t="str">
        <f t="shared" ref="D309" si="154">D308</f>
        <v>SWG -- Southwest Gas Corporation</v>
      </c>
      <c r="E309" s="75" t="str">
        <f t="shared" si="119"/>
        <v>Barstow - All Uses</v>
      </c>
      <c r="F309" t="s">
        <v>3</v>
      </c>
      <c r="G309" s="11">
        <v>1</v>
      </c>
      <c r="H309" s="75" t="str">
        <f t="shared" si="150"/>
        <v>Barstow</v>
      </c>
      <c r="I309" t="str">
        <f>VLOOKUP( K309, CUAC_UtilityRateGen2Data!$H$18:$M$1155, 6, FALSE )</f>
        <v>RES GS12 CARE</v>
      </c>
      <c r="J309" s="95" t="s">
        <v>344</v>
      </c>
      <c r="K309" t="s">
        <v>717</v>
      </c>
    </row>
    <row r="310" spans="1:12" x14ac:dyDescent="0.25">
      <c r="B310" s="75" t="str">
        <f t="shared" si="149"/>
        <v>Gas</v>
      </c>
      <c r="C310" s="106">
        <v>20</v>
      </c>
      <c r="D310" s="75" t="str">
        <f t="shared" ref="D310" si="155">D309</f>
        <v>SWG -- Southwest Gas Corporation</v>
      </c>
      <c r="E310" t="s">
        <v>239</v>
      </c>
      <c r="F310" t="s">
        <v>20</v>
      </c>
      <c r="G310" s="11">
        <v>1</v>
      </c>
      <c r="H310" t="s">
        <v>110</v>
      </c>
      <c r="I310" t="str">
        <f>VLOOKUP( K310, CUAC_UtilityRateGen2Data!$H$18:$M$1155, 6, FALSE )</f>
        <v>RES GS10</v>
      </c>
      <c r="J310" s="95" t="s">
        <v>344</v>
      </c>
      <c r="K310" s="83" t="s">
        <v>718</v>
      </c>
    </row>
    <row r="311" spans="1:12" x14ac:dyDescent="0.25">
      <c r="B311" s="75" t="str">
        <f t="shared" si="149"/>
        <v>Gas</v>
      </c>
      <c r="C311" s="111">
        <f>C310</f>
        <v>20</v>
      </c>
      <c r="D311" s="75" t="str">
        <f t="shared" si="149"/>
        <v>SWG -- Southwest Gas Corporation</v>
      </c>
      <c r="E311" s="75" t="str">
        <f t="shared" si="119"/>
        <v>Needles - All Uses</v>
      </c>
      <c r="F311" t="s">
        <v>3</v>
      </c>
      <c r="G311" s="11">
        <v>1</v>
      </c>
      <c r="H311" s="75" t="str">
        <f t="shared" si="150"/>
        <v>Needles</v>
      </c>
      <c r="I311" t="str">
        <f>VLOOKUP( K311, CUAC_UtilityRateGen2Data!$H$18:$M$1155, 6, FALSE )</f>
        <v>RES GS12 CARE</v>
      </c>
      <c r="J311" s="95" t="s">
        <v>344</v>
      </c>
      <c r="K311" s="83" t="s">
        <v>719</v>
      </c>
    </row>
    <row r="312" spans="1:12" x14ac:dyDescent="0.25">
      <c r="B312" s="75" t="str">
        <f t="shared" si="149"/>
        <v>Gas</v>
      </c>
      <c r="C312" s="106">
        <v>20</v>
      </c>
      <c r="D312" s="75" t="str">
        <f t="shared" si="149"/>
        <v>SWG -- Southwest Gas Corporation</v>
      </c>
      <c r="E312" t="s">
        <v>240</v>
      </c>
      <c r="F312" t="s">
        <v>20</v>
      </c>
      <c r="G312" s="11">
        <v>1</v>
      </c>
      <c r="H312" t="s">
        <v>477</v>
      </c>
      <c r="I312" t="str">
        <f>VLOOKUP( K312, CUAC_UtilityRateGen2Data!$H$18:$M$1155, 6, FALSE )</f>
        <v>RES GS10</v>
      </c>
      <c r="J312" s="95" t="s">
        <v>344</v>
      </c>
      <c r="K312" s="83" t="s">
        <v>720</v>
      </c>
    </row>
    <row r="313" spans="1:12" x14ac:dyDescent="0.25">
      <c r="B313" s="75" t="str">
        <f t="shared" si="149"/>
        <v>Gas</v>
      </c>
      <c r="C313" s="111">
        <f>C312</f>
        <v>20</v>
      </c>
      <c r="D313" s="75" t="str">
        <f t="shared" si="149"/>
        <v>SWG -- Southwest Gas Corporation</v>
      </c>
      <c r="E313" s="75" t="str">
        <f t="shared" si="119"/>
        <v>Victorville - All Uses</v>
      </c>
      <c r="F313" t="s">
        <v>3</v>
      </c>
      <c r="G313" s="11">
        <v>1</v>
      </c>
      <c r="H313" s="75" t="str">
        <f t="shared" si="150"/>
        <v>Victorville</v>
      </c>
      <c r="I313" t="str">
        <f>VLOOKUP( K313, CUAC_UtilityRateGen2Data!$H$18:$M$1155, 6, FALSE )</f>
        <v>RES GS12 CARE</v>
      </c>
      <c r="J313" s="95" t="s">
        <v>344</v>
      </c>
      <c r="K313" s="83" t="s">
        <v>721</v>
      </c>
    </row>
    <row r="314" spans="1:12" x14ac:dyDescent="0.25">
      <c r="B314" s="75" t="str">
        <f t="shared" si="149"/>
        <v>Gas</v>
      </c>
      <c r="C314" s="106">
        <v>4</v>
      </c>
      <c r="D314" s="109" t="s">
        <v>3588</v>
      </c>
      <c r="E314" s="112" t="s">
        <v>214</v>
      </c>
      <c r="F314" s="112" t="s">
        <v>20</v>
      </c>
      <c r="G314" s="11">
        <v>1</v>
      </c>
      <c r="H314" s="112" t="s">
        <v>3590</v>
      </c>
      <c r="I314" s="112" t="s">
        <v>20</v>
      </c>
      <c r="J314" s="95" t="s">
        <v>344</v>
      </c>
      <c r="K314" s="83"/>
    </row>
    <row r="315" spans="1:12" x14ac:dyDescent="0.25">
      <c r="B315" s="75" t="str">
        <f t="shared" ref="B315:B317" si="156">B314</f>
        <v>Gas</v>
      </c>
      <c r="C315" s="111">
        <f>C314</f>
        <v>4</v>
      </c>
      <c r="D315" s="75" t="str">
        <f t="shared" ref="D315:E317" si="157">D314</f>
        <v>Propane -- Other-Propane</v>
      </c>
      <c r="E315" s="75" t="str">
        <f t="shared" si="157"/>
        <v>Coastal - All Uses</v>
      </c>
      <c r="F315" s="112" t="s">
        <v>3</v>
      </c>
      <c r="G315" s="11">
        <v>1</v>
      </c>
      <c r="H315" s="75" t="str">
        <f t="shared" ref="H315" si="158">H314</f>
        <v>Coastal</v>
      </c>
      <c r="I315" s="112" t="s">
        <v>3</v>
      </c>
      <c r="J315" s="95" t="s">
        <v>344</v>
      </c>
      <c r="K315" s="83"/>
    </row>
    <row r="316" spans="1:12" x14ac:dyDescent="0.25">
      <c r="B316" s="75" t="str">
        <f t="shared" si="156"/>
        <v>Gas</v>
      </c>
      <c r="C316" s="111">
        <f>C315</f>
        <v>4</v>
      </c>
      <c r="D316" s="75" t="str">
        <f t="shared" si="157"/>
        <v>Propane -- Other-Propane</v>
      </c>
      <c r="E316" s="112" t="s">
        <v>215</v>
      </c>
      <c r="F316" s="112" t="s">
        <v>20</v>
      </c>
      <c r="G316" s="11">
        <v>1</v>
      </c>
      <c r="H316" s="112" t="s">
        <v>3591</v>
      </c>
      <c r="I316" s="112" t="s">
        <v>20</v>
      </c>
      <c r="J316" s="95" t="s">
        <v>344</v>
      </c>
      <c r="K316" s="83"/>
    </row>
    <row r="317" spans="1:12" x14ac:dyDescent="0.25">
      <c r="B317" s="75" t="str">
        <f t="shared" si="156"/>
        <v>Gas</v>
      </c>
      <c r="C317" s="111">
        <f>C316</f>
        <v>4</v>
      </c>
      <c r="D317" s="75" t="str">
        <f t="shared" si="157"/>
        <v>Propane -- Other-Propane</v>
      </c>
      <c r="E317" s="75" t="str">
        <f t="shared" si="157"/>
        <v>Inland - All Uses</v>
      </c>
      <c r="F317" s="112" t="s">
        <v>3</v>
      </c>
      <c r="G317" s="11">
        <v>1</v>
      </c>
      <c r="H317" s="75" t="str">
        <f t="shared" ref="H317" si="159">H316</f>
        <v>Inland</v>
      </c>
      <c r="I317" s="112" t="s">
        <v>3</v>
      </c>
      <c r="J317" s="95" t="s">
        <v>344</v>
      </c>
      <c r="K317" s="83"/>
    </row>
    <row r="318" spans="1:12" x14ac:dyDescent="0.25">
      <c r="B318" s="75" t="str">
        <f>B313</f>
        <v>Gas</v>
      </c>
      <c r="C318" s="106">
        <v>6</v>
      </c>
      <c r="D318" s="109" t="s">
        <v>443</v>
      </c>
      <c r="E318" s="11" t="s">
        <v>348</v>
      </c>
      <c r="F318" s="11" t="s">
        <v>348</v>
      </c>
      <c r="G318" s="113">
        <v>0</v>
      </c>
      <c r="H318" s="11" t="s">
        <v>1948</v>
      </c>
      <c r="I318" s="11" t="s">
        <v>1948</v>
      </c>
      <c r="J318" s="95" t="s">
        <v>344</v>
      </c>
      <c r="K318" s="83"/>
    </row>
    <row r="319" spans="1:12" ht="7.5" customHeight="1" x14ac:dyDescent="0.25">
      <c r="A319" s="77" t="s">
        <v>344</v>
      </c>
      <c r="B319" s="77"/>
      <c r="C319" s="107"/>
      <c r="D319" s="77"/>
      <c r="E319" s="77"/>
      <c r="F319" s="77"/>
      <c r="G319" s="77"/>
      <c r="H319" s="77"/>
      <c r="I319" s="77"/>
      <c r="J319" s="77"/>
      <c r="K319" s="77"/>
      <c r="L319" s="77"/>
    </row>
    <row r="320" spans="1:12" x14ac:dyDescent="0.25">
      <c r="B320" s="31" t="s">
        <v>348</v>
      </c>
      <c r="C320" s="108" t="s">
        <v>348</v>
      </c>
      <c r="D320" s="31" t="s">
        <v>348</v>
      </c>
      <c r="E320" s="31" t="s">
        <v>348</v>
      </c>
      <c r="F320" s="31" t="s">
        <v>348</v>
      </c>
      <c r="G320" s="79">
        <v>0</v>
      </c>
      <c r="H320" s="93" t="s">
        <v>1948</v>
      </c>
      <c r="I320" s="93" t="s">
        <v>1948</v>
      </c>
      <c r="J320" s="96" t="s">
        <v>344</v>
      </c>
      <c r="K320" s="31"/>
      <c r="L320" s="31"/>
    </row>
    <row r="321" spans="1:2" x14ac:dyDescent="0.25">
      <c r="A321" s="7" t="s">
        <v>346</v>
      </c>
      <c r="B3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366-A55C-4E34-8256-7A53892208F4}">
  <dimension ref="A1:M1158"/>
  <sheetViews>
    <sheetView topLeftCell="A17" workbookViewId="0">
      <pane ySplit="1" topLeftCell="A1028" activePane="bottomLeft" state="frozen"/>
      <selection activeCell="E17" sqref="E17"/>
      <selection pane="bottomLeft" activeCell="L1038" sqref="L1038:M1155"/>
    </sheetView>
  </sheetViews>
  <sheetFormatPr defaultRowHeight="15" x14ac:dyDescent="0.25"/>
  <cols>
    <col min="3" max="3" width="58" customWidth="1"/>
    <col min="4" max="4" width="25.7109375" bestFit="1" customWidth="1"/>
    <col min="5" max="5" width="51.42578125" bestFit="1" customWidth="1"/>
    <col min="6" max="7" width="12.42578125" customWidth="1"/>
    <col min="8" max="8" width="42.7109375" customWidth="1"/>
    <col min="9" max="9" width="130" customWidth="1"/>
    <col min="10" max="10" width="3.42578125" customWidth="1"/>
    <col min="11" max="11" width="15" customWidth="1"/>
    <col min="12" max="12" width="27.140625" customWidth="1"/>
    <col min="13" max="13" width="35.140625" customWidth="1"/>
  </cols>
  <sheetData>
    <row r="1" spans="1:4" x14ac:dyDescent="0.25">
      <c r="A1" s="7" t="s">
        <v>344</v>
      </c>
      <c r="B1" s="7" t="s">
        <v>394</v>
      </c>
      <c r="C1" s="7"/>
    </row>
    <row r="2" spans="1:4" x14ac:dyDescent="0.25">
      <c r="A2" s="7" t="s">
        <v>344</v>
      </c>
      <c r="B2" s="7" t="s">
        <v>730</v>
      </c>
      <c r="C2" s="7"/>
    </row>
    <row r="3" spans="1:4" x14ac:dyDescent="0.25">
      <c r="A3" s="7" t="s">
        <v>344</v>
      </c>
      <c r="B3" s="7"/>
      <c r="C3" s="7"/>
    </row>
    <row r="4" spans="1:4" x14ac:dyDescent="0.25">
      <c r="A4" s="7" t="s">
        <v>344</v>
      </c>
      <c r="B4" s="7" t="s">
        <v>340</v>
      </c>
      <c r="C4" s="7"/>
    </row>
    <row r="5" spans="1:4" x14ac:dyDescent="0.25">
      <c r="A5" s="7" t="s">
        <v>344</v>
      </c>
      <c r="B5" s="7"/>
      <c r="C5" s="7" t="s">
        <v>2031</v>
      </c>
    </row>
    <row r="6" spans="1:4" x14ac:dyDescent="0.25">
      <c r="A6" s="7" t="s">
        <v>344</v>
      </c>
      <c r="B6" s="7"/>
      <c r="C6" s="7"/>
    </row>
    <row r="7" spans="1:4" x14ac:dyDescent="0.25">
      <c r="A7" s="7" t="s">
        <v>344</v>
      </c>
      <c r="B7" s="7" t="s">
        <v>337</v>
      </c>
      <c r="C7" s="7"/>
    </row>
    <row r="8" spans="1:4" x14ac:dyDescent="0.25">
      <c r="A8" s="7" t="s">
        <v>344</v>
      </c>
      <c r="B8" s="7"/>
      <c r="C8" s="88" t="s">
        <v>396</v>
      </c>
    </row>
    <row r="9" spans="1:4" x14ac:dyDescent="0.25">
      <c r="A9" s="7" t="s">
        <v>344</v>
      </c>
      <c r="B9" s="7"/>
      <c r="C9" s="88" t="s">
        <v>397</v>
      </c>
    </row>
    <row r="10" spans="1:4" x14ac:dyDescent="0.25">
      <c r="A10" s="7" t="s">
        <v>344</v>
      </c>
      <c r="B10" s="7"/>
      <c r="C10" s="7"/>
    </row>
    <row r="11" spans="1:4" x14ac:dyDescent="0.25">
      <c r="A11" s="7" t="s">
        <v>344</v>
      </c>
      <c r="B11" s="7" t="s">
        <v>345</v>
      </c>
      <c r="C11" s="7"/>
    </row>
    <row r="12" spans="1:4" x14ac:dyDescent="0.25">
      <c r="A12" s="7" t="s">
        <v>344</v>
      </c>
      <c r="B12" s="7"/>
      <c r="C12" s="7" t="s">
        <v>734</v>
      </c>
    </row>
    <row r="13" spans="1:4" x14ac:dyDescent="0.25">
      <c r="A13" s="7" t="s">
        <v>344</v>
      </c>
      <c r="B13" s="7"/>
      <c r="C13" s="7" t="s">
        <v>731</v>
      </c>
    </row>
    <row r="14" spans="1:4" x14ac:dyDescent="0.25">
      <c r="A14" s="7" t="s">
        <v>344</v>
      </c>
      <c r="B14" s="7"/>
      <c r="C14" s="7"/>
      <c r="D14" s="7"/>
    </row>
    <row r="15" spans="1:4" x14ac:dyDescent="0.25">
      <c r="A15" s="7" t="s">
        <v>344</v>
      </c>
      <c r="B15" s="7"/>
      <c r="C15" s="7"/>
      <c r="D15" s="7"/>
    </row>
    <row r="16" spans="1:4" x14ac:dyDescent="0.25">
      <c r="A16" s="52" t="s">
        <v>1950</v>
      </c>
      <c r="B16" s="7"/>
      <c r="C16" s="7"/>
      <c r="D16" s="7"/>
    </row>
    <row r="17" spans="2:13" x14ac:dyDescent="0.25">
      <c r="B17" s="80" t="s">
        <v>399</v>
      </c>
      <c r="C17" s="80" t="s">
        <v>400</v>
      </c>
      <c r="D17" s="80" t="s">
        <v>147</v>
      </c>
      <c r="E17" s="80" t="s">
        <v>401</v>
      </c>
      <c r="F17" s="89" t="s">
        <v>732</v>
      </c>
      <c r="G17" s="89" t="s">
        <v>1011</v>
      </c>
      <c r="H17" s="89" t="s">
        <v>1010</v>
      </c>
      <c r="I17" s="89" t="s">
        <v>1012</v>
      </c>
      <c r="J17" s="81"/>
      <c r="K17" s="81" t="s">
        <v>1393</v>
      </c>
      <c r="L17" s="81" t="s">
        <v>3586</v>
      </c>
      <c r="M17" s="81" t="s">
        <v>3585</v>
      </c>
    </row>
    <row r="18" spans="2:13" x14ac:dyDescent="0.25">
      <c r="B18" s="76" t="s">
        <v>257</v>
      </c>
      <c r="C18" t="s">
        <v>402</v>
      </c>
      <c r="D18" t="s">
        <v>155</v>
      </c>
      <c r="E18" t="s">
        <v>2038</v>
      </c>
      <c r="F18" s="11">
        <v>2</v>
      </c>
      <c r="G18" s="11">
        <v>0</v>
      </c>
      <c r="H18" t="s">
        <v>751</v>
      </c>
      <c r="I18" t="s">
        <v>1013</v>
      </c>
      <c r="J18" s="95" t="s">
        <v>344</v>
      </c>
      <c r="K18" t="s">
        <v>1394</v>
      </c>
      <c r="L18" t="str">
        <f>D18</f>
        <v>All</v>
      </c>
      <c r="M18" t="str">
        <f>E18</f>
        <v>D-2</v>
      </c>
    </row>
    <row r="19" spans="2:13" x14ac:dyDescent="0.25">
      <c r="B19" s="75" t="str">
        <f>B18</f>
        <v>Electric</v>
      </c>
      <c r="C19" s="75" t="str">
        <f t="shared" ref="C19:D25" si="0">C18</f>
        <v>Alameda -- Alameda Municipal Utility</v>
      </c>
      <c r="D19" s="75" t="str">
        <f t="shared" si="0"/>
        <v>All</v>
      </c>
      <c r="E19" t="s">
        <v>2039</v>
      </c>
      <c r="F19" s="11">
        <v>2</v>
      </c>
      <c r="G19" s="11">
        <v>0</v>
      </c>
      <c r="H19" t="s">
        <v>2325</v>
      </c>
      <c r="I19" t="s">
        <v>2915</v>
      </c>
      <c r="J19" s="95" t="s">
        <v>344</v>
      </c>
      <c r="K19" t="s">
        <v>1395</v>
      </c>
      <c r="L19" t="str">
        <f t="shared" ref="L19:L82" si="1">D19</f>
        <v>All</v>
      </c>
      <c r="M19" t="str">
        <f t="shared" ref="M19:M82" si="2">E19</f>
        <v>D-1 EV-X Light Duty Vehicle NEM 1.0</v>
      </c>
    </row>
    <row r="20" spans="2:13" x14ac:dyDescent="0.25">
      <c r="B20" s="75" t="str">
        <f t="shared" ref="B20:B37" si="3">B19</f>
        <v>Electric</v>
      </c>
      <c r="C20" s="75" t="str">
        <f t="shared" si="0"/>
        <v>Alameda -- Alameda Municipal Utility</v>
      </c>
      <c r="D20" s="75" t="str">
        <f t="shared" si="0"/>
        <v>All</v>
      </c>
      <c r="E20" t="s">
        <v>2040</v>
      </c>
      <c r="F20" s="11">
        <v>2</v>
      </c>
      <c r="G20" s="11">
        <v>0</v>
      </c>
      <c r="H20" t="s">
        <v>2326</v>
      </c>
      <c r="I20" t="s">
        <v>2916</v>
      </c>
      <c r="J20" s="95" t="s">
        <v>344</v>
      </c>
      <c r="K20" t="s">
        <v>1396</v>
      </c>
      <c r="L20" t="str">
        <f t="shared" si="1"/>
        <v>All</v>
      </c>
      <c r="M20" t="str">
        <f t="shared" si="2"/>
        <v>D-1 NEM 1.0</v>
      </c>
    </row>
    <row r="21" spans="2:13" x14ac:dyDescent="0.25">
      <c r="B21" s="75" t="str">
        <f t="shared" si="3"/>
        <v>Electric</v>
      </c>
      <c r="C21" s="75" t="str">
        <f t="shared" si="0"/>
        <v>Alameda -- Alameda Municipal Utility</v>
      </c>
      <c r="D21" s="75" t="str">
        <f t="shared" si="0"/>
        <v>All</v>
      </c>
      <c r="E21" t="s">
        <v>748</v>
      </c>
      <c r="F21" s="11">
        <v>2</v>
      </c>
      <c r="G21" s="11">
        <v>0</v>
      </c>
      <c r="H21" t="s">
        <v>485</v>
      </c>
      <c r="I21" t="s">
        <v>1014</v>
      </c>
      <c r="J21" s="95" t="s">
        <v>344</v>
      </c>
      <c r="K21" t="s">
        <v>1397</v>
      </c>
      <c r="L21" t="str">
        <f t="shared" si="1"/>
        <v>All</v>
      </c>
      <c r="M21" t="str">
        <f t="shared" si="2"/>
        <v>D-1 CARE</v>
      </c>
    </row>
    <row r="22" spans="2:13" x14ac:dyDescent="0.25">
      <c r="B22" s="75" t="str">
        <f t="shared" si="3"/>
        <v>Electric</v>
      </c>
      <c r="C22" s="75" t="str">
        <f t="shared" si="0"/>
        <v>Alameda -- Alameda Municipal Utility</v>
      </c>
      <c r="D22" s="75" t="str">
        <f t="shared" si="0"/>
        <v>All</v>
      </c>
      <c r="E22" t="s">
        <v>2041</v>
      </c>
      <c r="F22" s="11">
        <v>2</v>
      </c>
      <c r="G22" s="78">
        <v>1</v>
      </c>
      <c r="H22" t="s">
        <v>2327</v>
      </c>
      <c r="I22" t="s">
        <v>2917</v>
      </c>
      <c r="J22" s="95" t="s">
        <v>344</v>
      </c>
      <c r="K22" t="s">
        <v>1398</v>
      </c>
      <c r="L22" t="str">
        <f t="shared" si="1"/>
        <v>All</v>
      </c>
      <c r="M22" t="str">
        <f t="shared" si="2"/>
        <v>EV-TOU ERG</v>
      </c>
    </row>
    <row r="23" spans="2:13" x14ac:dyDescent="0.25">
      <c r="B23" s="75" t="str">
        <f t="shared" si="3"/>
        <v>Electric</v>
      </c>
      <c r="C23" s="75" t="str">
        <f t="shared" si="0"/>
        <v>Alameda -- Alameda Municipal Utility</v>
      </c>
      <c r="D23" s="75" t="str">
        <f t="shared" si="0"/>
        <v>All</v>
      </c>
      <c r="E23" t="s">
        <v>2042</v>
      </c>
      <c r="F23" s="11">
        <v>2</v>
      </c>
      <c r="G23" s="78">
        <v>1</v>
      </c>
      <c r="H23" t="s">
        <v>2328</v>
      </c>
      <c r="I23" t="s">
        <v>2918</v>
      </c>
      <c r="J23" s="95" t="s">
        <v>344</v>
      </c>
      <c r="K23" t="s">
        <v>1399</v>
      </c>
      <c r="L23" t="str">
        <f t="shared" si="1"/>
        <v>All</v>
      </c>
      <c r="M23" t="str">
        <f t="shared" si="2"/>
        <v>EV-TOU</v>
      </c>
    </row>
    <row r="24" spans="2:13" x14ac:dyDescent="0.25">
      <c r="B24" s="75" t="str">
        <f t="shared" si="3"/>
        <v>Electric</v>
      </c>
      <c r="C24" s="75" t="str">
        <f t="shared" si="0"/>
        <v>Alameda -- Alameda Municipal Utility</v>
      </c>
      <c r="D24" s="75" t="str">
        <f t="shared" si="0"/>
        <v>All</v>
      </c>
      <c r="E24" t="s">
        <v>2043</v>
      </c>
      <c r="F24" s="11">
        <v>2</v>
      </c>
      <c r="G24" s="11">
        <v>0</v>
      </c>
      <c r="H24" t="s">
        <v>2329</v>
      </c>
      <c r="I24" t="s">
        <v>2919</v>
      </c>
      <c r="J24" s="95" t="s">
        <v>344</v>
      </c>
      <c r="K24" t="s">
        <v>1400</v>
      </c>
      <c r="L24" t="str">
        <f t="shared" si="1"/>
        <v>All</v>
      </c>
      <c r="M24" t="str">
        <f t="shared" si="2"/>
        <v>D-1 ERG</v>
      </c>
    </row>
    <row r="25" spans="2:13" x14ac:dyDescent="0.25">
      <c r="B25" s="75" t="str">
        <f t="shared" si="3"/>
        <v>Electric</v>
      </c>
      <c r="C25" s="75" t="str">
        <f t="shared" si="0"/>
        <v>Alameda -- Alameda Municipal Utility</v>
      </c>
      <c r="D25" s="75" t="str">
        <f t="shared" si="0"/>
        <v>All</v>
      </c>
      <c r="E25" t="s">
        <v>745</v>
      </c>
      <c r="F25" s="11">
        <v>2</v>
      </c>
      <c r="G25" s="11">
        <v>0</v>
      </c>
      <c r="H25" t="s">
        <v>484</v>
      </c>
      <c r="I25" t="s">
        <v>1015</v>
      </c>
      <c r="J25" s="95" t="s">
        <v>344</v>
      </c>
      <c r="K25" t="s">
        <v>1401</v>
      </c>
      <c r="L25" t="str">
        <f t="shared" si="1"/>
        <v>All</v>
      </c>
      <c r="M25" t="str">
        <f t="shared" si="2"/>
        <v>D-1</v>
      </c>
    </row>
    <row r="26" spans="2:13" x14ac:dyDescent="0.25">
      <c r="B26" s="75" t="str">
        <f t="shared" ref="B26" si="4">B25</f>
        <v>Electric</v>
      </c>
      <c r="C26" t="s">
        <v>403</v>
      </c>
      <c r="D26" t="s">
        <v>155</v>
      </c>
      <c r="E26" t="s">
        <v>2044</v>
      </c>
      <c r="F26" s="11">
        <v>2</v>
      </c>
      <c r="G26" s="78">
        <v>1</v>
      </c>
      <c r="H26" t="s">
        <v>2330</v>
      </c>
      <c r="I26" t="s">
        <v>2920</v>
      </c>
      <c r="J26" s="95" t="s">
        <v>344</v>
      </c>
      <c r="K26" t="s">
        <v>1402</v>
      </c>
      <c r="L26" t="str">
        <f t="shared" si="1"/>
        <v>All</v>
      </c>
      <c r="M26" t="str">
        <f t="shared" si="2"/>
        <v>Schedule D-EV</v>
      </c>
    </row>
    <row r="27" spans="2:13" x14ac:dyDescent="0.25">
      <c r="B27" s="75" t="str">
        <f t="shared" ref="B27:D36" si="5">B26</f>
        <v>Electric</v>
      </c>
      <c r="C27" s="75" t="str">
        <f t="shared" si="5"/>
        <v>Anaheim -- Anaheim Public Utilites Department</v>
      </c>
      <c r="D27" s="75" t="str">
        <f t="shared" si="5"/>
        <v>All</v>
      </c>
      <c r="E27" t="s">
        <v>2045</v>
      </c>
      <c r="F27" s="11">
        <v>2</v>
      </c>
      <c r="G27" s="78">
        <v>1</v>
      </c>
      <c r="H27" t="s">
        <v>2331</v>
      </c>
      <c r="I27" t="s">
        <v>2921</v>
      </c>
      <c r="J27" s="95" t="s">
        <v>344</v>
      </c>
      <c r="K27" t="s">
        <v>1403</v>
      </c>
      <c r="L27" t="str">
        <f t="shared" si="1"/>
        <v>All</v>
      </c>
      <c r="M27" t="str">
        <f t="shared" si="2"/>
        <v>Schedule TOU-2</v>
      </c>
    </row>
    <row r="28" spans="2:13" x14ac:dyDescent="0.25">
      <c r="B28" s="75" t="str">
        <f t="shared" ref="B28" si="6">B27</f>
        <v>Electric</v>
      </c>
      <c r="C28" s="75" t="str">
        <f t="shared" si="5"/>
        <v>Anaheim -- Anaheim Public Utilites Department</v>
      </c>
      <c r="D28" s="75" t="str">
        <f t="shared" si="5"/>
        <v>All</v>
      </c>
      <c r="E28" t="s">
        <v>2046</v>
      </c>
      <c r="F28" s="11">
        <v>2</v>
      </c>
      <c r="G28" s="11">
        <v>0</v>
      </c>
      <c r="H28" t="s">
        <v>752</v>
      </c>
      <c r="I28" t="s">
        <v>1016</v>
      </c>
      <c r="J28" s="95" t="s">
        <v>344</v>
      </c>
      <c r="K28" t="s">
        <v>1404</v>
      </c>
      <c r="L28" t="str">
        <f t="shared" si="1"/>
        <v>All</v>
      </c>
      <c r="M28" t="str">
        <f t="shared" si="2"/>
        <v>Rate DS D CARE</v>
      </c>
    </row>
    <row r="29" spans="2:13" x14ac:dyDescent="0.25">
      <c r="B29" s="75" t="str">
        <f t="shared" ref="B29" si="7">B28</f>
        <v>Electric</v>
      </c>
      <c r="C29" s="75" t="str">
        <f t="shared" si="5"/>
        <v>Anaheim -- Anaheim Public Utilites Department</v>
      </c>
      <c r="D29" s="75" t="str">
        <f t="shared" si="5"/>
        <v>All</v>
      </c>
      <c r="E29" t="s">
        <v>2047</v>
      </c>
      <c r="F29" s="11">
        <v>2</v>
      </c>
      <c r="G29" s="11">
        <v>0</v>
      </c>
      <c r="H29" t="s">
        <v>753</v>
      </c>
      <c r="I29" t="s">
        <v>1017</v>
      </c>
      <c r="J29" s="95" t="s">
        <v>344</v>
      </c>
      <c r="K29" t="s">
        <v>1405</v>
      </c>
      <c r="L29" t="str">
        <f t="shared" si="1"/>
        <v>All</v>
      </c>
      <c r="M29" t="str">
        <f t="shared" si="2"/>
        <v>Rate DS D</v>
      </c>
    </row>
    <row r="30" spans="2:13" x14ac:dyDescent="0.25">
      <c r="B30" s="75" t="str">
        <f t="shared" si="3"/>
        <v>Electric</v>
      </c>
      <c r="C30" s="75" t="str">
        <f t="shared" si="5"/>
        <v>Anaheim -- Anaheim Public Utilites Department</v>
      </c>
      <c r="D30" s="75" t="str">
        <f t="shared" si="5"/>
        <v>All</v>
      </c>
      <c r="E30" t="s">
        <v>2048</v>
      </c>
      <c r="F30" s="11">
        <v>2</v>
      </c>
      <c r="G30" s="11">
        <v>0</v>
      </c>
      <c r="H30" t="s">
        <v>2332</v>
      </c>
      <c r="I30" t="s">
        <v>2922</v>
      </c>
      <c r="J30" s="95" t="s">
        <v>344</v>
      </c>
      <c r="K30" t="s">
        <v>1406</v>
      </c>
      <c r="L30" t="str">
        <f t="shared" si="1"/>
        <v>All</v>
      </c>
      <c r="M30" t="str">
        <f t="shared" si="2"/>
        <v>Rate DS C</v>
      </c>
    </row>
    <row r="31" spans="2:13" x14ac:dyDescent="0.25">
      <c r="B31" s="75" t="str">
        <f t="shared" si="3"/>
        <v>Electric</v>
      </c>
      <c r="C31" s="75" t="str">
        <f t="shared" si="5"/>
        <v>Anaheim -- Anaheim Public Utilites Department</v>
      </c>
      <c r="D31" s="75" t="str">
        <f t="shared" si="5"/>
        <v>All</v>
      </c>
      <c r="E31" t="s">
        <v>1955</v>
      </c>
      <c r="F31" s="11">
        <v>2</v>
      </c>
      <c r="G31" s="11">
        <v>0</v>
      </c>
      <c r="H31" t="s">
        <v>487</v>
      </c>
      <c r="I31" t="s">
        <v>1018</v>
      </c>
      <c r="J31" s="95" t="s">
        <v>344</v>
      </c>
      <c r="K31" t="s">
        <v>1407</v>
      </c>
      <c r="L31" t="str">
        <f t="shared" si="1"/>
        <v>All</v>
      </c>
      <c r="M31" t="str">
        <f t="shared" si="2"/>
        <v>Rate DS A CARE</v>
      </c>
    </row>
    <row r="32" spans="2:13" x14ac:dyDescent="0.25">
      <c r="B32" s="75" t="str">
        <f t="shared" si="3"/>
        <v>Electric</v>
      </c>
      <c r="C32" s="75" t="str">
        <f t="shared" si="5"/>
        <v>Anaheim -- Anaheim Public Utilites Department</v>
      </c>
      <c r="D32" s="75" t="str">
        <f t="shared" si="5"/>
        <v>All</v>
      </c>
      <c r="E32" t="s">
        <v>1954</v>
      </c>
      <c r="F32" s="11">
        <v>2</v>
      </c>
      <c r="G32" s="11">
        <v>0</v>
      </c>
      <c r="H32" t="s">
        <v>486</v>
      </c>
      <c r="I32" t="s">
        <v>1015</v>
      </c>
      <c r="J32" s="95" t="s">
        <v>344</v>
      </c>
      <c r="K32" t="s">
        <v>1408</v>
      </c>
      <c r="L32" t="str">
        <f t="shared" si="1"/>
        <v>All</v>
      </c>
      <c r="M32" t="str">
        <f t="shared" si="2"/>
        <v>Rate DS A</v>
      </c>
    </row>
    <row r="33" spans="2:13" x14ac:dyDescent="0.25">
      <c r="B33" s="75" t="str">
        <f t="shared" si="3"/>
        <v>Electric</v>
      </c>
      <c r="C33" t="s">
        <v>404</v>
      </c>
      <c r="D33" t="s">
        <v>155</v>
      </c>
      <c r="E33" t="s">
        <v>2049</v>
      </c>
      <c r="F33" s="11">
        <v>2</v>
      </c>
      <c r="G33" s="11">
        <v>0</v>
      </c>
      <c r="H33" t="s">
        <v>2333</v>
      </c>
      <c r="I33" t="s">
        <v>2923</v>
      </c>
      <c r="J33" s="95" t="s">
        <v>344</v>
      </c>
      <c r="K33" t="s">
        <v>1409</v>
      </c>
      <c r="L33" t="str">
        <f t="shared" si="1"/>
        <v>All</v>
      </c>
      <c r="M33" t="str">
        <f t="shared" si="2"/>
        <v>DG</v>
      </c>
    </row>
    <row r="34" spans="2:13" x14ac:dyDescent="0.25">
      <c r="B34" s="75" t="str">
        <f t="shared" si="3"/>
        <v>Electric</v>
      </c>
      <c r="C34" s="75" t="str">
        <f t="shared" si="5"/>
        <v>Anza -- Anza Electric Cooperative</v>
      </c>
      <c r="D34" s="75" t="str">
        <f t="shared" si="5"/>
        <v>All</v>
      </c>
      <c r="E34" t="s">
        <v>745</v>
      </c>
      <c r="F34" s="11">
        <v>2</v>
      </c>
      <c r="G34" s="11">
        <v>0</v>
      </c>
      <c r="H34" t="s">
        <v>488</v>
      </c>
      <c r="I34" t="s">
        <v>1019</v>
      </c>
      <c r="J34" s="95" t="s">
        <v>344</v>
      </c>
      <c r="K34" t="s">
        <v>1410</v>
      </c>
      <c r="L34" t="str">
        <f t="shared" si="1"/>
        <v>All</v>
      </c>
      <c r="M34" t="str">
        <f t="shared" si="2"/>
        <v>D-1</v>
      </c>
    </row>
    <row r="35" spans="2:13" x14ac:dyDescent="0.25">
      <c r="B35" s="75" t="str">
        <f t="shared" si="3"/>
        <v>Electric</v>
      </c>
      <c r="C35" s="90" t="s">
        <v>2032</v>
      </c>
      <c r="D35" t="s">
        <v>155</v>
      </c>
      <c r="E35" t="s">
        <v>2050</v>
      </c>
      <c r="F35" s="11">
        <v>2</v>
      </c>
      <c r="G35" s="11">
        <v>0</v>
      </c>
      <c r="H35" t="s">
        <v>2334</v>
      </c>
      <c r="I35" t="s">
        <v>2924</v>
      </c>
      <c r="J35" s="95" t="s">
        <v>344</v>
      </c>
      <c r="K35" t="s">
        <v>1412</v>
      </c>
      <c r="L35" t="str">
        <f t="shared" si="1"/>
        <v>All</v>
      </c>
      <c r="M35" t="str">
        <f t="shared" si="2"/>
        <v>D, Region 14, Basic Allocation CORE Choice</v>
      </c>
    </row>
    <row r="36" spans="2:13" x14ac:dyDescent="0.25">
      <c r="B36" s="75" t="str">
        <f t="shared" si="3"/>
        <v>Electric</v>
      </c>
      <c r="C36" s="97" t="str">
        <f t="shared" si="5"/>
        <v>Apple -- Apple Valley Choice Energy CCA</v>
      </c>
      <c r="D36" s="75" t="str">
        <f t="shared" si="5"/>
        <v>All</v>
      </c>
      <c r="E36" t="s">
        <v>2051</v>
      </c>
      <c r="F36" s="11">
        <v>2</v>
      </c>
      <c r="G36" s="11">
        <v>0</v>
      </c>
      <c r="H36" t="s">
        <v>2335</v>
      </c>
      <c r="I36" t="s">
        <v>2925</v>
      </c>
      <c r="J36" s="95" t="s">
        <v>344</v>
      </c>
      <c r="K36" t="s">
        <v>1413</v>
      </c>
      <c r="L36" t="str">
        <f t="shared" si="1"/>
        <v>All</v>
      </c>
      <c r="M36" t="str">
        <f t="shared" si="2"/>
        <v>D, Region 14, Basic Allocation MORE Choice</v>
      </c>
    </row>
    <row r="37" spans="2:13" x14ac:dyDescent="0.25">
      <c r="B37" s="75" t="str">
        <f t="shared" si="3"/>
        <v>Electric</v>
      </c>
      <c r="C37" t="s">
        <v>405</v>
      </c>
      <c r="D37" t="s">
        <v>155</v>
      </c>
      <c r="E37" t="s">
        <v>1957</v>
      </c>
      <c r="F37" s="11">
        <v>2</v>
      </c>
      <c r="G37" s="11">
        <v>0</v>
      </c>
      <c r="H37" t="s">
        <v>491</v>
      </c>
      <c r="I37" t="s">
        <v>1022</v>
      </c>
      <c r="J37" s="95" t="s">
        <v>344</v>
      </c>
      <c r="K37" t="s">
        <v>1411</v>
      </c>
      <c r="L37" t="str">
        <f t="shared" si="1"/>
        <v>All</v>
      </c>
      <c r="M37" t="str">
        <f t="shared" si="2"/>
        <v>Schedule D CARE</v>
      </c>
    </row>
    <row r="38" spans="2:13" x14ac:dyDescent="0.25">
      <c r="B38" s="75" t="str">
        <f t="shared" ref="B38:D53" si="8">B37</f>
        <v>Electric</v>
      </c>
      <c r="C38" s="75" t="str">
        <f t="shared" si="8"/>
        <v>Azusa -- Azusa Light and Water</v>
      </c>
      <c r="D38" s="75" t="str">
        <f t="shared" si="8"/>
        <v>All</v>
      </c>
      <c r="E38" t="s">
        <v>1956</v>
      </c>
      <c r="F38" s="11">
        <v>2</v>
      </c>
      <c r="G38" s="11">
        <v>0</v>
      </c>
      <c r="H38" t="s">
        <v>490</v>
      </c>
      <c r="I38" t="s">
        <v>1023</v>
      </c>
      <c r="J38" s="95" t="s">
        <v>344</v>
      </c>
      <c r="K38" t="s">
        <v>1420</v>
      </c>
      <c r="L38" t="str">
        <f t="shared" si="1"/>
        <v>All</v>
      </c>
      <c r="M38" t="str">
        <f t="shared" si="2"/>
        <v>Schedule D</v>
      </c>
    </row>
    <row r="39" spans="2:13" x14ac:dyDescent="0.25">
      <c r="B39" s="75" t="str">
        <f t="shared" si="8"/>
        <v>Electric</v>
      </c>
      <c r="C39" s="75" t="str">
        <f t="shared" si="8"/>
        <v>Azusa -- Azusa Light and Water</v>
      </c>
      <c r="D39" s="75" t="str">
        <f t="shared" si="8"/>
        <v>All</v>
      </c>
      <c r="E39" t="s">
        <v>2052</v>
      </c>
      <c r="F39" s="11">
        <v>2</v>
      </c>
      <c r="G39" s="11">
        <v>0</v>
      </c>
      <c r="H39" t="s">
        <v>754</v>
      </c>
      <c r="I39" t="s">
        <v>1020</v>
      </c>
      <c r="J39" s="95" t="s">
        <v>344</v>
      </c>
      <c r="K39" t="s">
        <v>1476</v>
      </c>
      <c r="L39" t="str">
        <f t="shared" si="1"/>
        <v>All</v>
      </c>
      <c r="M39" t="str">
        <f t="shared" si="2"/>
        <v>Schedule WH/SH CARE</v>
      </c>
    </row>
    <row r="40" spans="2:13" x14ac:dyDescent="0.25">
      <c r="B40" s="75" t="str">
        <f t="shared" si="8"/>
        <v>Electric</v>
      </c>
      <c r="C40" s="75" t="str">
        <f t="shared" si="8"/>
        <v>Azusa -- Azusa Light and Water</v>
      </c>
      <c r="D40" s="75" t="str">
        <f t="shared" si="8"/>
        <v>All</v>
      </c>
      <c r="E40" t="s">
        <v>2053</v>
      </c>
      <c r="F40" s="11">
        <v>2</v>
      </c>
      <c r="G40" s="11">
        <v>0</v>
      </c>
      <c r="H40" t="s">
        <v>755</v>
      </c>
      <c r="I40" t="s">
        <v>1021</v>
      </c>
      <c r="J40" s="95" t="s">
        <v>344</v>
      </c>
      <c r="K40" t="s">
        <v>1799</v>
      </c>
      <c r="L40" t="str">
        <f t="shared" si="1"/>
        <v>All</v>
      </c>
      <c r="M40" t="str">
        <f t="shared" si="2"/>
        <v>Schedule WH/SH</v>
      </c>
    </row>
    <row r="41" spans="2:13" x14ac:dyDescent="0.25">
      <c r="B41" s="75" t="str">
        <f t="shared" si="8"/>
        <v>Electric</v>
      </c>
      <c r="C41" s="75" t="str">
        <f t="shared" si="8"/>
        <v>Azusa -- Azusa Light and Water</v>
      </c>
      <c r="D41" s="75" t="str">
        <f t="shared" si="8"/>
        <v>All</v>
      </c>
      <c r="E41" t="s">
        <v>2054</v>
      </c>
      <c r="F41" s="11">
        <v>2</v>
      </c>
      <c r="G41" s="78">
        <v>1</v>
      </c>
      <c r="H41" t="s">
        <v>2336</v>
      </c>
      <c r="I41" t="s">
        <v>2926</v>
      </c>
      <c r="J41" s="95" t="s">
        <v>344</v>
      </c>
      <c r="K41" t="s">
        <v>1800</v>
      </c>
      <c r="L41" t="str">
        <f t="shared" si="1"/>
        <v>All</v>
      </c>
      <c r="M41" t="str">
        <f t="shared" si="2"/>
        <v>Schedule D with Schedule EV</v>
      </c>
    </row>
    <row r="42" spans="2:13" x14ac:dyDescent="0.25">
      <c r="B42" s="75" t="str">
        <f t="shared" si="8"/>
        <v>Electric</v>
      </c>
      <c r="C42" t="s">
        <v>406</v>
      </c>
      <c r="D42" t="s">
        <v>155</v>
      </c>
      <c r="E42" t="s">
        <v>2023</v>
      </c>
      <c r="F42" s="11">
        <v>2</v>
      </c>
      <c r="G42" s="11">
        <v>0</v>
      </c>
      <c r="H42" t="s">
        <v>493</v>
      </c>
      <c r="I42" t="s">
        <v>1024</v>
      </c>
      <c r="J42" s="95" t="s">
        <v>344</v>
      </c>
      <c r="K42" t="s">
        <v>1797</v>
      </c>
      <c r="L42" t="str">
        <f t="shared" si="1"/>
        <v>All</v>
      </c>
      <c r="M42" t="str">
        <f t="shared" si="2"/>
        <v>RS-1 Low Income Discount Rider (LI-1)</v>
      </c>
    </row>
    <row r="43" spans="2:13" x14ac:dyDescent="0.25">
      <c r="B43" s="75" t="str">
        <f t="shared" si="8"/>
        <v>Electric</v>
      </c>
      <c r="C43" s="75" t="str">
        <f t="shared" si="8"/>
        <v>Banning -- Banning Electric Utility</v>
      </c>
      <c r="D43" s="75" t="str">
        <f t="shared" si="8"/>
        <v>All</v>
      </c>
      <c r="E43" t="s">
        <v>2055</v>
      </c>
      <c r="F43" s="11">
        <v>2</v>
      </c>
      <c r="G43" s="11">
        <v>0</v>
      </c>
      <c r="H43" t="s">
        <v>756</v>
      </c>
      <c r="I43" t="s">
        <v>1025</v>
      </c>
      <c r="J43" s="95" t="s">
        <v>344</v>
      </c>
      <c r="K43" t="s">
        <v>1798</v>
      </c>
      <c r="L43" t="str">
        <f t="shared" si="1"/>
        <v>All</v>
      </c>
      <c r="M43" t="str">
        <f t="shared" si="2"/>
        <v>RS-1 Medical Discount Rider</v>
      </c>
    </row>
    <row r="44" spans="2:13" x14ac:dyDescent="0.25">
      <c r="B44" s="75" t="str">
        <f t="shared" si="8"/>
        <v>Electric</v>
      </c>
      <c r="C44" s="75" t="str">
        <f t="shared" si="8"/>
        <v>Banning -- Banning Electric Utility</v>
      </c>
      <c r="D44" s="75" t="str">
        <f t="shared" si="8"/>
        <v>All</v>
      </c>
      <c r="E44" t="s">
        <v>1958</v>
      </c>
      <c r="F44" s="11">
        <v>2</v>
      </c>
      <c r="G44" s="11">
        <v>0</v>
      </c>
      <c r="H44" t="s">
        <v>492</v>
      </c>
      <c r="I44" t="s">
        <v>1015</v>
      </c>
      <c r="J44" s="95" t="s">
        <v>344</v>
      </c>
      <c r="K44" t="s">
        <v>1414</v>
      </c>
      <c r="L44" t="str">
        <f t="shared" si="1"/>
        <v>All</v>
      </c>
      <c r="M44" t="str">
        <f t="shared" si="2"/>
        <v>RS-1</v>
      </c>
    </row>
    <row r="45" spans="2:13" x14ac:dyDescent="0.25">
      <c r="B45" s="75" t="str">
        <f t="shared" si="8"/>
        <v>Electric</v>
      </c>
      <c r="C45" t="s">
        <v>407</v>
      </c>
      <c r="D45" t="s">
        <v>155</v>
      </c>
      <c r="E45" t="s">
        <v>2024</v>
      </c>
      <c r="F45" s="11">
        <v>2</v>
      </c>
      <c r="G45" s="11">
        <v>0</v>
      </c>
      <c r="H45" t="s">
        <v>495</v>
      </c>
      <c r="I45" t="s">
        <v>1018</v>
      </c>
      <c r="J45" s="95" t="s">
        <v>344</v>
      </c>
      <c r="K45" t="s">
        <v>1415</v>
      </c>
      <c r="L45" t="str">
        <f t="shared" si="1"/>
        <v>All</v>
      </c>
      <c r="M45" t="str">
        <f t="shared" si="2"/>
        <v>Schedule DLI</v>
      </c>
    </row>
    <row r="46" spans="2:13" x14ac:dyDescent="0.25">
      <c r="B46" s="75" t="str">
        <f t="shared" si="8"/>
        <v>Electric</v>
      </c>
      <c r="C46" s="75" t="str">
        <f t="shared" si="8"/>
        <v>Bear -- Bear Valley Electric</v>
      </c>
      <c r="D46" s="75" t="str">
        <f t="shared" si="8"/>
        <v>All</v>
      </c>
      <c r="E46" t="s">
        <v>1956</v>
      </c>
      <c r="F46" s="11">
        <v>2</v>
      </c>
      <c r="G46" s="11">
        <v>0</v>
      </c>
      <c r="H46" t="s">
        <v>494</v>
      </c>
      <c r="I46" t="s">
        <v>1015</v>
      </c>
      <c r="J46" s="95" t="s">
        <v>344</v>
      </c>
      <c r="K46" t="s">
        <v>1416</v>
      </c>
      <c r="L46" t="str">
        <f t="shared" si="1"/>
        <v>All</v>
      </c>
      <c r="M46" t="str">
        <f t="shared" si="2"/>
        <v>Schedule D</v>
      </c>
    </row>
    <row r="47" spans="2:13" x14ac:dyDescent="0.25">
      <c r="B47" s="75" t="str">
        <f t="shared" si="8"/>
        <v>Electric</v>
      </c>
      <c r="C47" t="s">
        <v>408</v>
      </c>
      <c r="D47" t="s">
        <v>155</v>
      </c>
      <c r="E47" s="100" t="s">
        <v>1959</v>
      </c>
      <c r="F47" s="11">
        <v>2</v>
      </c>
      <c r="G47" s="11">
        <v>0</v>
      </c>
      <c r="H47" t="s">
        <v>496</v>
      </c>
      <c r="I47" t="s">
        <v>1026</v>
      </c>
      <c r="J47" s="95" t="s">
        <v>344</v>
      </c>
      <c r="K47" t="s">
        <v>1419</v>
      </c>
      <c r="L47" t="str">
        <f t="shared" si="1"/>
        <v>All</v>
      </c>
      <c r="M47" t="str">
        <f t="shared" si="2"/>
        <v>Schedule DA - City</v>
      </c>
    </row>
    <row r="48" spans="2:13" x14ac:dyDescent="0.25">
      <c r="B48" s="75" t="str">
        <f t="shared" si="8"/>
        <v>Electric</v>
      </c>
      <c r="C48" t="s">
        <v>409</v>
      </c>
      <c r="D48" t="s">
        <v>155</v>
      </c>
      <c r="E48" t="s">
        <v>1961</v>
      </c>
      <c r="F48" s="11">
        <v>2</v>
      </c>
      <c r="G48" s="11">
        <v>0</v>
      </c>
      <c r="H48" t="s">
        <v>498</v>
      </c>
      <c r="I48" t="s">
        <v>1027</v>
      </c>
      <c r="J48" s="95" t="s">
        <v>344</v>
      </c>
      <c r="K48" t="s">
        <v>1417</v>
      </c>
      <c r="L48" t="str">
        <f t="shared" si="1"/>
        <v>All</v>
      </c>
      <c r="M48" t="str">
        <f t="shared" si="2"/>
        <v>Basic Service Rate Lifeline</v>
      </c>
    </row>
    <row r="49" spans="2:13" x14ac:dyDescent="0.25">
      <c r="B49" s="75" t="str">
        <f t="shared" si="8"/>
        <v>Electric</v>
      </c>
      <c r="C49" s="75" t="str">
        <f t="shared" si="8"/>
        <v>Burbank -- Burbank Water and Power</v>
      </c>
      <c r="D49" s="75" t="str">
        <f t="shared" si="8"/>
        <v>All</v>
      </c>
      <c r="E49" t="s">
        <v>1960</v>
      </c>
      <c r="F49" s="11">
        <v>2</v>
      </c>
      <c r="G49" s="11">
        <v>0</v>
      </c>
      <c r="H49" t="s">
        <v>497</v>
      </c>
      <c r="I49" t="s">
        <v>1015</v>
      </c>
      <c r="J49" s="95" t="s">
        <v>344</v>
      </c>
      <c r="K49" t="s">
        <v>1856</v>
      </c>
      <c r="L49" t="str">
        <f t="shared" si="1"/>
        <v>All</v>
      </c>
      <c r="M49" t="str">
        <f t="shared" si="2"/>
        <v>Basic Service Rate</v>
      </c>
    </row>
    <row r="50" spans="2:13" x14ac:dyDescent="0.25">
      <c r="B50" s="75" t="str">
        <f t="shared" si="8"/>
        <v>Electric</v>
      </c>
      <c r="C50" s="75" t="str">
        <f t="shared" si="8"/>
        <v>Burbank -- Burbank Water and Power</v>
      </c>
      <c r="D50" s="75" t="str">
        <f t="shared" si="8"/>
        <v>All</v>
      </c>
      <c r="E50" s="100" t="s">
        <v>2056</v>
      </c>
      <c r="F50" s="11">
        <v>2</v>
      </c>
      <c r="G50" s="78">
        <v>1</v>
      </c>
      <c r="H50" t="s">
        <v>2337</v>
      </c>
      <c r="I50" t="s">
        <v>2927</v>
      </c>
      <c r="J50" s="95" t="s">
        <v>344</v>
      </c>
      <c r="K50" t="s">
        <v>1857</v>
      </c>
      <c r="L50" t="str">
        <f t="shared" si="1"/>
        <v>All</v>
      </c>
      <c r="M50" t="str">
        <f t="shared" si="2"/>
        <v>Time of Use Rate for EV Owners</v>
      </c>
    </row>
    <row r="51" spans="2:13" x14ac:dyDescent="0.25">
      <c r="B51" s="75" t="str">
        <f t="shared" si="8"/>
        <v>Electric</v>
      </c>
      <c r="C51" s="90" t="s">
        <v>2033</v>
      </c>
      <c r="D51" t="s">
        <v>155</v>
      </c>
      <c r="E51" t="s">
        <v>2057</v>
      </c>
      <c r="F51" s="11">
        <v>2</v>
      </c>
      <c r="G51" s="11">
        <v>0</v>
      </c>
      <c r="H51" t="s">
        <v>2338</v>
      </c>
      <c r="I51" t="s">
        <v>2928</v>
      </c>
      <c r="J51" s="95" t="s">
        <v>344</v>
      </c>
      <c r="K51" t="s">
        <v>1858</v>
      </c>
      <c r="L51" t="str">
        <f t="shared" si="1"/>
        <v>All</v>
      </c>
      <c r="M51" t="str">
        <f t="shared" si="2"/>
        <v>E1 3CChoice Area T Basic</v>
      </c>
    </row>
    <row r="52" spans="2:13" x14ac:dyDescent="0.25">
      <c r="B52" s="75" t="str">
        <f t="shared" si="8"/>
        <v>Electric</v>
      </c>
      <c r="C52" s="97" t="str">
        <f t="shared" si="8"/>
        <v>Central -- Central Coast Community Energy (3C) CCA</v>
      </c>
      <c r="D52" s="75" t="str">
        <f t="shared" si="8"/>
        <v>All</v>
      </c>
      <c r="E52" t="s">
        <v>2058</v>
      </c>
      <c r="F52" s="11">
        <v>2</v>
      </c>
      <c r="G52" s="11">
        <v>0</v>
      </c>
      <c r="H52" t="s">
        <v>2339</v>
      </c>
      <c r="I52" t="s">
        <v>2929</v>
      </c>
      <c r="J52" s="95" t="s">
        <v>344</v>
      </c>
      <c r="K52" t="s">
        <v>1418</v>
      </c>
      <c r="L52" t="str">
        <f t="shared" si="1"/>
        <v>All</v>
      </c>
      <c r="M52" t="str">
        <f t="shared" si="2"/>
        <v>E1 3CChoice Area X Basic</v>
      </c>
    </row>
    <row r="53" spans="2:13" x14ac:dyDescent="0.25">
      <c r="B53" s="75" t="str">
        <f t="shared" si="8"/>
        <v>Electric</v>
      </c>
      <c r="C53" t="s">
        <v>410</v>
      </c>
      <c r="D53" t="s">
        <v>155</v>
      </c>
      <c r="E53" t="s">
        <v>747</v>
      </c>
      <c r="F53" s="11">
        <v>2</v>
      </c>
      <c r="G53" s="11">
        <v>0</v>
      </c>
      <c r="H53" t="s">
        <v>500</v>
      </c>
      <c r="I53" t="s">
        <v>1028</v>
      </c>
      <c r="J53" s="95" t="s">
        <v>344</v>
      </c>
      <c r="K53" t="s">
        <v>1429</v>
      </c>
      <c r="L53" t="str">
        <f t="shared" si="1"/>
        <v>All</v>
      </c>
      <c r="M53" t="str">
        <f t="shared" si="2"/>
        <v>R1 CARE</v>
      </c>
    </row>
    <row r="54" spans="2:13" x14ac:dyDescent="0.25">
      <c r="B54" s="75" t="str">
        <f t="shared" ref="B54:D69" si="9">B53</f>
        <v>Electric</v>
      </c>
      <c r="C54" s="75" t="str">
        <f t="shared" si="9"/>
        <v>Colton -- Colton Electric Utility</v>
      </c>
      <c r="D54" s="75" t="str">
        <f t="shared" si="9"/>
        <v>All</v>
      </c>
      <c r="E54" t="s">
        <v>2059</v>
      </c>
      <c r="F54" s="11">
        <v>2</v>
      </c>
      <c r="G54" s="11">
        <v>0</v>
      </c>
      <c r="H54" t="s">
        <v>2340</v>
      </c>
      <c r="I54" t="s">
        <v>2930</v>
      </c>
      <c r="J54" s="95" t="s">
        <v>344</v>
      </c>
      <c r="K54" t="s">
        <v>1444</v>
      </c>
      <c r="L54" t="str">
        <f t="shared" si="1"/>
        <v>All</v>
      </c>
      <c r="M54" t="str">
        <f t="shared" si="2"/>
        <v>R1 EV</v>
      </c>
    </row>
    <row r="55" spans="2:13" x14ac:dyDescent="0.25">
      <c r="B55" s="75" t="str">
        <f t="shared" si="9"/>
        <v>Electric</v>
      </c>
      <c r="C55" s="75" t="str">
        <f t="shared" si="9"/>
        <v>Colton -- Colton Electric Utility</v>
      </c>
      <c r="D55" s="75" t="str">
        <f t="shared" si="9"/>
        <v>All</v>
      </c>
      <c r="E55" t="s">
        <v>519</v>
      </c>
      <c r="F55" s="11">
        <v>2</v>
      </c>
      <c r="G55" s="11">
        <v>0</v>
      </c>
      <c r="H55" t="s">
        <v>499</v>
      </c>
      <c r="I55" t="s">
        <v>1015</v>
      </c>
      <c r="J55" s="95" t="s">
        <v>344</v>
      </c>
      <c r="K55" t="s">
        <v>1445</v>
      </c>
      <c r="L55" t="str">
        <f t="shared" si="1"/>
        <v>All</v>
      </c>
      <c r="M55" t="str">
        <f t="shared" si="2"/>
        <v>R1</v>
      </c>
    </row>
    <row r="56" spans="2:13" x14ac:dyDescent="0.25">
      <c r="B56" s="75" t="str">
        <f t="shared" si="9"/>
        <v>Electric</v>
      </c>
      <c r="C56" t="s">
        <v>411</v>
      </c>
      <c r="D56" t="s">
        <v>155</v>
      </c>
      <c r="E56" t="s">
        <v>2060</v>
      </c>
      <c r="F56" s="11">
        <v>2</v>
      </c>
      <c r="G56" s="11">
        <v>0</v>
      </c>
      <c r="H56" t="s">
        <v>757</v>
      </c>
      <c r="I56" t="s">
        <v>1029</v>
      </c>
      <c r="J56" s="95" t="s">
        <v>344</v>
      </c>
      <c r="K56" t="s">
        <v>1446</v>
      </c>
      <c r="L56" t="str">
        <f t="shared" si="1"/>
        <v>All</v>
      </c>
      <c r="M56" t="str">
        <f t="shared" si="2"/>
        <v>Schedule D Multi Family</v>
      </c>
    </row>
    <row r="57" spans="2:13" x14ac:dyDescent="0.25">
      <c r="B57" s="75" t="str">
        <f t="shared" si="9"/>
        <v>Electric</v>
      </c>
      <c r="C57" s="75" t="str">
        <f t="shared" si="9"/>
        <v>Corona -- City of Corona</v>
      </c>
      <c r="D57" s="75" t="str">
        <f t="shared" si="9"/>
        <v>All</v>
      </c>
      <c r="E57" t="s">
        <v>1956</v>
      </c>
      <c r="F57" s="11">
        <v>2</v>
      </c>
      <c r="G57" s="11">
        <v>0</v>
      </c>
      <c r="H57" t="s">
        <v>501</v>
      </c>
      <c r="I57" t="s">
        <v>1030</v>
      </c>
      <c r="J57" s="95" t="s">
        <v>344</v>
      </c>
      <c r="K57" t="s">
        <v>1438</v>
      </c>
      <c r="L57" t="str">
        <f t="shared" si="1"/>
        <v>All</v>
      </c>
      <c r="M57" t="str">
        <f t="shared" si="2"/>
        <v>Schedule D</v>
      </c>
    </row>
    <row r="58" spans="2:13" x14ac:dyDescent="0.25">
      <c r="B58" s="75" t="str">
        <f t="shared" si="9"/>
        <v>Electric</v>
      </c>
      <c r="C58" s="90" t="s">
        <v>2034</v>
      </c>
      <c r="D58" t="s">
        <v>155</v>
      </c>
      <c r="E58" t="s">
        <v>2061</v>
      </c>
      <c r="F58" s="11">
        <v>2</v>
      </c>
      <c r="G58" s="11">
        <v>0</v>
      </c>
      <c r="H58" t="s">
        <v>2341</v>
      </c>
      <c r="I58" t="s">
        <v>2931</v>
      </c>
      <c r="J58" s="95" t="s">
        <v>344</v>
      </c>
      <c r="K58" t="s">
        <v>1439</v>
      </c>
      <c r="L58" t="str">
        <f t="shared" si="1"/>
        <v>All</v>
      </c>
      <c r="M58" t="str">
        <f t="shared" si="2"/>
        <v>E1 BC Area T Basic</v>
      </c>
    </row>
    <row r="59" spans="2:13" x14ac:dyDescent="0.25">
      <c r="B59" s="75" t="str">
        <f t="shared" si="9"/>
        <v>Electric</v>
      </c>
      <c r="C59" s="75" t="str">
        <f t="shared" si="9"/>
        <v>East Bay -- East Bay Community Energy (EBCE) CCA</v>
      </c>
      <c r="D59" s="75" t="str">
        <f t="shared" si="9"/>
        <v>All</v>
      </c>
      <c r="E59" t="s">
        <v>2062</v>
      </c>
      <c r="F59" s="11">
        <v>2</v>
      </c>
      <c r="G59" s="11">
        <v>0</v>
      </c>
      <c r="H59" t="s">
        <v>2342</v>
      </c>
      <c r="I59" t="s">
        <v>2932</v>
      </c>
      <c r="J59" s="95" t="s">
        <v>344</v>
      </c>
      <c r="K59" t="s">
        <v>1440</v>
      </c>
      <c r="L59" t="str">
        <f t="shared" si="1"/>
        <v>All</v>
      </c>
      <c r="M59" t="str">
        <f t="shared" si="2"/>
        <v>E1 BC Area X Basic</v>
      </c>
    </row>
    <row r="60" spans="2:13" x14ac:dyDescent="0.25">
      <c r="B60" s="75" t="str">
        <f t="shared" si="9"/>
        <v>Electric</v>
      </c>
      <c r="C60" t="s">
        <v>412</v>
      </c>
      <c r="D60" t="s">
        <v>155</v>
      </c>
      <c r="E60" t="s">
        <v>2063</v>
      </c>
      <c r="F60" s="11">
        <v>2</v>
      </c>
      <c r="G60" s="78">
        <v>1</v>
      </c>
      <c r="H60" t="s">
        <v>2343</v>
      </c>
      <c r="I60" t="s">
        <v>2933</v>
      </c>
      <c r="J60" s="95" t="s">
        <v>344</v>
      </c>
      <c r="K60" t="s">
        <v>1441</v>
      </c>
      <c r="L60" t="str">
        <f t="shared" si="1"/>
        <v>All</v>
      </c>
      <c r="M60" t="str">
        <f t="shared" si="2"/>
        <v>Rate L1B</v>
      </c>
    </row>
    <row r="61" spans="2:13" x14ac:dyDescent="0.25">
      <c r="B61" s="75" t="str">
        <f t="shared" si="9"/>
        <v>Electric</v>
      </c>
      <c r="C61" s="75" t="str">
        <f t="shared" si="9"/>
        <v>Glendale -- Glendale Water and Power</v>
      </c>
      <c r="D61" s="75" t="str">
        <f t="shared" si="9"/>
        <v>All</v>
      </c>
      <c r="E61" t="s">
        <v>1963</v>
      </c>
      <c r="F61" s="11">
        <v>2</v>
      </c>
      <c r="G61" s="11">
        <v>0</v>
      </c>
      <c r="H61" t="s">
        <v>503</v>
      </c>
      <c r="I61" t="s">
        <v>1018</v>
      </c>
      <c r="J61" s="95" t="s">
        <v>344</v>
      </c>
      <c r="K61" t="s">
        <v>1442</v>
      </c>
      <c r="L61" t="str">
        <f t="shared" si="1"/>
        <v>All</v>
      </c>
      <c r="M61" t="str">
        <f t="shared" si="2"/>
        <v>Rate L1A CARE</v>
      </c>
    </row>
    <row r="62" spans="2:13" x14ac:dyDescent="0.25">
      <c r="B62" s="75" t="str">
        <f t="shared" si="9"/>
        <v>Electric</v>
      </c>
      <c r="C62" s="75" t="str">
        <f t="shared" si="9"/>
        <v>Glendale -- Glendale Water and Power</v>
      </c>
      <c r="D62" s="75" t="str">
        <f t="shared" si="9"/>
        <v>All</v>
      </c>
      <c r="E62" t="s">
        <v>2064</v>
      </c>
      <c r="F62" s="11">
        <v>2</v>
      </c>
      <c r="G62" s="78">
        <v>1</v>
      </c>
      <c r="H62" t="s">
        <v>2344</v>
      </c>
      <c r="I62" t="s">
        <v>2934</v>
      </c>
      <c r="J62" s="95" t="s">
        <v>344</v>
      </c>
      <c r="K62" t="s">
        <v>1443</v>
      </c>
      <c r="L62" t="str">
        <f t="shared" si="1"/>
        <v>All</v>
      </c>
      <c r="M62" t="str">
        <f t="shared" si="2"/>
        <v>Schedule L1E</v>
      </c>
    </row>
    <row r="63" spans="2:13" x14ac:dyDescent="0.25">
      <c r="B63" s="75" t="str">
        <f t="shared" si="9"/>
        <v>Electric</v>
      </c>
      <c r="C63" s="75" t="str">
        <f t="shared" si="9"/>
        <v>Glendale -- Glendale Water and Power</v>
      </c>
      <c r="D63" s="75" t="str">
        <f t="shared" si="9"/>
        <v>All</v>
      </c>
      <c r="E63" t="s">
        <v>1962</v>
      </c>
      <c r="F63" s="11">
        <v>2</v>
      </c>
      <c r="G63" s="11">
        <v>0</v>
      </c>
      <c r="H63" t="s">
        <v>502</v>
      </c>
      <c r="I63" t="s">
        <v>1015</v>
      </c>
      <c r="J63" s="95" t="s">
        <v>344</v>
      </c>
      <c r="K63" t="s">
        <v>1447</v>
      </c>
      <c r="L63" t="str">
        <f t="shared" si="1"/>
        <v>All</v>
      </c>
      <c r="M63" t="str">
        <f t="shared" si="2"/>
        <v>Rate L1A</v>
      </c>
    </row>
    <row r="64" spans="2:13" x14ac:dyDescent="0.25">
      <c r="B64" s="75" t="str">
        <f t="shared" si="9"/>
        <v>Electric</v>
      </c>
      <c r="C64" s="75" t="str">
        <f t="shared" si="9"/>
        <v>Glendale -- Glendale Water and Power</v>
      </c>
      <c r="D64" s="75" t="str">
        <f t="shared" si="9"/>
        <v>All</v>
      </c>
      <c r="E64" t="s">
        <v>2065</v>
      </c>
      <c r="F64" s="11">
        <v>2</v>
      </c>
      <c r="G64" s="11">
        <v>0</v>
      </c>
      <c r="H64" t="s">
        <v>2345</v>
      </c>
      <c r="I64" t="s">
        <v>2935</v>
      </c>
      <c r="J64" s="95" t="s">
        <v>344</v>
      </c>
      <c r="K64" t="s">
        <v>1448</v>
      </c>
      <c r="L64" t="str">
        <f t="shared" si="1"/>
        <v>All</v>
      </c>
      <c r="M64" t="str">
        <f t="shared" si="2"/>
        <v>Rate L1D</v>
      </c>
    </row>
    <row r="65" spans="2:13" x14ac:dyDescent="0.25">
      <c r="B65" s="75" t="str">
        <f t="shared" si="9"/>
        <v>Electric</v>
      </c>
      <c r="C65" t="s">
        <v>413</v>
      </c>
      <c r="D65" t="s">
        <v>155</v>
      </c>
      <c r="E65" t="s">
        <v>746</v>
      </c>
      <c r="F65" s="11">
        <v>2</v>
      </c>
      <c r="G65" s="11">
        <v>0</v>
      </c>
      <c r="H65" t="s">
        <v>504</v>
      </c>
      <c r="I65" t="s">
        <v>1015</v>
      </c>
      <c r="J65" s="95" t="s">
        <v>344</v>
      </c>
      <c r="K65" t="s">
        <v>1421</v>
      </c>
      <c r="L65" t="str">
        <f t="shared" si="1"/>
        <v>All</v>
      </c>
      <c r="M65" t="str">
        <f t="shared" si="2"/>
        <v>R-1</v>
      </c>
    </row>
    <row r="66" spans="2:13" x14ac:dyDescent="0.25">
      <c r="B66" s="75" t="str">
        <f t="shared" si="9"/>
        <v>Electric</v>
      </c>
      <c r="C66" t="s">
        <v>414</v>
      </c>
      <c r="D66" t="s">
        <v>155</v>
      </c>
      <c r="E66" t="s">
        <v>2066</v>
      </c>
      <c r="F66" s="11">
        <v>2</v>
      </c>
      <c r="G66" s="11">
        <v>0</v>
      </c>
      <c r="H66" t="s">
        <v>758</v>
      </c>
      <c r="I66" t="s">
        <v>1031</v>
      </c>
      <c r="J66" s="95" t="s">
        <v>344</v>
      </c>
      <c r="K66" t="s">
        <v>1449</v>
      </c>
      <c r="L66" t="str">
        <f t="shared" si="1"/>
        <v>All</v>
      </c>
      <c r="M66" t="str">
        <f t="shared" si="2"/>
        <v>Billing Code D-4 CARE</v>
      </c>
    </row>
    <row r="67" spans="2:13" x14ac:dyDescent="0.25">
      <c r="B67" s="75" t="str">
        <f t="shared" si="9"/>
        <v>Electric</v>
      </c>
      <c r="C67" s="75" t="str">
        <f t="shared" si="9"/>
        <v>HLDBGMU -- Healdsburg Municipal Utility</v>
      </c>
      <c r="D67" s="75" t="str">
        <f t="shared" si="9"/>
        <v>All</v>
      </c>
      <c r="E67" t="s">
        <v>2067</v>
      </c>
      <c r="F67" s="11">
        <v>2</v>
      </c>
      <c r="G67" s="11">
        <v>0</v>
      </c>
      <c r="H67" t="s">
        <v>2346</v>
      </c>
      <c r="I67" t="s">
        <v>2936</v>
      </c>
      <c r="J67" s="95" t="s">
        <v>344</v>
      </c>
      <c r="K67" t="s">
        <v>1450</v>
      </c>
      <c r="L67" t="str">
        <f t="shared" si="1"/>
        <v>All</v>
      </c>
      <c r="M67" t="str">
        <f t="shared" si="2"/>
        <v>Billing Code D-4 NEM</v>
      </c>
    </row>
    <row r="68" spans="2:13" x14ac:dyDescent="0.25">
      <c r="B68" s="75" t="str">
        <f t="shared" si="9"/>
        <v>Electric</v>
      </c>
      <c r="C68" s="75" t="str">
        <f t="shared" si="9"/>
        <v>HLDBGMU -- Healdsburg Municipal Utility</v>
      </c>
      <c r="D68" s="75" t="str">
        <f t="shared" si="9"/>
        <v>All</v>
      </c>
      <c r="E68" t="s">
        <v>2068</v>
      </c>
      <c r="F68" s="11">
        <v>2</v>
      </c>
      <c r="G68" s="11">
        <v>0</v>
      </c>
      <c r="H68" t="s">
        <v>759</v>
      </c>
      <c r="I68" t="s">
        <v>1032</v>
      </c>
      <c r="J68" s="95" t="s">
        <v>344</v>
      </c>
      <c r="K68" t="s">
        <v>1826</v>
      </c>
      <c r="L68" t="str">
        <f t="shared" si="1"/>
        <v>All</v>
      </c>
      <c r="M68" t="str">
        <f t="shared" si="2"/>
        <v>Billing Code D-4</v>
      </c>
    </row>
    <row r="69" spans="2:13" x14ac:dyDescent="0.25">
      <c r="B69" s="75" t="str">
        <f t="shared" si="9"/>
        <v>Electric</v>
      </c>
      <c r="C69" s="75" t="str">
        <f t="shared" si="9"/>
        <v>HLDBGMU -- Healdsburg Municipal Utility</v>
      </c>
      <c r="D69" s="75" t="str">
        <f t="shared" si="9"/>
        <v>All</v>
      </c>
      <c r="E69" t="s">
        <v>1965</v>
      </c>
      <c r="F69" s="11">
        <v>2</v>
      </c>
      <c r="G69" s="11">
        <v>0</v>
      </c>
      <c r="H69" t="s">
        <v>506</v>
      </c>
      <c r="I69" t="s">
        <v>1018</v>
      </c>
      <c r="J69" s="95" t="s">
        <v>344</v>
      </c>
      <c r="K69" t="s">
        <v>1827</v>
      </c>
      <c r="L69" t="str">
        <f t="shared" si="1"/>
        <v>All</v>
      </c>
      <c r="M69" t="str">
        <f t="shared" si="2"/>
        <v>Billing Code D-1 CARE</v>
      </c>
    </row>
    <row r="70" spans="2:13" x14ac:dyDescent="0.25">
      <c r="B70" s="75" t="str">
        <f t="shared" ref="B70:D85" si="10">B69</f>
        <v>Electric</v>
      </c>
      <c r="C70" s="75" t="str">
        <f t="shared" si="10"/>
        <v>HLDBGMU -- Healdsburg Municipal Utility</v>
      </c>
      <c r="D70" s="75" t="str">
        <f t="shared" si="10"/>
        <v>All</v>
      </c>
      <c r="E70" t="s">
        <v>2069</v>
      </c>
      <c r="F70" s="11">
        <v>2</v>
      </c>
      <c r="G70" s="11">
        <v>0</v>
      </c>
      <c r="H70" t="s">
        <v>2347</v>
      </c>
      <c r="I70" t="s">
        <v>2937</v>
      </c>
      <c r="J70" s="95" t="s">
        <v>344</v>
      </c>
      <c r="K70" t="s">
        <v>1828</v>
      </c>
      <c r="L70" t="str">
        <f t="shared" si="1"/>
        <v>All</v>
      </c>
      <c r="M70" t="str">
        <f t="shared" si="2"/>
        <v>Billing Code D-1 EV</v>
      </c>
    </row>
    <row r="71" spans="2:13" x14ac:dyDescent="0.25">
      <c r="B71" s="75" t="str">
        <f t="shared" si="10"/>
        <v>Electric</v>
      </c>
      <c r="C71" s="75" t="str">
        <f t="shared" si="10"/>
        <v>HLDBGMU -- Healdsburg Municipal Utility</v>
      </c>
      <c r="D71" s="75" t="str">
        <f t="shared" si="10"/>
        <v>All</v>
      </c>
      <c r="E71" t="s">
        <v>2070</v>
      </c>
      <c r="F71" s="11">
        <v>2</v>
      </c>
      <c r="G71" s="11">
        <v>0</v>
      </c>
      <c r="H71" t="s">
        <v>2348</v>
      </c>
      <c r="I71" t="s">
        <v>2938</v>
      </c>
      <c r="J71" s="95" t="s">
        <v>344</v>
      </c>
      <c r="K71" t="s">
        <v>1829</v>
      </c>
      <c r="L71" t="str">
        <f t="shared" si="1"/>
        <v>All</v>
      </c>
      <c r="M71" t="str">
        <f t="shared" si="2"/>
        <v>Billing Code D-1 EV NEM</v>
      </c>
    </row>
    <row r="72" spans="2:13" x14ac:dyDescent="0.25">
      <c r="B72" s="75" t="str">
        <f t="shared" si="10"/>
        <v>Electric</v>
      </c>
      <c r="C72" s="75" t="str">
        <f t="shared" si="10"/>
        <v>HLDBGMU -- Healdsburg Municipal Utility</v>
      </c>
      <c r="D72" s="75" t="str">
        <f t="shared" si="10"/>
        <v>All</v>
      </c>
      <c r="E72" t="s">
        <v>2071</v>
      </c>
      <c r="F72" s="11">
        <v>2</v>
      </c>
      <c r="G72" s="11">
        <v>0</v>
      </c>
      <c r="H72" t="s">
        <v>2349</v>
      </c>
      <c r="I72" t="s">
        <v>2939</v>
      </c>
      <c r="J72" s="95" t="s">
        <v>344</v>
      </c>
      <c r="K72" t="s">
        <v>1830</v>
      </c>
      <c r="L72" t="str">
        <f t="shared" si="1"/>
        <v>All</v>
      </c>
      <c r="M72" t="str">
        <f t="shared" si="2"/>
        <v>Billing Code D-1 NEM</v>
      </c>
    </row>
    <row r="73" spans="2:13" x14ac:dyDescent="0.25">
      <c r="B73" s="75" t="str">
        <f t="shared" si="10"/>
        <v>Electric</v>
      </c>
      <c r="C73" s="75" t="str">
        <f t="shared" si="10"/>
        <v>HLDBGMU -- Healdsburg Municipal Utility</v>
      </c>
      <c r="D73" s="75" t="str">
        <f t="shared" si="10"/>
        <v>All</v>
      </c>
      <c r="E73" t="s">
        <v>1964</v>
      </c>
      <c r="F73" s="11">
        <v>2</v>
      </c>
      <c r="G73" s="11">
        <v>0</v>
      </c>
      <c r="H73" t="s">
        <v>505</v>
      </c>
      <c r="I73" t="s">
        <v>1015</v>
      </c>
      <c r="J73" s="95" t="s">
        <v>344</v>
      </c>
      <c r="K73" t="s">
        <v>1831</v>
      </c>
      <c r="L73" t="str">
        <f t="shared" si="1"/>
        <v>All</v>
      </c>
      <c r="M73" t="str">
        <f t="shared" si="2"/>
        <v>Billing Code D-1</v>
      </c>
    </row>
    <row r="74" spans="2:13" x14ac:dyDescent="0.25">
      <c r="B74" s="75" t="str">
        <f t="shared" si="10"/>
        <v>Electric</v>
      </c>
      <c r="C74" s="75" t="str">
        <f t="shared" si="10"/>
        <v>HLDBGMU -- Healdsburg Municipal Utility</v>
      </c>
      <c r="D74" s="75" t="str">
        <f t="shared" si="10"/>
        <v>All</v>
      </c>
      <c r="E74" t="s">
        <v>2072</v>
      </c>
      <c r="F74" s="11">
        <v>2</v>
      </c>
      <c r="G74" s="78">
        <v>1</v>
      </c>
      <c r="H74" t="s">
        <v>2350</v>
      </c>
      <c r="I74" t="s">
        <v>2940</v>
      </c>
      <c r="J74" s="95" t="s">
        <v>344</v>
      </c>
      <c r="K74" t="s">
        <v>1832</v>
      </c>
      <c r="L74" t="str">
        <f t="shared" si="1"/>
        <v>All</v>
      </c>
      <c r="M74" t="str">
        <f t="shared" si="2"/>
        <v>Billing Code E7 EV</v>
      </c>
    </row>
    <row r="75" spans="2:13" x14ac:dyDescent="0.25">
      <c r="B75" s="75" t="str">
        <f t="shared" si="10"/>
        <v>Electric</v>
      </c>
      <c r="C75" s="75" t="str">
        <f t="shared" si="10"/>
        <v>HLDBGMU -- Healdsburg Municipal Utility</v>
      </c>
      <c r="D75" s="75" t="str">
        <f t="shared" si="10"/>
        <v>All</v>
      </c>
      <c r="E75" t="s">
        <v>2073</v>
      </c>
      <c r="F75" s="11">
        <v>2</v>
      </c>
      <c r="G75" s="78">
        <v>1</v>
      </c>
      <c r="H75" t="s">
        <v>2351</v>
      </c>
      <c r="I75" t="s">
        <v>2941</v>
      </c>
      <c r="J75" s="95" t="s">
        <v>344</v>
      </c>
      <c r="K75" t="s">
        <v>1833</v>
      </c>
      <c r="L75" t="str">
        <f t="shared" si="1"/>
        <v>All</v>
      </c>
      <c r="M75" t="str">
        <f t="shared" si="2"/>
        <v>Billing Code E7 NEM</v>
      </c>
    </row>
    <row r="76" spans="2:13" x14ac:dyDescent="0.25">
      <c r="B76" s="75" t="str">
        <f t="shared" si="10"/>
        <v>Electric</v>
      </c>
      <c r="C76" s="75" t="str">
        <f t="shared" si="10"/>
        <v>HLDBGMU -- Healdsburg Municipal Utility</v>
      </c>
      <c r="D76" s="75" t="str">
        <f t="shared" si="10"/>
        <v>All</v>
      </c>
      <c r="E76" t="s">
        <v>2074</v>
      </c>
      <c r="F76" s="11">
        <v>2</v>
      </c>
      <c r="G76" s="78">
        <v>1</v>
      </c>
      <c r="H76" t="s">
        <v>2352</v>
      </c>
      <c r="I76" t="s">
        <v>2942</v>
      </c>
      <c r="J76" s="95" t="s">
        <v>344</v>
      </c>
      <c r="K76" t="s">
        <v>1834</v>
      </c>
      <c r="L76" t="str">
        <f t="shared" si="1"/>
        <v>All</v>
      </c>
      <c r="M76" t="str">
        <f t="shared" si="2"/>
        <v>Billing Code E7</v>
      </c>
    </row>
    <row r="77" spans="2:13" x14ac:dyDescent="0.25">
      <c r="B77" s="75" t="str">
        <f t="shared" si="10"/>
        <v>Electric</v>
      </c>
      <c r="C77" s="90" t="s">
        <v>2035</v>
      </c>
      <c r="D77" t="s">
        <v>155</v>
      </c>
      <c r="E77" t="s">
        <v>2075</v>
      </c>
      <c r="F77" s="11">
        <v>2</v>
      </c>
      <c r="G77" s="11">
        <v>0</v>
      </c>
      <c r="H77" t="s">
        <v>2353</v>
      </c>
      <c r="I77" t="s">
        <v>1015</v>
      </c>
      <c r="J77" s="95" t="s">
        <v>344</v>
      </c>
      <c r="K77" t="s">
        <v>1835</v>
      </c>
      <c r="L77" t="str">
        <f t="shared" si="1"/>
        <v>All</v>
      </c>
      <c r="M77" t="str">
        <f t="shared" si="2"/>
        <v>Schedule E-1</v>
      </c>
    </row>
    <row r="78" spans="2:13" x14ac:dyDescent="0.25">
      <c r="B78" s="75" t="str">
        <f t="shared" si="10"/>
        <v>Electric</v>
      </c>
      <c r="C78" t="s">
        <v>415</v>
      </c>
      <c r="D78" t="s">
        <v>155</v>
      </c>
      <c r="E78" t="s">
        <v>2076</v>
      </c>
      <c r="F78" s="11">
        <v>2</v>
      </c>
      <c r="G78" s="11">
        <v>0</v>
      </c>
      <c r="H78" t="s">
        <v>2354</v>
      </c>
      <c r="I78" t="s">
        <v>2943</v>
      </c>
      <c r="J78" s="95" t="s">
        <v>344</v>
      </c>
      <c r="K78" t="s">
        <v>1836</v>
      </c>
      <c r="L78" t="str">
        <f t="shared" si="1"/>
        <v>All</v>
      </c>
      <c r="M78" t="str">
        <f t="shared" si="2"/>
        <v>Schedule D (NEM 1 closed)</v>
      </c>
    </row>
    <row r="79" spans="2:13" x14ac:dyDescent="0.25">
      <c r="B79" s="75" t="str">
        <f t="shared" si="10"/>
        <v>Electric</v>
      </c>
      <c r="C79" s="75" t="str">
        <f t="shared" si="10"/>
        <v>Imperial -- Imperial Irrigation District</v>
      </c>
      <c r="D79" s="75" t="str">
        <f t="shared" si="10"/>
        <v>All</v>
      </c>
      <c r="E79" t="s">
        <v>1966</v>
      </c>
      <c r="F79" s="11">
        <v>2</v>
      </c>
      <c r="G79" s="11">
        <v>0</v>
      </c>
      <c r="H79" t="s">
        <v>508</v>
      </c>
      <c r="I79" t="s">
        <v>1033</v>
      </c>
      <c r="J79" s="95" t="s">
        <v>344</v>
      </c>
      <c r="K79" t="s">
        <v>1837</v>
      </c>
      <c r="L79" t="str">
        <f t="shared" si="1"/>
        <v>All</v>
      </c>
      <c r="M79" t="str">
        <f t="shared" si="2"/>
        <v>Schedule D - REAP Low Income Discount</v>
      </c>
    </row>
    <row r="80" spans="2:13" x14ac:dyDescent="0.25">
      <c r="B80" s="75" t="str">
        <f t="shared" si="10"/>
        <v>Electric</v>
      </c>
      <c r="C80" s="75" t="str">
        <f t="shared" si="10"/>
        <v>Imperial -- Imperial Irrigation District</v>
      </c>
      <c r="D80" s="75" t="str">
        <f t="shared" si="10"/>
        <v>All</v>
      </c>
      <c r="E80" t="s">
        <v>2077</v>
      </c>
      <c r="F80" s="11">
        <v>2</v>
      </c>
      <c r="G80" s="11">
        <v>0</v>
      </c>
      <c r="H80" t="s">
        <v>2355</v>
      </c>
      <c r="I80" t="s">
        <v>2944</v>
      </c>
      <c r="J80" s="95" t="s">
        <v>344</v>
      </c>
      <c r="K80" t="s">
        <v>1838</v>
      </c>
      <c r="L80" t="str">
        <f t="shared" si="1"/>
        <v>All</v>
      </c>
      <c r="M80" t="str">
        <f t="shared" si="2"/>
        <v>Schedule D - REAP Senior Discount</v>
      </c>
    </row>
    <row r="81" spans="2:13" x14ac:dyDescent="0.25">
      <c r="B81" s="75" t="str">
        <f t="shared" si="10"/>
        <v>Electric</v>
      </c>
      <c r="C81" s="75" t="str">
        <f t="shared" si="10"/>
        <v>Imperial -- Imperial Irrigation District</v>
      </c>
      <c r="D81" s="75" t="str">
        <f t="shared" si="10"/>
        <v>All</v>
      </c>
      <c r="E81" t="s">
        <v>1956</v>
      </c>
      <c r="F81" s="11">
        <v>2</v>
      </c>
      <c r="G81" s="11">
        <v>0</v>
      </c>
      <c r="H81" t="s">
        <v>507</v>
      </c>
      <c r="I81" t="s">
        <v>1015</v>
      </c>
      <c r="J81" s="95" t="s">
        <v>344</v>
      </c>
      <c r="K81" t="s">
        <v>1839</v>
      </c>
      <c r="L81" t="str">
        <f t="shared" si="1"/>
        <v>All</v>
      </c>
      <c r="M81" t="str">
        <f t="shared" si="2"/>
        <v>Schedule D</v>
      </c>
    </row>
    <row r="82" spans="2:13" x14ac:dyDescent="0.25">
      <c r="B82" s="75" t="str">
        <f t="shared" si="10"/>
        <v>Electric</v>
      </c>
      <c r="C82" t="s">
        <v>416</v>
      </c>
      <c r="D82" t="s">
        <v>155</v>
      </c>
      <c r="E82" s="100" t="s">
        <v>2078</v>
      </c>
      <c r="F82" s="11">
        <v>2</v>
      </c>
      <c r="G82" s="11">
        <v>0</v>
      </c>
      <c r="H82" t="s">
        <v>2356</v>
      </c>
      <c r="I82" t="s">
        <v>2945</v>
      </c>
      <c r="J82" s="95" t="s">
        <v>344</v>
      </c>
      <c r="K82" t="s">
        <v>1840</v>
      </c>
      <c r="L82" t="str">
        <f t="shared" si="1"/>
        <v>All</v>
      </c>
      <c r="M82" t="str">
        <f t="shared" si="2"/>
        <v>RES-1 (Monthly Electricity Usage &lt;= 4.5 MWh)</v>
      </c>
    </row>
    <row r="83" spans="2:13" x14ac:dyDescent="0.25">
      <c r="B83" s="75" t="str">
        <f t="shared" si="10"/>
        <v>Electric</v>
      </c>
      <c r="C83" s="75" t="str">
        <f t="shared" si="10"/>
        <v>Island -- Island Energy</v>
      </c>
      <c r="D83" s="75" t="str">
        <f t="shared" si="10"/>
        <v>All</v>
      </c>
      <c r="E83" t="s">
        <v>2026</v>
      </c>
      <c r="F83" s="11">
        <v>2</v>
      </c>
      <c r="G83" s="11">
        <v>0</v>
      </c>
      <c r="H83" t="s">
        <v>510</v>
      </c>
      <c r="I83" t="s">
        <v>1034</v>
      </c>
      <c r="J83" s="95" t="s">
        <v>344</v>
      </c>
      <c r="K83" t="s">
        <v>1841</v>
      </c>
      <c r="L83" t="str">
        <f t="shared" ref="L83:L146" si="11">D83</f>
        <v>All</v>
      </c>
      <c r="M83" t="str">
        <f t="shared" ref="M83:M146" si="12">E83</f>
        <v>RES-1 Low Income</v>
      </c>
    </row>
    <row r="84" spans="2:13" x14ac:dyDescent="0.25">
      <c r="B84" s="75" t="str">
        <f t="shared" si="10"/>
        <v>Electric</v>
      </c>
      <c r="C84" s="75" t="str">
        <f t="shared" si="10"/>
        <v>Island -- Island Energy</v>
      </c>
      <c r="D84" s="75" t="str">
        <f t="shared" si="10"/>
        <v>All</v>
      </c>
      <c r="E84" t="s">
        <v>2025</v>
      </c>
      <c r="F84" s="11">
        <v>2</v>
      </c>
      <c r="G84" s="11">
        <v>0</v>
      </c>
      <c r="H84" t="s">
        <v>509</v>
      </c>
      <c r="I84" t="s">
        <v>1035</v>
      </c>
      <c r="J84" s="95" t="s">
        <v>344</v>
      </c>
      <c r="K84" t="s">
        <v>1842</v>
      </c>
      <c r="L84" t="str">
        <f t="shared" si="11"/>
        <v>All</v>
      </c>
      <c r="M84" t="str">
        <f t="shared" si="12"/>
        <v>RES-1</v>
      </c>
    </row>
    <row r="85" spans="2:13" x14ac:dyDescent="0.25">
      <c r="B85" s="75" t="str">
        <f t="shared" si="10"/>
        <v>Electric</v>
      </c>
      <c r="C85" t="s">
        <v>417</v>
      </c>
      <c r="D85" t="s">
        <v>155</v>
      </c>
      <c r="E85" t="s">
        <v>514</v>
      </c>
      <c r="F85" s="11">
        <v>2</v>
      </c>
      <c r="G85" s="11">
        <v>0</v>
      </c>
      <c r="H85" t="s">
        <v>513</v>
      </c>
      <c r="I85" t="s">
        <v>1036</v>
      </c>
      <c r="J85" s="95" t="s">
        <v>344</v>
      </c>
      <c r="K85" t="s">
        <v>1843</v>
      </c>
      <c r="L85" t="str">
        <f t="shared" si="11"/>
        <v>All</v>
      </c>
      <c r="M85" t="str">
        <f t="shared" si="12"/>
        <v>RS</v>
      </c>
    </row>
    <row r="86" spans="2:13" x14ac:dyDescent="0.25">
      <c r="B86" s="75" t="str">
        <f t="shared" ref="B86:D101" si="13">B85</f>
        <v>Electric</v>
      </c>
      <c r="C86" t="s">
        <v>418</v>
      </c>
      <c r="D86" t="s">
        <v>155</v>
      </c>
      <c r="E86" t="s">
        <v>1970</v>
      </c>
      <c r="F86" s="11">
        <v>2</v>
      </c>
      <c r="G86" s="11">
        <v>0</v>
      </c>
      <c r="H86" t="s">
        <v>518</v>
      </c>
      <c r="I86" t="s">
        <v>1037</v>
      </c>
      <c r="J86" s="95" t="s">
        <v>344</v>
      </c>
      <c r="K86" t="s">
        <v>1435</v>
      </c>
      <c r="L86" t="str">
        <f t="shared" si="11"/>
        <v>All</v>
      </c>
      <c r="M86" t="str">
        <f t="shared" si="12"/>
        <v>Schedule R-1 Rate A Zone 2 Low Income</v>
      </c>
    </row>
    <row r="87" spans="2:13" x14ac:dyDescent="0.25">
      <c r="B87" s="75" t="str">
        <f t="shared" si="13"/>
        <v>Electric</v>
      </c>
      <c r="C87" s="75" t="str">
        <f t="shared" si="13"/>
        <v>LADWP -- Los Angeles Department of Water and Power</v>
      </c>
      <c r="D87" s="75" t="str">
        <f t="shared" si="13"/>
        <v>All</v>
      </c>
      <c r="E87" t="s">
        <v>1968</v>
      </c>
      <c r="F87" s="11">
        <v>2</v>
      </c>
      <c r="G87" s="11">
        <v>0</v>
      </c>
      <c r="H87" t="s">
        <v>516</v>
      </c>
      <c r="I87" t="s">
        <v>1037</v>
      </c>
      <c r="J87" s="95" t="s">
        <v>344</v>
      </c>
      <c r="K87" t="s">
        <v>1436</v>
      </c>
      <c r="L87" t="str">
        <f t="shared" si="11"/>
        <v>All</v>
      </c>
      <c r="M87" t="str">
        <f t="shared" si="12"/>
        <v>Schedule R-1 Rate A Zone 1 Low Income</v>
      </c>
    </row>
    <row r="88" spans="2:13" x14ac:dyDescent="0.25">
      <c r="B88" s="75" t="str">
        <f t="shared" si="13"/>
        <v>Electric</v>
      </c>
      <c r="C88" s="75" t="str">
        <f t="shared" si="13"/>
        <v>LADWP -- Los Angeles Department of Water and Power</v>
      </c>
      <c r="D88" s="75" t="str">
        <f t="shared" si="13"/>
        <v>All</v>
      </c>
      <c r="E88" t="s">
        <v>2079</v>
      </c>
      <c r="F88" s="11">
        <v>2</v>
      </c>
      <c r="G88" s="11">
        <v>0</v>
      </c>
      <c r="H88" t="s">
        <v>760</v>
      </c>
      <c r="I88" t="s">
        <v>1038</v>
      </c>
      <c r="J88" s="95" t="s">
        <v>344</v>
      </c>
      <c r="K88" t="s">
        <v>1437</v>
      </c>
      <c r="L88" t="str">
        <f t="shared" si="11"/>
        <v>All</v>
      </c>
      <c r="M88" t="str">
        <f t="shared" si="12"/>
        <v>Schedule R-1 Rate A Zone 2 SR Lifeline 100%</v>
      </c>
    </row>
    <row r="89" spans="2:13" x14ac:dyDescent="0.25">
      <c r="B89" s="75" t="str">
        <f t="shared" si="13"/>
        <v>Electric</v>
      </c>
      <c r="C89" s="75" t="str">
        <f t="shared" si="13"/>
        <v>LADWP -- Los Angeles Department of Water and Power</v>
      </c>
      <c r="D89" s="75" t="str">
        <f t="shared" si="13"/>
        <v>All</v>
      </c>
      <c r="E89" s="100" t="s">
        <v>2080</v>
      </c>
      <c r="F89" s="11">
        <v>2</v>
      </c>
      <c r="G89" s="11">
        <v>0</v>
      </c>
      <c r="H89" t="s">
        <v>761</v>
      </c>
      <c r="I89" t="s">
        <v>1038</v>
      </c>
      <c r="J89" s="95" t="s">
        <v>344</v>
      </c>
      <c r="K89" t="s">
        <v>1451</v>
      </c>
      <c r="L89" t="str">
        <f t="shared" si="11"/>
        <v>All</v>
      </c>
      <c r="M89" t="str">
        <f t="shared" si="12"/>
        <v>Schedule R-1 Rate A Zone 1 SR Lifeline 100%</v>
      </c>
    </row>
    <row r="90" spans="2:13" x14ac:dyDescent="0.25">
      <c r="B90" s="75" t="str">
        <f t="shared" si="13"/>
        <v>Electric</v>
      </c>
      <c r="C90" s="75" t="str">
        <f t="shared" si="13"/>
        <v>LADWP -- Los Angeles Department of Water and Power</v>
      </c>
      <c r="D90" s="75" t="str">
        <f t="shared" si="13"/>
        <v>All</v>
      </c>
      <c r="E90" t="s">
        <v>1967</v>
      </c>
      <c r="F90" s="11">
        <v>2</v>
      </c>
      <c r="G90" s="11">
        <v>0</v>
      </c>
      <c r="H90" t="s">
        <v>515</v>
      </c>
      <c r="I90" t="s">
        <v>1039</v>
      </c>
      <c r="J90" s="95" t="s">
        <v>344</v>
      </c>
      <c r="K90" t="s">
        <v>1452</v>
      </c>
      <c r="L90" t="str">
        <f t="shared" si="11"/>
        <v>All</v>
      </c>
      <c r="M90" t="str">
        <f t="shared" si="12"/>
        <v>Schedule R-1 Rate A Zone 1</v>
      </c>
    </row>
    <row r="91" spans="2:13" x14ac:dyDescent="0.25">
      <c r="B91" s="75" t="str">
        <f t="shared" si="13"/>
        <v>Electric</v>
      </c>
      <c r="C91" s="75" t="str">
        <f t="shared" si="13"/>
        <v>LADWP -- Los Angeles Department of Water and Power</v>
      </c>
      <c r="D91" s="75" t="str">
        <f t="shared" si="13"/>
        <v>All</v>
      </c>
      <c r="E91" t="s">
        <v>1969</v>
      </c>
      <c r="F91" s="11">
        <v>2</v>
      </c>
      <c r="G91" s="11">
        <v>0</v>
      </c>
      <c r="H91" t="s">
        <v>517</v>
      </c>
      <c r="I91" t="s">
        <v>1039</v>
      </c>
      <c r="J91" s="95" t="s">
        <v>344</v>
      </c>
      <c r="K91" t="s">
        <v>1453</v>
      </c>
      <c r="L91" t="str">
        <f t="shared" si="11"/>
        <v>All</v>
      </c>
      <c r="M91" t="str">
        <f t="shared" si="12"/>
        <v>Schedule R-1 Rate A Zone 2</v>
      </c>
    </row>
    <row r="92" spans="2:13" x14ac:dyDescent="0.25">
      <c r="B92" s="75" t="str">
        <f t="shared" si="13"/>
        <v>Electric</v>
      </c>
      <c r="C92" s="75" t="str">
        <f t="shared" si="13"/>
        <v>LADWP -- Los Angeles Department of Water and Power</v>
      </c>
      <c r="D92" s="75" t="str">
        <f t="shared" si="13"/>
        <v>All</v>
      </c>
      <c r="E92" t="s">
        <v>2081</v>
      </c>
      <c r="F92" s="11">
        <v>2</v>
      </c>
      <c r="G92" s="78">
        <v>1</v>
      </c>
      <c r="H92" t="s">
        <v>2357</v>
      </c>
      <c r="I92" t="s">
        <v>2946</v>
      </c>
      <c r="J92" s="95" t="s">
        <v>344</v>
      </c>
      <c r="K92" t="s">
        <v>1454</v>
      </c>
      <c r="L92" t="str">
        <f t="shared" si="11"/>
        <v>All</v>
      </c>
      <c r="M92" t="str">
        <f t="shared" si="12"/>
        <v>Schedule R-1 Rate B</v>
      </c>
    </row>
    <row r="93" spans="2:13" x14ac:dyDescent="0.25">
      <c r="B93" s="75" t="str">
        <f t="shared" si="13"/>
        <v>Electric</v>
      </c>
      <c r="C93" s="75" t="str">
        <f t="shared" si="13"/>
        <v>LADWP -- Los Angeles Department of Water and Power</v>
      </c>
      <c r="D93" s="75" t="str">
        <f t="shared" si="13"/>
        <v>All</v>
      </c>
      <c r="E93" t="s">
        <v>2082</v>
      </c>
      <c r="F93" s="11">
        <v>2</v>
      </c>
      <c r="G93" s="78">
        <v>1</v>
      </c>
      <c r="H93" t="s">
        <v>2358</v>
      </c>
      <c r="I93" t="s">
        <v>2947</v>
      </c>
      <c r="J93" s="95" t="s">
        <v>344</v>
      </c>
      <c r="K93" t="s">
        <v>1455</v>
      </c>
      <c r="L93" t="str">
        <f t="shared" si="11"/>
        <v>All</v>
      </c>
      <c r="M93" t="str">
        <f t="shared" si="12"/>
        <v>Schedule R-1 Rate B EV Discount</v>
      </c>
    </row>
    <row r="94" spans="2:13" x14ac:dyDescent="0.25">
      <c r="B94" s="75" t="str">
        <f t="shared" si="13"/>
        <v>Electric</v>
      </c>
      <c r="C94" s="75" t="str">
        <f t="shared" si="13"/>
        <v>LADWP -- Los Angeles Department of Water and Power</v>
      </c>
      <c r="D94" s="75" t="str">
        <f t="shared" si="13"/>
        <v>All</v>
      </c>
      <c r="E94" s="91" t="s">
        <v>2083</v>
      </c>
      <c r="F94" s="11">
        <v>2</v>
      </c>
      <c r="G94" s="11">
        <v>0</v>
      </c>
      <c r="H94" s="91" t="s">
        <v>2359</v>
      </c>
      <c r="I94" s="91" t="s">
        <v>2948</v>
      </c>
      <c r="J94" s="95" t="s">
        <v>344</v>
      </c>
      <c r="K94" s="91" t="s">
        <v>1456</v>
      </c>
      <c r="L94" t="str">
        <f t="shared" si="11"/>
        <v>All</v>
      </c>
      <c r="M94" t="str">
        <f t="shared" si="12"/>
        <v>Schedule A-1 Rate A Res</v>
      </c>
    </row>
    <row r="95" spans="2:13" x14ac:dyDescent="0.25">
      <c r="B95" s="75" t="str">
        <f t="shared" si="13"/>
        <v>Electric</v>
      </c>
      <c r="C95" t="s">
        <v>419</v>
      </c>
      <c r="D95" t="s">
        <v>155</v>
      </c>
      <c r="E95" t="s">
        <v>1971</v>
      </c>
      <c r="F95" s="11">
        <v>2</v>
      </c>
      <c r="G95" s="11">
        <v>0</v>
      </c>
      <c r="H95" t="s">
        <v>520</v>
      </c>
      <c r="I95" t="s">
        <v>1035</v>
      </c>
      <c r="J95" s="95" t="s">
        <v>344</v>
      </c>
      <c r="K95" t="s">
        <v>1848</v>
      </c>
      <c r="L95" t="str">
        <f t="shared" si="11"/>
        <v>All</v>
      </c>
      <c r="M95" t="str">
        <f t="shared" si="12"/>
        <v>Rate Schedule R-1 (Assume tier 2)</v>
      </c>
    </row>
    <row r="96" spans="2:13" x14ac:dyDescent="0.25">
      <c r="B96" s="75" t="str">
        <f t="shared" si="13"/>
        <v>Electric</v>
      </c>
      <c r="C96" s="75" t="str">
        <f t="shared" si="13"/>
        <v>Lathrop -- Lathrop Irrigation District</v>
      </c>
      <c r="D96" s="75" t="str">
        <f t="shared" si="13"/>
        <v>All</v>
      </c>
      <c r="E96" t="s">
        <v>1972</v>
      </c>
      <c r="F96" s="11">
        <v>2</v>
      </c>
      <c r="G96" s="11">
        <v>0</v>
      </c>
      <c r="H96" t="s">
        <v>521</v>
      </c>
      <c r="I96" t="s">
        <v>1040</v>
      </c>
      <c r="J96" s="95" t="s">
        <v>344</v>
      </c>
      <c r="K96" t="s">
        <v>1849</v>
      </c>
      <c r="L96" t="str">
        <f t="shared" si="11"/>
        <v>All</v>
      </c>
      <c r="M96" t="str">
        <f t="shared" si="12"/>
        <v>Rate Schedule R-2 (Assume tier 2) CARES</v>
      </c>
    </row>
    <row r="97" spans="2:13" x14ac:dyDescent="0.25">
      <c r="B97" s="75" t="str">
        <f t="shared" si="13"/>
        <v>Electric</v>
      </c>
      <c r="C97" t="s">
        <v>420</v>
      </c>
      <c r="D97" t="s">
        <v>155</v>
      </c>
      <c r="E97" t="s">
        <v>2084</v>
      </c>
      <c r="F97" s="11">
        <v>2</v>
      </c>
      <c r="G97" s="78">
        <v>1</v>
      </c>
      <c r="H97" t="s">
        <v>2360</v>
      </c>
      <c r="I97" t="s">
        <v>2949</v>
      </c>
      <c r="J97" s="95" t="s">
        <v>344</v>
      </c>
      <c r="K97" t="s">
        <v>1850</v>
      </c>
      <c r="L97" t="str">
        <f t="shared" si="11"/>
        <v>All</v>
      </c>
      <c r="M97" t="str">
        <f t="shared" si="12"/>
        <v>Schedule TOU D-1 EV</v>
      </c>
    </row>
    <row r="98" spans="2:13" x14ac:dyDescent="0.25">
      <c r="B98" s="75" t="str">
        <f t="shared" si="13"/>
        <v>Electric</v>
      </c>
      <c r="C98" s="75" t="str">
        <f t="shared" si="13"/>
        <v>Liberty -- Liberty Energy</v>
      </c>
      <c r="D98" s="75" t="str">
        <f t="shared" si="13"/>
        <v>All</v>
      </c>
      <c r="E98" t="s">
        <v>1976</v>
      </c>
      <c r="F98" s="11">
        <v>2</v>
      </c>
      <c r="G98" s="11">
        <v>0</v>
      </c>
      <c r="H98" t="s">
        <v>527</v>
      </c>
      <c r="I98" t="s">
        <v>1041</v>
      </c>
      <c r="J98" s="95" t="s">
        <v>344</v>
      </c>
      <c r="K98" t="s">
        <v>1851</v>
      </c>
      <c r="L98" t="str">
        <f t="shared" si="11"/>
        <v>All</v>
      </c>
      <c r="M98" t="str">
        <f t="shared" si="12"/>
        <v>Rate D-1 Basic quantity CARE</v>
      </c>
    </row>
    <row r="99" spans="2:13" x14ac:dyDescent="0.25">
      <c r="B99" s="75" t="str">
        <f t="shared" si="13"/>
        <v>Electric</v>
      </c>
      <c r="C99" s="75" t="str">
        <f t="shared" si="13"/>
        <v>Liberty -- Liberty Energy</v>
      </c>
      <c r="D99" s="75" t="str">
        <f t="shared" si="13"/>
        <v>All</v>
      </c>
      <c r="E99" t="s">
        <v>1974</v>
      </c>
      <c r="F99" s="11">
        <v>2</v>
      </c>
      <c r="G99" s="11">
        <v>0</v>
      </c>
      <c r="H99" t="s">
        <v>525</v>
      </c>
      <c r="I99" t="s">
        <v>1042</v>
      </c>
      <c r="J99" s="95" t="s">
        <v>344</v>
      </c>
      <c r="K99" t="s">
        <v>1852</v>
      </c>
      <c r="L99" t="str">
        <f t="shared" si="11"/>
        <v>All</v>
      </c>
      <c r="M99" t="str">
        <f t="shared" si="12"/>
        <v>Rate D-1 All Electric CARE</v>
      </c>
    </row>
    <row r="100" spans="2:13" x14ac:dyDescent="0.25">
      <c r="B100" s="75" t="str">
        <f t="shared" si="13"/>
        <v>Electric</v>
      </c>
      <c r="C100" s="75" t="str">
        <f t="shared" si="13"/>
        <v>Liberty -- Liberty Energy</v>
      </c>
      <c r="D100" s="75" t="str">
        <f t="shared" si="13"/>
        <v>All</v>
      </c>
      <c r="E100" t="s">
        <v>1973</v>
      </c>
      <c r="F100" s="11">
        <v>2</v>
      </c>
      <c r="G100" s="11">
        <v>0</v>
      </c>
      <c r="H100" t="s">
        <v>524</v>
      </c>
      <c r="I100" t="s">
        <v>1043</v>
      </c>
      <c r="J100" s="95" t="s">
        <v>344</v>
      </c>
      <c r="K100" t="s">
        <v>1853</v>
      </c>
      <c r="L100" t="str">
        <f t="shared" si="11"/>
        <v>All</v>
      </c>
      <c r="M100" t="str">
        <f t="shared" si="12"/>
        <v>Rate D-1 All Electric</v>
      </c>
    </row>
    <row r="101" spans="2:13" x14ac:dyDescent="0.25">
      <c r="B101" s="75" t="str">
        <f t="shared" si="13"/>
        <v>Electric</v>
      </c>
      <c r="C101" s="75" t="str">
        <f t="shared" si="13"/>
        <v>Liberty -- Liberty Energy</v>
      </c>
      <c r="D101" s="75" t="str">
        <f t="shared" si="13"/>
        <v>All</v>
      </c>
      <c r="E101" t="s">
        <v>1975</v>
      </c>
      <c r="F101" s="11">
        <v>2</v>
      </c>
      <c r="G101" s="11">
        <v>0</v>
      </c>
      <c r="H101" t="s">
        <v>526</v>
      </c>
      <c r="I101" t="s">
        <v>1030</v>
      </c>
      <c r="J101" s="95" t="s">
        <v>344</v>
      </c>
      <c r="K101" t="s">
        <v>1854</v>
      </c>
      <c r="L101" t="str">
        <f t="shared" si="11"/>
        <v>All</v>
      </c>
      <c r="M101" t="str">
        <f t="shared" si="12"/>
        <v>Rate D-1 Basic quantity</v>
      </c>
    </row>
    <row r="102" spans="2:13" x14ac:dyDescent="0.25">
      <c r="B102" s="75" t="str">
        <f t="shared" ref="B102:D117" si="14">B101</f>
        <v>Electric</v>
      </c>
      <c r="C102" s="75" t="str">
        <f t="shared" si="14"/>
        <v>Liberty -- Liberty Energy</v>
      </c>
      <c r="D102" s="75" t="str">
        <f t="shared" si="14"/>
        <v>All</v>
      </c>
      <c r="E102" t="s">
        <v>2085</v>
      </c>
      <c r="F102" s="11">
        <v>2</v>
      </c>
      <c r="G102" s="78">
        <v>1</v>
      </c>
      <c r="H102" t="s">
        <v>2361</v>
      </c>
      <c r="I102" t="s">
        <v>2950</v>
      </c>
      <c r="J102" s="95" t="s">
        <v>344</v>
      </c>
      <c r="K102" t="s">
        <v>1855</v>
      </c>
      <c r="L102" t="str">
        <f t="shared" si="11"/>
        <v>All</v>
      </c>
      <c r="M102" t="str">
        <f t="shared" si="12"/>
        <v>Schedule TOU D-1</v>
      </c>
    </row>
    <row r="103" spans="2:13" x14ac:dyDescent="0.25">
      <c r="B103" s="75" t="str">
        <f t="shared" si="14"/>
        <v>Electric</v>
      </c>
      <c r="C103" t="s">
        <v>421</v>
      </c>
      <c r="D103" t="s">
        <v>743</v>
      </c>
      <c r="E103" t="s">
        <v>1978</v>
      </c>
      <c r="F103" s="11">
        <v>2</v>
      </c>
      <c r="G103" s="11">
        <v>0</v>
      </c>
      <c r="H103" t="s">
        <v>529</v>
      </c>
      <c r="I103" t="s">
        <v>1018</v>
      </c>
      <c r="J103" s="95" t="s">
        <v>344</v>
      </c>
      <c r="K103" t="s">
        <v>1844</v>
      </c>
      <c r="L103" t="str">
        <f t="shared" si="11"/>
        <v>Other</v>
      </c>
      <c r="M103" t="str">
        <f t="shared" si="12"/>
        <v>Schedule 1010 CARE</v>
      </c>
    </row>
    <row r="104" spans="2:13" x14ac:dyDescent="0.25">
      <c r="B104" s="75" t="str">
        <f t="shared" si="14"/>
        <v>Electric</v>
      </c>
      <c r="C104" s="75" t="str">
        <f t="shared" si="14"/>
        <v>LMUD -- Lassen Municipal Utility District</v>
      </c>
      <c r="D104" s="75" t="str">
        <f t="shared" si="14"/>
        <v>Other</v>
      </c>
      <c r="E104" t="s">
        <v>1977</v>
      </c>
      <c r="F104" s="11">
        <v>2</v>
      </c>
      <c r="G104" s="11">
        <v>0</v>
      </c>
      <c r="H104" t="s">
        <v>528</v>
      </c>
      <c r="I104" t="s">
        <v>1015</v>
      </c>
      <c r="J104" s="95" t="s">
        <v>344</v>
      </c>
      <c r="K104" t="s">
        <v>1845</v>
      </c>
      <c r="L104" t="str">
        <f t="shared" si="11"/>
        <v>Other</v>
      </c>
      <c r="M104" t="str">
        <f t="shared" si="12"/>
        <v>Schedule 1010</v>
      </c>
    </row>
    <row r="105" spans="2:13" x14ac:dyDescent="0.25">
      <c r="B105" s="75" t="str">
        <f t="shared" si="14"/>
        <v>Electric</v>
      </c>
      <c r="C105" s="75" t="str">
        <f t="shared" si="14"/>
        <v>LMUD -- Lassen Municipal Utility District</v>
      </c>
      <c r="D105" s="75" t="str">
        <f t="shared" si="14"/>
        <v>Other</v>
      </c>
      <c r="E105" t="s">
        <v>2086</v>
      </c>
      <c r="F105" s="11">
        <v>2</v>
      </c>
      <c r="G105" s="11">
        <v>0</v>
      </c>
      <c r="H105" t="s">
        <v>2362</v>
      </c>
      <c r="I105" t="s">
        <v>2951</v>
      </c>
      <c r="J105" s="95" t="s">
        <v>344</v>
      </c>
      <c r="K105" t="s">
        <v>1846</v>
      </c>
      <c r="L105" t="str">
        <f t="shared" si="11"/>
        <v>Other</v>
      </c>
      <c r="M105" t="str">
        <f t="shared" si="12"/>
        <v>Schedule 1010-DG</v>
      </c>
    </row>
    <row r="106" spans="2:13" x14ac:dyDescent="0.25">
      <c r="B106" s="75" t="str">
        <f t="shared" si="14"/>
        <v>Electric</v>
      </c>
      <c r="C106" s="75" t="str">
        <f t="shared" si="14"/>
        <v>LMUD -- Lassen Municipal Utility District</v>
      </c>
      <c r="D106" t="s">
        <v>447</v>
      </c>
      <c r="E106" t="s">
        <v>1977</v>
      </c>
      <c r="F106" s="11">
        <v>2</v>
      </c>
      <c r="G106" s="11">
        <v>0</v>
      </c>
      <c r="H106" t="s">
        <v>530</v>
      </c>
      <c r="I106" t="s">
        <v>1044</v>
      </c>
      <c r="J106" s="95" t="s">
        <v>344</v>
      </c>
      <c r="K106" t="s">
        <v>1847</v>
      </c>
      <c r="L106" t="str">
        <f t="shared" si="11"/>
        <v>Susanville Indian Rancheria</v>
      </c>
      <c r="M106" t="str">
        <f t="shared" si="12"/>
        <v>Schedule 1010</v>
      </c>
    </row>
    <row r="107" spans="2:13" x14ac:dyDescent="0.25">
      <c r="B107" s="75" t="str">
        <f t="shared" si="14"/>
        <v>Electric</v>
      </c>
      <c r="C107" t="s">
        <v>422</v>
      </c>
      <c r="D107" t="s">
        <v>155</v>
      </c>
      <c r="E107" t="s">
        <v>1980</v>
      </c>
      <c r="F107" s="11">
        <v>2</v>
      </c>
      <c r="G107" s="11">
        <v>0</v>
      </c>
      <c r="H107" t="s">
        <v>532</v>
      </c>
      <c r="I107" t="s">
        <v>1045</v>
      </c>
      <c r="J107" s="95" t="s">
        <v>344</v>
      </c>
      <c r="K107" t="s">
        <v>1430</v>
      </c>
      <c r="L107" t="str">
        <f t="shared" si="11"/>
        <v>All</v>
      </c>
      <c r="M107" t="str">
        <f t="shared" si="12"/>
        <v>Rate EA CARE</v>
      </c>
    </row>
    <row r="108" spans="2:13" x14ac:dyDescent="0.25">
      <c r="B108" s="75" t="str">
        <f t="shared" si="14"/>
        <v>Electric</v>
      </c>
      <c r="C108" s="75" t="str">
        <f t="shared" si="14"/>
        <v>Lodi -- Lodi Electric Utility</v>
      </c>
      <c r="D108" s="75" t="str">
        <f t="shared" si="14"/>
        <v>All</v>
      </c>
      <c r="E108" t="s">
        <v>2087</v>
      </c>
      <c r="F108" s="11">
        <v>2</v>
      </c>
      <c r="G108" s="11">
        <v>0</v>
      </c>
      <c r="H108" t="s">
        <v>2363</v>
      </c>
      <c r="I108" t="s">
        <v>2952</v>
      </c>
      <c r="J108" s="95" t="s">
        <v>344</v>
      </c>
      <c r="K108" t="s">
        <v>1431</v>
      </c>
      <c r="L108" t="str">
        <f t="shared" si="11"/>
        <v>All</v>
      </c>
      <c r="M108" t="str">
        <f t="shared" si="12"/>
        <v>Rate EA NEM</v>
      </c>
    </row>
    <row r="109" spans="2:13" x14ac:dyDescent="0.25">
      <c r="B109" s="75" t="str">
        <f t="shared" si="14"/>
        <v>Electric</v>
      </c>
      <c r="C109" s="75" t="str">
        <f t="shared" si="14"/>
        <v>Lodi -- Lodi Electric Utility</v>
      </c>
      <c r="D109" s="75" t="str">
        <f t="shared" si="14"/>
        <v>All</v>
      </c>
      <c r="E109" t="s">
        <v>1979</v>
      </c>
      <c r="F109" s="11">
        <v>2</v>
      </c>
      <c r="G109" s="11">
        <v>0</v>
      </c>
      <c r="H109" t="s">
        <v>531</v>
      </c>
      <c r="I109" t="s">
        <v>1015</v>
      </c>
      <c r="J109" s="95" t="s">
        <v>344</v>
      </c>
      <c r="K109" t="s">
        <v>1432</v>
      </c>
      <c r="L109" t="str">
        <f t="shared" si="11"/>
        <v>All</v>
      </c>
      <c r="M109" t="str">
        <f t="shared" si="12"/>
        <v>Rate EA</v>
      </c>
    </row>
    <row r="110" spans="2:13" x14ac:dyDescent="0.25">
      <c r="B110" s="75" t="str">
        <f t="shared" si="14"/>
        <v>Electric</v>
      </c>
      <c r="C110" t="s">
        <v>423</v>
      </c>
      <c r="D110" t="s">
        <v>155</v>
      </c>
      <c r="E110" t="s">
        <v>1982</v>
      </c>
      <c r="F110" s="11">
        <v>2</v>
      </c>
      <c r="G110" s="11">
        <v>0</v>
      </c>
      <c r="H110" t="s">
        <v>534</v>
      </c>
      <c r="I110" t="s">
        <v>1028</v>
      </c>
      <c r="J110" s="95" t="s">
        <v>344</v>
      </c>
      <c r="K110" t="s">
        <v>1433</v>
      </c>
      <c r="L110" t="str">
        <f t="shared" si="11"/>
        <v>All</v>
      </c>
      <c r="M110" t="str">
        <f t="shared" si="12"/>
        <v>Schedule D-1 CARE</v>
      </c>
    </row>
    <row r="111" spans="2:13" x14ac:dyDescent="0.25">
      <c r="B111" s="75" t="str">
        <f t="shared" si="14"/>
        <v>Electric</v>
      </c>
      <c r="C111" s="75" t="str">
        <f t="shared" si="14"/>
        <v>Lompoc -- Lompoc Electric Utility</v>
      </c>
      <c r="D111" s="75" t="str">
        <f t="shared" si="14"/>
        <v>All</v>
      </c>
      <c r="E111" t="s">
        <v>1981</v>
      </c>
      <c r="F111" s="11">
        <v>2</v>
      </c>
      <c r="G111" s="11">
        <v>0</v>
      </c>
      <c r="H111" t="s">
        <v>533</v>
      </c>
      <c r="I111" t="s">
        <v>1015</v>
      </c>
      <c r="J111" s="95" t="s">
        <v>344</v>
      </c>
      <c r="K111" t="s">
        <v>1434</v>
      </c>
      <c r="L111" t="str">
        <f t="shared" si="11"/>
        <v>All</v>
      </c>
      <c r="M111" t="str">
        <f t="shared" si="12"/>
        <v>Schedule D-1</v>
      </c>
    </row>
    <row r="112" spans="2:13" x14ac:dyDescent="0.25">
      <c r="B112" s="75" t="str">
        <f t="shared" si="14"/>
        <v>Electric</v>
      </c>
      <c r="C112" s="98" t="s">
        <v>735</v>
      </c>
      <c r="D112" t="s">
        <v>155</v>
      </c>
      <c r="E112" t="s">
        <v>2088</v>
      </c>
      <c r="F112" s="11">
        <v>2</v>
      </c>
      <c r="G112" s="78">
        <v>1</v>
      </c>
      <c r="H112" t="s">
        <v>2364</v>
      </c>
      <c r="I112" t="s">
        <v>2953</v>
      </c>
      <c r="J112" s="95" t="s">
        <v>344</v>
      </c>
      <c r="K112" t="s">
        <v>1457</v>
      </c>
      <c r="L112" t="str">
        <f t="shared" si="11"/>
        <v>All</v>
      </c>
      <c r="M112" t="str">
        <f t="shared" si="12"/>
        <v>Schedule EV-A DG</v>
      </c>
    </row>
    <row r="113" spans="2:13" x14ac:dyDescent="0.25">
      <c r="B113" s="75" t="str">
        <f t="shared" si="14"/>
        <v>Electric</v>
      </c>
      <c r="C113" s="75" t="str">
        <f t="shared" si="14"/>
        <v>MCE -- Marin Clean Energy</v>
      </c>
      <c r="D113" s="75" t="str">
        <f t="shared" si="14"/>
        <v>All</v>
      </c>
      <c r="E113" t="s">
        <v>2089</v>
      </c>
      <c r="F113" s="11">
        <v>2</v>
      </c>
      <c r="G113" s="78">
        <v>1</v>
      </c>
      <c r="H113" t="s">
        <v>2365</v>
      </c>
      <c r="I113" t="s">
        <v>2954</v>
      </c>
      <c r="J113" s="95" t="s">
        <v>344</v>
      </c>
      <c r="K113" t="s">
        <v>1458</v>
      </c>
      <c r="L113" t="str">
        <f t="shared" si="11"/>
        <v>All</v>
      </c>
      <c r="M113" t="str">
        <f t="shared" si="12"/>
        <v>Schedule EV-A LG</v>
      </c>
    </row>
    <row r="114" spans="2:13" x14ac:dyDescent="0.25">
      <c r="B114" s="75" t="str">
        <f t="shared" si="14"/>
        <v>Electric</v>
      </c>
      <c r="C114" s="75" t="str">
        <f t="shared" si="14"/>
        <v>MCE -- Marin Clean Energy</v>
      </c>
      <c r="D114" s="75" t="str">
        <f t="shared" si="14"/>
        <v>All</v>
      </c>
      <c r="E114" t="s">
        <v>2090</v>
      </c>
      <c r="F114" s="11">
        <v>2</v>
      </c>
      <c r="G114" s="78">
        <v>1</v>
      </c>
      <c r="H114" t="s">
        <v>2366</v>
      </c>
      <c r="I114" t="s">
        <v>2955</v>
      </c>
      <c r="J114" s="95" t="s">
        <v>344</v>
      </c>
      <c r="K114" t="s">
        <v>1459</v>
      </c>
      <c r="L114" t="str">
        <f t="shared" si="11"/>
        <v>All</v>
      </c>
      <c r="M114" t="str">
        <f t="shared" si="12"/>
        <v>E-TOUA Area S Code B DG</v>
      </c>
    </row>
    <row r="115" spans="2:13" x14ac:dyDescent="0.25">
      <c r="B115" s="75" t="str">
        <f t="shared" si="14"/>
        <v>Electric</v>
      </c>
      <c r="C115" s="75" t="str">
        <f t="shared" si="14"/>
        <v>MCE -- Marin Clean Energy</v>
      </c>
      <c r="D115" s="75" t="str">
        <f t="shared" si="14"/>
        <v>All</v>
      </c>
      <c r="E115" t="s">
        <v>2091</v>
      </c>
      <c r="F115" s="11">
        <v>2</v>
      </c>
      <c r="G115" s="78">
        <v>1</v>
      </c>
      <c r="H115" t="s">
        <v>2367</v>
      </c>
      <c r="I115" t="s">
        <v>2955</v>
      </c>
      <c r="J115" s="95" t="s">
        <v>344</v>
      </c>
      <c r="K115" t="s">
        <v>1460</v>
      </c>
      <c r="L115" t="str">
        <f t="shared" si="11"/>
        <v>All</v>
      </c>
      <c r="M115" t="str">
        <f t="shared" si="12"/>
        <v>E-TOUA Area T Code B DG</v>
      </c>
    </row>
    <row r="116" spans="2:13" x14ac:dyDescent="0.25">
      <c r="B116" s="75" t="str">
        <f t="shared" si="14"/>
        <v>Electric</v>
      </c>
      <c r="C116" s="75" t="str">
        <f t="shared" si="14"/>
        <v>MCE -- Marin Clean Energy</v>
      </c>
      <c r="D116" s="75" t="str">
        <f t="shared" si="14"/>
        <v>All</v>
      </c>
      <c r="E116" t="s">
        <v>2092</v>
      </c>
      <c r="F116" s="11">
        <v>2</v>
      </c>
      <c r="G116" s="78">
        <v>1</v>
      </c>
      <c r="H116" t="s">
        <v>2368</v>
      </c>
      <c r="I116" t="s">
        <v>2955</v>
      </c>
      <c r="J116" s="95" t="s">
        <v>344</v>
      </c>
      <c r="K116" t="s">
        <v>1461</v>
      </c>
      <c r="L116" t="str">
        <f t="shared" si="11"/>
        <v>All</v>
      </c>
      <c r="M116" t="str">
        <f t="shared" si="12"/>
        <v>E-TOUA Area X Code B DG</v>
      </c>
    </row>
    <row r="117" spans="2:13" x14ac:dyDescent="0.25">
      <c r="B117" s="75" t="str">
        <f t="shared" si="14"/>
        <v>Electric</v>
      </c>
      <c r="C117" s="75" t="str">
        <f t="shared" si="14"/>
        <v>MCE -- Marin Clean Energy</v>
      </c>
      <c r="D117" s="75" t="str">
        <f t="shared" si="14"/>
        <v>All</v>
      </c>
      <c r="E117" t="s">
        <v>2093</v>
      </c>
      <c r="F117" s="11">
        <v>2</v>
      </c>
      <c r="G117" s="78">
        <v>1</v>
      </c>
      <c r="H117" t="s">
        <v>2369</v>
      </c>
      <c r="I117" t="s">
        <v>2956</v>
      </c>
      <c r="J117" s="95" t="s">
        <v>344</v>
      </c>
      <c r="K117" t="s">
        <v>1462</v>
      </c>
      <c r="L117" t="str">
        <f t="shared" si="11"/>
        <v>All</v>
      </c>
      <c r="M117" t="str">
        <f t="shared" si="12"/>
        <v>E-TOUA Area S Code B LG</v>
      </c>
    </row>
    <row r="118" spans="2:13" x14ac:dyDescent="0.25">
      <c r="B118" s="75" t="str">
        <f t="shared" ref="B118:D133" si="15">B117</f>
        <v>Electric</v>
      </c>
      <c r="C118" s="75" t="str">
        <f t="shared" si="15"/>
        <v>MCE -- Marin Clean Energy</v>
      </c>
      <c r="D118" s="75" t="str">
        <f t="shared" si="15"/>
        <v>All</v>
      </c>
      <c r="E118" t="s">
        <v>2094</v>
      </c>
      <c r="F118" s="11">
        <v>2</v>
      </c>
      <c r="G118" s="78">
        <v>1</v>
      </c>
      <c r="H118" t="s">
        <v>2370</v>
      </c>
      <c r="I118" t="s">
        <v>2956</v>
      </c>
      <c r="J118" s="95" t="s">
        <v>344</v>
      </c>
      <c r="K118" t="s">
        <v>1463</v>
      </c>
      <c r="L118" t="str">
        <f t="shared" si="11"/>
        <v>All</v>
      </c>
      <c r="M118" t="str">
        <f t="shared" si="12"/>
        <v>E-TOUA Area T Code B LG</v>
      </c>
    </row>
    <row r="119" spans="2:13" x14ac:dyDescent="0.25">
      <c r="B119" s="75" t="str">
        <f t="shared" si="15"/>
        <v>Electric</v>
      </c>
      <c r="C119" s="75" t="str">
        <f t="shared" si="15"/>
        <v>MCE -- Marin Clean Energy</v>
      </c>
      <c r="D119" s="75" t="str">
        <f t="shared" si="15"/>
        <v>All</v>
      </c>
      <c r="E119" t="s">
        <v>2095</v>
      </c>
      <c r="F119" s="11">
        <v>2</v>
      </c>
      <c r="G119" s="78">
        <v>1</v>
      </c>
      <c r="H119" t="s">
        <v>2371</v>
      </c>
      <c r="I119" t="s">
        <v>2956</v>
      </c>
      <c r="J119" s="95" t="s">
        <v>344</v>
      </c>
      <c r="K119" t="s">
        <v>1464</v>
      </c>
      <c r="L119" t="str">
        <f t="shared" si="11"/>
        <v>All</v>
      </c>
      <c r="M119" t="str">
        <f t="shared" si="12"/>
        <v>E-TOUA Area X Code B LG</v>
      </c>
    </row>
    <row r="120" spans="2:13" x14ac:dyDescent="0.25">
      <c r="B120" s="75" t="str">
        <f t="shared" si="15"/>
        <v>Electric</v>
      </c>
      <c r="C120" s="75" t="str">
        <f t="shared" si="15"/>
        <v>MCE -- Marin Clean Energy</v>
      </c>
      <c r="D120" s="75" t="str">
        <f t="shared" si="15"/>
        <v>All</v>
      </c>
      <c r="E120" t="s">
        <v>2096</v>
      </c>
      <c r="F120" s="11">
        <v>2</v>
      </c>
      <c r="G120" s="78">
        <v>1</v>
      </c>
      <c r="H120" t="s">
        <v>2372</v>
      </c>
      <c r="I120" t="s">
        <v>2957</v>
      </c>
      <c r="J120" s="95" t="s">
        <v>344</v>
      </c>
      <c r="K120" t="s">
        <v>1465</v>
      </c>
      <c r="L120" t="str">
        <f t="shared" si="11"/>
        <v>All</v>
      </c>
      <c r="M120" t="str">
        <f t="shared" si="12"/>
        <v>E-TOUB Code B DG</v>
      </c>
    </row>
    <row r="121" spans="2:13" x14ac:dyDescent="0.25">
      <c r="B121" s="75" t="str">
        <f t="shared" si="15"/>
        <v>Electric</v>
      </c>
      <c r="C121" s="75" t="str">
        <f t="shared" si="15"/>
        <v>MCE -- Marin Clean Energy</v>
      </c>
      <c r="D121" s="75" t="str">
        <f t="shared" si="15"/>
        <v>All</v>
      </c>
      <c r="E121" t="s">
        <v>2097</v>
      </c>
      <c r="F121" s="11">
        <v>2</v>
      </c>
      <c r="G121" s="78">
        <v>1</v>
      </c>
      <c r="H121" t="s">
        <v>2373</v>
      </c>
      <c r="I121" t="s">
        <v>2958</v>
      </c>
      <c r="J121" s="95" t="s">
        <v>344</v>
      </c>
      <c r="K121" t="s">
        <v>1466</v>
      </c>
      <c r="L121" t="str">
        <f t="shared" si="11"/>
        <v>All</v>
      </c>
      <c r="M121" t="str">
        <f t="shared" si="12"/>
        <v>E-TOUB Code B LG</v>
      </c>
    </row>
    <row r="122" spans="2:13" x14ac:dyDescent="0.25">
      <c r="B122" s="75" t="str">
        <f t="shared" si="15"/>
        <v>Electric</v>
      </c>
      <c r="C122" s="75" t="str">
        <f t="shared" si="15"/>
        <v>MCE -- Marin Clean Energy</v>
      </c>
      <c r="D122" s="75" t="str">
        <f t="shared" si="15"/>
        <v>All</v>
      </c>
      <c r="E122" t="s">
        <v>2098</v>
      </c>
      <c r="F122" s="11">
        <v>2</v>
      </c>
      <c r="G122" s="78">
        <v>1</v>
      </c>
      <c r="H122" t="s">
        <v>2374</v>
      </c>
      <c r="I122" t="s">
        <v>2959</v>
      </c>
      <c r="J122" s="95" t="s">
        <v>344</v>
      </c>
      <c r="K122" t="s">
        <v>1467</v>
      </c>
      <c r="L122" t="str">
        <f t="shared" si="11"/>
        <v>All</v>
      </c>
      <c r="M122" t="str">
        <f t="shared" si="12"/>
        <v>E6 DG Area T Code B</v>
      </c>
    </row>
    <row r="123" spans="2:13" x14ac:dyDescent="0.25">
      <c r="B123" s="75" t="str">
        <f t="shared" si="15"/>
        <v>Electric</v>
      </c>
      <c r="C123" s="75" t="str">
        <f t="shared" si="15"/>
        <v>MCE -- Marin Clean Energy</v>
      </c>
      <c r="D123" s="75" t="str">
        <f t="shared" si="15"/>
        <v>All</v>
      </c>
      <c r="E123" t="s">
        <v>2099</v>
      </c>
      <c r="F123" s="11">
        <v>2</v>
      </c>
      <c r="G123" s="78">
        <v>1</v>
      </c>
      <c r="H123" t="s">
        <v>2375</v>
      </c>
      <c r="I123" t="s">
        <v>2959</v>
      </c>
      <c r="J123" s="95" t="s">
        <v>344</v>
      </c>
      <c r="K123" t="s">
        <v>1468</v>
      </c>
      <c r="L123" t="str">
        <f t="shared" si="11"/>
        <v>All</v>
      </c>
      <c r="M123" t="str">
        <f t="shared" si="12"/>
        <v>E6 DG Area X Code B</v>
      </c>
    </row>
    <row r="124" spans="2:13" x14ac:dyDescent="0.25">
      <c r="B124" s="75" t="str">
        <f t="shared" si="15"/>
        <v>Electric</v>
      </c>
      <c r="C124" s="75" t="str">
        <f t="shared" si="15"/>
        <v>MCE -- Marin Clean Energy</v>
      </c>
      <c r="D124" s="75" t="str">
        <f t="shared" si="15"/>
        <v>All</v>
      </c>
      <c r="E124" t="s">
        <v>2100</v>
      </c>
      <c r="F124" s="11">
        <v>2</v>
      </c>
      <c r="G124" s="78">
        <v>1</v>
      </c>
      <c r="H124" t="s">
        <v>2376</v>
      </c>
      <c r="I124" t="s">
        <v>2960</v>
      </c>
      <c r="J124" s="95" t="s">
        <v>344</v>
      </c>
      <c r="K124" t="s">
        <v>1469</v>
      </c>
      <c r="L124" t="str">
        <f t="shared" si="11"/>
        <v>All</v>
      </c>
      <c r="M124" t="str">
        <f t="shared" si="12"/>
        <v>E6 LG Area T Code B</v>
      </c>
    </row>
    <row r="125" spans="2:13" x14ac:dyDescent="0.25">
      <c r="B125" s="75" t="str">
        <f t="shared" si="15"/>
        <v>Electric</v>
      </c>
      <c r="C125" s="75" t="str">
        <f t="shared" si="15"/>
        <v>MCE -- Marin Clean Energy</v>
      </c>
      <c r="D125" s="75" t="str">
        <f t="shared" si="15"/>
        <v>All</v>
      </c>
      <c r="E125" t="s">
        <v>2101</v>
      </c>
      <c r="F125" s="11">
        <v>2</v>
      </c>
      <c r="G125" s="78">
        <v>1</v>
      </c>
      <c r="H125" t="s">
        <v>2377</v>
      </c>
      <c r="I125" t="s">
        <v>2960</v>
      </c>
      <c r="J125" s="95" t="s">
        <v>344</v>
      </c>
      <c r="K125" t="s">
        <v>1470</v>
      </c>
      <c r="L125" t="str">
        <f t="shared" si="11"/>
        <v>All</v>
      </c>
      <c r="M125" t="str">
        <f t="shared" si="12"/>
        <v>E6 LG Area X Code B</v>
      </c>
    </row>
    <row r="126" spans="2:13" x14ac:dyDescent="0.25">
      <c r="B126" s="75" t="str">
        <f t="shared" si="15"/>
        <v>Electric</v>
      </c>
      <c r="C126" s="75" t="str">
        <f t="shared" si="15"/>
        <v>MCE -- Marin Clean Energy</v>
      </c>
      <c r="D126" s="75" t="str">
        <f t="shared" si="15"/>
        <v>All</v>
      </c>
      <c r="E126" t="s">
        <v>2102</v>
      </c>
      <c r="F126" s="11">
        <v>2</v>
      </c>
      <c r="G126" s="11">
        <v>0</v>
      </c>
      <c r="H126" t="s">
        <v>2378</v>
      </c>
      <c r="I126" t="s">
        <v>2961</v>
      </c>
      <c r="J126" s="95" t="s">
        <v>344</v>
      </c>
      <c r="K126" t="s">
        <v>1471</v>
      </c>
      <c r="L126" t="str">
        <f t="shared" si="11"/>
        <v>All</v>
      </c>
      <c r="M126" t="str">
        <f t="shared" si="12"/>
        <v>FIT No load profile</v>
      </c>
    </row>
    <row r="127" spans="2:13" x14ac:dyDescent="0.25">
      <c r="B127" s="75" t="str">
        <f t="shared" si="15"/>
        <v>Electric</v>
      </c>
      <c r="C127" s="75" t="str">
        <f t="shared" si="15"/>
        <v>MCE -- Marin Clean Energy</v>
      </c>
      <c r="D127" s="75" t="str">
        <f t="shared" si="15"/>
        <v>All</v>
      </c>
      <c r="E127" t="s">
        <v>2103</v>
      </c>
      <c r="F127" s="11">
        <v>2</v>
      </c>
      <c r="G127" s="11">
        <v>0</v>
      </c>
      <c r="H127" t="s">
        <v>2379</v>
      </c>
      <c r="I127" t="s">
        <v>2962</v>
      </c>
      <c r="J127" s="95" t="s">
        <v>344</v>
      </c>
      <c r="K127" t="s">
        <v>1472</v>
      </c>
      <c r="L127" t="str">
        <f t="shared" si="11"/>
        <v>All</v>
      </c>
      <c r="M127" t="str">
        <f t="shared" si="12"/>
        <v>E1 LG Area X Basic (NEM 1.0)</v>
      </c>
    </row>
    <row r="128" spans="2:13" x14ac:dyDescent="0.25">
      <c r="B128" s="75" t="str">
        <f t="shared" si="15"/>
        <v>Electric</v>
      </c>
      <c r="C128" s="75" t="str">
        <f t="shared" si="15"/>
        <v>MCE -- Marin Clean Energy</v>
      </c>
      <c r="D128" s="75" t="str">
        <f t="shared" si="15"/>
        <v>All</v>
      </c>
      <c r="E128" t="s">
        <v>2104</v>
      </c>
      <c r="F128" s="11">
        <v>2</v>
      </c>
      <c r="G128" s="11">
        <v>0</v>
      </c>
      <c r="H128" t="s">
        <v>2380</v>
      </c>
      <c r="I128" t="s">
        <v>2963</v>
      </c>
      <c r="J128" s="95" t="s">
        <v>344</v>
      </c>
      <c r="K128" t="s">
        <v>1473</v>
      </c>
      <c r="L128" t="str">
        <f t="shared" si="11"/>
        <v>All</v>
      </c>
      <c r="M128" t="str">
        <f t="shared" si="12"/>
        <v>E1 DG Area T Basic (NEM 1.0)</v>
      </c>
    </row>
    <row r="129" spans="2:13" x14ac:dyDescent="0.25">
      <c r="B129" s="75" t="str">
        <f t="shared" si="15"/>
        <v>Electric</v>
      </c>
      <c r="C129" s="75" t="str">
        <f t="shared" si="15"/>
        <v>MCE -- Marin Clean Energy</v>
      </c>
      <c r="D129" s="75" t="str">
        <f t="shared" si="15"/>
        <v>All</v>
      </c>
      <c r="E129" t="s">
        <v>2105</v>
      </c>
      <c r="F129" s="11">
        <v>2</v>
      </c>
      <c r="G129" s="11">
        <v>0</v>
      </c>
      <c r="H129" t="s">
        <v>2381</v>
      </c>
      <c r="I129" t="s">
        <v>2964</v>
      </c>
      <c r="J129" s="95" t="s">
        <v>344</v>
      </c>
      <c r="K129" t="s">
        <v>1474</v>
      </c>
      <c r="L129" t="str">
        <f t="shared" si="11"/>
        <v>All</v>
      </c>
      <c r="M129" t="str">
        <f t="shared" si="12"/>
        <v>E1 DG Area X Basic (NEM 1.0)</v>
      </c>
    </row>
    <row r="130" spans="2:13" x14ac:dyDescent="0.25">
      <c r="B130" s="75" t="str">
        <f t="shared" si="15"/>
        <v>Electric</v>
      </c>
      <c r="C130" s="75" t="str">
        <f t="shared" si="15"/>
        <v>MCE -- Marin Clean Energy</v>
      </c>
      <c r="D130" s="75" t="str">
        <f t="shared" si="15"/>
        <v>All</v>
      </c>
      <c r="E130" t="s">
        <v>2106</v>
      </c>
      <c r="F130" s="11">
        <v>2</v>
      </c>
      <c r="G130" s="11">
        <v>0</v>
      </c>
      <c r="H130" t="s">
        <v>2382</v>
      </c>
      <c r="I130" t="s">
        <v>2965</v>
      </c>
      <c r="J130" s="95" t="s">
        <v>344</v>
      </c>
      <c r="K130" t="s">
        <v>1475</v>
      </c>
      <c r="L130" t="str">
        <f t="shared" si="11"/>
        <v>All</v>
      </c>
      <c r="M130" t="str">
        <f t="shared" si="12"/>
        <v>E1 LG Area T Basic (NEM 1.0)</v>
      </c>
    </row>
    <row r="131" spans="2:13" x14ac:dyDescent="0.25">
      <c r="B131" s="75" t="str">
        <f t="shared" si="15"/>
        <v>Electric</v>
      </c>
      <c r="C131" s="75" t="str">
        <f t="shared" si="15"/>
        <v>MCE -- Marin Clean Energy</v>
      </c>
      <c r="D131" s="75" t="str">
        <f t="shared" si="15"/>
        <v>All</v>
      </c>
      <c r="E131" t="s">
        <v>2107</v>
      </c>
      <c r="F131" s="11">
        <v>2</v>
      </c>
      <c r="G131" s="11">
        <v>0</v>
      </c>
      <c r="H131" t="s">
        <v>762</v>
      </c>
      <c r="I131" t="s">
        <v>1046</v>
      </c>
      <c r="J131" s="95" t="s">
        <v>344</v>
      </c>
      <c r="K131" t="s">
        <v>1483</v>
      </c>
      <c r="L131" t="str">
        <f t="shared" si="11"/>
        <v>All</v>
      </c>
      <c r="M131" t="str">
        <f t="shared" si="12"/>
        <v>E1 DG Area S Basic</v>
      </c>
    </row>
    <row r="132" spans="2:13" x14ac:dyDescent="0.25">
      <c r="B132" s="75" t="str">
        <f t="shared" si="15"/>
        <v>Electric</v>
      </c>
      <c r="C132" s="75" t="str">
        <f t="shared" si="15"/>
        <v>MCE -- Marin Clean Energy</v>
      </c>
      <c r="D132" s="75" t="str">
        <f t="shared" si="15"/>
        <v>All</v>
      </c>
      <c r="E132" t="s">
        <v>2108</v>
      </c>
      <c r="F132" s="11">
        <v>2</v>
      </c>
      <c r="G132" s="11">
        <v>0</v>
      </c>
      <c r="H132" t="s">
        <v>763</v>
      </c>
      <c r="I132" t="s">
        <v>1047</v>
      </c>
      <c r="J132" s="95" t="s">
        <v>344</v>
      </c>
      <c r="K132" t="s">
        <v>1484</v>
      </c>
      <c r="L132" t="str">
        <f t="shared" si="11"/>
        <v>All</v>
      </c>
      <c r="M132" t="str">
        <f t="shared" si="12"/>
        <v>E1 DG Area T Basic</v>
      </c>
    </row>
    <row r="133" spans="2:13" x14ac:dyDescent="0.25">
      <c r="B133" s="75" t="str">
        <f t="shared" si="15"/>
        <v>Electric</v>
      </c>
      <c r="C133" s="75" t="str">
        <f t="shared" si="15"/>
        <v>MCE -- Marin Clean Energy</v>
      </c>
      <c r="D133" s="75" t="str">
        <f t="shared" si="15"/>
        <v>All</v>
      </c>
      <c r="E133" t="s">
        <v>2109</v>
      </c>
      <c r="F133" s="11">
        <v>2</v>
      </c>
      <c r="G133" s="11">
        <v>0</v>
      </c>
      <c r="H133" t="s">
        <v>764</v>
      </c>
      <c r="I133" t="s">
        <v>1048</v>
      </c>
      <c r="J133" s="95" t="s">
        <v>344</v>
      </c>
      <c r="K133" t="s">
        <v>1485</v>
      </c>
      <c r="L133" t="str">
        <f t="shared" si="11"/>
        <v>All</v>
      </c>
      <c r="M133" t="str">
        <f t="shared" si="12"/>
        <v>E1 DG Area X Basic</v>
      </c>
    </row>
    <row r="134" spans="2:13" x14ac:dyDescent="0.25">
      <c r="B134" s="75" t="str">
        <f t="shared" ref="B134:D149" si="16">B133</f>
        <v>Electric</v>
      </c>
      <c r="C134" s="75" t="str">
        <f t="shared" si="16"/>
        <v>MCE -- Marin Clean Energy</v>
      </c>
      <c r="D134" s="75" t="str">
        <f t="shared" si="16"/>
        <v>All</v>
      </c>
      <c r="E134" t="s">
        <v>2110</v>
      </c>
      <c r="F134" s="11">
        <v>2</v>
      </c>
      <c r="G134" s="11">
        <v>0</v>
      </c>
      <c r="H134" t="s">
        <v>765</v>
      </c>
      <c r="I134" t="s">
        <v>1049</v>
      </c>
      <c r="J134" s="95" t="s">
        <v>344</v>
      </c>
      <c r="K134" t="s">
        <v>1486</v>
      </c>
      <c r="L134" t="str">
        <f t="shared" si="11"/>
        <v>All</v>
      </c>
      <c r="M134" t="str">
        <f t="shared" si="12"/>
        <v>E1 LG Area S Basic</v>
      </c>
    </row>
    <row r="135" spans="2:13" x14ac:dyDescent="0.25">
      <c r="B135" s="75" t="str">
        <f t="shared" si="16"/>
        <v>Electric</v>
      </c>
      <c r="C135" s="75" t="str">
        <f t="shared" si="16"/>
        <v>MCE -- Marin Clean Energy</v>
      </c>
      <c r="D135" s="75" t="str">
        <f t="shared" si="16"/>
        <v>All</v>
      </c>
      <c r="E135" t="s">
        <v>2111</v>
      </c>
      <c r="F135" s="11">
        <v>2</v>
      </c>
      <c r="G135" s="11">
        <v>0</v>
      </c>
      <c r="H135" t="s">
        <v>766</v>
      </c>
      <c r="I135" t="s">
        <v>1050</v>
      </c>
      <c r="J135" s="95" t="s">
        <v>344</v>
      </c>
      <c r="K135" t="s">
        <v>1487</v>
      </c>
      <c r="L135" t="str">
        <f t="shared" si="11"/>
        <v>All</v>
      </c>
      <c r="M135" t="str">
        <f t="shared" si="12"/>
        <v>E1 LG Area T Basic</v>
      </c>
    </row>
    <row r="136" spans="2:13" x14ac:dyDescent="0.25">
      <c r="B136" s="75" t="str">
        <f t="shared" si="16"/>
        <v>Electric</v>
      </c>
      <c r="C136" s="75" t="str">
        <f t="shared" si="16"/>
        <v>MCE -- Marin Clean Energy</v>
      </c>
      <c r="D136" s="75" t="str">
        <f t="shared" si="16"/>
        <v>All</v>
      </c>
      <c r="E136" t="s">
        <v>2112</v>
      </c>
      <c r="F136" s="11">
        <v>2</v>
      </c>
      <c r="G136" s="11">
        <v>0</v>
      </c>
      <c r="H136" t="s">
        <v>767</v>
      </c>
      <c r="I136" t="s">
        <v>1051</v>
      </c>
      <c r="J136" s="95" t="s">
        <v>344</v>
      </c>
      <c r="K136" t="s">
        <v>1488</v>
      </c>
      <c r="L136" t="str">
        <f t="shared" si="11"/>
        <v>All</v>
      </c>
      <c r="M136" t="str">
        <f t="shared" si="12"/>
        <v>E1 LG Area X Basic</v>
      </c>
    </row>
    <row r="137" spans="2:13" x14ac:dyDescent="0.25">
      <c r="B137" s="75" t="str">
        <f t="shared" si="16"/>
        <v>Electric</v>
      </c>
      <c r="C137" s="75" t="str">
        <f t="shared" si="16"/>
        <v>MCE -- Marin Clean Energy</v>
      </c>
      <c r="D137" s="75" t="str">
        <f t="shared" si="16"/>
        <v>All</v>
      </c>
      <c r="E137" t="s">
        <v>2113</v>
      </c>
      <c r="F137" s="11">
        <v>2</v>
      </c>
      <c r="G137" s="78">
        <v>1</v>
      </c>
      <c r="H137" t="s">
        <v>768</v>
      </c>
      <c r="I137" t="s">
        <v>1052</v>
      </c>
      <c r="J137" s="95" t="s">
        <v>344</v>
      </c>
      <c r="K137" t="s">
        <v>1489</v>
      </c>
      <c r="L137" t="str">
        <f t="shared" si="11"/>
        <v>All</v>
      </c>
      <c r="M137" t="str">
        <f t="shared" si="12"/>
        <v>E-TOU-C Area X Code S DG</v>
      </c>
    </row>
    <row r="138" spans="2:13" x14ac:dyDescent="0.25">
      <c r="B138" s="75" t="str">
        <f t="shared" si="16"/>
        <v>Electric</v>
      </c>
      <c r="C138" s="75" t="str">
        <f t="shared" si="16"/>
        <v>MCE -- Marin Clean Energy</v>
      </c>
      <c r="D138" s="75" t="str">
        <f t="shared" si="16"/>
        <v>All</v>
      </c>
      <c r="E138" t="s">
        <v>2114</v>
      </c>
      <c r="F138" s="11">
        <v>2</v>
      </c>
      <c r="G138" s="78">
        <v>1</v>
      </c>
      <c r="H138" t="s">
        <v>769</v>
      </c>
      <c r="I138" t="s">
        <v>1052</v>
      </c>
      <c r="J138" s="95" t="s">
        <v>344</v>
      </c>
      <c r="K138" t="s">
        <v>1490</v>
      </c>
      <c r="L138" t="str">
        <f t="shared" si="11"/>
        <v>All</v>
      </c>
      <c r="M138" t="str">
        <f t="shared" si="12"/>
        <v>E-TOU-C Area T Code B DG</v>
      </c>
    </row>
    <row r="139" spans="2:13" x14ac:dyDescent="0.25">
      <c r="B139" s="75" t="str">
        <f t="shared" si="16"/>
        <v>Electric</v>
      </c>
      <c r="C139" s="75" t="str">
        <f t="shared" si="16"/>
        <v>MCE -- Marin Clean Energy</v>
      </c>
      <c r="D139" s="75" t="str">
        <f t="shared" si="16"/>
        <v>All</v>
      </c>
      <c r="E139" t="s">
        <v>2115</v>
      </c>
      <c r="F139" s="11">
        <v>2</v>
      </c>
      <c r="G139" s="78">
        <v>1</v>
      </c>
      <c r="H139" t="s">
        <v>770</v>
      </c>
      <c r="I139" t="s">
        <v>1052</v>
      </c>
      <c r="J139" s="95" t="s">
        <v>344</v>
      </c>
      <c r="K139" t="s">
        <v>1491</v>
      </c>
      <c r="L139" t="str">
        <f t="shared" si="11"/>
        <v>All</v>
      </c>
      <c r="M139" t="str">
        <f t="shared" si="12"/>
        <v>E-TOU-C Area X Code B DG</v>
      </c>
    </row>
    <row r="140" spans="2:13" x14ac:dyDescent="0.25">
      <c r="B140" s="75" t="str">
        <f t="shared" si="16"/>
        <v>Electric</v>
      </c>
      <c r="C140" s="75" t="str">
        <f t="shared" si="16"/>
        <v>MCE -- Marin Clean Energy</v>
      </c>
      <c r="D140" s="75" t="str">
        <f t="shared" si="16"/>
        <v>All</v>
      </c>
      <c r="E140" t="s">
        <v>2116</v>
      </c>
      <c r="F140" s="11">
        <v>2</v>
      </c>
      <c r="G140" s="78">
        <v>1</v>
      </c>
      <c r="H140" t="s">
        <v>771</v>
      </c>
      <c r="I140" t="s">
        <v>1053</v>
      </c>
      <c r="J140" s="95" t="s">
        <v>344</v>
      </c>
      <c r="K140" t="s">
        <v>1492</v>
      </c>
      <c r="L140" t="str">
        <f t="shared" si="11"/>
        <v>All</v>
      </c>
      <c r="M140" t="str">
        <f t="shared" si="12"/>
        <v>E-TOU-C Area S Code B LG</v>
      </c>
    </row>
    <row r="141" spans="2:13" x14ac:dyDescent="0.25">
      <c r="B141" s="75" t="str">
        <f t="shared" si="16"/>
        <v>Electric</v>
      </c>
      <c r="C141" s="75" t="str">
        <f t="shared" si="16"/>
        <v>MCE -- Marin Clean Energy</v>
      </c>
      <c r="D141" s="75" t="str">
        <f t="shared" si="16"/>
        <v>All</v>
      </c>
      <c r="E141" t="s">
        <v>2117</v>
      </c>
      <c r="F141" s="11">
        <v>2</v>
      </c>
      <c r="G141" s="78">
        <v>1</v>
      </c>
      <c r="H141" t="s">
        <v>772</v>
      </c>
      <c r="I141" t="s">
        <v>1053</v>
      </c>
      <c r="J141" s="95" t="s">
        <v>344</v>
      </c>
      <c r="K141" t="s">
        <v>1493</v>
      </c>
      <c r="L141" t="str">
        <f t="shared" si="11"/>
        <v>All</v>
      </c>
      <c r="M141" t="str">
        <f t="shared" si="12"/>
        <v>E-TOU-C Area T Code B LG</v>
      </c>
    </row>
    <row r="142" spans="2:13" x14ac:dyDescent="0.25">
      <c r="B142" s="75" t="str">
        <f t="shared" si="16"/>
        <v>Electric</v>
      </c>
      <c r="C142" s="75" t="str">
        <f t="shared" si="16"/>
        <v>MCE -- Marin Clean Energy</v>
      </c>
      <c r="D142" s="75" t="str">
        <f t="shared" si="16"/>
        <v>All</v>
      </c>
      <c r="E142" t="s">
        <v>2118</v>
      </c>
      <c r="F142" s="11">
        <v>2</v>
      </c>
      <c r="G142" s="78">
        <v>1</v>
      </c>
      <c r="H142" t="s">
        <v>773</v>
      </c>
      <c r="I142" t="s">
        <v>1053</v>
      </c>
      <c r="J142" s="95" t="s">
        <v>344</v>
      </c>
      <c r="K142" t="s">
        <v>1494</v>
      </c>
      <c r="L142" t="str">
        <f t="shared" si="11"/>
        <v>All</v>
      </c>
      <c r="M142" t="str">
        <f t="shared" si="12"/>
        <v>E-TOU-C Area X Code B LG</v>
      </c>
    </row>
    <row r="143" spans="2:13" x14ac:dyDescent="0.25">
      <c r="B143" s="75" t="str">
        <f t="shared" si="16"/>
        <v>Electric</v>
      </c>
      <c r="C143" s="75" t="str">
        <f t="shared" si="16"/>
        <v>MCE -- Marin Clean Energy</v>
      </c>
      <c r="D143" s="75" t="str">
        <f t="shared" si="16"/>
        <v>All</v>
      </c>
      <c r="E143" t="s">
        <v>2119</v>
      </c>
      <c r="F143" s="11">
        <v>2</v>
      </c>
      <c r="G143" s="78">
        <v>1</v>
      </c>
      <c r="H143" t="s">
        <v>774</v>
      </c>
      <c r="I143" t="s">
        <v>1054</v>
      </c>
      <c r="J143" s="95" t="s">
        <v>344</v>
      </c>
      <c r="K143" t="s">
        <v>1495</v>
      </c>
      <c r="L143" t="str">
        <f t="shared" si="11"/>
        <v>All</v>
      </c>
      <c r="M143" t="str">
        <f t="shared" si="12"/>
        <v>E-TOU-D DG</v>
      </c>
    </row>
    <row r="144" spans="2:13" x14ac:dyDescent="0.25">
      <c r="B144" s="75" t="str">
        <f t="shared" si="16"/>
        <v>Electric</v>
      </c>
      <c r="C144" s="75" t="str">
        <f t="shared" si="16"/>
        <v>MCE -- Marin Clean Energy</v>
      </c>
      <c r="D144" s="75" t="str">
        <f t="shared" si="16"/>
        <v>All</v>
      </c>
      <c r="E144" t="s">
        <v>2120</v>
      </c>
      <c r="F144" s="11">
        <v>2</v>
      </c>
      <c r="G144" s="78">
        <v>1</v>
      </c>
      <c r="H144" t="s">
        <v>775</v>
      </c>
      <c r="I144" t="s">
        <v>1055</v>
      </c>
      <c r="J144" s="95" t="s">
        <v>344</v>
      </c>
      <c r="K144" t="s">
        <v>1496</v>
      </c>
      <c r="L144" t="str">
        <f t="shared" si="11"/>
        <v>All</v>
      </c>
      <c r="M144" t="str">
        <f t="shared" si="12"/>
        <v>E-TOU-D LG</v>
      </c>
    </row>
    <row r="145" spans="2:13" x14ac:dyDescent="0.25">
      <c r="B145" s="75" t="str">
        <f t="shared" si="16"/>
        <v>Electric</v>
      </c>
      <c r="C145" s="75" t="str">
        <f t="shared" si="16"/>
        <v>MCE -- Marin Clean Energy</v>
      </c>
      <c r="D145" s="75" t="str">
        <f t="shared" si="16"/>
        <v>All</v>
      </c>
      <c r="E145" t="s">
        <v>2121</v>
      </c>
      <c r="F145" s="11">
        <v>2</v>
      </c>
      <c r="G145" s="78">
        <v>1</v>
      </c>
      <c r="H145" t="s">
        <v>2383</v>
      </c>
      <c r="I145" t="s">
        <v>2966</v>
      </c>
      <c r="J145" s="95" t="s">
        <v>344</v>
      </c>
      <c r="K145" t="s">
        <v>1497</v>
      </c>
      <c r="L145" t="str">
        <f t="shared" si="11"/>
        <v>All</v>
      </c>
      <c r="M145" t="str">
        <f t="shared" si="12"/>
        <v>E-ELEC 2023 LG</v>
      </c>
    </row>
    <row r="146" spans="2:13" x14ac:dyDescent="0.25">
      <c r="B146" s="75" t="str">
        <f t="shared" si="16"/>
        <v>Electric</v>
      </c>
      <c r="C146" t="s">
        <v>424</v>
      </c>
      <c r="D146" t="s">
        <v>155</v>
      </c>
      <c r="E146" t="s">
        <v>2122</v>
      </c>
      <c r="F146" s="11">
        <v>2</v>
      </c>
      <c r="G146" s="11">
        <v>0</v>
      </c>
      <c r="H146" t="s">
        <v>2384</v>
      </c>
      <c r="I146" t="s">
        <v>2967</v>
      </c>
      <c r="J146" s="95" t="s">
        <v>344</v>
      </c>
      <c r="K146" t="s">
        <v>1498</v>
      </c>
      <c r="L146" t="str">
        <f t="shared" si="11"/>
        <v>All</v>
      </c>
      <c r="M146" t="str">
        <f t="shared" si="12"/>
        <v>Net Energy Metering</v>
      </c>
    </row>
    <row r="147" spans="2:13" x14ac:dyDescent="0.25">
      <c r="B147" s="75" t="str">
        <f t="shared" si="16"/>
        <v>Electric</v>
      </c>
      <c r="C147" s="75" t="str">
        <f t="shared" si="16"/>
        <v>Merced -- Merced Irrigation District</v>
      </c>
      <c r="D147" s="75" t="str">
        <f t="shared" si="16"/>
        <v>All</v>
      </c>
      <c r="E147" t="s">
        <v>1984</v>
      </c>
      <c r="F147" s="11">
        <v>2</v>
      </c>
      <c r="G147" s="11">
        <v>0</v>
      </c>
      <c r="H147" t="s">
        <v>536</v>
      </c>
      <c r="I147" t="s">
        <v>1056</v>
      </c>
      <c r="J147" s="95" t="s">
        <v>344</v>
      </c>
      <c r="K147" t="s">
        <v>1499</v>
      </c>
      <c r="L147" t="str">
        <f t="shared" ref="L147:L210" si="17">D147</f>
        <v>All</v>
      </c>
      <c r="M147" t="str">
        <f t="shared" ref="M147:M210" si="18">E147</f>
        <v>Schedule RES-2 CARES</v>
      </c>
    </row>
    <row r="148" spans="2:13" x14ac:dyDescent="0.25">
      <c r="B148" s="75" t="str">
        <f t="shared" si="16"/>
        <v>Electric</v>
      </c>
      <c r="C148" s="75" t="str">
        <f t="shared" si="16"/>
        <v>Merced -- Merced Irrigation District</v>
      </c>
      <c r="D148" s="75" t="str">
        <f t="shared" si="16"/>
        <v>All</v>
      </c>
      <c r="E148" t="s">
        <v>1983</v>
      </c>
      <c r="F148" s="11">
        <v>2</v>
      </c>
      <c r="G148" s="11">
        <v>0</v>
      </c>
      <c r="H148" t="s">
        <v>535</v>
      </c>
      <c r="I148" t="s">
        <v>1057</v>
      </c>
      <c r="J148" s="95" t="s">
        <v>344</v>
      </c>
      <c r="K148" t="s">
        <v>1500</v>
      </c>
      <c r="L148" t="str">
        <f t="shared" si="17"/>
        <v>All</v>
      </c>
      <c r="M148" t="str">
        <f t="shared" si="18"/>
        <v>Schedule RES-2</v>
      </c>
    </row>
    <row r="149" spans="2:13" x14ac:dyDescent="0.25">
      <c r="B149" s="75" t="str">
        <f t="shared" si="16"/>
        <v>Electric</v>
      </c>
      <c r="C149" s="99" t="s">
        <v>1951</v>
      </c>
      <c r="D149" t="s">
        <v>743</v>
      </c>
      <c r="E149" t="s">
        <v>2123</v>
      </c>
      <c r="F149" s="11">
        <v>2</v>
      </c>
      <c r="G149" s="11">
        <v>0</v>
      </c>
      <c r="H149" t="s">
        <v>2385</v>
      </c>
      <c r="I149" t="s">
        <v>2968</v>
      </c>
      <c r="J149" s="95" t="s">
        <v>344</v>
      </c>
      <c r="K149" t="s">
        <v>1501</v>
      </c>
      <c r="L149" t="str">
        <f t="shared" si="17"/>
        <v>Other</v>
      </c>
      <c r="M149" t="str">
        <f t="shared" si="18"/>
        <v>Rate D NEM 1</v>
      </c>
    </row>
    <row r="150" spans="2:13" x14ac:dyDescent="0.25">
      <c r="B150" s="75" t="str">
        <f t="shared" ref="B150:D165" si="19">B149</f>
        <v>Electric</v>
      </c>
      <c r="C150" s="75" t="str">
        <f t="shared" si="19"/>
        <v>MID -- Modesto Irrigation District</v>
      </c>
      <c r="D150" s="75" t="str">
        <f t="shared" si="19"/>
        <v>Other</v>
      </c>
      <c r="E150" t="s">
        <v>1986</v>
      </c>
      <c r="F150" s="11">
        <v>2</v>
      </c>
      <c r="G150" s="11">
        <v>0</v>
      </c>
      <c r="H150" t="s">
        <v>538</v>
      </c>
      <c r="I150" t="s">
        <v>1058</v>
      </c>
      <c r="J150" s="95" t="s">
        <v>344</v>
      </c>
      <c r="K150" t="s">
        <v>1502</v>
      </c>
      <c r="L150" t="str">
        <f t="shared" si="17"/>
        <v>Other</v>
      </c>
      <c r="M150" t="str">
        <f t="shared" si="18"/>
        <v>Rate D CARES</v>
      </c>
    </row>
    <row r="151" spans="2:13" x14ac:dyDescent="0.25">
      <c r="B151" s="75" t="str">
        <f t="shared" si="19"/>
        <v>Electric</v>
      </c>
      <c r="C151" s="75" t="str">
        <f t="shared" si="19"/>
        <v>MID -- Modesto Irrigation District</v>
      </c>
      <c r="D151" s="75" t="str">
        <f t="shared" si="19"/>
        <v>Other</v>
      </c>
      <c r="E151" t="s">
        <v>1985</v>
      </c>
      <c r="F151" s="11">
        <v>2</v>
      </c>
      <c r="G151" s="11">
        <v>0</v>
      </c>
      <c r="H151" t="s">
        <v>537</v>
      </c>
      <c r="I151" t="s">
        <v>1015</v>
      </c>
      <c r="J151" s="95" t="s">
        <v>344</v>
      </c>
      <c r="K151" t="s">
        <v>1503</v>
      </c>
      <c r="L151" t="str">
        <f t="shared" si="17"/>
        <v>Other</v>
      </c>
      <c r="M151" t="str">
        <f t="shared" si="18"/>
        <v>Rate D</v>
      </c>
    </row>
    <row r="152" spans="2:13" x14ac:dyDescent="0.25">
      <c r="B152" s="75" t="str">
        <f t="shared" si="19"/>
        <v>Electric</v>
      </c>
      <c r="C152" s="75" t="str">
        <f t="shared" si="19"/>
        <v>MID -- Modesto Irrigation District</v>
      </c>
      <c r="D152" t="s">
        <v>448</v>
      </c>
      <c r="E152" s="100" t="s">
        <v>1986</v>
      </c>
      <c r="F152" s="11">
        <v>2</v>
      </c>
      <c r="G152" s="11">
        <v>0</v>
      </c>
      <c r="H152" t="s">
        <v>540</v>
      </c>
      <c r="I152" t="s">
        <v>1059</v>
      </c>
      <c r="J152" s="95" t="s">
        <v>344</v>
      </c>
      <c r="K152" t="s">
        <v>1504</v>
      </c>
      <c r="L152" t="str">
        <f t="shared" si="17"/>
        <v>Mountain House</v>
      </c>
      <c r="M152" t="str">
        <f t="shared" si="18"/>
        <v>Rate D CARES</v>
      </c>
    </row>
    <row r="153" spans="2:13" x14ac:dyDescent="0.25">
      <c r="B153" s="75" t="str">
        <f t="shared" si="19"/>
        <v>Electric</v>
      </c>
      <c r="C153" s="75" t="str">
        <f t="shared" si="19"/>
        <v>MID -- Modesto Irrigation District</v>
      </c>
      <c r="D153" s="75" t="str">
        <f t="shared" si="19"/>
        <v>Mountain House</v>
      </c>
      <c r="E153" s="100" t="s">
        <v>1985</v>
      </c>
      <c r="F153" s="11">
        <v>2</v>
      </c>
      <c r="G153" s="11">
        <v>0</v>
      </c>
      <c r="H153" t="s">
        <v>539</v>
      </c>
      <c r="I153" t="s">
        <v>1060</v>
      </c>
      <c r="J153" s="95" t="s">
        <v>344</v>
      </c>
      <c r="K153" t="s">
        <v>1505</v>
      </c>
      <c r="L153" t="str">
        <f t="shared" si="17"/>
        <v>Mountain House</v>
      </c>
      <c r="M153" t="str">
        <f t="shared" si="18"/>
        <v>Rate D</v>
      </c>
    </row>
    <row r="154" spans="2:13" x14ac:dyDescent="0.25">
      <c r="B154" s="75" t="str">
        <f t="shared" si="19"/>
        <v>Electric</v>
      </c>
      <c r="C154" t="s">
        <v>425</v>
      </c>
      <c r="D154" t="s">
        <v>155</v>
      </c>
      <c r="E154" t="s">
        <v>2124</v>
      </c>
      <c r="F154" s="11">
        <v>2</v>
      </c>
      <c r="G154" s="11">
        <v>0</v>
      </c>
      <c r="H154" t="s">
        <v>776</v>
      </c>
      <c r="I154" t="s">
        <v>1061</v>
      </c>
      <c r="J154" s="95" t="s">
        <v>344</v>
      </c>
      <c r="K154" t="s">
        <v>1506</v>
      </c>
      <c r="L154" t="str">
        <f t="shared" si="17"/>
        <v>All</v>
      </c>
      <c r="M154" t="str">
        <f t="shared" si="18"/>
        <v>Schedule A FERA</v>
      </c>
    </row>
    <row r="155" spans="2:13" x14ac:dyDescent="0.25">
      <c r="B155" s="75" t="str">
        <f t="shared" si="19"/>
        <v>Electric</v>
      </c>
      <c r="C155" s="75" t="str">
        <f t="shared" si="19"/>
        <v>Moreno -- Moreno Valley Utility</v>
      </c>
      <c r="D155" s="75" t="str">
        <f t="shared" si="19"/>
        <v>All</v>
      </c>
      <c r="E155" t="s">
        <v>1988</v>
      </c>
      <c r="F155" s="11">
        <v>2</v>
      </c>
      <c r="G155" s="11">
        <v>0</v>
      </c>
      <c r="H155" t="s">
        <v>542</v>
      </c>
      <c r="I155" t="s">
        <v>1062</v>
      </c>
      <c r="J155" s="95" t="s">
        <v>344</v>
      </c>
      <c r="K155" t="s">
        <v>1507</v>
      </c>
      <c r="L155" t="str">
        <f t="shared" si="17"/>
        <v>All</v>
      </c>
      <c r="M155" t="str">
        <f t="shared" si="18"/>
        <v>Schedule A CARE</v>
      </c>
    </row>
    <row r="156" spans="2:13" x14ac:dyDescent="0.25">
      <c r="B156" s="75" t="str">
        <f t="shared" si="19"/>
        <v>Electric</v>
      </c>
      <c r="C156" s="75" t="str">
        <f t="shared" si="19"/>
        <v>Moreno -- Moreno Valley Utility</v>
      </c>
      <c r="D156" s="75" t="str">
        <f t="shared" si="19"/>
        <v>All</v>
      </c>
      <c r="E156" t="s">
        <v>2125</v>
      </c>
      <c r="F156" s="11">
        <v>2</v>
      </c>
      <c r="G156" s="11">
        <v>0</v>
      </c>
      <c r="H156" t="s">
        <v>777</v>
      </c>
      <c r="I156" t="s">
        <v>1063</v>
      </c>
      <c r="J156" s="95" t="s">
        <v>344</v>
      </c>
      <c r="K156" t="s">
        <v>1508</v>
      </c>
      <c r="L156" t="str">
        <f t="shared" si="17"/>
        <v>All</v>
      </c>
      <c r="M156" t="str">
        <f t="shared" si="18"/>
        <v>Schedule A Multi-Family</v>
      </c>
    </row>
    <row r="157" spans="2:13" x14ac:dyDescent="0.25">
      <c r="B157" s="75" t="str">
        <f t="shared" si="19"/>
        <v>Electric</v>
      </c>
      <c r="C157" s="75" t="str">
        <f t="shared" si="19"/>
        <v>Moreno -- Moreno Valley Utility</v>
      </c>
      <c r="D157" s="75" t="str">
        <f t="shared" si="19"/>
        <v>All</v>
      </c>
      <c r="E157" t="s">
        <v>1987</v>
      </c>
      <c r="F157" s="11">
        <v>2</v>
      </c>
      <c r="G157" s="11">
        <v>0</v>
      </c>
      <c r="H157" t="s">
        <v>541</v>
      </c>
      <c r="I157" t="s">
        <v>1015</v>
      </c>
      <c r="J157" s="95" t="s">
        <v>344</v>
      </c>
      <c r="K157" t="s">
        <v>1509</v>
      </c>
      <c r="L157" t="str">
        <f t="shared" si="17"/>
        <v>All</v>
      </c>
      <c r="M157" t="str">
        <f t="shared" si="18"/>
        <v>Schedule A</v>
      </c>
    </row>
    <row r="158" spans="2:13" x14ac:dyDescent="0.25">
      <c r="B158" s="75" t="str">
        <f t="shared" si="19"/>
        <v>Electric</v>
      </c>
      <c r="C158" s="75" t="str">
        <f t="shared" si="19"/>
        <v>Moreno -- Moreno Valley Utility</v>
      </c>
      <c r="D158" s="75" t="str">
        <f t="shared" si="19"/>
        <v>All</v>
      </c>
      <c r="E158" t="s">
        <v>2126</v>
      </c>
      <c r="F158" s="11">
        <v>2</v>
      </c>
      <c r="G158" s="78">
        <v>1</v>
      </c>
      <c r="H158" t="s">
        <v>778</v>
      </c>
      <c r="I158" t="s">
        <v>1064</v>
      </c>
      <c r="J158" s="95" t="s">
        <v>344</v>
      </c>
      <c r="K158" t="s">
        <v>1510</v>
      </c>
      <c r="L158" t="str">
        <f t="shared" si="17"/>
        <v>All</v>
      </c>
      <c r="M158" t="str">
        <f t="shared" si="18"/>
        <v>Rate B TOU</v>
      </c>
    </row>
    <row r="159" spans="2:13" x14ac:dyDescent="0.25">
      <c r="B159" s="75" t="str">
        <f t="shared" si="19"/>
        <v>Electric</v>
      </c>
      <c r="C159" t="s">
        <v>426</v>
      </c>
      <c r="D159" t="s">
        <v>155</v>
      </c>
      <c r="E159" t="s">
        <v>514</v>
      </c>
      <c r="F159" s="11">
        <v>2</v>
      </c>
      <c r="G159" s="11">
        <v>0</v>
      </c>
      <c r="H159" t="s">
        <v>543</v>
      </c>
      <c r="I159" t="s">
        <v>1015</v>
      </c>
      <c r="J159" s="95" t="s">
        <v>344</v>
      </c>
      <c r="K159" t="s">
        <v>1422</v>
      </c>
      <c r="L159" t="str">
        <f t="shared" si="17"/>
        <v>All</v>
      </c>
      <c r="M159" t="str">
        <f t="shared" si="18"/>
        <v>RS</v>
      </c>
    </row>
    <row r="160" spans="2:13" x14ac:dyDescent="0.25">
      <c r="B160" s="75" t="str">
        <f t="shared" si="19"/>
        <v>Electric</v>
      </c>
      <c r="C160" t="s">
        <v>427</v>
      </c>
      <c r="D160" t="s">
        <v>155</v>
      </c>
      <c r="E160" t="s">
        <v>2127</v>
      </c>
      <c r="F160" s="11">
        <v>2</v>
      </c>
      <c r="G160" s="11">
        <v>0</v>
      </c>
      <c r="H160" t="s">
        <v>2386</v>
      </c>
      <c r="I160" t="s">
        <v>2969</v>
      </c>
      <c r="J160" s="95" t="s">
        <v>344</v>
      </c>
      <c r="K160" t="s">
        <v>3116</v>
      </c>
      <c r="L160" t="str">
        <f t="shared" si="17"/>
        <v>All</v>
      </c>
      <c r="M160" t="str">
        <f t="shared" si="18"/>
        <v>Rate E-1 (Electric Heat) NEM 1.0 (NEM 1.0 closed)</v>
      </c>
    </row>
    <row r="161" spans="2:13" x14ac:dyDescent="0.25">
      <c r="B161" s="75" t="str">
        <f t="shared" si="19"/>
        <v>Electric</v>
      </c>
      <c r="C161" s="75" t="str">
        <f t="shared" si="19"/>
        <v>Palo Alto -- Palo Alto Utilities Department</v>
      </c>
      <c r="D161" s="75" t="str">
        <f t="shared" si="19"/>
        <v>All</v>
      </c>
      <c r="E161" t="s">
        <v>2128</v>
      </c>
      <c r="F161" s="11">
        <v>2</v>
      </c>
      <c r="G161" s="11">
        <v>0</v>
      </c>
      <c r="H161" t="s">
        <v>2387</v>
      </c>
      <c r="I161" t="s">
        <v>2970</v>
      </c>
      <c r="J161" s="95" t="s">
        <v>344</v>
      </c>
      <c r="K161" t="s">
        <v>3117</v>
      </c>
      <c r="L161" t="str">
        <f t="shared" si="17"/>
        <v>All</v>
      </c>
      <c r="M161" t="str">
        <f t="shared" si="18"/>
        <v>Rate E-1 (Gas Heat) (NEM 1.0 closed)</v>
      </c>
    </row>
    <row r="162" spans="2:13" x14ac:dyDescent="0.25">
      <c r="B162" s="75" t="str">
        <f t="shared" si="19"/>
        <v>Electric</v>
      </c>
      <c r="C162" s="75" t="str">
        <f t="shared" si="19"/>
        <v>Palo Alto -- Palo Alto Utilities Department</v>
      </c>
      <c r="D162" s="75" t="str">
        <f t="shared" si="19"/>
        <v>All</v>
      </c>
      <c r="E162" t="s">
        <v>2129</v>
      </c>
      <c r="F162" s="11">
        <v>2</v>
      </c>
      <c r="G162" s="78">
        <v>1</v>
      </c>
      <c r="H162" t="s">
        <v>2388</v>
      </c>
      <c r="I162" t="s">
        <v>2971</v>
      </c>
      <c r="J162" s="95" t="s">
        <v>344</v>
      </c>
      <c r="K162" t="s">
        <v>3118</v>
      </c>
      <c r="L162" t="str">
        <f t="shared" si="17"/>
        <v>All</v>
      </c>
      <c r="M162" t="str">
        <f t="shared" si="18"/>
        <v>Rate E-1 TOU (NEM 1.0 closed)</v>
      </c>
    </row>
    <row r="163" spans="2:13" x14ac:dyDescent="0.25">
      <c r="B163" s="75" t="str">
        <f t="shared" si="19"/>
        <v>Electric</v>
      </c>
      <c r="C163" s="75" t="str">
        <f t="shared" si="19"/>
        <v>Palo Alto -- Palo Alto Utilities Department</v>
      </c>
      <c r="D163" s="75" t="str">
        <f t="shared" si="19"/>
        <v>All</v>
      </c>
      <c r="E163" t="s">
        <v>2130</v>
      </c>
      <c r="F163" s="11">
        <v>2</v>
      </c>
      <c r="G163" s="11">
        <v>0</v>
      </c>
      <c r="H163" t="s">
        <v>779</v>
      </c>
      <c r="I163" t="s">
        <v>1065</v>
      </c>
      <c r="J163" s="95" t="s">
        <v>344</v>
      </c>
      <c r="K163" t="s">
        <v>3119</v>
      </c>
      <c r="L163" t="str">
        <f t="shared" si="17"/>
        <v>All</v>
      </c>
      <c r="M163" t="str">
        <f t="shared" si="18"/>
        <v>Rate E-1 (Electric Heat) CARE</v>
      </c>
    </row>
    <row r="164" spans="2:13" x14ac:dyDescent="0.25">
      <c r="B164" s="75" t="str">
        <f t="shared" si="19"/>
        <v>Electric</v>
      </c>
      <c r="C164" s="75" t="str">
        <f t="shared" si="19"/>
        <v>Palo Alto -- Palo Alto Utilities Department</v>
      </c>
      <c r="D164" s="75" t="str">
        <f t="shared" si="19"/>
        <v>All</v>
      </c>
      <c r="E164" t="s">
        <v>2131</v>
      </c>
      <c r="F164" s="11">
        <v>2</v>
      </c>
      <c r="G164" s="11">
        <v>0</v>
      </c>
      <c r="H164" t="s">
        <v>2389</v>
      </c>
      <c r="I164" t="s">
        <v>2972</v>
      </c>
      <c r="J164" s="95" t="s">
        <v>344</v>
      </c>
      <c r="K164" t="s">
        <v>3120</v>
      </c>
      <c r="L164" t="str">
        <f t="shared" si="17"/>
        <v>All</v>
      </c>
      <c r="M164" t="str">
        <f t="shared" si="18"/>
        <v>Rate E-1 (Electric Heat) with E-EEC-1</v>
      </c>
    </row>
    <row r="165" spans="2:13" x14ac:dyDescent="0.25">
      <c r="B165" s="75" t="str">
        <f t="shared" si="19"/>
        <v>Electric</v>
      </c>
      <c r="C165" s="75" t="str">
        <f t="shared" si="19"/>
        <v>Palo Alto -- Palo Alto Utilities Department</v>
      </c>
      <c r="D165" s="75" t="str">
        <f t="shared" si="19"/>
        <v>All</v>
      </c>
      <c r="E165" t="s">
        <v>2132</v>
      </c>
      <c r="F165" s="11">
        <v>2</v>
      </c>
      <c r="G165" s="11">
        <v>0</v>
      </c>
      <c r="H165" t="s">
        <v>780</v>
      </c>
      <c r="I165" t="s">
        <v>1066</v>
      </c>
      <c r="J165" s="95" t="s">
        <v>344</v>
      </c>
      <c r="K165" t="s">
        <v>3121</v>
      </c>
      <c r="L165" t="str">
        <f t="shared" si="17"/>
        <v>All</v>
      </c>
      <c r="M165" t="str">
        <f t="shared" si="18"/>
        <v>Rate E-1 (Electric Heat)</v>
      </c>
    </row>
    <row r="166" spans="2:13" x14ac:dyDescent="0.25">
      <c r="B166" s="75" t="str">
        <f t="shared" ref="B166:D181" si="20">B165</f>
        <v>Electric</v>
      </c>
      <c r="C166" s="75" t="str">
        <f t="shared" si="20"/>
        <v>Palo Alto -- Palo Alto Utilities Department</v>
      </c>
      <c r="D166" s="75" t="str">
        <f t="shared" si="20"/>
        <v>All</v>
      </c>
      <c r="E166" t="s">
        <v>1990</v>
      </c>
      <c r="F166" s="11">
        <v>2</v>
      </c>
      <c r="G166" s="11">
        <v>0</v>
      </c>
      <c r="H166" t="s">
        <v>545</v>
      </c>
      <c r="I166" t="s">
        <v>1067</v>
      </c>
      <c r="J166" s="95" t="s">
        <v>344</v>
      </c>
      <c r="K166" t="s">
        <v>3122</v>
      </c>
      <c r="L166" t="str">
        <f t="shared" si="17"/>
        <v>All</v>
      </c>
      <c r="M166" t="str">
        <f t="shared" si="18"/>
        <v>Rate E-1 (Gas Heat) CARE</v>
      </c>
    </row>
    <row r="167" spans="2:13" x14ac:dyDescent="0.25">
      <c r="B167" s="75" t="str">
        <f t="shared" si="20"/>
        <v>Electric</v>
      </c>
      <c r="C167" s="75" t="str">
        <f t="shared" si="20"/>
        <v>Palo Alto -- Palo Alto Utilities Department</v>
      </c>
      <c r="D167" s="75" t="str">
        <f t="shared" si="20"/>
        <v>All</v>
      </c>
      <c r="E167" t="s">
        <v>2133</v>
      </c>
      <c r="F167" s="11">
        <v>2</v>
      </c>
      <c r="G167" s="11">
        <v>0</v>
      </c>
      <c r="H167" t="s">
        <v>2390</v>
      </c>
      <c r="I167" t="s">
        <v>2973</v>
      </c>
      <c r="J167" s="95" t="s">
        <v>344</v>
      </c>
      <c r="K167" t="s">
        <v>3123</v>
      </c>
      <c r="L167" t="str">
        <f t="shared" si="17"/>
        <v>All</v>
      </c>
      <c r="M167" t="str">
        <f t="shared" si="18"/>
        <v>Rate E-1 (Gas Heat) with E-EEC-1</v>
      </c>
    </row>
    <row r="168" spans="2:13" x14ac:dyDescent="0.25">
      <c r="B168" s="75" t="str">
        <f t="shared" si="20"/>
        <v>Electric</v>
      </c>
      <c r="C168" s="75" t="str">
        <f t="shared" si="20"/>
        <v>Palo Alto -- Palo Alto Utilities Department</v>
      </c>
      <c r="D168" s="75" t="str">
        <f t="shared" si="20"/>
        <v>All</v>
      </c>
      <c r="E168" t="s">
        <v>1989</v>
      </c>
      <c r="F168" s="11">
        <v>2</v>
      </c>
      <c r="G168" s="11">
        <v>0</v>
      </c>
      <c r="H168" t="s">
        <v>544</v>
      </c>
      <c r="I168" t="s">
        <v>1068</v>
      </c>
      <c r="J168" s="95" t="s">
        <v>344</v>
      </c>
      <c r="K168" t="s">
        <v>3124</v>
      </c>
      <c r="L168" t="str">
        <f t="shared" si="17"/>
        <v>All</v>
      </c>
      <c r="M168" t="str">
        <f t="shared" si="18"/>
        <v>Rate E-1 (Gas Heat)</v>
      </c>
    </row>
    <row r="169" spans="2:13" x14ac:dyDescent="0.25">
      <c r="B169" s="75" t="str">
        <f t="shared" si="20"/>
        <v>Electric</v>
      </c>
      <c r="C169" s="75" t="str">
        <f t="shared" si="20"/>
        <v>Palo Alto -- Palo Alto Utilities Department</v>
      </c>
      <c r="D169" s="75" t="str">
        <f t="shared" si="20"/>
        <v>All</v>
      </c>
      <c r="E169" t="s">
        <v>2134</v>
      </c>
      <c r="F169" s="11">
        <v>2</v>
      </c>
      <c r="G169" s="78">
        <v>1</v>
      </c>
      <c r="H169" t="s">
        <v>2391</v>
      </c>
      <c r="I169" t="s">
        <v>2974</v>
      </c>
      <c r="J169" s="95" t="s">
        <v>344</v>
      </c>
      <c r="K169" t="s">
        <v>3125</v>
      </c>
      <c r="L169" t="str">
        <f t="shared" si="17"/>
        <v>All</v>
      </c>
      <c r="M169" t="str">
        <f t="shared" si="18"/>
        <v>Rate E-1 TOU (closed)</v>
      </c>
    </row>
    <row r="170" spans="2:13" x14ac:dyDescent="0.25">
      <c r="B170" s="75" t="str">
        <f t="shared" si="20"/>
        <v>Electric</v>
      </c>
      <c r="C170" t="s">
        <v>428</v>
      </c>
      <c r="D170" t="s">
        <v>155</v>
      </c>
      <c r="E170" s="100" t="s">
        <v>1992</v>
      </c>
      <c r="F170" s="11">
        <v>2</v>
      </c>
      <c r="G170" s="11">
        <v>0</v>
      </c>
      <c r="H170" t="s">
        <v>547</v>
      </c>
      <c r="I170" t="s">
        <v>1069</v>
      </c>
      <c r="J170" s="95" t="s">
        <v>344</v>
      </c>
      <c r="K170" t="s">
        <v>3126</v>
      </c>
      <c r="L170" t="str">
        <f t="shared" si="17"/>
        <v>All</v>
      </c>
      <c r="M170" t="str">
        <f t="shared" si="18"/>
        <v>Sched R-1 Opt A - Seasonal Flat Rate Assistance Basic</v>
      </c>
    </row>
    <row r="171" spans="2:13" x14ac:dyDescent="0.25">
      <c r="B171" s="75" t="str">
        <f t="shared" si="20"/>
        <v>Electric</v>
      </c>
      <c r="C171" s="75" t="str">
        <f t="shared" si="20"/>
        <v>Pasadena -- Pasadena Water and Power</v>
      </c>
      <c r="D171" s="75" t="str">
        <f t="shared" si="20"/>
        <v>All</v>
      </c>
      <c r="E171" s="100" t="s">
        <v>1991</v>
      </c>
      <c r="F171" s="11">
        <v>2</v>
      </c>
      <c r="G171" s="11">
        <v>0</v>
      </c>
      <c r="H171" t="s">
        <v>546</v>
      </c>
      <c r="I171" t="s">
        <v>1070</v>
      </c>
      <c r="J171" s="95" t="s">
        <v>344</v>
      </c>
      <c r="K171" t="s">
        <v>3127</v>
      </c>
      <c r="L171" t="str">
        <f t="shared" si="17"/>
        <v>All</v>
      </c>
      <c r="M171" t="str">
        <f t="shared" si="18"/>
        <v>Sched R-1 Opt A - Seasonal Flat Rate</v>
      </c>
    </row>
    <row r="172" spans="2:13" x14ac:dyDescent="0.25">
      <c r="B172" s="75" t="str">
        <f t="shared" si="20"/>
        <v>Electric</v>
      </c>
      <c r="C172" s="75" t="str">
        <f t="shared" si="20"/>
        <v>Pasadena -- Pasadena Water and Power</v>
      </c>
      <c r="D172" s="75" t="str">
        <f t="shared" si="20"/>
        <v>All</v>
      </c>
      <c r="E172" s="100" t="s">
        <v>2135</v>
      </c>
      <c r="F172" s="11">
        <v>2</v>
      </c>
      <c r="G172" s="78">
        <v>1</v>
      </c>
      <c r="H172" t="s">
        <v>2392</v>
      </c>
      <c r="I172" t="s">
        <v>2975</v>
      </c>
      <c r="J172" s="95" t="s">
        <v>344</v>
      </c>
      <c r="K172" t="s">
        <v>3128</v>
      </c>
      <c r="L172" t="str">
        <f t="shared" si="17"/>
        <v>All</v>
      </c>
      <c r="M172" t="str">
        <f t="shared" si="18"/>
        <v>Sched R-1 Opt B - Time-Of-Use Rate</v>
      </c>
    </row>
    <row r="173" spans="2:13" x14ac:dyDescent="0.25">
      <c r="B173" s="75" t="str">
        <f t="shared" si="20"/>
        <v>Electric</v>
      </c>
      <c r="C173" t="s">
        <v>429</v>
      </c>
      <c r="D173" t="s">
        <v>744</v>
      </c>
      <c r="E173" t="s">
        <v>2136</v>
      </c>
      <c r="F173" s="11">
        <v>2</v>
      </c>
      <c r="G173" s="78">
        <v>1</v>
      </c>
      <c r="H173" t="s">
        <v>2393</v>
      </c>
      <c r="I173" t="s">
        <v>2976</v>
      </c>
      <c r="J173" s="95" t="s">
        <v>344</v>
      </c>
      <c r="K173" t="s">
        <v>1511</v>
      </c>
      <c r="L173" t="str">
        <f t="shared" si="17"/>
        <v>Any</v>
      </c>
      <c r="M173" t="str">
        <f t="shared" si="18"/>
        <v>E-TOU Option B (closed 5/1/20)</v>
      </c>
    </row>
    <row r="174" spans="2:13" x14ac:dyDescent="0.25">
      <c r="B174" s="75" t="str">
        <f t="shared" si="20"/>
        <v>Electric</v>
      </c>
      <c r="C174" s="75" t="str">
        <f t="shared" si="20"/>
        <v>PG&amp;E -- Pacific Gas and Electric Company</v>
      </c>
      <c r="D174" s="75" t="str">
        <f t="shared" si="20"/>
        <v>Any</v>
      </c>
      <c r="E174" t="s">
        <v>2137</v>
      </c>
      <c r="F174" s="11">
        <v>2</v>
      </c>
      <c r="G174" s="78">
        <v>1</v>
      </c>
      <c r="H174" t="s">
        <v>2394</v>
      </c>
      <c r="I174" t="s">
        <v>2977</v>
      </c>
      <c r="J174" s="95" t="s">
        <v>344</v>
      </c>
      <c r="K174" t="s">
        <v>1512</v>
      </c>
      <c r="L174" t="str">
        <f t="shared" si="17"/>
        <v>Any</v>
      </c>
      <c r="M174" t="str">
        <f t="shared" si="18"/>
        <v>E-TOU Option B with Sched D-CARE (closed 5/1/20)</v>
      </c>
    </row>
    <row r="175" spans="2:13" x14ac:dyDescent="0.25">
      <c r="B175" s="75" t="str">
        <f t="shared" si="20"/>
        <v>Electric</v>
      </c>
      <c r="C175" s="75" t="str">
        <f t="shared" si="20"/>
        <v>PG&amp;E -- Pacific Gas and Electric Company</v>
      </c>
      <c r="D175" s="75" t="str">
        <f t="shared" si="20"/>
        <v>Any</v>
      </c>
      <c r="E175" t="s">
        <v>2138</v>
      </c>
      <c r="F175" s="11">
        <v>2</v>
      </c>
      <c r="G175" s="78">
        <v>1</v>
      </c>
      <c r="H175" t="s">
        <v>2395</v>
      </c>
      <c r="I175" t="s">
        <v>2978</v>
      </c>
      <c r="J175" s="95" t="s">
        <v>344</v>
      </c>
      <c r="K175" t="s">
        <v>1513</v>
      </c>
      <c r="L175" t="str">
        <f t="shared" si="17"/>
        <v>Any</v>
      </c>
      <c r="M175" t="str">
        <f t="shared" si="18"/>
        <v>E-TOU Option B Elec Heat (closed 5/1/20)</v>
      </c>
    </row>
    <row r="176" spans="2:13" x14ac:dyDescent="0.25">
      <c r="B176" s="75" t="str">
        <f t="shared" si="20"/>
        <v>Electric</v>
      </c>
      <c r="C176" s="75" t="str">
        <f t="shared" si="20"/>
        <v>PG&amp;E -- Pacific Gas and Electric Company</v>
      </c>
      <c r="D176" s="75" t="str">
        <f t="shared" si="20"/>
        <v>Any</v>
      </c>
      <c r="E176" t="s">
        <v>2139</v>
      </c>
      <c r="F176" s="11">
        <v>2</v>
      </c>
      <c r="G176" s="78">
        <v>1</v>
      </c>
      <c r="H176" t="s">
        <v>2396</v>
      </c>
      <c r="I176" t="s">
        <v>2979</v>
      </c>
      <c r="J176" s="95" t="s">
        <v>344</v>
      </c>
      <c r="K176" t="s">
        <v>1514</v>
      </c>
      <c r="L176" t="str">
        <f t="shared" si="17"/>
        <v>Any</v>
      </c>
      <c r="M176" t="str">
        <f t="shared" si="18"/>
        <v>E-TOU Option B FERA (closed 5/1/20)</v>
      </c>
    </row>
    <row r="177" spans="2:13" x14ac:dyDescent="0.25">
      <c r="B177" s="75" t="str">
        <f t="shared" si="20"/>
        <v>Electric</v>
      </c>
      <c r="C177" s="75" t="str">
        <f t="shared" si="20"/>
        <v>PG&amp;E -- Pacific Gas and Electric Company</v>
      </c>
      <c r="D177" s="75" t="str">
        <f t="shared" si="20"/>
        <v>Any</v>
      </c>
      <c r="E177" t="s">
        <v>2140</v>
      </c>
      <c r="F177" s="11">
        <v>2</v>
      </c>
      <c r="G177" s="78">
        <v>1</v>
      </c>
      <c r="H177" t="s">
        <v>2397</v>
      </c>
      <c r="I177" t="s">
        <v>2980</v>
      </c>
      <c r="J177" s="95" t="s">
        <v>344</v>
      </c>
      <c r="K177" t="s">
        <v>1515</v>
      </c>
      <c r="L177" t="str">
        <f t="shared" si="17"/>
        <v>Any</v>
      </c>
      <c r="M177" t="str">
        <f t="shared" si="18"/>
        <v>E-TOU Option B Medical (closed 5/1/20)</v>
      </c>
    </row>
    <row r="178" spans="2:13" x14ac:dyDescent="0.25">
      <c r="B178" s="75" t="str">
        <f t="shared" si="20"/>
        <v>Electric</v>
      </c>
      <c r="C178" s="75" t="str">
        <f t="shared" si="20"/>
        <v>PG&amp;E -- Pacific Gas and Electric Company</v>
      </c>
      <c r="D178" s="75" t="str">
        <f t="shared" si="20"/>
        <v>Any</v>
      </c>
      <c r="E178" t="s">
        <v>2141</v>
      </c>
      <c r="F178" s="11">
        <v>2</v>
      </c>
      <c r="G178" s="78">
        <v>1</v>
      </c>
      <c r="H178" t="s">
        <v>2398</v>
      </c>
      <c r="I178" t="s">
        <v>2981</v>
      </c>
      <c r="J178" s="95" t="s">
        <v>344</v>
      </c>
      <c r="K178" t="s">
        <v>1516</v>
      </c>
      <c r="L178" t="str">
        <f t="shared" si="17"/>
        <v>Any</v>
      </c>
      <c r="M178" t="str">
        <f t="shared" si="18"/>
        <v>Schedule EV-A (closed)</v>
      </c>
    </row>
    <row r="179" spans="2:13" x14ac:dyDescent="0.25">
      <c r="B179" s="75" t="str">
        <f t="shared" si="20"/>
        <v>Electric</v>
      </c>
      <c r="C179" s="75" t="str">
        <f t="shared" si="20"/>
        <v>PG&amp;E -- Pacific Gas and Electric Company</v>
      </c>
      <c r="D179" s="75" t="str">
        <f t="shared" si="20"/>
        <v>Any</v>
      </c>
      <c r="E179" t="s">
        <v>2142</v>
      </c>
      <c r="F179" s="11">
        <v>2</v>
      </c>
      <c r="G179" s="78">
        <v>1</v>
      </c>
      <c r="H179" t="s">
        <v>2399</v>
      </c>
      <c r="I179" t="s">
        <v>2982</v>
      </c>
      <c r="J179" s="95" t="s">
        <v>344</v>
      </c>
      <c r="K179" t="s">
        <v>1517</v>
      </c>
      <c r="L179" t="str">
        <f t="shared" si="17"/>
        <v>Any</v>
      </c>
      <c r="M179" t="str">
        <f t="shared" si="18"/>
        <v>Schedule A-1X (Poly) RES (closed)</v>
      </c>
    </row>
    <row r="180" spans="2:13" x14ac:dyDescent="0.25">
      <c r="B180" s="75" t="str">
        <f t="shared" si="20"/>
        <v>Electric</v>
      </c>
      <c r="C180" s="75" t="str">
        <f t="shared" si="20"/>
        <v>PG&amp;E -- Pacific Gas and Electric Company</v>
      </c>
      <c r="D180" s="75" t="str">
        <f t="shared" si="20"/>
        <v>Any</v>
      </c>
      <c r="E180" t="s">
        <v>2143</v>
      </c>
      <c r="F180" s="11">
        <v>2</v>
      </c>
      <c r="G180" s="78">
        <v>1</v>
      </c>
      <c r="H180" t="s">
        <v>2400</v>
      </c>
      <c r="I180" t="s">
        <v>2983</v>
      </c>
      <c r="J180" s="95" t="s">
        <v>344</v>
      </c>
      <c r="K180" t="s">
        <v>1518</v>
      </c>
      <c r="L180" t="str">
        <f t="shared" si="17"/>
        <v>Any</v>
      </c>
      <c r="M180" t="str">
        <f t="shared" si="18"/>
        <v>Schedule A-1-X (Single) RES (closed)</v>
      </c>
    </row>
    <row r="181" spans="2:13" x14ac:dyDescent="0.25">
      <c r="B181" s="75" t="str">
        <f t="shared" si="20"/>
        <v>Electric</v>
      </c>
      <c r="C181" s="75" t="str">
        <f t="shared" si="20"/>
        <v>PG&amp;E -- Pacific Gas and Electric Company</v>
      </c>
      <c r="D181" s="75" t="str">
        <f t="shared" si="20"/>
        <v>Any</v>
      </c>
      <c r="E181" t="s">
        <v>2144</v>
      </c>
      <c r="F181" s="11">
        <v>2</v>
      </c>
      <c r="G181" s="78">
        <v>1</v>
      </c>
      <c r="H181" t="s">
        <v>781</v>
      </c>
      <c r="I181" t="s">
        <v>1071</v>
      </c>
      <c r="J181" s="95" t="s">
        <v>344</v>
      </c>
      <c r="K181" t="s">
        <v>1519</v>
      </c>
      <c r="L181" t="str">
        <f t="shared" si="17"/>
        <v>Any</v>
      </c>
      <c r="M181" t="str">
        <f t="shared" si="18"/>
        <v>E-ELEC 2023</v>
      </c>
    </row>
    <row r="182" spans="2:13" x14ac:dyDescent="0.25">
      <c r="B182" s="75" t="str">
        <f t="shared" ref="B182:D197" si="21">B181</f>
        <v>Electric</v>
      </c>
      <c r="C182" s="75" t="str">
        <f t="shared" si="21"/>
        <v>PG&amp;E -- Pacific Gas and Electric Company</v>
      </c>
      <c r="D182" s="75" t="str">
        <f t="shared" si="21"/>
        <v>Any</v>
      </c>
      <c r="E182" t="s">
        <v>2145</v>
      </c>
      <c r="F182" s="11">
        <v>2</v>
      </c>
      <c r="G182" s="78">
        <v>1</v>
      </c>
      <c r="H182" t="s">
        <v>782</v>
      </c>
      <c r="I182" t="s">
        <v>1072</v>
      </c>
      <c r="J182" s="95" t="s">
        <v>344</v>
      </c>
      <c r="K182" t="s">
        <v>1520</v>
      </c>
      <c r="L182" t="str">
        <f t="shared" si="17"/>
        <v>Any</v>
      </c>
      <c r="M182" t="str">
        <f t="shared" si="18"/>
        <v>E-ELEC CARE 2023</v>
      </c>
    </row>
    <row r="183" spans="2:13" x14ac:dyDescent="0.25">
      <c r="B183" s="75" t="str">
        <f t="shared" si="21"/>
        <v>Electric</v>
      </c>
      <c r="C183" s="75" t="str">
        <f t="shared" si="21"/>
        <v>PG&amp;E -- Pacific Gas and Electric Company</v>
      </c>
      <c r="D183" s="75" t="str">
        <f t="shared" si="21"/>
        <v>Any</v>
      </c>
      <c r="E183" t="s">
        <v>2146</v>
      </c>
      <c r="F183" s="11">
        <v>2</v>
      </c>
      <c r="G183" s="78">
        <v>1</v>
      </c>
      <c r="H183" t="s">
        <v>783</v>
      </c>
      <c r="I183" t="s">
        <v>1073</v>
      </c>
      <c r="J183" s="95" t="s">
        <v>344</v>
      </c>
      <c r="K183" t="s">
        <v>1521</v>
      </c>
      <c r="L183" t="str">
        <f t="shared" si="17"/>
        <v>Any</v>
      </c>
      <c r="M183" t="str">
        <f t="shared" si="18"/>
        <v>E-ELEC D-MEDICAL 2023</v>
      </c>
    </row>
    <row r="184" spans="2:13" x14ac:dyDescent="0.25">
      <c r="B184" s="75" t="str">
        <f t="shared" si="21"/>
        <v>Electric</v>
      </c>
      <c r="C184" s="75" t="str">
        <f t="shared" si="21"/>
        <v>PG&amp;E -- Pacific Gas and Electric Company</v>
      </c>
      <c r="D184" s="75" t="str">
        <f t="shared" si="21"/>
        <v>Any</v>
      </c>
      <c r="E184" s="91" t="s">
        <v>2147</v>
      </c>
      <c r="F184" s="11">
        <v>2</v>
      </c>
      <c r="G184" s="78">
        <v>1</v>
      </c>
      <c r="H184" s="91" t="s">
        <v>784</v>
      </c>
      <c r="I184" s="91" t="s">
        <v>1074</v>
      </c>
      <c r="J184" s="95" t="s">
        <v>344</v>
      </c>
      <c r="K184" s="91" t="s">
        <v>1522</v>
      </c>
      <c r="L184" t="str">
        <f t="shared" si="17"/>
        <v>Any</v>
      </c>
      <c r="M184" t="str">
        <f t="shared" si="18"/>
        <v>E-ELEC FERA 2023</v>
      </c>
    </row>
    <row r="185" spans="2:13" x14ac:dyDescent="0.25">
      <c r="B185" s="75" t="str">
        <f t="shared" si="21"/>
        <v>Electric</v>
      </c>
      <c r="C185" s="75" t="str">
        <f t="shared" si="21"/>
        <v>PG&amp;E -- Pacific Gas and Electric Company</v>
      </c>
      <c r="D185" s="75" t="str">
        <f t="shared" si="21"/>
        <v>Any</v>
      </c>
      <c r="E185" t="s">
        <v>2148</v>
      </c>
      <c r="F185" s="11">
        <v>2</v>
      </c>
      <c r="G185" s="78">
        <v>1</v>
      </c>
      <c r="H185" t="s">
        <v>2401</v>
      </c>
      <c r="I185" t="s">
        <v>2984</v>
      </c>
      <c r="J185" s="95" t="s">
        <v>344</v>
      </c>
      <c r="K185" t="s">
        <v>1523</v>
      </c>
      <c r="L185" t="str">
        <f t="shared" si="17"/>
        <v>Any</v>
      </c>
      <c r="M185" t="str">
        <f t="shared" si="18"/>
        <v>EL-TOU Option B CARE (NEM 1.0 closed)</v>
      </c>
    </row>
    <row r="186" spans="2:13" x14ac:dyDescent="0.25">
      <c r="B186" s="75" t="str">
        <f t="shared" si="21"/>
        <v>Electric</v>
      </c>
      <c r="C186" s="75" t="str">
        <f t="shared" si="21"/>
        <v>PG&amp;E -- Pacific Gas and Electric Company</v>
      </c>
      <c r="D186" s="75" t="str">
        <f t="shared" si="21"/>
        <v>Any</v>
      </c>
      <c r="E186" t="s">
        <v>2149</v>
      </c>
      <c r="F186" s="11">
        <v>2</v>
      </c>
      <c r="G186" s="78">
        <v>1</v>
      </c>
      <c r="H186" t="s">
        <v>2402</v>
      </c>
      <c r="I186" t="s">
        <v>2985</v>
      </c>
      <c r="J186" s="95" t="s">
        <v>344</v>
      </c>
      <c r="K186" t="s">
        <v>1524</v>
      </c>
      <c r="L186" t="str">
        <f t="shared" si="17"/>
        <v>Any</v>
      </c>
      <c r="M186" t="str">
        <f t="shared" si="18"/>
        <v>E-TOU Option B FERA (NEM 1.0 closed)</v>
      </c>
    </row>
    <row r="187" spans="2:13" x14ac:dyDescent="0.25">
      <c r="B187" s="75" t="str">
        <f t="shared" si="21"/>
        <v>Electric</v>
      </c>
      <c r="C187" s="75" t="str">
        <f t="shared" si="21"/>
        <v>PG&amp;E -- Pacific Gas and Electric Company</v>
      </c>
      <c r="D187" s="75" t="str">
        <f t="shared" si="21"/>
        <v>Any</v>
      </c>
      <c r="E187" t="s">
        <v>2150</v>
      </c>
      <c r="F187" s="11">
        <v>2</v>
      </c>
      <c r="G187" s="78">
        <v>1</v>
      </c>
      <c r="H187" t="s">
        <v>2403</v>
      </c>
      <c r="I187" t="s">
        <v>2986</v>
      </c>
      <c r="J187" s="95" t="s">
        <v>344</v>
      </c>
      <c r="K187" t="s">
        <v>1525</v>
      </c>
      <c r="L187" t="str">
        <f t="shared" si="17"/>
        <v>Any</v>
      </c>
      <c r="M187" t="str">
        <f t="shared" si="18"/>
        <v>E-TOU Option B Medical (NEM 1.0 closed)</v>
      </c>
    </row>
    <row r="188" spans="2:13" x14ac:dyDescent="0.25">
      <c r="B188" s="75" t="str">
        <f t="shared" si="21"/>
        <v>Electric</v>
      </c>
      <c r="C188" s="75" t="str">
        <f t="shared" si="21"/>
        <v>PG&amp;E -- Pacific Gas and Electric Company</v>
      </c>
      <c r="D188" s="75" t="str">
        <f t="shared" si="21"/>
        <v>Any</v>
      </c>
      <c r="E188" t="s">
        <v>2151</v>
      </c>
      <c r="F188" s="11">
        <v>2</v>
      </c>
      <c r="G188" s="78">
        <v>1</v>
      </c>
      <c r="H188" t="s">
        <v>2404</v>
      </c>
      <c r="I188" t="s">
        <v>2987</v>
      </c>
      <c r="J188" s="95" t="s">
        <v>344</v>
      </c>
      <c r="K188" t="s">
        <v>1526</v>
      </c>
      <c r="L188" t="str">
        <f t="shared" si="17"/>
        <v>Any</v>
      </c>
      <c r="M188" t="str">
        <f t="shared" si="18"/>
        <v>E-TOU Option B (NEM 1.0 closed)</v>
      </c>
    </row>
    <row r="189" spans="2:13" x14ac:dyDescent="0.25">
      <c r="B189" s="75" t="str">
        <f t="shared" si="21"/>
        <v>Electric</v>
      </c>
      <c r="C189" s="75" t="str">
        <f t="shared" si="21"/>
        <v>PG&amp;E -- Pacific Gas and Electric Company</v>
      </c>
      <c r="D189" s="75" t="str">
        <f t="shared" si="21"/>
        <v>Any</v>
      </c>
      <c r="E189" t="s">
        <v>2152</v>
      </c>
      <c r="F189" s="11">
        <v>2</v>
      </c>
      <c r="G189" s="78">
        <v>1</v>
      </c>
      <c r="H189" t="s">
        <v>2405</v>
      </c>
      <c r="I189" t="s">
        <v>2988</v>
      </c>
      <c r="J189" s="95" t="s">
        <v>344</v>
      </c>
      <c r="K189" t="s">
        <v>1527</v>
      </c>
      <c r="L189" t="str">
        <f t="shared" si="17"/>
        <v>Any</v>
      </c>
      <c r="M189" t="str">
        <f t="shared" si="18"/>
        <v>Schedule EV-A (NEM 1.0 closed)</v>
      </c>
    </row>
    <row r="190" spans="2:13" x14ac:dyDescent="0.25">
      <c r="B190" s="75" t="str">
        <f t="shared" si="21"/>
        <v>Electric</v>
      </c>
      <c r="C190" s="75" t="str">
        <f t="shared" si="21"/>
        <v>PG&amp;E -- Pacific Gas and Electric Company</v>
      </c>
      <c r="D190" s="75" t="str">
        <f t="shared" si="21"/>
        <v>Any</v>
      </c>
      <c r="E190" t="s">
        <v>2153</v>
      </c>
      <c r="F190" s="11">
        <v>2</v>
      </c>
      <c r="G190" s="78">
        <v>1</v>
      </c>
      <c r="H190" t="s">
        <v>2406</v>
      </c>
      <c r="I190" t="s">
        <v>2989</v>
      </c>
      <c r="J190" s="95" t="s">
        <v>344</v>
      </c>
      <c r="K190" t="s">
        <v>1528</v>
      </c>
      <c r="L190" t="str">
        <f t="shared" si="17"/>
        <v>Any</v>
      </c>
      <c r="M190" t="str">
        <f t="shared" si="18"/>
        <v>Schedule EV-B (NEM 1.0 closed)</v>
      </c>
    </row>
    <row r="191" spans="2:13" x14ac:dyDescent="0.25">
      <c r="B191" s="75" t="str">
        <f t="shared" si="21"/>
        <v>Electric</v>
      </c>
      <c r="C191" s="75" t="str">
        <f t="shared" si="21"/>
        <v>PG&amp;E -- Pacific Gas and Electric Company</v>
      </c>
      <c r="D191" s="75" t="str">
        <f t="shared" si="21"/>
        <v>Any</v>
      </c>
      <c r="E191" t="s">
        <v>2154</v>
      </c>
      <c r="F191" s="11">
        <v>2</v>
      </c>
      <c r="G191" s="78">
        <v>1</v>
      </c>
      <c r="H191" t="s">
        <v>2407</v>
      </c>
      <c r="I191" t="s">
        <v>2990</v>
      </c>
      <c r="J191" s="95" t="s">
        <v>344</v>
      </c>
      <c r="K191" t="s">
        <v>1529</v>
      </c>
      <c r="L191" t="str">
        <f t="shared" si="17"/>
        <v>Any</v>
      </c>
      <c r="M191" t="str">
        <f t="shared" si="18"/>
        <v>Schedule A-1X (Poly) RES (NEM 1.0 closed)</v>
      </c>
    </row>
    <row r="192" spans="2:13" x14ac:dyDescent="0.25">
      <c r="B192" s="75" t="str">
        <f t="shared" si="21"/>
        <v>Electric</v>
      </c>
      <c r="C192" s="75" t="str">
        <f t="shared" si="21"/>
        <v>PG&amp;E -- Pacific Gas and Electric Company</v>
      </c>
      <c r="D192" s="75" t="str">
        <f t="shared" si="21"/>
        <v>Any</v>
      </c>
      <c r="E192" t="s">
        <v>2155</v>
      </c>
      <c r="F192" s="11">
        <v>2</v>
      </c>
      <c r="G192" s="78">
        <v>1</v>
      </c>
      <c r="H192" t="s">
        <v>2408</v>
      </c>
      <c r="I192" t="s">
        <v>2991</v>
      </c>
      <c r="J192" s="95" t="s">
        <v>344</v>
      </c>
      <c r="K192" t="s">
        <v>1530</v>
      </c>
      <c r="L192" t="str">
        <f t="shared" si="17"/>
        <v>Any</v>
      </c>
      <c r="M192" t="str">
        <f t="shared" si="18"/>
        <v>Schedule A-1-X (Single) RES (NEM 1.0 closed)</v>
      </c>
    </row>
    <row r="193" spans="2:13" x14ac:dyDescent="0.25">
      <c r="B193" s="75" t="str">
        <f t="shared" si="21"/>
        <v>Electric</v>
      </c>
      <c r="C193" s="75" t="str">
        <f t="shared" si="21"/>
        <v>PG&amp;E -- Pacific Gas and Electric Company</v>
      </c>
      <c r="D193" s="75" t="str">
        <f t="shared" si="21"/>
        <v>Any</v>
      </c>
      <c r="E193" t="s">
        <v>2156</v>
      </c>
      <c r="F193" s="11">
        <v>2</v>
      </c>
      <c r="G193" s="78">
        <v>1</v>
      </c>
      <c r="H193" t="s">
        <v>785</v>
      </c>
      <c r="I193" t="s">
        <v>1075</v>
      </c>
      <c r="J193" s="95" t="s">
        <v>344</v>
      </c>
      <c r="K193" t="s">
        <v>1531</v>
      </c>
      <c r="L193" t="str">
        <f t="shared" si="17"/>
        <v>Any</v>
      </c>
      <c r="M193" t="str">
        <f t="shared" si="18"/>
        <v>E-TOU-D with Sched D-CARE</v>
      </c>
    </row>
    <row r="194" spans="2:13" x14ac:dyDescent="0.25">
      <c r="B194" s="75" t="str">
        <f t="shared" si="21"/>
        <v>Electric</v>
      </c>
      <c r="C194" s="75" t="str">
        <f t="shared" si="21"/>
        <v>PG&amp;E -- Pacific Gas and Electric Company</v>
      </c>
      <c r="D194" s="75" t="str">
        <f t="shared" si="21"/>
        <v>Any</v>
      </c>
      <c r="E194" t="s">
        <v>2157</v>
      </c>
      <c r="F194" s="11">
        <v>2</v>
      </c>
      <c r="G194" s="78">
        <v>1</v>
      </c>
      <c r="H194" t="s">
        <v>786</v>
      </c>
      <c r="I194" t="s">
        <v>1076</v>
      </c>
      <c r="J194" s="95" t="s">
        <v>344</v>
      </c>
      <c r="K194" t="s">
        <v>1532</v>
      </c>
      <c r="L194" t="str">
        <f t="shared" si="17"/>
        <v>Any</v>
      </c>
      <c r="M194" t="str">
        <f t="shared" si="18"/>
        <v>E-TOU-D Electric heat</v>
      </c>
    </row>
    <row r="195" spans="2:13" x14ac:dyDescent="0.25">
      <c r="B195" s="75" t="str">
        <f t="shared" si="21"/>
        <v>Electric</v>
      </c>
      <c r="C195" s="75" t="str">
        <f t="shared" si="21"/>
        <v>PG&amp;E -- Pacific Gas and Electric Company</v>
      </c>
      <c r="D195" s="75" t="str">
        <f t="shared" si="21"/>
        <v>Any</v>
      </c>
      <c r="E195" t="s">
        <v>2158</v>
      </c>
      <c r="F195" s="11">
        <v>2</v>
      </c>
      <c r="G195" s="78">
        <v>1</v>
      </c>
      <c r="H195" t="s">
        <v>787</v>
      </c>
      <c r="I195" t="s">
        <v>1077</v>
      </c>
      <c r="J195" s="95" t="s">
        <v>344</v>
      </c>
      <c r="K195" t="s">
        <v>1533</v>
      </c>
      <c r="L195" t="str">
        <f t="shared" si="17"/>
        <v>Any</v>
      </c>
      <c r="M195" t="str">
        <f t="shared" si="18"/>
        <v>E-TOU-D FERA</v>
      </c>
    </row>
    <row r="196" spans="2:13" x14ac:dyDescent="0.25">
      <c r="B196" s="75" t="str">
        <f t="shared" si="21"/>
        <v>Electric</v>
      </c>
      <c r="C196" s="75" t="str">
        <f t="shared" si="21"/>
        <v>PG&amp;E -- Pacific Gas and Electric Company</v>
      </c>
      <c r="D196" s="75" t="str">
        <f t="shared" si="21"/>
        <v>Any</v>
      </c>
      <c r="E196" t="s">
        <v>2159</v>
      </c>
      <c r="F196" s="11">
        <v>2</v>
      </c>
      <c r="G196" s="78">
        <v>1</v>
      </c>
      <c r="H196" t="s">
        <v>788</v>
      </c>
      <c r="I196" t="s">
        <v>1078</v>
      </c>
      <c r="J196" s="95" t="s">
        <v>344</v>
      </c>
      <c r="K196" t="s">
        <v>1534</v>
      </c>
      <c r="L196" t="str">
        <f t="shared" si="17"/>
        <v>Any</v>
      </c>
      <c r="M196" t="str">
        <f t="shared" si="18"/>
        <v>E-TOU-D Medical</v>
      </c>
    </row>
    <row r="197" spans="2:13" x14ac:dyDescent="0.25">
      <c r="B197" s="75" t="str">
        <f t="shared" si="21"/>
        <v>Electric</v>
      </c>
      <c r="C197" s="75" t="str">
        <f t="shared" si="21"/>
        <v>PG&amp;E -- Pacific Gas and Electric Company</v>
      </c>
      <c r="D197" s="75" t="str">
        <f t="shared" si="21"/>
        <v>Any</v>
      </c>
      <c r="E197" t="s">
        <v>2160</v>
      </c>
      <c r="F197" s="11">
        <v>2</v>
      </c>
      <c r="G197" s="78">
        <v>1</v>
      </c>
      <c r="H197" t="s">
        <v>789</v>
      </c>
      <c r="I197" t="s">
        <v>1079</v>
      </c>
      <c r="J197" s="95" t="s">
        <v>344</v>
      </c>
      <c r="K197" t="s">
        <v>1535</v>
      </c>
      <c r="L197" t="str">
        <f t="shared" si="17"/>
        <v>Any</v>
      </c>
      <c r="M197" t="str">
        <f t="shared" si="18"/>
        <v>E-TOU-D</v>
      </c>
    </row>
    <row r="198" spans="2:13" x14ac:dyDescent="0.25">
      <c r="B198" s="75" t="str">
        <f t="shared" ref="B198:D213" si="22">B197</f>
        <v>Electric</v>
      </c>
      <c r="C198" s="75" t="str">
        <f t="shared" si="22"/>
        <v>PG&amp;E -- Pacific Gas and Electric Company</v>
      </c>
      <c r="D198" s="75" t="str">
        <f t="shared" si="22"/>
        <v>Any</v>
      </c>
      <c r="E198" t="s">
        <v>2161</v>
      </c>
      <c r="F198" s="11">
        <v>2</v>
      </c>
      <c r="G198" s="78">
        <v>1</v>
      </c>
      <c r="H198" t="s">
        <v>790</v>
      </c>
      <c r="I198" t="s">
        <v>1080</v>
      </c>
      <c r="J198" s="95" t="s">
        <v>344</v>
      </c>
      <c r="K198" t="s">
        <v>1536</v>
      </c>
      <c r="L198" t="str">
        <f t="shared" si="17"/>
        <v>Any</v>
      </c>
      <c r="M198" t="str">
        <f t="shared" si="18"/>
        <v>Schedule EV2-A with Sched D-CARE</v>
      </c>
    </row>
    <row r="199" spans="2:13" x14ac:dyDescent="0.25">
      <c r="B199" s="75" t="str">
        <f t="shared" si="22"/>
        <v>Electric</v>
      </c>
      <c r="C199" s="75" t="str">
        <f t="shared" si="22"/>
        <v>PG&amp;E -- Pacific Gas and Electric Company</v>
      </c>
      <c r="D199" s="75" t="str">
        <f t="shared" si="22"/>
        <v>Any</v>
      </c>
      <c r="E199" t="s">
        <v>2162</v>
      </c>
      <c r="F199" s="11">
        <v>2</v>
      </c>
      <c r="G199" s="78">
        <v>1</v>
      </c>
      <c r="H199" t="s">
        <v>791</v>
      </c>
      <c r="I199" t="s">
        <v>1081</v>
      </c>
      <c r="J199" s="95" t="s">
        <v>344</v>
      </c>
      <c r="K199" t="s">
        <v>1537</v>
      </c>
      <c r="L199" t="str">
        <f t="shared" si="17"/>
        <v>Any</v>
      </c>
      <c r="M199" t="str">
        <f t="shared" si="18"/>
        <v>Schedule EV2-A with FERA Discount</v>
      </c>
    </row>
    <row r="200" spans="2:13" x14ac:dyDescent="0.25">
      <c r="B200" s="75" t="str">
        <f t="shared" si="22"/>
        <v>Electric</v>
      </c>
      <c r="C200" s="75" t="str">
        <f t="shared" si="22"/>
        <v>PG&amp;E -- Pacific Gas and Electric Company</v>
      </c>
      <c r="D200" s="75" t="str">
        <f t="shared" si="22"/>
        <v>Any</v>
      </c>
      <c r="E200" t="s">
        <v>2163</v>
      </c>
      <c r="F200" s="11">
        <v>2</v>
      </c>
      <c r="G200" s="78">
        <v>1</v>
      </c>
      <c r="H200" t="s">
        <v>792</v>
      </c>
      <c r="I200" t="s">
        <v>1082</v>
      </c>
      <c r="J200" s="95" t="s">
        <v>344</v>
      </c>
      <c r="K200" t="s">
        <v>1538</v>
      </c>
      <c r="L200" t="str">
        <f t="shared" si="17"/>
        <v>Any</v>
      </c>
      <c r="M200" t="str">
        <f t="shared" si="18"/>
        <v>Schedule EV2-A</v>
      </c>
    </row>
    <row r="201" spans="2:13" x14ac:dyDescent="0.25">
      <c r="B201" s="75" t="str">
        <f t="shared" si="22"/>
        <v>Electric</v>
      </c>
      <c r="C201" s="75" t="str">
        <f t="shared" si="22"/>
        <v>PG&amp;E -- Pacific Gas and Electric Company</v>
      </c>
      <c r="D201" s="75" t="str">
        <f t="shared" si="22"/>
        <v>Any</v>
      </c>
      <c r="E201" t="s">
        <v>2164</v>
      </c>
      <c r="F201" s="11">
        <v>2</v>
      </c>
      <c r="G201" s="78">
        <v>1</v>
      </c>
      <c r="H201" t="s">
        <v>793</v>
      </c>
      <c r="I201" t="s">
        <v>1083</v>
      </c>
      <c r="J201" s="95" t="s">
        <v>344</v>
      </c>
      <c r="K201" t="s">
        <v>1539</v>
      </c>
      <c r="L201" t="str">
        <f t="shared" si="17"/>
        <v>Any</v>
      </c>
      <c r="M201" t="str">
        <f t="shared" si="18"/>
        <v>Schedule EV-B</v>
      </c>
    </row>
    <row r="202" spans="2:13" x14ac:dyDescent="0.25">
      <c r="B202" s="75" t="str">
        <f t="shared" si="22"/>
        <v>Electric</v>
      </c>
      <c r="C202" s="75" t="str">
        <f t="shared" si="22"/>
        <v>PG&amp;E -- Pacific Gas and Electric Company</v>
      </c>
      <c r="D202" t="s">
        <v>449</v>
      </c>
      <c r="E202" s="100" t="s">
        <v>2165</v>
      </c>
      <c r="F202" s="11">
        <v>2</v>
      </c>
      <c r="G202" s="78">
        <v>1</v>
      </c>
      <c r="H202" t="s">
        <v>2409</v>
      </c>
      <c r="I202" t="s">
        <v>2992</v>
      </c>
      <c r="J202" s="95" t="s">
        <v>344</v>
      </c>
      <c r="K202" t="s">
        <v>1540</v>
      </c>
      <c r="L202" t="str">
        <f t="shared" si="17"/>
        <v>P</v>
      </c>
      <c r="M202" t="str">
        <f t="shared" si="18"/>
        <v>Rate E6 Code H FERA Discount (closed)</v>
      </c>
    </row>
    <row r="203" spans="2:13" x14ac:dyDescent="0.25">
      <c r="B203" s="75" t="str">
        <f t="shared" si="22"/>
        <v>Electric</v>
      </c>
      <c r="C203" s="75" t="str">
        <f t="shared" si="22"/>
        <v>PG&amp;E -- Pacific Gas and Electric Company</v>
      </c>
      <c r="D203" s="75" t="str">
        <f t="shared" si="22"/>
        <v>P</v>
      </c>
      <c r="E203" s="100" t="s">
        <v>2166</v>
      </c>
      <c r="F203" s="11">
        <v>2</v>
      </c>
      <c r="G203" s="78">
        <v>1</v>
      </c>
      <c r="H203" t="s">
        <v>2410</v>
      </c>
      <c r="I203" t="s">
        <v>2993</v>
      </c>
      <c r="J203" s="95" t="s">
        <v>344</v>
      </c>
      <c r="K203" t="s">
        <v>1541</v>
      </c>
      <c r="L203" t="str">
        <f t="shared" si="17"/>
        <v>P</v>
      </c>
      <c r="M203" t="str">
        <f t="shared" si="18"/>
        <v>Rate E6 Code H w/ Sched D-CARE (closed)</v>
      </c>
    </row>
    <row r="204" spans="2:13" x14ac:dyDescent="0.25">
      <c r="B204" s="75" t="str">
        <f t="shared" si="22"/>
        <v>Electric</v>
      </c>
      <c r="C204" s="75" t="str">
        <f t="shared" si="22"/>
        <v>PG&amp;E -- Pacific Gas and Electric Company</v>
      </c>
      <c r="D204" s="75" t="str">
        <f t="shared" si="22"/>
        <v>P</v>
      </c>
      <c r="E204" s="100" t="s">
        <v>2167</v>
      </c>
      <c r="F204" s="11">
        <v>2</v>
      </c>
      <c r="G204" s="78">
        <v>1</v>
      </c>
      <c r="H204" t="s">
        <v>2411</v>
      </c>
      <c r="I204" t="s">
        <v>2994</v>
      </c>
      <c r="J204" s="95" t="s">
        <v>344</v>
      </c>
      <c r="K204" t="s">
        <v>1542</v>
      </c>
      <c r="L204" t="str">
        <f t="shared" si="17"/>
        <v>P</v>
      </c>
      <c r="M204" t="str">
        <f t="shared" si="18"/>
        <v>Rate E6 Code H (closed)</v>
      </c>
    </row>
    <row r="205" spans="2:13" x14ac:dyDescent="0.25">
      <c r="B205" s="75" t="str">
        <f t="shared" si="22"/>
        <v>Electric</v>
      </c>
      <c r="C205" s="75" t="str">
        <f t="shared" si="22"/>
        <v>PG&amp;E -- Pacific Gas and Electric Company</v>
      </c>
      <c r="D205" s="75" t="str">
        <f t="shared" si="22"/>
        <v>P</v>
      </c>
      <c r="E205" s="100" t="s">
        <v>2168</v>
      </c>
      <c r="F205" s="11">
        <v>2</v>
      </c>
      <c r="G205" s="78">
        <v>1</v>
      </c>
      <c r="H205" t="s">
        <v>2412</v>
      </c>
      <c r="I205" t="s">
        <v>2995</v>
      </c>
      <c r="J205" s="95" t="s">
        <v>344</v>
      </c>
      <c r="K205" t="s">
        <v>1543</v>
      </c>
      <c r="L205" t="str">
        <f t="shared" si="17"/>
        <v>P</v>
      </c>
      <c r="M205" t="str">
        <f t="shared" si="18"/>
        <v>Rate E6 Code B FERA Discount (closed)</v>
      </c>
    </row>
    <row r="206" spans="2:13" x14ac:dyDescent="0.25">
      <c r="B206" s="75" t="str">
        <f t="shared" si="22"/>
        <v>Electric</v>
      </c>
      <c r="C206" s="75" t="str">
        <f t="shared" si="22"/>
        <v>PG&amp;E -- Pacific Gas and Electric Company</v>
      </c>
      <c r="D206" s="75" t="str">
        <f t="shared" si="22"/>
        <v>P</v>
      </c>
      <c r="E206" s="100" t="s">
        <v>2169</v>
      </c>
      <c r="F206" s="11">
        <v>2</v>
      </c>
      <c r="G206" s="78">
        <v>1</v>
      </c>
      <c r="H206" t="s">
        <v>2413</v>
      </c>
      <c r="I206" t="s">
        <v>2996</v>
      </c>
      <c r="J206" s="95" t="s">
        <v>344</v>
      </c>
      <c r="K206" t="s">
        <v>1544</v>
      </c>
      <c r="L206" t="str">
        <f t="shared" si="17"/>
        <v>P</v>
      </c>
      <c r="M206" t="str">
        <f t="shared" si="18"/>
        <v>Rate E6 Code B (closed)</v>
      </c>
    </row>
    <row r="207" spans="2:13" x14ac:dyDescent="0.25">
      <c r="B207" s="75" t="str">
        <f t="shared" si="22"/>
        <v>Electric</v>
      </c>
      <c r="C207" s="75" t="str">
        <f t="shared" si="22"/>
        <v>PG&amp;E -- Pacific Gas and Electric Company</v>
      </c>
      <c r="D207" s="75" t="str">
        <f t="shared" si="22"/>
        <v>P</v>
      </c>
      <c r="E207" s="100" t="s">
        <v>2170</v>
      </c>
      <c r="F207" s="11">
        <v>2</v>
      </c>
      <c r="G207" s="78">
        <v>1</v>
      </c>
      <c r="H207" t="s">
        <v>2414</v>
      </c>
      <c r="I207" t="s">
        <v>2997</v>
      </c>
      <c r="J207" s="95" t="s">
        <v>344</v>
      </c>
      <c r="K207" t="s">
        <v>1545</v>
      </c>
      <c r="L207" t="str">
        <f t="shared" si="17"/>
        <v>P</v>
      </c>
      <c r="M207" t="str">
        <f t="shared" si="18"/>
        <v>Rate E6 Code B w/ Sched D-CARE (closed)</v>
      </c>
    </row>
    <row r="208" spans="2:13" x14ac:dyDescent="0.25">
      <c r="B208" s="75" t="str">
        <f t="shared" si="22"/>
        <v>Electric</v>
      </c>
      <c r="C208" s="75" t="str">
        <f t="shared" si="22"/>
        <v>PG&amp;E -- Pacific Gas and Electric Company</v>
      </c>
      <c r="D208" s="75" t="str">
        <f t="shared" si="22"/>
        <v>P</v>
      </c>
      <c r="E208" s="100" t="s">
        <v>2171</v>
      </c>
      <c r="F208" s="11">
        <v>2</v>
      </c>
      <c r="G208" s="78">
        <v>1</v>
      </c>
      <c r="H208" t="s">
        <v>2415</v>
      </c>
      <c r="I208" t="s">
        <v>2998</v>
      </c>
      <c r="J208" s="95" t="s">
        <v>344</v>
      </c>
      <c r="K208" t="s">
        <v>1546</v>
      </c>
      <c r="L208" t="str">
        <f t="shared" si="17"/>
        <v>P</v>
      </c>
      <c r="M208" t="str">
        <f t="shared" si="18"/>
        <v>Rate E6 Code B Medical Baseline (closed)</v>
      </c>
    </row>
    <row r="209" spans="2:13" x14ac:dyDescent="0.25">
      <c r="B209" s="75" t="str">
        <f t="shared" si="22"/>
        <v>Electric</v>
      </c>
      <c r="C209" s="75" t="str">
        <f t="shared" si="22"/>
        <v>PG&amp;E -- Pacific Gas and Electric Company</v>
      </c>
      <c r="D209" s="75" t="str">
        <f t="shared" si="22"/>
        <v>P</v>
      </c>
      <c r="E209" s="100" t="s">
        <v>2172</v>
      </c>
      <c r="F209" s="11">
        <v>2</v>
      </c>
      <c r="G209" s="11">
        <v>0</v>
      </c>
      <c r="H209" t="s">
        <v>2416</v>
      </c>
      <c r="I209" t="s">
        <v>2999</v>
      </c>
      <c r="J209" s="95" t="s">
        <v>344</v>
      </c>
      <c r="K209" t="s">
        <v>1547</v>
      </c>
      <c r="L209" t="str">
        <f t="shared" si="17"/>
        <v>P</v>
      </c>
      <c r="M209" t="str">
        <f t="shared" si="18"/>
        <v>Rate E1 Code H (NEM 1.0 closed)</v>
      </c>
    </row>
    <row r="210" spans="2:13" x14ac:dyDescent="0.25">
      <c r="B210" s="75" t="str">
        <f t="shared" si="22"/>
        <v>Electric</v>
      </c>
      <c r="C210" s="75" t="str">
        <f t="shared" si="22"/>
        <v>PG&amp;E -- Pacific Gas and Electric Company</v>
      </c>
      <c r="D210" s="75" t="str">
        <f t="shared" si="22"/>
        <v>P</v>
      </c>
      <c r="E210" s="100" t="s">
        <v>2173</v>
      </c>
      <c r="F210" s="11">
        <v>2</v>
      </c>
      <c r="G210" s="11">
        <v>0</v>
      </c>
      <c r="H210" t="s">
        <v>2417</v>
      </c>
      <c r="I210" t="s">
        <v>3000</v>
      </c>
      <c r="J210" s="95" t="s">
        <v>344</v>
      </c>
      <c r="K210" t="s">
        <v>1548</v>
      </c>
      <c r="L210" t="str">
        <f t="shared" si="17"/>
        <v>P</v>
      </c>
      <c r="M210" t="str">
        <f t="shared" si="18"/>
        <v>Rate E1 Code H FERA Discount (NEM 1.0 closed)</v>
      </c>
    </row>
    <row r="211" spans="2:13" x14ac:dyDescent="0.25">
      <c r="B211" s="75" t="str">
        <f t="shared" si="22"/>
        <v>Electric</v>
      </c>
      <c r="C211" s="75" t="str">
        <f t="shared" si="22"/>
        <v>PG&amp;E -- Pacific Gas and Electric Company</v>
      </c>
      <c r="D211" s="75" t="str">
        <f t="shared" si="22"/>
        <v>P</v>
      </c>
      <c r="E211" s="100" t="s">
        <v>2174</v>
      </c>
      <c r="F211" s="11">
        <v>2</v>
      </c>
      <c r="G211" s="11">
        <v>0</v>
      </c>
      <c r="H211" t="s">
        <v>2418</v>
      </c>
      <c r="I211" t="s">
        <v>3001</v>
      </c>
      <c r="J211" s="95" t="s">
        <v>344</v>
      </c>
      <c r="K211" t="s">
        <v>1549</v>
      </c>
      <c r="L211" t="str">
        <f t="shared" ref="L211:L274" si="23">D211</f>
        <v>P</v>
      </c>
      <c r="M211" t="str">
        <f t="shared" ref="M211:M274" si="24">E211</f>
        <v>Rate E1 Code B FERA Discount (NEM 1.0 closed)</v>
      </c>
    </row>
    <row r="212" spans="2:13" x14ac:dyDescent="0.25">
      <c r="B212" s="75" t="str">
        <f t="shared" si="22"/>
        <v>Electric</v>
      </c>
      <c r="C212" s="75" t="str">
        <f t="shared" si="22"/>
        <v>PG&amp;E -- Pacific Gas and Electric Company</v>
      </c>
      <c r="D212" s="75" t="str">
        <f t="shared" si="22"/>
        <v>P</v>
      </c>
      <c r="E212" s="100" t="s">
        <v>2175</v>
      </c>
      <c r="F212" s="11">
        <v>2</v>
      </c>
      <c r="G212" s="11">
        <v>0</v>
      </c>
      <c r="H212" t="s">
        <v>2419</v>
      </c>
      <c r="I212" t="s">
        <v>3002</v>
      </c>
      <c r="J212" s="95" t="s">
        <v>344</v>
      </c>
      <c r="K212" t="s">
        <v>1550</v>
      </c>
      <c r="L212" t="str">
        <f t="shared" si="23"/>
        <v>P</v>
      </c>
      <c r="M212" t="str">
        <f t="shared" si="24"/>
        <v>Rate EM Code H (NEM 1.0 closed)</v>
      </c>
    </row>
    <row r="213" spans="2:13" x14ac:dyDescent="0.25">
      <c r="B213" s="75" t="str">
        <f t="shared" si="22"/>
        <v>Electric</v>
      </c>
      <c r="C213" s="75" t="str">
        <f t="shared" si="22"/>
        <v>PG&amp;E -- Pacific Gas and Electric Company</v>
      </c>
      <c r="D213" s="75" t="str">
        <f t="shared" si="22"/>
        <v>P</v>
      </c>
      <c r="E213" s="100" t="s">
        <v>2176</v>
      </c>
      <c r="F213" s="11">
        <v>2</v>
      </c>
      <c r="G213" s="11">
        <v>0</v>
      </c>
      <c r="H213" t="s">
        <v>2420</v>
      </c>
      <c r="I213" t="s">
        <v>3003</v>
      </c>
      <c r="J213" s="95" t="s">
        <v>344</v>
      </c>
      <c r="K213" t="s">
        <v>1551</v>
      </c>
      <c r="L213" t="str">
        <f t="shared" si="23"/>
        <v>P</v>
      </c>
      <c r="M213" t="str">
        <f t="shared" si="24"/>
        <v>Rate EM Code B (NEM 1.0 closed)</v>
      </c>
    </row>
    <row r="214" spans="2:13" x14ac:dyDescent="0.25">
      <c r="B214" s="75" t="str">
        <f t="shared" ref="B214:D229" si="25">B213</f>
        <v>Electric</v>
      </c>
      <c r="C214" s="75" t="str">
        <f t="shared" si="25"/>
        <v>PG&amp;E -- Pacific Gas and Electric Company</v>
      </c>
      <c r="D214" s="75" t="str">
        <f t="shared" si="25"/>
        <v>P</v>
      </c>
      <c r="E214" s="100" t="s">
        <v>2177</v>
      </c>
      <c r="F214" s="11">
        <v>2</v>
      </c>
      <c r="G214" s="11">
        <v>0</v>
      </c>
      <c r="H214" t="s">
        <v>2421</v>
      </c>
      <c r="I214" t="s">
        <v>2916</v>
      </c>
      <c r="J214" s="95" t="s">
        <v>344</v>
      </c>
      <c r="K214" t="s">
        <v>1552</v>
      </c>
      <c r="L214" t="str">
        <f t="shared" si="23"/>
        <v>P</v>
      </c>
      <c r="M214" t="str">
        <f t="shared" si="24"/>
        <v>Rate E1 Code B (NEM 1.0 closed)</v>
      </c>
    </row>
    <row r="215" spans="2:13" x14ac:dyDescent="0.25">
      <c r="B215" s="75" t="str">
        <f t="shared" si="25"/>
        <v>Electric</v>
      </c>
      <c r="C215" s="75" t="str">
        <f t="shared" si="25"/>
        <v>PG&amp;E -- Pacific Gas and Electric Company</v>
      </c>
      <c r="D215" s="75" t="str">
        <f t="shared" si="25"/>
        <v>P</v>
      </c>
      <c r="E215" s="100" t="s">
        <v>2178</v>
      </c>
      <c r="F215" s="11">
        <v>2</v>
      </c>
      <c r="G215" s="11">
        <v>0</v>
      </c>
      <c r="H215" t="s">
        <v>2422</v>
      </c>
      <c r="I215" t="s">
        <v>3004</v>
      </c>
      <c r="J215" s="95" t="s">
        <v>344</v>
      </c>
      <c r="K215" t="s">
        <v>1553</v>
      </c>
      <c r="L215" t="str">
        <f t="shared" si="23"/>
        <v>P</v>
      </c>
      <c r="M215" t="str">
        <f t="shared" si="24"/>
        <v>Rate E1 Code H Medical Baseline (NEM 1.0 closed)</v>
      </c>
    </row>
    <row r="216" spans="2:13" x14ac:dyDescent="0.25">
      <c r="B216" s="75" t="str">
        <f t="shared" si="25"/>
        <v>Electric</v>
      </c>
      <c r="C216" s="75" t="str">
        <f t="shared" si="25"/>
        <v>PG&amp;E -- Pacific Gas and Electric Company</v>
      </c>
      <c r="D216" s="75" t="str">
        <f t="shared" si="25"/>
        <v>P</v>
      </c>
      <c r="E216" s="100" t="s">
        <v>2179</v>
      </c>
      <c r="F216" s="11">
        <v>2</v>
      </c>
      <c r="G216" s="11">
        <v>0</v>
      </c>
      <c r="H216" t="s">
        <v>2423</v>
      </c>
      <c r="I216" t="s">
        <v>3005</v>
      </c>
      <c r="J216" s="95" t="s">
        <v>344</v>
      </c>
      <c r="K216" t="s">
        <v>1554</v>
      </c>
      <c r="L216" t="str">
        <f t="shared" si="23"/>
        <v>P</v>
      </c>
      <c r="M216" t="str">
        <f t="shared" si="24"/>
        <v>Rate E1 Code B Medical Baseline (NEM 1.0 closed)</v>
      </c>
    </row>
    <row r="217" spans="2:13" x14ac:dyDescent="0.25">
      <c r="B217" s="75" t="str">
        <f t="shared" si="25"/>
        <v>Electric</v>
      </c>
      <c r="C217" s="75" t="str">
        <f t="shared" si="25"/>
        <v>PG&amp;E -- Pacific Gas and Electric Company</v>
      </c>
      <c r="D217" s="75" t="str">
        <f t="shared" si="25"/>
        <v>P</v>
      </c>
      <c r="E217" s="100" t="s">
        <v>2180</v>
      </c>
      <c r="F217" s="11">
        <v>2</v>
      </c>
      <c r="G217" s="78">
        <v>1</v>
      </c>
      <c r="H217" t="s">
        <v>2424</v>
      </c>
      <c r="I217" t="s">
        <v>3006</v>
      </c>
      <c r="J217" s="95" t="s">
        <v>344</v>
      </c>
      <c r="K217" t="s">
        <v>1555</v>
      </c>
      <c r="L217" t="str">
        <f t="shared" si="23"/>
        <v>P</v>
      </c>
      <c r="M217" t="str">
        <f t="shared" si="24"/>
        <v>E-TOU Option A Code B (NEM 1.0 closed)</v>
      </c>
    </row>
    <row r="218" spans="2:13" x14ac:dyDescent="0.25">
      <c r="B218" s="75" t="str">
        <f t="shared" si="25"/>
        <v>Electric</v>
      </c>
      <c r="C218" s="75" t="str">
        <f t="shared" si="25"/>
        <v>PG&amp;E -- Pacific Gas and Electric Company</v>
      </c>
      <c r="D218" s="75" t="str">
        <f t="shared" si="25"/>
        <v>P</v>
      </c>
      <c r="E218" s="100" t="s">
        <v>2181</v>
      </c>
      <c r="F218" s="11">
        <v>2</v>
      </c>
      <c r="G218" s="78">
        <v>1</v>
      </c>
      <c r="H218" t="s">
        <v>2425</v>
      </c>
      <c r="I218" t="s">
        <v>3007</v>
      </c>
      <c r="J218" s="95" t="s">
        <v>344</v>
      </c>
      <c r="K218" t="s">
        <v>1556</v>
      </c>
      <c r="L218" t="str">
        <f t="shared" si="23"/>
        <v>P</v>
      </c>
      <c r="M218" t="str">
        <f t="shared" si="24"/>
        <v>E-TOU Option A Code H (NEM 1.0 closed)</v>
      </c>
    </row>
    <row r="219" spans="2:13" x14ac:dyDescent="0.25">
      <c r="B219" s="75" t="str">
        <f t="shared" si="25"/>
        <v>Electric</v>
      </c>
      <c r="C219" s="75" t="str">
        <f t="shared" si="25"/>
        <v>PG&amp;E -- Pacific Gas and Electric Company</v>
      </c>
      <c r="D219" s="75" t="str">
        <f t="shared" si="25"/>
        <v>P</v>
      </c>
      <c r="E219" s="100" t="s">
        <v>2182</v>
      </c>
      <c r="F219" s="11">
        <v>2</v>
      </c>
      <c r="G219" s="78">
        <v>1</v>
      </c>
      <c r="H219" t="s">
        <v>2426</v>
      </c>
      <c r="I219" t="s">
        <v>3008</v>
      </c>
      <c r="J219" s="95" t="s">
        <v>344</v>
      </c>
      <c r="K219" t="s">
        <v>1557</v>
      </c>
      <c r="L219" t="str">
        <f t="shared" si="23"/>
        <v>P</v>
      </c>
      <c r="M219" t="str">
        <f t="shared" si="24"/>
        <v>E-TOU Option A Code H FERA (NEM 1.0 closed)</v>
      </c>
    </row>
    <row r="220" spans="2:13" x14ac:dyDescent="0.25">
      <c r="B220" s="75" t="str">
        <f t="shared" si="25"/>
        <v>Electric</v>
      </c>
      <c r="C220" s="75" t="str">
        <f t="shared" si="25"/>
        <v>PG&amp;E -- Pacific Gas and Electric Company</v>
      </c>
      <c r="D220" s="75" t="str">
        <f t="shared" si="25"/>
        <v>P</v>
      </c>
      <c r="E220" s="100" t="s">
        <v>2183</v>
      </c>
      <c r="F220" s="11">
        <v>2</v>
      </c>
      <c r="G220" s="78">
        <v>1</v>
      </c>
      <c r="H220" t="s">
        <v>2427</v>
      </c>
      <c r="I220" t="s">
        <v>3009</v>
      </c>
      <c r="J220" s="95" t="s">
        <v>344</v>
      </c>
      <c r="K220" t="s">
        <v>1558</v>
      </c>
      <c r="L220" t="str">
        <f t="shared" si="23"/>
        <v>P</v>
      </c>
      <c r="M220" t="str">
        <f t="shared" si="24"/>
        <v>E-TOU Option A Code H Medical (NEM 1.0 closed)</v>
      </c>
    </row>
    <row r="221" spans="2:13" x14ac:dyDescent="0.25">
      <c r="B221" s="75" t="str">
        <f t="shared" si="25"/>
        <v>Electric</v>
      </c>
      <c r="C221" s="75" t="str">
        <f t="shared" si="25"/>
        <v>PG&amp;E -- Pacific Gas and Electric Company</v>
      </c>
      <c r="D221" s="75" t="str">
        <f t="shared" si="25"/>
        <v>P</v>
      </c>
      <c r="E221" s="100" t="s">
        <v>2184</v>
      </c>
      <c r="F221" s="11">
        <v>2</v>
      </c>
      <c r="G221" s="78">
        <v>1</v>
      </c>
      <c r="H221" t="s">
        <v>2428</v>
      </c>
      <c r="I221" t="s">
        <v>3010</v>
      </c>
      <c r="J221" s="95" t="s">
        <v>344</v>
      </c>
      <c r="K221" t="s">
        <v>1559</v>
      </c>
      <c r="L221" t="str">
        <f t="shared" si="23"/>
        <v>P</v>
      </c>
      <c r="M221" t="str">
        <f t="shared" si="24"/>
        <v>E-TOU Option A Code B FERA (NEM 1.0 closed)</v>
      </c>
    </row>
    <row r="222" spans="2:13" x14ac:dyDescent="0.25">
      <c r="B222" s="75" t="str">
        <f t="shared" si="25"/>
        <v>Electric</v>
      </c>
      <c r="C222" s="75" t="str">
        <f t="shared" si="25"/>
        <v>PG&amp;E -- Pacific Gas and Electric Company</v>
      </c>
      <c r="D222" s="75" t="str">
        <f t="shared" si="25"/>
        <v>P</v>
      </c>
      <c r="E222" s="100" t="s">
        <v>2185</v>
      </c>
      <c r="F222" s="11">
        <v>2</v>
      </c>
      <c r="G222" s="78">
        <v>1</v>
      </c>
      <c r="H222" t="s">
        <v>2429</v>
      </c>
      <c r="I222" t="s">
        <v>3011</v>
      </c>
      <c r="J222" s="95" t="s">
        <v>344</v>
      </c>
      <c r="K222" t="s">
        <v>1560</v>
      </c>
      <c r="L222" t="str">
        <f t="shared" si="23"/>
        <v>P</v>
      </c>
      <c r="M222" t="str">
        <f t="shared" si="24"/>
        <v>E-TOU Option A Code B Medical (NEM 1.0 closed)</v>
      </c>
    </row>
    <row r="223" spans="2:13" x14ac:dyDescent="0.25">
      <c r="B223" s="75" t="str">
        <f t="shared" si="25"/>
        <v>Electric</v>
      </c>
      <c r="C223" s="75" t="str">
        <f t="shared" si="25"/>
        <v>PG&amp;E -- Pacific Gas and Electric Company</v>
      </c>
      <c r="D223" s="75" t="str">
        <f t="shared" si="25"/>
        <v>P</v>
      </c>
      <c r="E223" s="100" t="s">
        <v>2186</v>
      </c>
      <c r="F223" s="11">
        <v>2</v>
      </c>
      <c r="G223" s="78">
        <v>1</v>
      </c>
      <c r="H223" t="s">
        <v>2430</v>
      </c>
      <c r="I223" t="s">
        <v>3012</v>
      </c>
      <c r="J223" s="95" t="s">
        <v>344</v>
      </c>
      <c r="K223" t="s">
        <v>1561</v>
      </c>
      <c r="L223" t="str">
        <f t="shared" si="23"/>
        <v>P</v>
      </c>
      <c r="M223" t="str">
        <f t="shared" si="24"/>
        <v>Rate E6 Code H FERA Discount (NEM 1.0 closed)</v>
      </c>
    </row>
    <row r="224" spans="2:13" x14ac:dyDescent="0.25">
      <c r="B224" s="75" t="str">
        <f t="shared" si="25"/>
        <v>Electric</v>
      </c>
      <c r="C224" s="75" t="str">
        <f t="shared" si="25"/>
        <v>PG&amp;E -- Pacific Gas and Electric Company</v>
      </c>
      <c r="D224" s="75" t="str">
        <f t="shared" si="25"/>
        <v>P</v>
      </c>
      <c r="E224" s="100" t="s">
        <v>2187</v>
      </c>
      <c r="F224" s="11">
        <v>2</v>
      </c>
      <c r="G224" s="78">
        <v>1</v>
      </c>
      <c r="H224" t="s">
        <v>2431</v>
      </c>
      <c r="I224" t="s">
        <v>3013</v>
      </c>
      <c r="J224" s="95" t="s">
        <v>344</v>
      </c>
      <c r="K224" t="s">
        <v>1562</v>
      </c>
      <c r="L224" t="str">
        <f t="shared" si="23"/>
        <v>P</v>
      </c>
      <c r="M224" t="str">
        <f t="shared" si="24"/>
        <v>Rate E6 Code H (NEM 1.0 closed)</v>
      </c>
    </row>
    <row r="225" spans="2:13" x14ac:dyDescent="0.25">
      <c r="B225" s="75" t="str">
        <f t="shared" ref="B225" si="26">B224</f>
        <v>Electric</v>
      </c>
      <c r="C225" s="75" t="str">
        <f t="shared" si="25"/>
        <v>PG&amp;E -- Pacific Gas and Electric Company</v>
      </c>
      <c r="D225" s="75" t="str">
        <f t="shared" si="25"/>
        <v>P</v>
      </c>
      <c r="E225" s="100" t="s">
        <v>2188</v>
      </c>
      <c r="F225" s="11">
        <v>2</v>
      </c>
      <c r="G225" s="78">
        <v>1</v>
      </c>
      <c r="H225" t="s">
        <v>2432</v>
      </c>
      <c r="I225" t="s">
        <v>3014</v>
      </c>
      <c r="J225" s="95" t="s">
        <v>344</v>
      </c>
      <c r="K225" t="s">
        <v>1563</v>
      </c>
      <c r="L225" t="str">
        <f t="shared" si="23"/>
        <v>P</v>
      </c>
      <c r="M225" t="str">
        <f t="shared" si="24"/>
        <v>Rate E6 Code B FERA Discount (NEM 1.0 closed)</v>
      </c>
    </row>
    <row r="226" spans="2:13" x14ac:dyDescent="0.25">
      <c r="B226" s="75" t="str">
        <f t="shared" ref="B226" si="27">B225</f>
        <v>Electric</v>
      </c>
      <c r="C226" s="75" t="str">
        <f t="shared" si="25"/>
        <v>PG&amp;E -- Pacific Gas and Electric Company</v>
      </c>
      <c r="D226" s="75" t="str">
        <f t="shared" si="25"/>
        <v>P</v>
      </c>
      <c r="E226" s="100" t="s">
        <v>2189</v>
      </c>
      <c r="F226" s="11">
        <v>2</v>
      </c>
      <c r="G226" s="78">
        <v>1</v>
      </c>
      <c r="H226" t="s">
        <v>2433</v>
      </c>
      <c r="I226" t="s">
        <v>3015</v>
      </c>
      <c r="J226" s="95" t="s">
        <v>344</v>
      </c>
      <c r="K226" t="s">
        <v>1564</v>
      </c>
      <c r="L226" t="str">
        <f t="shared" si="23"/>
        <v>P</v>
      </c>
      <c r="M226" t="str">
        <f t="shared" si="24"/>
        <v>Rate E6 Code B (NEM 1.0 closed)</v>
      </c>
    </row>
    <row r="227" spans="2:13" x14ac:dyDescent="0.25">
      <c r="B227" s="75" t="str">
        <f t="shared" ref="B227" si="28">B226</f>
        <v>Electric</v>
      </c>
      <c r="C227" s="75" t="str">
        <f t="shared" si="25"/>
        <v>PG&amp;E -- Pacific Gas and Electric Company</v>
      </c>
      <c r="D227" s="75" t="str">
        <f t="shared" si="25"/>
        <v>P</v>
      </c>
      <c r="E227" s="100" t="s">
        <v>2190</v>
      </c>
      <c r="F227" s="11">
        <v>2</v>
      </c>
      <c r="G227" s="78">
        <v>1</v>
      </c>
      <c r="H227" t="s">
        <v>2434</v>
      </c>
      <c r="I227" t="s">
        <v>3016</v>
      </c>
      <c r="J227" s="95" t="s">
        <v>344</v>
      </c>
      <c r="K227" t="s">
        <v>1565</v>
      </c>
      <c r="L227" t="str">
        <f t="shared" si="23"/>
        <v>P</v>
      </c>
      <c r="M227" t="str">
        <f t="shared" si="24"/>
        <v>Rate E6 Code B Medical Baseline (NEM 1.0 closed)</v>
      </c>
    </row>
    <row r="228" spans="2:13" x14ac:dyDescent="0.25">
      <c r="B228" s="75" t="str">
        <f t="shared" ref="B228" si="29">B227</f>
        <v>Electric</v>
      </c>
      <c r="C228" s="75" t="str">
        <f t="shared" si="25"/>
        <v>PG&amp;E -- Pacific Gas and Electric Company</v>
      </c>
      <c r="D228" s="75" t="str">
        <f t="shared" si="25"/>
        <v>P</v>
      </c>
      <c r="E228" s="100" t="s">
        <v>1993</v>
      </c>
      <c r="F228" s="11">
        <v>2</v>
      </c>
      <c r="G228" s="11">
        <v>0</v>
      </c>
      <c r="H228" t="s">
        <v>570</v>
      </c>
      <c r="I228" t="s">
        <v>1084</v>
      </c>
      <c r="J228" s="95" t="s">
        <v>344</v>
      </c>
      <c r="K228" t="s">
        <v>1566</v>
      </c>
      <c r="L228" t="str">
        <f t="shared" si="23"/>
        <v>P</v>
      </c>
      <c r="M228" t="str">
        <f t="shared" si="24"/>
        <v>Rate E1 Code H</v>
      </c>
    </row>
    <row r="229" spans="2:13" x14ac:dyDescent="0.25">
      <c r="B229" s="75" t="str">
        <f t="shared" ref="B229" si="30">B228</f>
        <v>Electric</v>
      </c>
      <c r="C229" s="75" t="str">
        <f t="shared" si="25"/>
        <v>PG&amp;E -- Pacific Gas and Electric Company</v>
      </c>
      <c r="D229" s="75" t="str">
        <f t="shared" si="25"/>
        <v>P</v>
      </c>
      <c r="E229" s="100" t="s">
        <v>2191</v>
      </c>
      <c r="F229" s="11">
        <v>2</v>
      </c>
      <c r="G229" s="11">
        <v>0</v>
      </c>
      <c r="H229" t="s">
        <v>794</v>
      </c>
      <c r="I229" t="s">
        <v>1085</v>
      </c>
      <c r="J229" s="95" t="s">
        <v>344</v>
      </c>
      <c r="K229" t="s">
        <v>1567</v>
      </c>
      <c r="L229" t="str">
        <f t="shared" si="23"/>
        <v>P</v>
      </c>
      <c r="M229" t="str">
        <f t="shared" si="24"/>
        <v>Rate E1 Code H FERA Discount</v>
      </c>
    </row>
    <row r="230" spans="2:13" x14ac:dyDescent="0.25">
      <c r="B230" s="75" t="str">
        <f t="shared" ref="B230:D245" si="31">B229</f>
        <v>Electric</v>
      </c>
      <c r="C230" s="75" t="str">
        <f t="shared" si="31"/>
        <v>PG&amp;E -- Pacific Gas and Electric Company</v>
      </c>
      <c r="D230" s="75" t="str">
        <f t="shared" si="31"/>
        <v>P</v>
      </c>
      <c r="E230" s="100" t="s">
        <v>2192</v>
      </c>
      <c r="F230" s="11">
        <v>2</v>
      </c>
      <c r="G230" s="11">
        <v>0</v>
      </c>
      <c r="H230" t="s">
        <v>795</v>
      </c>
      <c r="I230" t="s">
        <v>1086</v>
      </c>
      <c r="J230" s="95" t="s">
        <v>344</v>
      </c>
      <c r="K230" t="s">
        <v>1568</v>
      </c>
      <c r="L230" t="str">
        <f t="shared" si="23"/>
        <v>P</v>
      </c>
      <c r="M230" t="str">
        <f t="shared" si="24"/>
        <v>Rate E1 Code B FERA Discount</v>
      </c>
    </row>
    <row r="231" spans="2:13" x14ac:dyDescent="0.25">
      <c r="B231" s="75" t="str">
        <f t="shared" ref="B231" si="32">B230</f>
        <v>Electric</v>
      </c>
      <c r="C231" s="75" t="str">
        <f t="shared" si="31"/>
        <v>PG&amp;E -- Pacific Gas and Electric Company</v>
      </c>
      <c r="D231" s="75" t="str">
        <f t="shared" si="31"/>
        <v>P</v>
      </c>
      <c r="E231" s="100" t="s">
        <v>1994</v>
      </c>
      <c r="F231" s="11">
        <v>2</v>
      </c>
      <c r="G231" s="11">
        <v>0</v>
      </c>
      <c r="H231" t="s">
        <v>580</v>
      </c>
      <c r="I231" t="s">
        <v>1087</v>
      </c>
      <c r="J231" s="95" t="s">
        <v>344</v>
      </c>
      <c r="K231" t="s">
        <v>1569</v>
      </c>
      <c r="L231" t="str">
        <f t="shared" si="23"/>
        <v>P</v>
      </c>
      <c r="M231" t="str">
        <f t="shared" si="24"/>
        <v>Rate E1 Code H w/ Sched D-CARE</v>
      </c>
    </row>
    <row r="232" spans="2:13" x14ac:dyDescent="0.25">
      <c r="B232" s="75" t="str">
        <f t="shared" ref="B232" si="33">B231</f>
        <v>Electric</v>
      </c>
      <c r="C232" s="75" t="str">
        <f t="shared" si="31"/>
        <v>PG&amp;E -- Pacific Gas and Electric Company</v>
      </c>
      <c r="D232" s="75" t="str">
        <f t="shared" si="31"/>
        <v>P</v>
      </c>
      <c r="E232" s="100" t="s">
        <v>1996</v>
      </c>
      <c r="F232" s="11">
        <v>2</v>
      </c>
      <c r="G232" s="11">
        <v>0</v>
      </c>
      <c r="H232" t="s">
        <v>551</v>
      </c>
      <c r="I232" t="s">
        <v>1088</v>
      </c>
      <c r="J232" s="95" t="s">
        <v>344</v>
      </c>
      <c r="K232" t="s">
        <v>1570</v>
      </c>
      <c r="L232" t="str">
        <f t="shared" si="23"/>
        <v>P</v>
      </c>
      <c r="M232" t="str">
        <f t="shared" si="24"/>
        <v>Rate E1 Code B w/ Sched D-CARE</v>
      </c>
    </row>
    <row r="233" spans="2:13" x14ac:dyDescent="0.25">
      <c r="B233" s="75" t="str">
        <f t="shared" ref="B233" si="34">B232</f>
        <v>Electric</v>
      </c>
      <c r="C233" s="75" t="str">
        <f t="shared" si="31"/>
        <v>PG&amp;E -- Pacific Gas and Electric Company</v>
      </c>
      <c r="D233" s="75" t="str">
        <f t="shared" si="31"/>
        <v>P</v>
      </c>
      <c r="E233" s="100" t="s">
        <v>2193</v>
      </c>
      <c r="F233" s="11">
        <v>2</v>
      </c>
      <c r="G233" s="11">
        <v>0</v>
      </c>
      <c r="H233" t="s">
        <v>796</v>
      </c>
      <c r="I233" t="s">
        <v>1089</v>
      </c>
      <c r="J233" s="95" t="s">
        <v>344</v>
      </c>
      <c r="K233" t="s">
        <v>1571</v>
      </c>
      <c r="L233" t="str">
        <f t="shared" si="23"/>
        <v>P</v>
      </c>
      <c r="M233" t="str">
        <f t="shared" si="24"/>
        <v>Rate EM Code H</v>
      </c>
    </row>
    <row r="234" spans="2:13" x14ac:dyDescent="0.25">
      <c r="B234" s="75" t="str">
        <f t="shared" ref="B234" si="35">B233</f>
        <v>Electric</v>
      </c>
      <c r="C234" s="75" t="str">
        <f t="shared" si="31"/>
        <v>PG&amp;E -- Pacific Gas and Electric Company</v>
      </c>
      <c r="D234" s="75" t="str">
        <f t="shared" si="31"/>
        <v>P</v>
      </c>
      <c r="E234" s="100" t="s">
        <v>2194</v>
      </c>
      <c r="F234" s="11">
        <v>2</v>
      </c>
      <c r="G234" s="11">
        <v>0</v>
      </c>
      <c r="H234" t="s">
        <v>797</v>
      </c>
      <c r="I234" t="s">
        <v>1090</v>
      </c>
      <c r="J234" s="95" t="s">
        <v>344</v>
      </c>
      <c r="K234" t="s">
        <v>1572</v>
      </c>
      <c r="L234" t="str">
        <f t="shared" si="23"/>
        <v>P</v>
      </c>
      <c r="M234" t="str">
        <f t="shared" si="24"/>
        <v>Rate EM Code B</v>
      </c>
    </row>
    <row r="235" spans="2:13" x14ac:dyDescent="0.25">
      <c r="B235" s="75" t="str">
        <f t="shared" ref="B235" si="36">B234</f>
        <v>Electric</v>
      </c>
      <c r="C235" s="75" t="str">
        <f t="shared" si="31"/>
        <v>PG&amp;E -- Pacific Gas and Electric Company</v>
      </c>
      <c r="D235" s="75" t="str">
        <f t="shared" si="31"/>
        <v>P</v>
      </c>
      <c r="E235" s="100" t="s">
        <v>1995</v>
      </c>
      <c r="F235" s="11">
        <v>2</v>
      </c>
      <c r="G235" s="11">
        <v>0</v>
      </c>
      <c r="H235" t="s">
        <v>550</v>
      </c>
      <c r="I235" t="s">
        <v>1015</v>
      </c>
      <c r="J235" s="95" t="s">
        <v>344</v>
      </c>
      <c r="K235" t="s">
        <v>1573</v>
      </c>
      <c r="L235" t="str">
        <f t="shared" si="23"/>
        <v>P</v>
      </c>
      <c r="M235" t="str">
        <f t="shared" si="24"/>
        <v>Rate E1 Code B</v>
      </c>
    </row>
    <row r="236" spans="2:13" x14ac:dyDescent="0.25">
      <c r="B236" s="75" t="str">
        <f t="shared" ref="B236" si="37">B235</f>
        <v>Electric</v>
      </c>
      <c r="C236" s="75" t="str">
        <f t="shared" si="31"/>
        <v>PG&amp;E -- Pacific Gas and Electric Company</v>
      </c>
      <c r="D236" s="75" t="str">
        <f t="shared" si="31"/>
        <v>P</v>
      </c>
      <c r="E236" s="100" t="s">
        <v>2195</v>
      </c>
      <c r="F236" s="11">
        <v>2</v>
      </c>
      <c r="G236" s="11">
        <v>0</v>
      </c>
      <c r="H236" t="s">
        <v>798</v>
      </c>
      <c r="I236" t="s">
        <v>1091</v>
      </c>
      <c r="J236" s="95" t="s">
        <v>344</v>
      </c>
      <c r="K236" t="s">
        <v>1574</v>
      </c>
      <c r="L236" t="str">
        <f t="shared" si="23"/>
        <v>P</v>
      </c>
      <c r="M236" t="str">
        <f t="shared" si="24"/>
        <v>Rate E1 Code H Medical Baseline</v>
      </c>
    </row>
    <row r="237" spans="2:13" x14ac:dyDescent="0.25">
      <c r="B237" s="75" t="str">
        <f t="shared" ref="B237" si="38">B236</f>
        <v>Electric</v>
      </c>
      <c r="C237" s="75" t="str">
        <f t="shared" si="31"/>
        <v>PG&amp;E -- Pacific Gas and Electric Company</v>
      </c>
      <c r="D237" s="75" t="str">
        <f t="shared" si="31"/>
        <v>P</v>
      </c>
      <c r="E237" s="100" t="s">
        <v>2196</v>
      </c>
      <c r="F237" s="11">
        <v>2</v>
      </c>
      <c r="G237" s="11">
        <v>0</v>
      </c>
      <c r="H237" t="s">
        <v>799</v>
      </c>
      <c r="I237" t="s">
        <v>1092</v>
      </c>
      <c r="J237" s="95" t="s">
        <v>344</v>
      </c>
      <c r="K237" t="s">
        <v>1575</v>
      </c>
      <c r="L237" t="str">
        <f t="shared" si="23"/>
        <v>P</v>
      </c>
      <c r="M237" t="str">
        <f t="shared" si="24"/>
        <v>Rate E1 Code B Medical Baseline</v>
      </c>
    </row>
    <row r="238" spans="2:13" x14ac:dyDescent="0.25">
      <c r="B238" s="75" t="str">
        <f t="shared" ref="B238" si="39">B237</f>
        <v>Electric</v>
      </c>
      <c r="C238" s="75" t="str">
        <f t="shared" si="31"/>
        <v>PG&amp;E -- Pacific Gas and Electric Company</v>
      </c>
      <c r="D238" s="75" t="str">
        <f t="shared" si="31"/>
        <v>P</v>
      </c>
      <c r="E238" s="100" t="s">
        <v>2197</v>
      </c>
      <c r="F238" s="11">
        <v>2</v>
      </c>
      <c r="G238" s="78">
        <v>1</v>
      </c>
      <c r="H238" t="s">
        <v>800</v>
      </c>
      <c r="I238" t="s">
        <v>1093</v>
      </c>
      <c r="J238" s="95" t="s">
        <v>344</v>
      </c>
      <c r="K238" t="s">
        <v>1576</v>
      </c>
      <c r="L238" t="str">
        <f t="shared" si="23"/>
        <v>P</v>
      </c>
      <c r="M238" t="str">
        <f t="shared" si="24"/>
        <v>E-TOU-C Code B w/ Sched D-CARE</v>
      </c>
    </row>
    <row r="239" spans="2:13" x14ac:dyDescent="0.25">
      <c r="B239" s="75" t="str">
        <f t="shared" ref="B239" si="40">B238</f>
        <v>Electric</v>
      </c>
      <c r="C239" s="75" t="str">
        <f t="shared" si="31"/>
        <v>PG&amp;E -- Pacific Gas and Electric Company</v>
      </c>
      <c r="D239" s="75" t="str">
        <f t="shared" si="31"/>
        <v>P</v>
      </c>
      <c r="E239" s="100" t="s">
        <v>2198</v>
      </c>
      <c r="F239" s="11">
        <v>2</v>
      </c>
      <c r="G239" s="78">
        <v>1</v>
      </c>
      <c r="H239" t="s">
        <v>801</v>
      </c>
      <c r="I239" t="s">
        <v>1094</v>
      </c>
      <c r="J239" s="95" t="s">
        <v>344</v>
      </c>
      <c r="K239" t="s">
        <v>1577</v>
      </c>
      <c r="L239" t="str">
        <f t="shared" si="23"/>
        <v>P</v>
      </c>
      <c r="M239" t="str">
        <f t="shared" si="24"/>
        <v>E-TOU-C Code B FERA Discount</v>
      </c>
    </row>
    <row r="240" spans="2:13" x14ac:dyDescent="0.25">
      <c r="B240" s="75" t="str">
        <f t="shared" ref="B240" si="41">B239</f>
        <v>Electric</v>
      </c>
      <c r="C240" s="75" t="str">
        <f t="shared" si="31"/>
        <v>PG&amp;E -- Pacific Gas and Electric Company</v>
      </c>
      <c r="D240" s="75" t="str">
        <f t="shared" si="31"/>
        <v>P</v>
      </c>
      <c r="E240" s="100" t="s">
        <v>2199</v>
      </c>
      <c r="F240" s="11">
        <v>2</v>
      </c>
      <c r="G240" s="78">
        <v>1</v>
      </c>
      <c r="H240" t="s">
        <v>802</v>
      </c>
      <c r="I240" t="s">
        <v>1095</v>
      </c>
      <c r="J240" s="95" t="s">
        <v>344</v>
      </c>
      <c r="K240" t="s">
        <v>1578</v>
      </c>
      <c r="L240" t="str">
        <f t="shared" si="23"/>
        <v>P</v>
      </c>
      <c r="M240" t="str">
        <f t="shared" si="24"/>
        <v>E-TOU-C Code B Medical</v>
      </c>
    </row>
    <row r="241" spans="2:13" x14ac:dyDescent="0.25">
      <c r="B241" s="75" t="str">
        <f t="shared" ref="B241" si="42">B240</f>
        <v>Electric</v>
      </c>
      <c r="C241" s="75" t="str">
        <f t="shared" si="31"/>
        <v>PG&amp;E -- Pacific Gas and Electric Company</v>
      </c>
      <c r="D241" s="75" t="str">
        <f t="shared" si="31"/>
        <v>P</v>
      </c>
      <c r="E241" s="100" t="s">
        <v>2200</v>
      </c>
      <c r="F241" s="11">
        <v>2</v>
      </c>
      <c r="G241" s="78">
        <v>1</v>
      </c>
      <c r="H241" t="s">
        <v>803</v>
      </c>
      <c r="I241" t="s">
        <v>1096</v>
      </c>
      <c r="J241" s="95" t="s">
        <v>344</v>
      </c>
      <c r="K241" t="s">
        <v>1579</v>
      </c>
      <c r="L241" t="str">
        <f t="shared" si="23"/>
        <v>P</v>
      </c>
      <c r="M241" t="str">
        <f t="shared" si="24"/>
        <v>E-TOU-C Code B</v>
      </c>
    </row>
    <row r="242" spans="2:13" x14ac:dyDescent="0.25">
      <c r="B242" s="75" t="str">
        <f t="shared" ref="B242" si="43">B241</f>
        <v>Electric</v>
      </c>
      <c r="C242" s="75" t="str">
        <f t="shared" si="31"/>
        <v>PG&amp;E -- Pacific Gas and Electric Company</v>
      </c>
      <c r="D242" s="75" t="str">
        <f t="shared" si="31"/>
        <v>P</v>
      </c>
      <c r="E242" s="100" t="s">
        <v>2201</v>
      </c>
      <c r="F242" s="11">
        <v>2</v>
      </c>
      <c r="G242" s="78">
        <v>1</v>
      </c>
      <c r="H242" t="s">
        <v>804</v>
      </c>
      <c r="I242" t="s">
        <v>1097</v>
      </c>
      <c r="J242" s="95" t="s">
        <v>344</v>
      </c>
      <c r="K242" t="s">
        <v>1580</v>
      </c>
      <c r="L242" t="str">
        <f t="shared" si="23"/>
        <v>P</v>
      </c>
      <c r="M242" t="str">
        <f t="shared" si="24"/>
        <v>E-TOU-C Code H FERA Discount</v>
      </c>
    </row>
    <row r="243" spans="2:13" x14ac:dyDescent="0.25">
      <c r="B243" s="75" t="str">
        <f t="shared" ref="B243" si="44">B242</f>
        <v>Electric</v>
      </c>
      <c r="C243" s="75" t="str">
        <f t="shared" si="31"/>
        <v>PG&amp;E -- Pacific Gas and Electric Company</v>
      </c>
      <c r="D243" s="75" t="str">
        <f t="shared" si="31"/>
        <v>P</v>
      </c>
      <c r="E243" s="100" t="s">
        <v>2202</v>
      </c>
      <c r="F243" s="11">
        <v>2</v>
      </c>
      <c r="G243" s="78">
        <v>1</v>
      </c>
      <c r="H243" t="s">
        <v>805</v>
      </c>
      <c r="I243" t="s">
        <v>1098</v>
      </c>
      <c r="J243" s="95" t="s">
        <v>344</v>
      </c>
      <c r="K243" t="s">
        <v>1581</v>
      </c>
      <c r="L243" t="str">
        <f t="shared" si="23"/>
        <v>P</v>
      </c>
      <c r="M243" t="str">
        <f t="shared" si="24"/>
        <v>E-TOU-C Code H Medical</v>
      </c>
    </row>
    <row r="244" spans="2:13" x14ac:dyDescent="0.25">
      <c r="B244" s="75" t="str">
        <f t="shared" ref="B244" si="45">B243</f>
        <v>Electric</v>
      </c>
      <c r="C244" s="75" t="str">
        <f t="shared" si="31"/>
        <v>PG&amp;E -- Pacific Gas and Electric Company</v>
      </c>
      <c r="D244" s="75" t="str">
        <f t="shared" si="31"/>
        <v>P</v>
      </c>
      <c r="E244" s="100" t="s">
        <v>2203</v>
      </c>
      <c r="F244" s="11">
        <v>2</v>
      </c>
      <c r="G244" s="78">
        <v>1</v>
      </c>
      <c r="H244" t="s">
        <v>806</v>
      </c>
      <c r="I244" t="s">
        <v>1099</v>
      </c>
      <c r="J244" s="95" t="s">
        <v>344</v>
      </c>
      <c r="K244" t="s">
        <v>1582</v>
      </c>
      <c r="L244" t="str">
        <f t="shared" si="23"/>
        <v>P</v>
      </c>
      <c r="M244" t="str">
        <f t="shared" si="24"/>
        <v>E-TOU-C Code H</v>
      </c>
    </row>
    <row r="245" spans="2:13" x14ac:dyDescent="0.25">
      <c r="B245" s="75" t="str">
        <f t="shared" ref="B245" si="46">B244</f>
        <v>Electric</v>
      </c>
      <c r="C245" s="75" t="str">
        <f t="shared" si="31"/>
        <v>PG&amp;E -- Pacific Gas and Electric Company</v>
      </c>
      <c r="D245" s="75" t="str">
        <f t="shared" si="31"/>
        <v>P</v>
      </c>
      <c r="E245" s="100" t="s">
        <v>2204</v>
      </c>
      <c r="F245" s="11">
        <v>2</v>
      </c>
      <c r="G245" s="78">
        <v>1</v>
      </c>
      <c r="H245" t="s">
        <v>807</v>
      </c>
      <c r="I245" t="s">
        <v>1100</v>
      </c>
      <c r="J245" s="95" t="s">
        <v>344</v>
      </c>
      <c r="K245" t="s">
        <v>1583</v>
      </c>
      <c r="L245" t="str">
        <f t="shared" si="23"/>
        <v>P</v>
      </c>
      <c r="M245" t="str">
        <f t="shared" si="24"/>
        <v>E-TOU-C Code H w/ Sched D-CARE</v>
      </c>
    </row>
    <row r="246" spans="2:13" x14ac:dyDescent="0.25">
      <c r="B246" s="75" t="str">
        <f t="shared" ref="B246:D261" si="47">B245</f>
        <v>Electric</v>
      </c>
      <c r="C246" s="75" t="str">
        <f t="shared" si="47"/>
        <v>PG&amp;E -- Pacific Gas and Electric Company</v>
      </c>
      <c r="D246" s="75" t="str">
        <f t="shared" si="47"/>
        <v>P</v>
      </c>
      <c r="E246" s="100" t="s">
        <v>2205</v>
      </c>
      <c r="F246" s="11">
        <v>2</v>
      </c>
      <c r="G246" s="78">
        <v>1</v>
      </c>
      <c r="H246" t="s">
        <v>2435</v>
      </c>
      <c r="I246" t="s">
        <v>3017</v>
      </c>
      <c r="J246" s="95" t="s">
        <v>344</v>
      </c>
      <c r="K246" t="s">
        <v>1584</v>
      </c>
      <c r="L246" t="str">
        <f t="shared" si="23"/>
        <v>P</v>
      </c>
      <c r="M246" t="str">
        <f t="shared" si="24"/>
        <v>E-TOU Option A Code B FERA</v>
      </c>
    </row>
    <row r="247" spans="2:13" x14ac:dyDescent="0.25">
      <c r="B247" s="75" t="str">
        <f t="shared" ref="B247" si="48">B246</f>
        <v>Electric</v>
      </c>
      <c r="C247" s="75" t="str">
        <f t="shared" si="47"/>
        <v>PG&amp;E -- Pacific Gas and Electric Company</v>
      </c>
      <c r="D247" s="75" t="str">
        <f t="shared" si="47"/>
        <v>P</v>
      </c>
      <c r="E247" s="100" t="s">
        <v>2206</v>
      </c>
      <c r="F247" s="11">
        <v>2</v>
      </c>
      <c r="G247" s="78">
        <v>1</v>
      </c>
      <c r="H247" t="s">
        <v>2436</v>
      </c>
      <c r="I247" t="s">
        <v>3018</v>
      </c>
      <c r="J247" s="95" t="s">
        <v>344</v>
      </c>
      <c r="K247" t="s">
        <v>1585</v>
      </c>
      <c r="L247" t="str">
        <f t="shared" si="23"/>
        <v>P</v>
      </c>
      <c r="M247" t="str">
        <f t="shared" si="24"/>
        <v>ETOUPP Rate 1 Basic Service</v>
      </c>
    </row>
    <row r="248" spans="2:13" x14ac:dyDescent="0.25">
      <c r="B248" s="75" t="str">
        <f t="shared" ref="B248" si="49">B247</f>
        <v>Electric</v>
      </c>
      <c r="C248" s="75" t="str">
        <f t="shared" si="47"/>
        <v>PG&amp;E -- Pacific Gas and Electric Company</v>
      </c>
      <c r="D248" s="75" t="str">
        <f t="shared" si="47"/>
        <v>P</v>
      </c>
      <c r="E248" s="100" t="s">
        <v>2207</v>
      </c>
      <c r="F248" s="11">
        <v>2</v>
      </c>
      <c r="G248" s="78">
        <v>1</v>
      </c>
      <c r="H248" t="s">
        <v>2437</v>
      </c>
      <c r="I248" t="s">
        <v>3018</v>
      </c>
      <c r="J248" s="95" t="s">
        <v>344</v>
      </c>
      <c r="K248" t="s">
        <v>1586</v>
      </c>
      <c r="L248" t="str">
        <f t="shared" si="23"/>
        <v>P</v>
      </c>
      <c r="M248" t="str">
        <f t="shared" si="24"/>
        <v>ETOUPP Rate 2 Basic Service</v>
      </c>
    </row>
    <row r="249" spans="2:13" x14ac:dyDescent="0.25">
      <c r="B249" s="75" t="str">
        <f t="shared" ref="B249" si="50">B248</f>
        <v>Electric</v>
      </c>
      <c r="C249" s="75" t="str">
        <f t="shared" si="47"/>
        <v>PG&amp;E -- Pacific Gas and Electric Company</v>
      </c>
      <c r="D249" t="s">
        <v>450</v>
      </c>
      <c r="E249" s="100" t="s">
        <v>2166</v>
      </c>
      <c r="F249" s="11">
        <v>2</v>
      </c>
      <c r="G249" s="78">
        <v>1</v>
      </c>
      <c r="H249" t="s">
        <v>2438</v>
      </c>
      <c r="I249" t="s">
        <v>3019</v>
      </c>
      <c r="J249" s="95" t="s">
        <v>344</v>
      </c>
      <c r="K249" t="s">
        <v>1587</v>
      </c>
      <c r="L249" t="str">
        <f t="shared" si="23"/>
        <v>Q</v>
      </c>
      <c r="M249" t="str">
        <f t="shared" si="24"/>
        <v>Rate E6 Code H w/ Sched D-CARE (closed)</v>
      </c>
    </row>
    <row r="250" spans="2:13" x14ac:dyDescent="0.25">
      <c r="B250" s="75" t="str">
        <f t="shared" ref="B250" si="51">B249</f>
        <v>Electric</v>
      </c>
      <c r="C250" s="75" t="str">
        <f t="shared" si="47"/>
        <v>PG&amp;E -- Pacific Gas and Electric Company</v>
      </c>
      <c r="D250" s="75" t="str">
        <f t="shared" si="47"/>
        <v>Q</v>
      </c>
      <c r="E250" s="100" t="s">
        <v>2167</v>
      </c>
      <c r="F250" s="11">
        <v>2</v>
      </c>
      <c r="G250" s="78">
        <v>1</v>
      </c>
      <c r="H250" t="s">
        <v>2439</v>
      </c>
      <c r="I250" t="s">
        <v>3020</v>
      </c>
      <c r="J250" s="95" t="s">
        <v>344</v>
      </c>
      <c r="K250" t="s">
        <v>1588</v>
      </c>
      <c r="L250" t="str">
        <f t="shared" si="23"/>
        <v>Q</v>
      </c>
      <c r="M250" t="str">
        <f t="shared" si="24"/>
        <v>Rate E6 Code H (closed)</v>
      </c>
    </row>
    <row r="251" spans="2:13" x14ac:dyDescent="0.25">
      <c r="B251" s="75" t="str">
        <f t="shared" ref="B251" si="52">B250</f>
        <v>Electric</v>
      </c>
      <c r="C251" s="75" t="str">
        <f t="shared" si="47"/>
        <v>PG&amp;E -- Pacific Gas and Electric Company</v>
      </c>
      <c r="D251" s="75" t="str">
        <f t="shared" si="47"/>
        <v>Q</v>
      </c>
      <c r="E251" s="100" t="s">
        <v>2170</v>
      </c>
      <c r="F251" s="11">
        <v>2</v>
      </c>
      <c r="G251" s="78">
        <v>1</v>
      </c>
      <c r="H251" t="s">
        <v>2440</v>
      </c>
      <c r="I251" t="s">
        <v>3021</v>
      </c>
      <c r="J251" s="95" t="s">
        <v>344</v>
      </c>
      <c r="K251" t="s">
        <v>1589</v>
      </c>
      <c r="L251" t="str">
        <f t="shared" si="23"/>
        <v>Q</v>
      </c>
      <c r="M251" t="str">
        <f t="shared" si="24"/>
        <v>Rate E6 Code B w/ Sched D-CARE (closed)</v>
      </c>
    </row>
    <row r="252" spans="2:13" x14ac:dyDescent="0.25">
      <c r="B252" s="75" t="str">
        <f t="shared" ref="B252" si="53">B251</f>
        <v>Electric</v>
      </c>
      <c r="C252" s="75" t="str">
        <f t="shared" si="47"/>
        <v>PG&amp;E -- Pacific Gas and Electric Company</v>
      </c>
      <c r="D252" s="75" t="str">
        <f t="shared" si="47"/>
        <v>Q</v>
      </c>
      <c r="E252" s="100" t="s">
        <v>2171</v>
      </c>
      <c r="F252" s="11">
        <v>2</v>
      </c>
      <c r="G252" s="78">
        <v>1</v>
      </c>
      <c r="H252" t="s">
        <v>2441</v>
      </c>
      <c r="I252" t="s">
        <v>2998</v>
      </c>
      <c r="J252" s="95" t="s">
        <v>344</v>
      </c>
      <c r="K252" t="s">
        <v>1590</v>
      </c>
      <c r="L252" t="str">
        <f t="shared" si="23"/>
        <v>Q</v>
      </c>
      <c r="M252" t="str">
        <f t="shared" si="24"/>
        <v>Rate E6 Code B Medical Baseline (closed)</v>
      </c>
    </row>
    <row r="253" spans="2:13" x14ac:dyDescent="0.25">
      <c r="B253" s="75" t="str">
        <f t="shared" ref="B253" si="54">B252</f>
        <v>Electric</v>
      </c>
      <c r="C253" s="75" t="str">
        <f t="shared" si="47"/>
        <v>PG&amp;E -- Pacific Gas and Electric Company</v>
      </c>
      <c r="D253" s="75" t="str">
        <f t="shared" si="47"/>
        <v>Q</v>
      </c>
      <c r="E253" s="100" t="s">
        <v>2169</v>
      </c>
      <c r="F253" s="11">
        <v>2</v>
      </c>
      <c r="G253" s="78">
        <v>1</v>
      </c>
      <c r="H253" t="s">
        <v>2442</v>
      </c>
      <c r="I253" t="s">
        <v>3022</v>
      </c>
      <c r="J253" s="95" t="s">
        <v>344</v>
      </c>
      <c r="K253" t="s">
        <v>1591</v>
      </c>
      <c r="L253" t="str">
        <f t="shared" si="23"/>
        <v>Q</v>
      </c>
      <c r="M253" t="str">
        <f t="shared" si="24"/>
        <v>Rate E6 Code B (closed)</v>
      </c>
    </row>
    <row r="254" spans="2:13" x14ac:dyDescent="0.25">
      <c r="B254" s="75" t="str">
        <f t="shared" ref="B254" si="55">B253</f>
        <v>Electric</v>
      </c>
      <c r="C254" s="75" t="str">
        <f t="shared" si="47"/>
        <v>PG&amp;E -- Pacific Gas and Electric Company</v>
      </c>
      <c r="D254" s="75" t="str">
        <f t="shared" si="47"/>
        <v>Q</v>
      </c>
      <c r="E254" s="100" t="s">
        <v>2172</v>
      </c>
      <c r="F254" s="11">
        <v>2</v>
      </c>
      <c r="G254" s="11">
        <v>0</v>
      </c>
      <c r="H254" t="s">
        <v>2443</v>
      </c>
      <c r="I254" t="s">
        <v>2999</v>
      </c>
      <c r="J254" s="95" t="s">
        <v>344</v>
      </c>
      <c r="K254" t="s">
        <v>1592</v>
      </c>
      <c r="L254" t="str">
        <f t="shared" si="23"/>
        <v>Q</v>
      </c>
      <c r="M254" t="str">
        <f t="shared" si="24"/>
        <v>Rate E1 Code H (NEM 1.0 closed)</v>
      </c>
    </row>
    <row r="255" spans="2:13" x14ac:dyDescent="0.25">
      <c r="B255" s="75" t="str">
        <f t="shared" ref="B255" si="56">B254</f>
        <v>Electric</v>
      </c>
      <c r="C255" s="75" t="str">
        <f t="shared" si="47"/>
        <v>PG&amp;E -- Pacific Gas and Electric Company</v>
      </c>
      <c r="D255" s="75" t="str">
        <f t="shared" si="47"/>
        <v>Q</v>
      </c>
      <c r="E255" s="100" t="s">
        <v>2173</v>
      </c>
      <c r="F255" s="11">
        <v>2</v>
      </c>
      <c r="G255" s="11">
        <v>0</v>
      </c>
      <c r="H255" t="s">
        <v>2444</v>
      </c>
      <c r="I255" t="s">
        <v>3000</v>
      </c>
      <c r="J255" s="95" t="s">
        <v>344</v>
      </c>
      <c r="K255" t="s">
        <v>1593</v>
      </c>
      <c r="L255" t="str">
        <f t="shared" si="23"/>
        <v>Q</v>
      </c>
      <c r="M255" t="str">
        <f t="shared" si="24"/>
        <v>Rate E1 Code H FERA Discount (NEM 1.0 closed)</v>
      </c>
    </row>
    <row r="256" spans="2:13" x14ac:dyDescent="0.25">
      <c r="B256" s="75" t="str">
        <f t="shared" ref="B256" si="57">B255</f>
        <v>Electric</v>
      </c>
      <c r="C256" s="75" t="str">
        <f t="shared" si="47"/>
        <v>PG&amp;E -- Pacific Gas and Electric Company</v>
      </c>
      <c r="D256" s="75" t="str">
        <f t="shared" si="47"/>
        <v>Q</v>
      </c>
      <c r="E256" s="100" t="s">
        <v>2174</v>
      </c>
      <c r="F256" s="11">
        <v>2</v>
      </c>
      <c r="G256" s="11">
        <v>0</v>
      </c>
      <c r="H256" t="s">
        <v>2445</v>
      </c>
      <c r="I256" t="s">
        <v>3001</v>
      </c>
      <c r="J256" s="95" t="s">
        <v>344</v>
      </c>
      <c r="K256" t="s">
        <v>1594</v>
      </c>
      <c r="L256" t="str">
        <f t="shared" si="23"/>
        <v>Q</v>
      </c>
      <c r="M256" t="str">
        <f t="shared" si="24"/>
        <v>Rate E1 Code B FERA Discount (NEM 1.0 closed)</v>
      </c>
    </row>
    <row r="257" spans="2:13" x14ac:dyDescent="0.25">
      <c r="B257" s="75" t="str">
        <f t="shared" ref="B257" si="58">B256</f>
        <v>Electric</v>
      </c>
      <c r="C257" s="75" t="str">
        <f t="shared" si="47"/>
        <v>PG&amp;E -- Pacific Gas and Electric Company</v>
      </c>
      <c r="D257" s="75" t="str">
        <f t="shared" si="47"/>
        <v>Q</v>
      </c>
      <c r="E257" s="100" t="s">
        <v>2175</v>
      </c>
      <c r="F257" s="11">
        <v>2</v>
      </c>
      <c r="G257" s="11">
        <v>0</v>
      </c>
      <c r="H257" t="s">
        <v>2446</v>
      </c>
      <c r="I257" t="s">
        <v>3002</v>
      </c>
      <c r="J257" s="95" t="s">
        <v>344</v>
      </c>
      <c r="K257" t="s">
        <v>1595</v>
      </c>
      <c r="L257" t="str">
        <f t="shared" si="23"/>
        <v>Q</v>
      </c>
      <c r="M257" t="str">
        <f t="shared" si="24"/>
        <v>Rate EM Code H (NEM 1.0 closed)</v>
      </c>
    </row>
    <row r="258" spans="2:13" x14ac:dyDescent="0.25">
      <c r="B258" s="75" t="str">
        <f t="shared" ref="B258" si="59">B257</f>
        <v>Electric</v>
      </c>
      <c r="C258" s="75" t="str">
        <f t="shared" si="47"/>
        <v>PG&amp;E -- Pacific Gas and Electric Company</v>
      </c>
      <c r="D258" s="75" t="str">
        <f t="shared" si="47"/>
        <v>Q</v>
      </c>
      <c r="E258" s="100" t="s">
        <v>2176</v>
      </c>
      <c r="F258" s="11">
        <v>2</v>
      </c>
      <c r="G258" s="11">
        <v>0</v>
      </c>
      <c r="H258" t="s">
        <v>2447</v>
      </c>
      <c r="I258" t="s">
        <v>3003</v>
      </c>
      <c r="J258" s="95" t="s">
        <v>344</v>
      </c>
      <c r="K258" t="s">
        <v>1596</v>
      </c>
      <c r="L258" t="str">
        <f t="shared" si="23"/>
        <v>Q</v>
      </c>
      <c r="M258" t="str">
        <f t="shared" si="24"/>
        <v>Rate EM Code B (NEM 1.0 closed)</v>
      </c>
    </row>
    <row r="259" spans="2:13" x14ac:dyDescent="0.25">
      <c r="B259" s="75" t="str">
        <f t="shared" ref="B259" si="60">B258</f>
        <v>Electric</v>
      </c>
      <c r="C259" s="75" t="str">
        <f t="shared" si="47"/>
        <v>PG&amp;E -- Pacific Gas and Electric Company</v>
      </c>
      <c r="D259" s="75" t="str">
        <f t="shared" si="47"/>
        <v>Q</v>
      </c>
      <c r="E259" s="100" t="s">
        <v>2177</v>
      </c>
      <c r="F259" s="11">
        <v>2</v>
      </c>
      <c r="G259" s="11">
        <v>0</v>
      </c>
      <c r="H259" t="s">
        <v>2448</v>
      </c>
      <c r="I259" t="s">
        <v>2916</v>
      </c>
      <c r="J259" s="95" t="s">
        <v>344</v>
      </c>
      <c r="K259" t="s">
        <v>1597</v>
      </c>
      <c r="L259" t="str">
        <f t="shared" si="23"/>
        <v>Q</v>
      </c>
      <c r="M259" t="str">
        <f t="shared" si="24"/>
        <v>Rate E1 Code B (NEM 1.0 closed)</v>
      </c>
    </row>
    <row r="260" spans="2:13" x14ac:dyDescent="0.25">
      <c r="B260" s="75" t="str">
        <f t="shared" ref="B260" si="61">B259</f>
        <v>Electric</v>
      </c>
      <c r="C260" s="75" t="str">
        <f t="shared" si="47"/>
        <v>PG&amp;E -- Pacific Gas and Electric Company</v>
      </c>
      <c r="D260" s="75" t="str">
        <f t="shared" si="47"/>
        <v>Q</v>
      </c>
      <c r="E260" s="100" t="s">
        <v>2178</v>
      </c>
      <c r="F260" s="11">
        <v>2</v>
      </c>
      <c r="G260" s="11">
        <v>0</v>
      </c>
      <c r="H260" t="s">
        <v>2449</v>
      </c>
      <c r="I260" t="s">
        <v>3004</v>
      </c>
      <c r="J260" s="95" t="s">
        <v>344</v>
      </c>
      <c r="K260" t="s">
        <v>1598</v>
      </c>
      <c r="L260" t="str">
        <f t="shared" si="23"/>
        <v>Q</v>
      </c>
      <c r="M260" t="str">
        <f t="shared" si="24"/>
        <v>Rate E1 Code H Medical Baseline (NEM 1.0 closed)</v>
      </c>
    </row>
    <row r="261" spans="2:13" x14ac:dyDescent="0.25">
      <c r="B261" s="75" t="str">
        <f t="shared" ref="B261" si="62">B260</f>
        <v>Electric</v>
      </c>
      <c r="C261" s="75" t="str">
        <f t="shared" si="47"/>
        <v>PG&amp;E -- Pacific Gas and Electric Company</v>
      </c>
      <c r="D261" s="75" t="str">
        <f t="shared" si="47"/>
        <v>Q</v>
      </c>
      <c r="E261" s="100" t="s">
        <v>2179</v>
      </c>
      <c r="F261" s="11">
        <v>2</v>
      </c>
      <c r="G261" s="11">
        <v>0</v>
      </c>
      <c r="H261" t="s">
        <v>2450</v>
      </c>
      <c r="I261" t="s">
        <v>3005</v>
      </c>
      <c r="J261" s="95" t="s">
        <v>344</v>
      </c>
      <c r="K261" t="s">
        <v>1599</v>
      </c>
      <c r="L261" t="str">
        <f t="shared" si="23"/>
        <v>Q</v>
      </c>
      <c r="M261" t="str">
        <f t="shared" si="24"/>
        <v>Rate E1 Code B Medical Baseline (NEM 1.0 closed)</v>
      </c>
    </row>
    <row r="262" spans="2:13" x14ac:dyDescent="0.25">
      <c r="B262" s="75" t="str">
        <f t="shared" ref="B262:D277" si="63">B261</f>
        <v>Electric</v>
      </c>
      <c r="C262" s="75" t="str">
        <f t="shared" si="63"/>
        <v>PG&amp;E -- Pacific Gas and Electric Company</v>
      </c>
      <c r="D262" s="75" t="str">
        <f t="shared" si="63"/>
        <v>Q</v>
      </c>
      <c r="E262" s="100" t="s">
        <v>2181</v>
      </c>
      <c r="F262" s="11">
        <v>2</v>
      </c>
      <c r="G262" s="78">
        <v>1</v>
      </c>
      <c r="H262" t="s">
        <v>2451</v>
      </c>
      <c r="I262" t="s">
        <v>3007</v>
      </c>
      <c r="J262" s="95" t="s">
        <v>344</v>
      </c>
      <c r="K262" t="s">
        <v>1600</v>
      </c>
      <c r="L262" t="str">
        <f t="shared" si="23"/>
        <v>Q</v>
      </c>
      <c r="M262" t="str">
        <f t="shared" si="24"/>
        <v>E-TOU Option A Code H (NEM 1.0 closed)</v>
      </c>
    </row>
    <row r="263" spans="2:13" x14ac:dyDescent="0.25">
      <c r="B263" s="75" t="str">
        <f t="shared" ref="B263" si="64">B262</f>
        <v>Electric</v>
      </c>
      <c r="C263" s="75" t="str">
        <f t="shared" si="63"/>
        <v>PG&amp;E -- Pacific Gas and Electric Company</v>
      </c>
      <c r="D263" s="75" t="str">
        <f t="shared" si="63"/>
        <v>Q</v>
      </c>
      <c r="E263" s="100" t="s">
        <v>2182</v>
      </c>
      <c r="F263" s="11">
        <v>2</v>
      </c>
      <c r="G263" s="78">
        <v>1</v>
      </c>
      <c r="H263" t="s">
        <v>2452</v>
      </c>
      <c r="I263" t="s">
        <v>3008</v>
      </c>
      <c r="J263" s="95" t="s">
        <v>344</v>
      </c>
      <c r="K263" t="s">
        <v>1601</v>
      </c>
      <c r="L263" t="str">
        <f t="shared" si="23"/>
        <v>Q</v>
      </c>
      <c r="M263" t="str">
        <f t="shared" si="24"/>
        <v>E-TOU Option A Code H FERA (NEM 1.0 closed)</v>
      </c>
    </row>
    <row r="264" spans="2:13" x14ac:dyDescent="0.25">
      <c r="B264" s="75" t="str">
        <f t="shared" ref="B264" si="65">B263</f>
        <v>Electric</v>
      </c>
      <c r="C264" s="75" t="str">
        <f t="shared" si="63"/>
        <v>PG&amp;E -- Pacific Gas and Electric Company</v>
      </c>
      <c r="D264" s="75" t="str">
        <f t="shared" si="63"/>
        <v>Q</v>
      </c>
      <c r="E264" s="100" t="s">
        <v>2183</v>
      </c>
      <c r="F264" s="11">
        <v>2</v>
      </c>
      <c r="G264" s="78">
        <v>1</v>
      </c>
      <c r="H264" t="s">
        <v>2453</v>
      </c>
      <c r="I264" t="s">
        <v>3009</v>
      </c>
      <c r="J264" s="95" t="s">
        <v>344</v>
      </c>
      <c r="K264" t="s">
        <v>1602</v>
      </c>
      <c r="L264" t="str">
        <f t="shared" si="23"/>
        <v>Q</v>
      </c>
      <c r="M264" t="str">
        <f t="shared" si="24"/>
        <v>E-TOU Option A Code H Medical (NEM 1.0 closed)</v>
      </c>
    </row>
    <row r="265" spans="2:13" x14ac:dyDescent="0.25">
      <c r="B265" s="75" t="str">
        <f t="shared" ref="B265" si="66">B264</f>
        <v>Electric</v>
      </c>
      <c r="C265" s="75" t="str">
        <f t="shared" si="63"/>
        <v>PG&amp;E -- Pacific Gas and Electric Company</v>
      </c>
      <c r="D265" s="75" t="str">
        <f t="shared" si="63"/>
        <v>Q</v>
      </c>
      <c r="E265" s="100" t="s">
        <v>2184</v>
      </c>
      <c r="F265" s="11">
        <v>2</v>
      </c>
      <c r="G265" s="78">
        <v>1</v>
      </c>
      <c r="H265" t="s">
        <v>2454</v>
      </c>
      <c r="I265" t="s">
        <v>3010</v>
      </c>
      <c r="J265" s="95" t="s">
        <v>344</v>
      </c>
      <c r="K265" t="s">
        <v>1603</v>
      </c>
      <c r="L265" t="str">
        <f t="shared" si="23"/>
        <v>Q</v>
      </c>
      <c r="M265" t="str">
        <f t="shared" si="24"/>
        <v>E-TOU Option A Code B FERA (NEM 1.0 closed)</v>
      </c>
    </row>
    <row r="266" spans="2:13" x14ac:dyDescent="0.25">
      <c r="B266" s="75" t="str">
        <f t="shared" ref="B266" si="67">B265</f>
        <v>Electric</v>
      </c>
      <c r="C266" s="75" t="str">
        <f t="shared" si="63"/>
        <v>PG&amp;E -- Pacific Gas and Electric Company</v>
      </c>
      <c r="D266" s="75" t="str">
        <f t="shared" si="63"/>
        <v>Q</v>
      </c>
      <c r="E266" s="100" t="s">
        <v>2185</v>
      </c>
      <c r="F266" s="11">
        <v>2</v>
      </c>
      <c r="G266" s="78">
        <v>1</v>
      </c>
      <c r="H266" t="s">
        <v>2455</v>
      </c>
      <c r="I266" t="s">
        <v>3011</v>
      </c>
      <c r="J266" s="95" t="s">
        <v>344</v>
      </c>
      <c r="K266" t="s">
        <v>1604</v>
      </c>
      <c r="L266" t="str">
        <f t="shared" si="23"/>
        <v>Q</v>
      </c>
      <c r="M266" t="str">
        <f t="shared" si="24"/>
        <v>E-TOU Option A Code B Medical (NEM 1.0 closed)</v>
      </c>
    </row>
    <row r="267" spans="2:13" x14ac:dyDescent="0.25">
      <c r="B267" s="75" t="str">
        <f t="shared" ref="B267" si="68">B266</f>
        <v>Electric</v>
      </c>
      <c r="C267" s="75" t="str">
        <f t="shared" si="63"/>
        <v>PG&amp;E -- Pacific Gas and Electric Company</v>
      </c>
      <c r="D267" s="75" t="str">
        <f t="shared" si="63"/>
        <v>Q</v>
      </c>
      <c r="E267" s="100" t="s">
        <v>2180</v>
      </c>
      <c r="F267" s="11">
        <v>2</v>
      </c>
      <c r="G267" s="78">
        <v>1</v>
      </c>
      <c r="H267" t="s">
        <v>2456</v>
      </c>
      <c r="I267" t="s">
        <v>3023</v>
      </c>
      <c r="J267" s="95" t="s">
        <v>344</v>
      </c>
      <c r="K267" t="s">
        <v>1605</v>
      </c>
      <c r="L267" t="str">
        <f t="shared" si="23"/>
        <v>Q</v>
      </c>
      <c r="M267" t="str">
        <f t="shared" si="24"/>
        <v>E-TOU Option A Code B (NEM 1.0 closed)</v>
      </c>
    </row>
    <row r="268" spans="2:13" x14ac:dyDescent="0.25">
      <c r="B268" s="75" t="str">
        <f t="shared" ref="B268" si="69">B267</f>
        <v>Electric</v>
      </c>
      <c r="C268" s="75" t="str">
        <f t="shared" si="63"/>
        <v>PG&amp;E -- Pacific Gas and Electric Company</v>
      </c>
      <c r="D268" s="75" t="str">
        <f t="shared" si="63"/>
        <v>Q</v>
      </c>
      <c r="E268" s="100" t="s">
        <v>2187</v>
      </c>
      <c r="F268" s="11">
        <v>2</v>
      </c>
      <c r="G268" s="78">
        <v>1</v>
      </c>
      <c r="H268" t="s">
        <v>2457</v>
      </c>
      <c r="I268" t="s">
        <v>3013</v>
      </c>
      <c r="J268" s="95" t="s">
        <v>344</v>
      </c>
      <c r="K268" t="s">
        <v>1606</v>
      </c>
      <c r="L268" t="str">
        <f t="shared" si="23"/>
        <v>Q</v>
      </c>
      <c r="M268" t="str">
        <f t="shared" si="24"/>
        <v>Rate E6 Code H (NEM 1.0 closed)</v>
      </c>
    </row>
    <row r="269" spans="2:13" x14ac:dyDescent="0.25">
      <c r="B269" s="75" t="str">
        <f t="shared" ref="B269" si="70">B268</f>
        <v>Electric</v>
      </c>
      <c r="C269" s="75" t="str">
        <f t="shared" si="63"/>
        <v>PG&amp;E -- Pacific Gas and Electric Company</v>
      </c>
      <c r="D269" s="75" t="str">
        <f t="shared" si="63"/>
        <v>Q</v>
      </c>
      <c r="E269" s="100" t="s">
        <v>2190</v>
      </c>
      <c r="F269" s="11">
        <v>2</v>
      </c>
      <c r="G269" s="78">
        <v>1</v>
      </c>
      <c r="H269" t="s">
        <v>2458</v>
      </c>
      <c r="I269" t="s">
        <v>3016</v>
      </c>
      <c r="J269" s="95" t="s">
        <v>344</v>
      </c>
      <c r="K269" t="s">
        <v>1607</v>
      </c>
      <c r="L269" t="str">
        <f t="shared" si="23"/>
        <v>Q</v>
      </c>
      <c r="M269" t="str">
        <f t="shared" si="24"/>
        <v>Rate E6 Code B Medical Baseline (NEM 1.0 closed)</v>
      </c>
    </row>
    <row r="270" spans="2:13" x14ac:dyDescent="0.25">
      <c r="B270" s="75" t="str">
        <f t="shared" ref="B270" si="71">B269</f>
        <v>Electric</v>
      </c>
      <c r="C270" s="75" t="str">
        <f t="shared" si="63"/>
        <v>PG&amp;E -- Pacific Gas and Electric Company</v>
      </c>
      <c r="D270" s="75" t="str">
        <f t="shared" si="63"/>
        <v>Q</v>
      </c>
      <c r="E270" s="100" t="s">
        <v>2189</v>
      </c>
      <c r="F270" s="11">
        <v>2</v>
      </c>
      <c r="G270" s="78">
        <v>1</v>
      </c>
      <c r="H270" t="s">
        <v>2459</v>
      </c>
      <c r="I270" t="s">
        <v>3024</v>
      </c>
      <c r="J270" s="95" t="s">
        <v>344</v>
      </c>
      <c r="K270" t="s">
        <v>1608</v>
      </c>
      <c r="L270" t="str">
        <f t="shared" si="23"/>
        <v>Q</v>
      </c>
      <c r="M270" t="str">
        <f t="shared" si="24"/>
        <v>Rate E6 Code B (NEM 1.0 closed)</v>
      </c>
    </row>
    <row r="271" spans="2:13" x14ac:dyDescent="0.25">
      <c r="B271" s="75" t="str">
        <f t="shared" ref="B271" si="72">B270</f>
        <v>Electric</v>
      </c>
      <c r="C271" s="75" t="str">
        <f t="shared" si="63"/>
        <v>PG&amp;E -- Pacific Gas and Electric Company</v>
      </c>
      <c r="D271" s="75" t="str">
        <f t="shared" si="63"/>
        <v>Q</v>
      </c>
      <c r="E271" s="100" t="s">
        <v>1993</v>
      </c>
      <c r="F271" s="11">
        <v>2</v>
      </c>
      <c r="G271" s="11">
        <v>0</v>
      </c>
      <c r="H271" t="s">
        <v>571</v>
      </c>
      <c r="I271" t="s">
        <v>1084</v>
      </c>
      <c r="J271" s="95" t="s">
        <v>344</v>
      </c>
      <c r="K271" t="s">
        <v>1609</v>
      </c>
      <c r="L271" t="str">
        <f t="shared" si="23"/>
        <v>Q</v>
      </c>
      <c r="M271" t="str">
        <f t="shared" si="24"/>
        <v>Rate E1 Code H</v>
      </c>
    </row>
    <row r="272" spans="2:13" x14ac:dyDescent="0.25">
      <c r="B272" s="75" t="str">
        <f t="shared" ref="B272" si="73">B271</f>
        <v>Electric</v>
      </c>
      <c r="C272" s="75" t="str">
        <f t="shared" si="63"/>
        <v>PG&amp;E -- Pacific Gas and Electric Company</v>
      </c>
      <c r="D272" s="75" t="str">
        <f t="shared" si="63"/>
        <v>Q</v>
      </c>
      <c r="E272" s="100" t="s">
        <v>2191</v>
      </c>
      <c r="F272" s="11">
        <v>2</v>
      </c>
      <c r="G272" s="11">
        <v>0</v>
      </c>
      <c r="H272" t="s">
        <v>813</v>
      </c>
      <c r="I272" t="s">
        <v>1085</v>
      </c>
      <c r="J272" s="95" t="s">
        <v>344</v>
      </c>
      <c r="K272" t="s">
        <v>1610</v>
      </c>
      <c r="L272" t="str">
        <f t="shared" si="23"/>
        <v>Q</v>
      </c>
      <c r="M272" t="str">
        <f t="shared" si="24"/>
        <v>Rate E1 Code H FERA Discount</v>
      </c>
    </row>
    <row r="273" spans="2:13" x14ac:dyDescent="0.25">
      <c r="B273" s="75" t="str">
        <f t="shared" ref="B273" si="74">B272</f>
        <v>Electric</v>
      </c>
      <c r="C273" s="75" t="str">
        <f t="shared" si="63"/>
        <v>PG&amp;E -- Pacific Gas and Electric Company</v>
      </c>
      <c r="D273" s="75" t="str">
        <f t="shared" si="63"/>
        <v>Q</v>
      </c>
      <c r="E273" s="100" t="s">
        <v>2192</v>
      </c>
      <c r="F273" s="11">
        <v>2</v>
      </c>
      <c r="G273" s="11">
        <v>0</v>
      </c>
      <c r="H273" t="s">
        <v>812</v>
      </c>
      <c r="I273" t="s">
        <v>1086</v>
      </c>
      <c r="J273" s="95" t="s">
        <v>344</v>
      </c>
      <c r="K273" t="s">
        <v>1611</v>
      </c>
      <c r="L273" t="str">
        <f t="shared" si="23"/>
        <v>Q</v>
      </c>
      <c r="M273" t="str">
        <f t="shared" si="24"/>
        <v>Rate E1 Code B FERA Discount</v>
      </c>
    </row>
    <row r="274" spans="2:13" x14ac:dyDescent="0.25">
      <c r="B274" s="75" t="str">
        <f t="shared" ref="B274" si="75">B273</f>
        <v>Electric</v>
      </c>
      <c r="C274" s="75" t="str">
        <f t="shared" si="63"/>
        <v>PG&amp;E -- Pacific Gas and Electric Company</v>
      </c>
      <c r="D274" s="75" t="str">
        <f t="shared" si="63"/>
        <v>Q</v>
      </c>
      <c r="E274" s="100" t="s">
        <v>1994</v>
      </c>
      <c r="F274" s="11">
        <v>2</v>
      </c>
      <c r="G274" s="11">
        <v>0</v>
      </c>
      <c r="H274" t="s">
        <v>581</v>
      </c>
      <c r="I274" t="s">
        <v>1087</v>
      </c>
      <c r="J274" s="95" t="s">
        <v>344</v>
      </c>
      <c r="K274" t="s">
        <v>1612</v>
      </c>
      <c r="L274" t="str">
        <f t="shared" si="23"/>
        <v>Q</v>
      </c>
      <c r="M274" t="str">
        <f t="shared" si="24"/>
        <v>Rate E1 Code H w/ Sched D-CARE</v>
      </c>
    </row>
    <row r="275" spans="2:13" x14ac:dyDescent="0.25">
      <c r="B275" s="75" t="str">
        <f t="shared" ref="B275" si="76">B274</f>
        <v>Electric</v>
      </c>
      <c r="C275" s="75" t="str">
        <f t="shared" si="63"/>
        <v>PG&amp;E -- Pacific Gas and Electric Company</v>
      </c>
      <c r="D275" s="75" t="str">
        <f t="shared" si="63"/>
        <v>Q</v>
      </c>
      <c r="E275" s="100" t="s">
        <v>1996</v>
      </c>
      <c r="F275" s="11">
        <v>2</v>
      </c>
      <c r="G275" s="11">
        <v>0</v>
      </c>
      <c r="H275" t="s">
        <v>553</v>
      </c>
      <c r="I275" t="s">
        <v>1088</v>
      </c>
      <c r="J275" s="95" t="s">
        <v>344</v>
      </c>
      <c r="K275" t="s">
        <v>1613</v>
      </c>
      <c r="L275" t="str">
        <f t="shared" ref="L275:L338" si="77">D275</f>
        <v>Q</v>
      </c>
      <c r="M275" t="str">
        <f t="shared" ref="M275:M338" si="78">E275</f>
        <v>Rate E1 Code B w/ Sched D-CARE</v>
      </c>
    </row>
    <row r="276" spans="2:13" x14ac:dyDescent="0.25">
      <c r="B276" s="75" t="str">
        <f t="shared" ref="B276" si="79">B275</f>
        <v>Electric</v>
      </c>
      <c r="C276" s="75" t="str">
        <f t="shared" si="63"/>
        <v>PG&amp;E -- Pacific Gas and Electric Company</v>
      </c>
      <c r="D276" s="75" t="str">
        <f t="shared" si="63"/>
        <v>Q</v>
      </c>
      <c r="E276" s="100" t="s">
        <v>2193</v>
      </c>
      <c r="F276" s="11">
        <v>2</v>
      </c>
      <c r="G276" s="11">
        <v>0</v>
      </c>
      <c r="H276" t="s">
        <v>808</v>
      </c>
      <c r="I276" t="s">
        <v>1089</v>
      </c>
      <c r="J276" s="95" t="s">
        <v>344</v>
      </c>
      <c r="K276" t="s">
        <v>1614</v>
      </c>
      <c r="L276" t="str">
        <f t="shared" si="77"/>
        <v>Q</v>
      </c>
      <c r="M276" t="str">
        <f t="shared" si="78"/>
        <v>Rate EM Code H</v>
      </c>
    </row>
    <row r="277" spans="2:13" x14ac:dyDescent="0.25">
      <c r="B277" s="75" t="str">
        <f t="shared" ref="B277" si="80">B276</f>
        <v>Electric</v>
      </c>
      <c r="C277" s="75" t="str">
        <f t="shared" si="63"/>
        <v>PG&amp;E -- Pacific Gas and Electric Company</v>
      </c>
      <c r="D277" s="75" t="str">
        <f t="shared" si="63"/>
        <v>Q</v>
      </c>
      <c r="E277" s="100" t="s">
        <v>2194</v>
      </c>
      <c r="F277" s="11">
        <v>2</v>
      </c>
      <c r="G277" s="11">
        <v>0</v>
      </c>
      <c r="H277" t="s">
        <v>809</v>
      </c>
      <c r="I277" t="s">
        <v>1090</v>
      </c>
      <c r="J277" s="95" t="s">
        <v>344</v>
      </c>
      <c r="K277" t="s">
        <v>1615</v>
      </c>
      <c r="L277" t="str">
        <f t="shared" si="77"/>
        <v>Q</v>
      </c>
      <c r="M277" t="str">
        <f t="shared" si="78"/>
        <v>Rate EM Code B</v>
      </c>
    </row>
    <row r="278" spans="2:13" x14ac:dyDescent="0.25">
      <c r="B278" s="75" t="str">
        <f t="shared" ref="B278:D293" si="81">B277</f>
        <v>Electric</v>
      </c>
      <c r="C278" s="75" t="str">
        <f t="shared" si="81"/>
        <v>PG&amp;E -- Pacific Gas and Electric Company</v>
      </c>
      <c r="D278" s="75" t="str">
        <f t="shared" si="81"/>
        <v>Q</v>
      </c>
      <c r="E278" s="100" t="s">
        <v>1995</v>
      </c>
      <c r="F278" s="11">
        <v>2</v>
      </c>
      <c r="G278" s="11">
        <v>0</v>
      </c>
      <c r="H278" t="s">
        <v>552</v>
      </c>
      <c r="I278" t="s">
        <v>1015</v>
      </c>
      <c r="J278" s="95" t="s">
        <v>344</v>
      </c>
      <c r="K278" t="s">
        <v>1616</v>
      </c>
      <c r="L278" t="str">
        <f t="shared" si="77"/>
        <v>Q</v>
      </c>
      <c r="M278" t="str">
        <f t="shared" si="78"/>
        <v>Rate E1 Code B</v>
      </c>
    </row>
    <row r="279" spans="2:13" x14ac:dyDescent="0.25">
      <c r="B279" s="75" t="str">
        <f t="shared" ref="B279" si="82">B278</f>
        <v>Electric</v>
      </c>
      <c r="C279" s="75" t="str">
        <f t="shared" si="81"/>
        <v>PG&amp;E -- Pacific Gas and Electric Company</v>
      </c>
      <c r="D279" s="75" t="str">
        <f t="shared" si="81"/>
        <v>Q</v>
      </c>
      <c r="E279" s="100" t="s">
        <v>2195</v>
      </c>
      <c r="F279" s="11">
        <v>2</v>
      </c>
      <c r="G279" s="11">
        <v>0</v>
      </c>
      <c r="H279" t="s">
        <v>810</v>
      </c>
      <c r="I279" t="s">
        <v>1091</v>
      </c>
      <c r="J279" s="95" t="s">
        <v>344</v>
      </c>
      <c r="K279" t="s">
        <v>1617</v>
      </c>
      <c r="L279" t="str">
        <f t="shared" si="77"/>
        <v>Q</v>
      </c>
      <c r="M279" t="str">
        <f t="shared" si="78"/>
        <v>Rate E1 Code H Medical Baseline</v>
      </c>
    </row>
    <row r="280" spans="2:13" x14ac:dyDescent="0.25">
      <c r="B280" s="75" t="str">
        <f t="shared" ref="B280" si="83">B279</f>
        <v>Electric</v>
      </c>
      <c r="C280" s="75" t="str">
        <f t="shared" si="81"/>
        <v>PG&amp;E -- Pacific Gas and Electric Company</v>
      </c>
      <c r="D280" s="75" t="str">
        <f t="shared" si="81"/>
        <v>Q</v>
      </c>
      <c r="E280" s="100" t="s">
        <v>2196</v>
      </c>
      <c r="F280" s="11">
        <v>2</v>
      </c>
      <c r="G280" s="11">
        <v>0</v>
      </c>
      <c r="H280" t="s">
        <v>811</v>
      </c>
      <c r="I280" t="s">
        <v>1092</v>
      </c>
      <c r="J280" s="95" t="s">
        <v>344</v>
      </c>
      <c r="K280" t="s">
        <v>1618</v>
      </c>
      <c r="L280" t="str">
        <f t="shared" si="77"/>
        <v>Q</v>
      </c>
      <c r="M280" t="str">
        <f t="shared" si="78"/>
        <v>Rate E1 Code B Medical Baseline</v>
      </c>
    </row>
    <row r="281" spans="2:13" x14ac:dyDescent="0.25">
      <c r="B281" s="75" t="str">
        <f t="shared" ref="B281" si="84">B280</f>
        <v>Electric</v>
      </c>
      <c r="C281" s="75" t="str">
        <f t="shared" si="81"/>
        <v>PG&amp;E -- Pacific Gas and Electric Company</v>
      </c>
      <c r="D281" s="75" t="str">
        <f t="shared" si="81"/>
        <v>Q</v>
      </c>
      <c r="E281" s="100" t="s">
        <v>2198</v>
      </c>
      <c r="F281" s="11">
        <v>2</v>
      </c>
      <c r="G281" s="78">
        <v>1</v>
      </c>
      <c r="H281" t="s">
        <v>820</v>
      </c>
      <c r="I281" t="s">
        <v>1094</v>
      </c>
      <c r="J281" s="95" t="s">
        <v>344</v>
      </c>
      <c r="K281" t="s">
        <v>1619</v>
      </c>
      <c r="L281" t="str">
        <f t="shared" si="77"/>
        <v>Q</v>
      </c>
      <c r="M281" t="str">
        <f t="shared" si="78"/>
        <v>E-TOU-C Code B FERA Discount</v>
      </c>
    </row>
    <row r="282" spans="2:13" x14ac:dyDescent="0.25">
      <c r="B282" s="75" t="str">
        <f t="shared" ref="B282" si="85">B281</f>
        <v>Electric</v>
      </c>
      <c r="C282" s="75" t="str">
        <f t="shared" si="81"/>
        <v>PG&amp;E -- Pacific Gas and Electric Company</v>
      </c>
      <c r="D282" s="75" t="str">
        <f t="shared" si="81"/>
        <v>Q</v>
      </c>
      <c r="E282" s="100" t="s">
        <v>2199</v>
      </c>
      <c r="F282" s="11">
        <v>2</v>
      </c>
      <c r="G282" s="78">
        <v>1</v>
      </c>
      <c r="H282" t="s">
        <v>815</v>
      </c>
      <c r="I282" t="s">
        <v>1095</v>
      </c>
      <c r="J282" s="95" t="s">
        <v>344</v>
      </c>
      <c r="K282" t="s">
        <v>1620</v>
      </c>
      <c r="L282" t="str">
        <f t="shared" si="77"/>
        <v>Q</v>
      </c>
      <c r="M282" t="str">
        <f t="shared" si="78"/>
        <v>E-TOU-C Code B Medical</v>
      </c>
    </row>
    <row r="283" spans="2:13" x14ac:dyDescent="0.25">
      <c r="B283" s="75" t="str">
        <f t="shared" ref="B283" si="86">B282</f>
        <v>Electric</v>
      </c>
      <c r="C283" s="75" t="str">
        <f t="shared" si="81"/>
        <v>PG&amp;E -- Pacific Gas and Electric Company</v>
      </c>
      <c r="D283" s="75" t="str">
        <f t="shared" si="81"/>
        <v>Q</v>
      </c>
      <c r="E283" s="100" t="s">
        <v>2200</v>
      </c>
      <c r="F283" s="11">
        <v>2</v>
      </c>
      <c r="G283" s="78">
        <v>1</v>
      </c>
      <c r="H283" t="s">
        <v>817</v>
      </c>
      <c r="I283" t="s">
        <v>1096</v>
      </c>
      <c r="J283" s="95" t="s">
        <v>344</v>
      </c>
      <c r="K283" t="s">
        <v>1621</v>
      </c>
      <c r="L283" t="str">
        <f t="shared" si="77"/>
        <v>Q</v>
      </c>
      <c r="M283" t="str">
        <f t="shared" si="78"/>
        <v>E-TOU-C Code B</v>
      </c>
    </row>
    <row r="284" spans="2:13" x14ac:dyDescent="0.25">
      <c r="B284" s="75" t="str">
        <f t="shared" ref="B284" si="87">B283</f>
        <v>Electric</v>
      </c>
      <c r="C284" s="75" t="str">
        <f t="shared" si="81"/>
        <v>PG&amp;E -- Pacific Gas and Electric Company</v>
      </c>
      <c r="D284" s="75" t="str">
        <f t="shared" si="81"/>
        <v>Q</v>
      </c>
      <c r="E284" s="100" t="s">
        <v>2201</v>
      </c>
      <c r="F284" s="11">
        <v>2</v>
      </c>
      <c r="G284" s="78">
        <v>1</v>
      </c>
      <c r="H284" t="s">
        <v>816</v>
      </c>
      <c r="I284" t="s">
        <v>1097</v>
      </c>
      <c r="J284" s="95" t="s">
        <v>344</v>
      </c>
      <c r="K284" t="s">
        <v>1622</v>
      </c>
      <c r="L284" t="str">
        <f t="shared" si="77"/>
        <v>Q</v>
      </c>
      <c r="M284" t="str">
        <f t="shared" si="78"/>
        <v>E-TOU-C Code H FERA Discount</v>
      </c>
    </row>
    <row r="285" spans="2:13" x14ac:dyDescent="0.25">
      <c r="B285" s="75" t="str">
        <f t="shared" ref="B285" si="88">B284</f>
        <v>Electric</v>
      </c>
      <c r="C285" s="75" t="str">
        <f t="shared" si="81"/>
        <v>PG&amp;E -- Pacific Gas and Electric Company</v>
      </c>
      <c r="D285" s="75" t="str">
        <f t="shared" si="81"/>
        <v>Q</v>
      </c>
      <c r="E285" s="100" t="s">
        <v>2202</v>
      </c>
      <c r="F285" s="11">
        <v>2</v>
      </c>
      <c r="G285" s="78">
        <v>1</v>
      </c>
      <c r="H285" t="s">
        <v>819</v>
      </c>
      <c r="I285" t="s">
        <v>1098</v>
      </c>
      <c r="J285" s="95" t="s">
        <v>344</v>
      </c>
      <c r="K285" t="s">
        <v>1623</v>
      </c>
      <c r="L285" t="str">
        <f t="shared" si="77"/>
        <v>Q</v>
      </c>
      <c r="M285" t="str">
        <f t="shared" si="78"/>
        <v>E-TOU-C Code H Medical</v>
      </c>
    </row>
    <row r="286" spans="2:13" x14ac:dyDescent="0.25">
      <c r="B286" s="75" t="str">
        <f t="shared" ref="B286" si="89">B285</f>
        <v>Electric</v>
      </c>
      <c r="C286" s="75" t="str">
        <f t="shared" si="81"/>
        <v>PG&amp;E -- Pacific Gas and Electric Company</v>
      </c>
      <c r="D286" s="75" t="str">
        <f t="shared" si="81"/>
        <v>Q</v>
      </c>
      <c r="E286" s="100" t="s">
        <v>2203</v>
      </c>
      <c r="F286" s="11">
        <v>2</v>
      </c>
      <c r="G286" s="78">
        <v>1</v>
      </c>
      <c r="H286" t="s">
        <v>818</v>
      </c>
      <c r="I286" t="s">
        <v>1099</v>
      </c>
      <c r="J286" s="95" t="s">
        <v>344</v>
      </c>
      <c r="K286" t="s">
        <v>1624</v>
      </c>
      <c r="L286" t="str">
        <f t="shared" si="77"/>
        <v>Q</v>
      </c>
      <c r="M286" t="str">
        <f t="shared" si="78"/>
        <v>E-TOU-C Code H</v>
      </c>
    </row>
    <row r="287" spans="2:13" x14ac:dyDescent="0.25">
      <c r="B287" s="75" t="str">
        <f t="shared" ref="B287" si="90">B286</f>
        <v>Electric</v>
      </c>
      <c r="C287" s="75" t="str">
        <f t="shared" si="81"/>
        <v>PG&amp;E -- Pacific Gas and Electric Company</v>
      </c>
      <c r="D287" s="75" t="str">
        <f t="shared" si="81"/>
        <v>Q</v>
      </c>
      <c r="E287" s="100" t="s">
        <v>2197</v>
      </c>
      <c r="F287" s="11">
        <v>2</v>
      </c>
      <c r="G287" s="78">
        <v>1</v>
      </c>
      <c r="H287" t="s">
        <v>814</v>
      </c>
      <c r="I287" t="s">
        <v>1101</v>
      </c>
      <c r="J287" s="95" t="s">
        <v>344</v>
      </c>
      <c r="K287" t="s">
        <v>1625</v>
      </c>
      <c r="L287" t="str">
        <f t="shared" si="77"/>
        <v>Q</v>
      </c>
      <c r="M287" t="str">
        <f t="shared" si="78"/>
        <v>E-TOU-C Code B w/ Sched D-CARE</v>
      </c>
    </row>
    <row r="288" spans="2:13" x14ac:dyDescent="0.25">
      <c r="B288" s="75" t="str">
        <f t="shared" ref="B288" si="91">B287</f>
        <v>Electric</v>
      </c>
      <c r="C288" s="75" t="str">
        <f t="shared" si="81"/>
        <v>PG&amp;E -- Pacific Gas and Electric Company</v>
      </c>
      <c r="D288" s="75" t="str">
        <f t="shared" si="81"/>
        <v>Q</v>
      </c>
      <c r="E288" s="100" t="s">
        <v>2204</v>
      </c>
      <c r="F288" s="11">
        <v>2</v>
      </c>
      <c r="G288" s="78">
        <v>1</v>
      </c>
      <c r="H288" t="s">
        <v>821</v>
      </c>
      <c r="I288" t="s">
        <v>1100</v>
      </c>
      <c r="J288" s="95" t="s">
        <v>344</v>
      </c>
      <c r="K288" t="s">
        <v>1626</v>
      </c>
      <c r="L288" t="str">
        <f t="shared" si="77"/>
        <v>Q</v>
      </c>
      <c r="M288" t="str">
        <f t="shared" si="78"/>
        <v>E-TOU-C Code H w/ Sched D-CARE</v>
      </c>
    </row>
    <row r="289" spans="2:13" x14ac:dyDescent="0.25">
      <c r="B289" s="75" t="str">
        <f t="shared" ref="B289" si="92">B288</f>
        <v>Electric</v>
      </c>
      <c r="C289" s="75" t="str">
        <f t="shared" si="81"/>
        <v>PG&amp;E -- Pacific Gas and Electric Company</v>
      </c>
      <c r="D289" s="75" t="str">
        <f t="shared" si="81"/>
        <v>Q</v>
      </c>
      <c r="E289" s="100" t="s">
        <v>2206</v>
      </c>
      <c r="F289" s="11">
        <v>2</v>
      </c>
      <c r="G289" s="78">
        <v>1</v>
      </c>
      <c r="H289" t="s">
        <v>2460</v>
      </c>
      <c r="I289" t="s">
        <v>3018</v>
      </c>
      <c r="J289" s="95" t="s">
        <v>344</v>
      </c>
      <c r="K289" t="s">
        <v>1627</v>
      </c>
      <c r="L289" t="str">
        <f t="shared" si="77"/>
        <v>Q</v>
      </c>
      <c r="M289" t="str">
        <f t="shared" si="78"/>
        <v>ETOUPP Rate 1 Basic Service</v>
      </c>
    </row>
    <row r="290" spans="2:13" x14ac:dyDescent="0.25">
      <c r="B290" s="75" t="str">
        <f t="shared" ref="B290" si="93">B289</f>
        <v>Electric</v>
      </c>
      <c r="C290" s="75" t="str">
        <f t="shared" si="81"/>
        <v>PG&amp;E -- Pacific Gas and Electric Company</v>
      </c>
      <c r="D290" s="75" t="str">
        <f t="shared" si="81"/>
        <v>Q</v>
      </c>
      <c r="E290" s="100" t="s">
        <v>2207</v>
      </c>
      <c r="F290" s="11">
        <v>2</v>
      </c>
      <c r="G290" s="78">
        <v>1</v>
      </c>
      <c r="H290" t="s">
        <v>2461</v>
      </c>
      <c r="I290" t="s">
        <v>3018</v>
      </c>
      <c r="J290" s="95" t="s">
        <v>344</v>
      </c>
      <c r="K290" t="s">
        <v>1628</v>
      </c>
      <c r="L290" t="str">
        <f t="shared" si="77"/>
        <v>Q</v>
      </c>
      <c r="M290" t="str">
        <f t="shared" si="78"/>
        <v>ETOUPP Rate 2 Basic Service</v>
      </c>
    </row>
    <row r="291" spans="2:13" x14ac:dyDescent="0.25">
      <c r="B291" s="75" t="str">
        <f t="shared" ref="B291" si="94">B290</f>
        <v>Electric</v>
      </c>
      <c r="C291" s="75" t="str">
        <f t="shared" si="81"/>
        <v>PG&amp;E -- Pacific Gas and Electric Company</v>
      </c>
      <c r="D291" t="s">
        <v>451</v>
      </c>
      <c r="E291" s="100" t="s">
        <v>2166</v>
      </c>
      <c r="F291" s="11">
        <v>2</v>
      </c>
      <c r="G291" s="78">
        <v>1</v>
      </c>
      <c r="H291" t="s">
        <v>2462</v>
      </c>
      <c r="I291" t="s">
        <v>2993</v>
      </c>
      <c r="J291" s="95" t="s">
        <v>344</v>
      </c>
      <c r="K291" t="s">
        <v>1629</v>
      </c>
      <c r="L291" t="str">
        <f t="shared" si="77"/>
        <v>R</v>
      </c>
      <c r="M291" t="str">
        <f t="shared" si="78"/>
        <v>Rate E6 Code H w/ Sched D-CARE (closed)</v>
      </c>
    </row>
    <row r="292" spans="2:13" x14ac:dyDescent="0.25">
      <c r="B292" s="75" t="str">
        <f t="shared" ref="B292" si="95">B291</f>
        <v>Electric</v>
      </c>
      <c r="C292" s="75" t="str">
        <f t="shared" si="81"/>
        <v>PG&amp;E -- Pacific Gas and Electric Company</v>
      </c>
      <c r="D292" s="75" t="str">
        <f t="shared" si="81"/>
        <v>R</v>
      </c>
      <c r="E292" s="100" t="s">
        <v>2167</v>
      </c>
      <c r="F292" s="11">
        <v>2</v>
      </c>
      <c r="G292" s="78">
        <v>1</v>
      </c>
      <c r="H292" t="s">
        <v>2463</v>
      </c>
      <c r="I292" t="s">
        <v>2994</v>
      </c>
      <c r="J292" s="95" t="s">
        <v>344</v>
      </c>
      <c r="K292" t="s">
        <v>1630</v>
      </c>
      <c r="L292" t="str">
        <f t="shared" si="77"/>
        <v>R</v>
      </c>
      <c r="M292" t="str">
        <f t="shared" si="78"/>
        <v>Rate E6 Code H (closed)</v>
      </c>
    </row>
    <row r="293" spans="2:13" x14ac:dyDescent="0.25">
      <c r="B293" s="75" t="str">
        <f t="shared" ref="B293" si="96">B292</f>
        <v>Electric</v>
      </c>
      <c r="C293" s="75" t="str">
        <f t="shared" si="81"/>
        <v>PG&amp;E -- Pacific Gas and Electric Company</v>
      </c>
      <c r="D293" s="75" t="str">
        <f t="shared" si="81"/>
        <v>R</v>
      </c>
      <c r="E293" s="100" t="s">
        <v>2170</v>
      </c>
      <c r="F293" s="11">
        <v>2</v>
      </c>
      <c r="G293" s="78">
        <v>1</v>
      </c>
      <c r="H293" t="s">
        <v>2464</v>
      </c>
      <c r="I293" t="s">
        <v>3025</v>
      </c>
      <c r="J293" s="95" t="s">
        <v>344</v>
      </c>
      <c r="K293" t="s">
        <v>1631</v>
      </c>
      <c r="L293" t="str">
        <f t="shared" si="77"/>
        <v>R</v>
      </c>
      <c r="M293" t="str">
        <f t="shared" si="78"/>
        <v>Rate E6 Code B w/ Sched D-CARE (closed)</v>
      </c>
    </row>
    <row r="294" spans="2:13" x14ac:dyDescent="0.25">
      <c r="B294" s="75" t="str">
        <f t="shared" ref="B294:D309" si="97">B293</f>
        <v>Electric</v>
      </c>
      <c r="C294" s="75" t="str">
        <f t="shared" si="97"/>
        <v>PG&amp;E -- Pacific Gas and Electric Company</v>
      </c>
      <c r="D294" s="75" t="str">
        <f t="shared" si="97"/>
        <v>R</v>
      </c>
      <c r="E294" s="100" t="s">
        <v>2171</v>
      </c>
      <c r="F294" s="11">
        <v>2</v>
      </c>
      <c r="G294" s="78">
        <v>1</v>
      </c>
      <c r="H294" t="s">
        <v>2465</v>
      </c>
      <c r="I294" t="s">
        <v>2998</v>
      </c>
      <c r="J294" s="95" t="s">
        <v>344</v>
      </c>
      <c r="K294" t="s">
        <v>1632</v>
      </c>
      <c r="L294" t="str">
        <f t="shared" si="77"/>
        <v>R</v>
      </c>
      <c r="M294" t="str">
        <f t="shared" si="78"/>
        <v>Rate E6 Code B Medical Baseline (closed)</v>
      </c>
    </row>
    <row r="295" spans="2:13" x14ac:dyDescent="0.25">
      <c r="B295" s="75" t="str">
        <f t="shared" ref="B295" si="98">B294</f>
        <v>Electric</v>
      </c>
      <c r="C295" s="75" t="str">
        <f t="shared" si="97"/>
        <v>PG&amp;E -- Pacific Gas and Electric Company</v>
      </c>
      <c r="D295" s="75" t="str">
        <f t="shared" si="97"/>
        <v>R</v>
      </c>
      <c r="E295" s="100" t="s">
        <v>2169</v>
      </c>
      <c r="F295" s="11">
        <v>2</v>
      </c>
      <c r="G295" s="78">
        <v>1</v>
      </c>
      <c r="H295" t="s">
        <v>2466</v>
      </c>
      <c r="I295" t="s">
        <v>3022</v>
      </c>
      <c r="J295" s="95" t="s">
        <v>344</v>
      </c>
      <c r="K295" t="s">
        <v>1633</v>
      </c>
      <c r="L295" t="str">
        <f t="shared" si="77"/>
        <v>R</v>
      </c>
      <c r="M295" t="str">
        <f t="shared" si="78"/>
        <v>Rate E6 Code B (closed)</v>
      </c>
    </row>
    <row r="296" spans="2:13" x14ac:dyDescent="0.25">
      <c r="B296" s="75" t="str">
        <f t="shared" ref="B296" si="99">B295</f>
        <v>Electric</v>
      </c>
      <c r="C296" s="75" t="str">
        <f t="shared" si="97"/>
        <v>PG&amp;E -- Pacific Gas and Electric Company</v>
      </c>
      <c r="D296" s="75" t="str">
        <f t="shared" si="97"/>
        <v>R</v>
      </c>
      <c r="E296" s="100" t="s">
        <v>2172</v>
      </c>
      <c r="F296" s="11">
        <v>2</v>
      </c>
      <c r="G296" s="11">
        <v>0</v>
      </c>
      <c r="H296" t="s">
        <v>2467</v>
      </c>
      <c r="I296" t="s">
        <v>2999</v>
      </c>
      <c r="J296" s="95" t="s">
        <v>344</v>
      </c>
      <c r="K296" t="s">
        <v>1634</v>
      </c>
      <c r="L296" t="str">
        <f t="shared" si="77"/>
        <v>R</v>
      </c>
      <c r="M296" t="str">
        <f t="shared" si="78"/>
        <v>Rate E1 Code H (NEM 1.0 closed)</v>
      </c>
    </row>
    <row r="297" spans="2:13" x14ac:dyDescent="0.25">
      <c r="B297" s="75" t="str">
        <f t="shared" ref="B297" si="100">B296</f>
        <v>Electric</v>
      </c>
      <c r="C297" s="75" t="str">
        <f t="shared" si="97"/>
        <v>PG&amp;E -- Pacific Gas and Electric Company</v>
      </c>
      <c r="D297" s="75" t="str">
        <f t="shared" si="97"/>
        <v>R</v>
      </c>
      <c r="E297" s="100" t="s">
        <v>2173</v>
      </c>
      <c r="F297" s="11">
        <v>2</v>
      </c>
      <c r="G297" s="11">
        <v>0</v>
      </c>
      <c r="H297" t="s">
        <v>2468</v>
      </c>
      <c r="I297" t="s">
        <v>3000</v>
      </c>
      <c r="J297" s="95" t="s">
        <v>344</v>
      </c>
      <c r="K297" t="s">
        <v>1635</v>
      </c>
      <c r="L297" t="str">
        <f t="shared" si="77"/>
        <v>R</v>
      </c>
      <c r="M297" t="str">
        <f t="shared" si="78"/>
        <v>Rate E1 Code H FERA Discount (NEM 1.0 closed)</v>
      </c>
    </row>
    <row r="298" spans="2:13" x14ac:dyDescent="0.25">
      <c r="B298" s="75" t="str">
        <f t="shared" ref="B298" si="101">B297</f>
        <v>Electric</v>
      </c>
      <c r="C298" s="75" t="str">
        <f t="shared" si="97"/>
        <v>PG&amp;E -- Pacific Gas and Electric Company</v>
      </c>
      <c r="D298" s="75" t="str">
        <f t="shared" si="97"/>
        <v>R</v>
      </c>
      <c r="E298" s="100" t="s">
        <v>2174</v>
      </c>
      <c r="F298" s="11">
        <v>2</v>
      </c>
      <c r="G298" s="11">
        <v>0</v>
      </c>
      <c r="H298" t="s">
        <v>2469</v>
      </c>
      <c r="I298" t="s">
        <v>3001</v>
      </c>
      <c r="J298" s="95" t="s">
        <v>344</v>
      </c>
      <c r="K298" t="s">
        <v>1636</v>
      </c>
      <c r="L298" t="str">
        <f t="shared" si="77"/>
        <v>R</v>
      </c>
      <c r="M298" t="str">
        <f t="shared" si="78"/>
        <v>Rate E1 Code B FERA Discount (NEM 1.0 closed)</v>
      </c>
    </row>
    <row r="299" spans="2:13" x14ac:dyDescent="0.25">
      <c r="B299" s="75" t="str">
        <f t="shared" ref="B299" si="102">B298</f>
        <v>Electric</v>
      </c>
      <c r="C299" s="75" t="str">
        <f t="shared" si="97"/>
        <v>PG&amp;E -- Pacific Gas and Electric Company</v>
      </c>
      <c r="D299" s="75" t="str">
        <f t="shared" si="97"/>
        <v>R</v>
      </c>
      <c r="E299" s="100" t="s">
        <v>2175</v>
      </c>
      <c r="F299" s="11">
        <v>2</v>
      </c>
      <c r="G299" s="11">
        <v>0</v>
      </c>
      <c r="H299" t="s">
        <v>2470</v>
      </c>
      <c r="I299" t="s">
        <v>3002</v>
      </c>
      <c r="J299" s="95" t="s">
        <v>344</v>
      </c>
      <c r="K299" t="s">
        <v>1637</v>
      </c>
      <c r="L299" t="str">
        <f t="shared" si="77"/>
        <v>R</v>
      </c>
      <c r="M299" t="str">
        <f t="shared" si="78"/>
        <v>Rate EM Code H (NEM 1.0 closed)</v>
      </c>
    </row>
    <row r="300" spans="2:13" x14ac:dyDescent="0.25">
      <c r="B300" s="75" t="str">
        <f t="shared" ref="B300" si="103">B299</f>
        <v>Electric</v>
      </c>
      <c r="C300" s="75" t="str">
        <f t="shared" si="97"/>
        <v>PG&amp;E -- Pacific Gas and Electric Company</v>
      </c>
      <c r="D300" s="75" t="str">
        <f t="shared" si="97"/>
        <v>R</v>
      </c>
      <c r="E300" s="100" t="s">
        <v>2176</v>
      </c>
      <c r="F300" s="11">
        <v>2</v>
      </c>
      <c r="G300" s="11">
        <v>0</v>
      </c>
      <c r="H300" t="s">
        <v>2471</v>
      </c>
      <c r="I300" t="s">
        <v>3026</v>
      </c>
      <c r="J300" s="95" t="s">
        <v>344</v>
      </c>
      <c r="K300" t="s">
        <v>1638</v>
      </c>
      <c r="L300" t="str">
        <f t="shared" si="77"/>
        <v>R</v>
      </c>
      <c r="M300" t="str">
        <f t="shared" si="78"/>
        <v>Rate EM Code B (NEM 1.0 closed)</v>
      </c>
    </row>
    <row r="301" spans="2:13" x14ac:dyDescent="0.25">
      <c r="B301" s="75" t="str">
        <f t="shared" ref="B301" si="104">B300</f>
        <v>Electric</v>
      </c>
      <c r="C301" s="75" t="str">
        <f t="shared" si="97"/>
        <v>PG&amp;E -- Pacific Gas and Electric Company</v>
      </c>
      <c r="D301" s="75" t="str">
        <f t="shared" si="97"/>
        <v>R</v>
      </c>
      <c r="E301" s="100" t="s">
        <v>2177</v>
      </c>
      <c r="F301" s="11">
        <v>2</v>
      </c>
      <c r="G301" s="11">
        <v>0</v>
      </c>
      <c r="H301" t="s">
        <v>2472</v>
      </c>
      <c r="I301" t="s">
        <v>2916</v>
      </c>
      <c r="J301" s="95" t="s">
        <v>344</v>
      </c>
      <c r="K301" t="s">
        <v>1639</v>
      </c>
      <c r="L301" t="str">
        <f t="shared" si="77"/>
        <v>R</v>
      </c>
      <c r="M301" t="str">
        <f t="shared" si="78"/>
        <v>Rate E1 Code B (NEM 1.0 closed)</v>
      </c>
    </row>
    <row r="302" spans="2:13" x14ac:dyDescent="0.25">
      <c r="B302" s="75" t="str">
        <f t="shared" ref="B302" si="105">B301</f>
        <v>Electric</v>
      </c>
      <c r="C302" s="75" t="str">
        <f t="shared" si="97"/>
        <v>PG&amp;E -- Pacific Gas and Electric Company</v>
      </c>
      <c r="D302" s="75" t="str">
        <f t="shared" si="97"/>
        <v>R</v>
      </c>
      <c r="E302" s="100" t="s">
        <v>2178</v>
      </c>
      <c r="F302" s="11">
        <v>2</v>
      </c>
      <c r="G302" s="11">
        <v>0</v>
      </c>
      <c r="H302" t="s">
        <v>2473</v>
      </c>
      <c r="I302" t="s">
        <v>3004</v>
      </c>
      <c r="J302" s="95" t="s">
        <v>344</v>
      </c>
      <c r="K302" t="s">
        <v>1640</v>
      </c>
      <c r="L302" t="str">
        <f t="shared" si="77"/>
        <v>R</v>
      </c>
      <c r="M302" t="str">
        <f t="shared" si="78"/>
        <v>Rate E1 Code H Medical Baseline (NEM 1.0 closed)</v>
      </c>
    </row>
    <row r="303" spans="2:13" x14ac:dyDescent="0.25">
      <c r="B303" s="75" t="str">
        <f t="shared" ref="B303" si="106">B302</f>
        <v>Electric</v>
      </c>
      <c r="C303" s="75" t="str">
        <f t="shared" si="97"/>
        <v>PG&amp;E -- Pacific Gas and Electric Company</v>
      </c>
      <c r="D303" s="75" t="str">
        <f t="shared" si="97"/>
        <v>R</v>
      </c>
      <c r="E303" s="100" t="s">
        <v>2179</v>
      </c>
      <c r="F303" s="11">
        <v>2</v>
      </c>
      <c r="G303" s="11">
        <v>0</v>
      </c>
      <c r="H303" t="s">
        <v>2474</v>
      </c>
      <c r="I303" t="s">
        <v>3005</v>
      </c>
      <c r="J303" s="95" t="s">
        <v>344</v>
      </c>
      <c r="K303" t="s">
        <v>1641</v>
      </c>
      <c r="L303" t="str">
        <f t="shared" si="77"/>
        <v>R</v>
      </c>
      <c r="M303" t="str">
        <f t="shared" si="78"/>
        <v>Rate E1 Code B Medical Baseline (NEM 1.0 closed)</v>
      </c>
    </row>
    <row r="304" spans="2:13" x14ac:dyDescent="0.25">
      <c r="B304" s="75" t="str">
        <f t="shared" ref="B304" si="107">B303</f>
        <v>Electric</v>
      </c>
      <c r="C304" s="75" t="str">
        <f t="shared" si="97"/>
        <v>PG&amp;E -- Pacific Gas and Electric Company</v>
      </c>
      <c r="D304" s="75" t="str">
        <f t="shared" si="97"/>
        <v>R</v>
      </c>
      <c r="E304" s="100" t="s">
        <v>2181</v>
      </c>
      <c r="F304" s="11">
        <v>2</v>
      </c>
      <c r="G304" s="78">
        <v>1</v>
      </c>
      <c r="H304" t="s">
        <v>2475</v>
      </c>
      <c r="I304" t="s">
        <v>3007</v>
      </c>
      <c r="J304" s="95" t="s">
        <v>344</v>
      </c>
      <c r="K304" t="s">
        <v>1642</v>
      </c>
      <c r="L304" t="str">
        <f t="shared" si="77"/>
        <v>R</v>
      </c>
      <c r="M304" t="str">
        <f t="shared" si="78"/>
        <v>E-TOU Option A Code H (NEM 1.0 closed)</v>
      </c>
    </row>
    <row r="305" spans="2:13" x14ac:dyDescent="0.25">
      <c r="B305" s="75" t="str">
        <f t="shared" ref="B305" si="108">B304</f>
        <v>Electric</v>
      </c>
      <c r="C305" s="75" t="str">
        <f t="shared" si="97"/>
        <v>PG&amp;E -- Pacific Gas and Electric Company</v>
      </c>
      <c r="D305" s="75" t="str">
        <f t="shared" si="97"/>
        <v>R</v>
      </c>
      <c r="E305" s="100" t="s">
        <v>2182</v>
      </c>
      <c r="F305" s="11">
        <v>2</v>
      </c>
      <c r="G305" s="78">
        <v>1</v>
      </c>
      <c r="H305" t="s">
        <v>2476</v>
      </c>
      <c r="I305" t="s">
        <v>3008</v>
      </c>
      <c r="J305" s="95" t="s">
        <v>344</v>
      </c>
      <c r="K305" t="s">
        <v>1643</v>
      </c>
      <c r="L305" t="str">
        <f t="shared" si="77"/>
        <v>R</v>
      </c>
      <c r="M305" t="str">
        <f t="shared" si="78"/>
        <v>E-TOU Option A Code H FERA (NEM 1.0 closed)</v>
      </c>
    </row>
    <row r="306" spans="2:13" x14ac:dyDescent="0.25">
      <c r="B306" s="75" t="str">
        <f t="shared" ref="B306" si="109">B305</f>
        <v>Electric</v>
      </c>
      <c r="C306" s="75" t="str">
        <f t="shared" si="97"/>
        <v>PG&amp;E -- Pacific Gas and Electric Company</v>
      </c>
      <c r="D306" s="75" t="str">
        <f t="shared" si="97"/>
        <v>R</v>
      </c>
      <c r="E306" s="100" t="s">
        <v>2183</v>
      </c>
      <c r="F306" s="11">
        <v>2</v>
      </c>
      <c r="G306" s="78">
        <v>1</v>
      </c>
      <c r="H306" t="s">
        <v>2477</v>
      </c>
      <c r="I306" t="s">
        <v>3009</v>
      </c>
      <c r="J306" s="95" t="s">
        <v>344</v>
      </c>
      <c r="K306" t="s">
        <v>1644</v>
      </c>
      <c r="L306" t="str">
        <f t="shared" si="77"/>
        <v>R</v>
      </c>
      <c r="M306" t="str">
        <f t="shared" si="78"/>
        <v>E-TOU Option A Code H Medical (NEM 1.0 closed)</v>
      </c>
    </row>
    <row r="307" spans="2:13" x14ac:dyDescent="0.25">
      <c r="B307" s="75" t="str">
        <f t="shared" ref="B307" si="110">B306</f>
        <v>Electric</v>
      </c>
      <c r="C307" s="75" t="str">
        <f t="shared" si="97"/>
        <v>PG&amp;E -- Pacific Gas and Electric Company</v>
      </c>
      <c r="D307" s="75" t="str">
        <f t="shared" si="97"/>
        <v>R</v>
      </c>
      <c r="E307" s="100" t="s">
        <v>2184</v>
      </c>
      <c r="F307" s="11">
        <v>2</v>
      </c>
      <c r="G307" s="78">
        <v>1</v>
      </c>
      <c r="H307" t="s">
        <v>2478</v>
      </c>
      <c r="I307" t="s">
        <v>3010</v>
      </c>
      <c r="J307" s="95" t="s">
        <v>344</v>
      </c>
      <c r="K307" t="s">
        <v>1645</v>
      </c>
      <c r="L307" t="str">
        <f t="shared" si="77"/>
        <v>R</v>
      </c>
      <c r="M307" t="str">
        <f t="shared" si="78"/>
        <v>E-TOU Option A Code B FERA (NEM 1.0 closed)</v>
      </c>
    </row>
    <row r="308" spans="2:13" x14ac:dyDescent="0.25">
      <c r="B308" s="75" t="str">
        <f t="shared" ref="B308" si="111">B307</f>
        <v>Electric</v>
      </c>
      <c r="C308" s="75" t="str">
        <f t="shared" si="97"/>
        <v>PG&amp;E -- Pacific Gas and Electric Company</v>
      </c>
      <c r="D308" s="75" t="str">
        <f t="shared" si="97"/>
        <v>R</v>
      </c>
      <c r="E308" s="100" t="s">
        <v>2185</v>
      </c>
      <c r="F308" s="11">
        <v>2</v>
      </c>
      <c r="G308" s="78">
        <v>1</v>
      </c>
      <c r="H308" t="s">
        <v>2479</v>
      </c>
      <c r="I308" t="s">
        <v>3011</v>
      </c>
      <c r="J308" s="95" t="s">
        <v>344</v>
      </c>
      <c r="K308" t="s">
        <v>1646</v>
      </c>
      <c r="L308" t="str">
        <f t="shared" si="77"/>
        <v>R</v>
      </c>
      <c r="M308" t="str">
        <f t="shared" si="78"/>
        <v>E-TOU Option A Code B Medical (NEM 1.0 closed)</v>
      </c>
    </row>
    <row r="309" spans="2:13" x14ac:dyDescent="0.25">
      <c r="B309" s="75" t="str">
        <f t="shared" ref="B309" si="112">B308</f>
        <v>Electric</v>
      </c>
      <c r="C309" s="75" t="str">
        <f t="shared" si="97"/>
        <v>PG&amp;E -- Pacific Gas and Electric Company</v>
      </c>
      <c r="D309" s="75" t="str">
        <f t="shared" si="97"/>
        <v>R</v>
      </c>
      <c r="E309" s="100" t="s">
        <v>2180</v>
      </c>
      <c r="F309" s="11">
        <v>2</v>
      </c>
      <c r="G309" s="78">
        <v>1</v>
      </c>
      <c r="H309" t="s">
        <v>2480</v>
      </c>
      <c r="I309" t="s">
        <v>3023</v>
      </c>
      <c r="J309" s="95" t="s">
        <v>344</v>
      </c>
      <c r="K309" t="s">
        <v>1647</v>
      </c>
      <c r="L309" t="str">
        <f t="shared" si="77"/>
        <v>R</v>
      </c>
      <c r="M309" t="str">
        <f t="shared" si="78"/>
        <v>E-TOU Option A Code B (NEM 1.0 closed)</v>
      </c>
    </row>
    <row r="310" spans="2:13" x14ac:dyDescent="0.25">
      <c r="B310" s="75" t="str">
        <f t="shared" ref="B310:D325" si="113">B309</f>
        <v>Electric</v>
      </c>
      <c r="C310" s="75" t="str">
        <f t="shared" si="113"/>
        <v>PG&amp;E -- Pacific Gas and Electric Company</v>
      </c>
      <c r="D310" s="75" t="str">
        <f t="shared" si="113"/>
        <v>R</v>
      </c>
      <c r="E310" s="100" t="s">
        <v>2187</v>
      </c>
      <c r="F310" s="11">
        <v>2</v>
      </c>
      <c r="G310" s="78">
        <v>1</v>
      </c>
      <c r="H310" t="s">
        <v>2481</v>
      </c>
      <c r="I310" t="s">
        <v>3013</v>
      </c>
      <c r="J310" s="95" t="s">
        <v>344</v>
      </c>
      <c r="K310" t="s">
        <v>1648</v>
      </c>
      <c r="L310" t="str">
        <f t="shared" si="77"/>
        <v>R</v>
      </c>
      <c r="M310" t="str">
        <f t="shared" si="78"/>
        <v>Rate E6 Code H (NEM 1.0 closed)</v>
      </c>
    </row>
    <row r="311" spans="2:13" x14ac:dyDescent="0.25">
      <c r="B311" s="75" t="str">
        <f t="shared" ref="B311" si="114">B310</f>
        <v>Electric</v>
      </c>
      <c r="C311" s="75" t="str">
        <f t="shared" si="113"/>
        <v>PG&amp;E -- Pacific Gas and Electric Company</v>
      </c>
      <c r="D311" s="75" t="str">
        <f t="shared" si="113"/>
        <v>R</v>
      </c>
      <c r="E311" s="100" t="s">
        <v>2190</v>
      </c>
      <c r="F311" s="11">
        <v>2</v>
      </c>
      <c r="G311" s="78">
        <v>1</v>
      </c>
      <c r="H311" t="s">
        <v>2482</v>
      </c>
      <c r="I311" t="s">
        <v>3016</v>
      </c>
      <c r="J311" s="95" t="s">
        <v>344</v>
      </c>
      <c r="K311" t="s">
        <v>1649</v>
      </c>
      <c r="L311" t="str">
        <f t="shared" si="77"/>
        <v>R</v>
      </c>
      <c r="M311" t="str">
        <f t="shared" si="78"/>
        <v>Rate E6 Code B Medical Baseline (NEM 1.0 closed)</v>
      </c>
    </row>
    <row r="312" spans="2:13" x14ac:dyDescent="0.25">
      <c r="B312" s="75" t="str">
        <f t="shared" ref="B312" si="115">B311</f>
        <v>Electric</v>
      </c>
      <c r="C312" s="75" t="str">
        <f t="shared" si="113"/>
        <v>PG&amp;E -- Pacific Gas and Electric Company</v>
      </c>
      <c r="D312" s="75" t="str">
        <f t="shared" si="113"/>
        <v>R</v>
      </c>
      <c r="E312" s="100" t="s">
        <v>2189</v>
      </c>
      <c r="F312" s="11">
        <v>2</v>
      </c>
      <c r="G312" s="78">
        <v>1</v>
      </c>
      <c r="H312" t="s">
        <v>2483</v>
      </c>
      <c r="I312" t="s">
        <v>3024</v>
      </c>
      <c r="J312" s="95" t="s">
        <v>344</v>
      </c>
      <c r="K312" t="s">
        <v>1650</v>
      </c>
      <c r="L312" t="str">
        <f t="shared" si="77"/>
        <v>R</v>
      </c>
      <c r="M312" t="str">
        <f t="shared" si="78"/>
        <v>Rate E6 Code B (NEM 1.0 closed)</v>
      </c>
    </row>
    <row r="313" spans="2:13" x14ac:dyDescent="0.25">
      <c r="B313" s="75" t="str">
        <f t="shared" ref="B313" si="116">B312</f>
        <v>Electric</v>
      </c>
      <c r="C313" s="75" t="str">
        <f t="shared" si="113"/>
        <v>PG&amp;E -- Pacific Gas and Electric Company</v>
      </c>
      <c r="D313" s="75" t="str">
        <f t="shared" si="113"/>
        <v>R</v>
      </c>
      <c r="E313" s="100" t="s">
        <v>1993</v>
      </c>
      <c r="F313" s="11">
        <v>2</v>
      </c>
      <c r="G313" s="11">
        <v>0</v>
      </c>
      <c r="H313" t="s">
        <v>572</v>
      </c>
      <c r="I313" t="s">
        <v>1084</v>
      </c>
      <c r="J313" s="95" t="s">
        <v>344</v>
      </c>
      <c r="K313" t="s">
        <v>1651</v>
      </c>
      <c r="L313" t="str">
        <f t="shared" si="77"/>
        <v>R</v>
      </c>
      <c r="M313" t="str">
        <f t="shared" si="78"/>
        <v>Rate E1 Code H</v>
      </c>
    </row>
    <row r="314" spans="2:13" x14ac:dyDescent="0.25">
      <c r="B314" s="75" t="str">
        <f t="shared" ref="B314" si="117">B313</f>
        <v>Electric</v>
      </c>
      <c r="C314" s="75" t="str">
        <f t="shared" si="113"/>
        <v>PG&amp;E -- Pacific Gas and Electric Company</v>
      </c>
      <c r="D314" s="75" t="str">
        <f t="shared" si="113"/>
        <v>R</v>
      </c>
      <c r="E314" s="100" t="s">
        <v>2191</v>
      </c>
      <c r="F314" s="11">
        <v>2</v>
      </c>
      <c r="G314" s="11">
        <v>0</v>
      </c>
      <c r="H314" t="s">
        <v>822</v>
      </c>
      <c r="I314" t="s">
        <v>1085</v>
      </c>
      <c r="J314" s="95" t="s">
        <v>344</v>
      </c>
      <c r="K314" t="s">
        <v>1652</v>
      </c>
      <c r="L314" t="str">
        <f t="shared" si="77"/>
        <v>R</v>
      </c>
      <c r="M314" t="str">
        <f t="shared" si="78"/>
        <v>Rate E1 Code H FERA Discount</v>
      </c>
    </row>
    <row r="315" spans="2:13" x14ac:dyDescent="0.25">
      <c r="B315" s="75" t="str">
        <f t="shared" ref="B315" si="118">B314</f>
        <v>Electric</v>
      </c>
      <c r="C315" s="75" t="str">
        <f t="shared" si="113"/>
        <v>PG&amp;E -- Pacific Gas and Electric Company</v>
      </c>
      <c r="D315" s="75" t="str">
        <f t="shared" si="113"/>
        <v>R</v>
      </c>
      <c r="E315" s="100" t="s">
        <v>2192</v>
      </c>
      <c r="F315" s="11">
        <v>2</v>
      </c>
      <c r="G315" s="11">
        <v>0</v>
      </c>
      <c r="H315" t="s">
        <v>823</v>
      </c>
      <c r="I315" t="s">
        <v>1086</v>
      </c>
      <c r="J315" s="95" t="s">
        <v>344</v>
      </c>
      <c r="K315" t="s">
        <v>1653</v>
      </c>
      <c r="L315" t="str">
        <f t="shared" si="77"/>
        <v>R</v>
      </c>
      <c r="M315" t="str">
        <f t="shared" si="78"/>
        <v>Rate E1 Code B FERA Discount</v>
      </c>
    </row>
    <row r="316" spans="2:13" x14ac:dyDescent="0.25">
      <c r="B316" s="75" t="str">
        <f t="shared" ref="B316" si="119">B315</f>
        <v>Electric</v>
      </c>
      <c r="C316" s="75" t="str">
        <f t="shared" si="113"/>
        <v>PG&amp;E -- Pacific Gas and Electric Company</v>
      </c>
      <c r="D316" s="75" t="str">
        <f t="shared" si="113"/>
        <v>R</v>
      </c>
      <c r="E316" s="100" t="s">
        <v>1994</v>
      </c>
      <c r="F316" s="11">
        <v>2</v>
      </c>
      <c r="G316" s="11">
        <v>0</v>
      </c>
      <c r="H316" t="s">
        <v>582</v>
      </c>
      <c r="I316" t="s">
        <v>1087</v>
      </c>
      <c r="J316" s="95" t="s">
        <v>344</v>
      </c>
      <c r="K316" t="s">
        <v>1654</v>
      </c>
      <c r="L316" t="str">
        <f t="shared" si="77"/>
        <v>R</v>
      </c>
      <c r="M316" t="str">
        <f t="shared" si="78"/>
        <v>Rate E1 Code H w/ Sched D-CARE</v>
      </c>
    </row>
    <row r="317" spans="2:13" x14ac:dyDescent="0.25">
      <c r="B317" s="75" t="str">
        <f t="shared" ref="B317" si="120">B316</f>
        <v>Electric</v>
      </c>
      <c r="C317" s="75" t="str">
        <f t="shared" si="113"/>
        <v>PG&amp;E -- Pacific Gas and Electric Company</v>
      </c>
      <c r="D317" s="75" t="str">
        <f t="shared" si="113"/>
        <v>R</v>
      </c>
      <c r="E317" s="100" t="s">
        <v>1996</v>
      </c>
      <c r="F317" s="11">
        <v>2</v>
      </c>
      <c r="G317" s="11">
        <v>0</v>
      </c>
      <c r="H317" t="s">
        <v>555</v>
      </c>
      <c r="I317" t="s">
        <v>1088</v>
      </c>
      <c r="J317" s="95" t="s">
        <v>344</v>
      </c>
      <c r="K317" t="s">
        <v>1655</v>
      </c>
      <c r="L317" t="str">
        <f t="shared" si="77"/>
        <v>R</v>
      </c>
      <c r="M317" t="str">
        <f t="shared" si="78"/>
        <v>Rate E1 Code B w/ Sched D-CARE</v>
      </c>
    </row>
    <row r="318" spans="2:13" x14ac:dyDescent="0.25">
      <c r="B318" s="75" t="str">
        <f t="shared" ref="B318" si="121">B317</f>
        <v>Electric</v>
      </c>
      <c r="C318" s="75" t="str">
        <f t="shared" si="113"/>
        <v>PG&amp;E -- Pacific Gas and Electric Company</v>
      </c>
      <c r="D318" s="75" t="str">
        <f t="shared" si="113"/>
        <v>R</v>
      </c>
      <c r="E318" s="100" t="s">
        <v>2193</v>
      </c>
      <c r="F318" s="11">
        <v>2</v>
      </c>
      <c r="G318" s="11">
        <v>0</v>
      </c>
      <c r="H318" t="s">
        <v>824</v>
      </c>
      <c r="I318" t="s">
        <v>1089</v>
      </c>
      <c r="J318" s="95" t="s">
        <v>344</v>
      </c>
      <c r="K318" t="s">
        <v>1656</v>
      </c>
      <c r="L318" t="str">
        <f t="shared" si="77"/>
        <v>R</v>
      </c>
      <c r="M318" t="str">
        <f t="shared" si="78"/>
        <v>Rate EM Code H</v>
      </c>
    </row>
    <row r="319" spans="2:13" x14ac:dyDescent="0.25">
      <c r="B319" s="75" t="str">
        <f t="shared" ref="B319" si="122">B318</f>
        <v>Electric</v>
      </c>
      <c r="C319" s="75" t="str">
        <f t="shared" si="113"/>
        <v>PG&amp;E -- Pacific Gas and Electric Company</v>
      </c>
      <c r="D319" s="75" t="str">
        <f t="shared" si="113"/>
        <v>R</v>
      </c>
      <c r="E319" s="100" t="s">
        <v>2194</v>
      </c>
      <c r="F319" s="11">
        <v>2</v>
      </c>
      <c r="G319" s="11">
        <v>0</v>
      </c>
      <c r="H319" t="s">
        <v>2484</v>
      </c>
      <c r="I319" t="s">
        <v>3027</v>
      </c>
      <c r="J319" s="95" t="s">
        <v>344</v>
      </c>
      <c r="K319" t="s">
        <v>1657</v>
      </c>
      <c r="L319" t="str">
        <f t="shared" si="77"/>
        <v>R</v>
      </c>
      <c r="M319" t="str">
        <f t="shared" si="78"/>
        <v>Rate EM Code B</v>
      </c>
    </row>
    <row r="320" spans="2:13" x14ac:dyDescent="0.25">
      <c r="B320" s="75" t="str">
        <f t="shared" ref="B320" si="123">B319</f>
        <v>Electric</v>
      </c>
      <c r="C320" s="75" t="str">
        <f t="shared" si="113"/>
        <v>PG&amp;E -- Pacific Gas and Electric Company</v>
      </c>
      <c r="D320" s="75" t="str">
        <f t="shared" si="113"/>
        <v>R</v>
      </c>
      <c r="E320" s="100" t="s">
        <v>1995</v>
      </c>
      <c r="F320" s="11">
        <v>2</v>
      </c>
      <c r="G320" s="11">
        <v>0</v>
      </c>
      <c r="H320" t="s">
        <v>554</v>
      </c>
      <c r="I320" t="s">
        <v>1015</v>
      </c>
      <c r="J320" s="95" t="s">
        <v>344</v>
      </c>
      <c r="K320" t="s">
        <v>1658</v>
      </c>
      <c r="L320" t="str">
        <f t="shared" si="77"/>
        <v>R</v>
      </c>
      <c r="M320" t="str">
        <f t="shared" si="78"/>
        <v>Rate E1 Code B</v>
      </c>
    </row>
    <row r="321" spans="2:13" x14ac:dyDescent="0.25">
      <c r="B321" s="75" t="str">
        <f t="shared" ref="B321" si="124">B320</f>
        <v>Electric</v>
      </c>
      <c r="C321" s="75" t="str">
        <f t="shared" si="113"/>
        <v>PG&amp;E -- Pacific Gas and Electric Company</v>
      </c>
      <c r="D321" s="75" t="str">
        <f t="shared" si="113"/>
        <v>R</v>
      </c>
      <c r="E321" s="100" t="s">
        <v>2195</v>
      </c>
      <c r="F321" s="11">
        <v>2</v>
      </c>
      <c r="G321" s="11">
        <v>0</v>
      </c>
      <c r="H321" t="s">
        <v>825</v>
      </c>
      <c r="I321" t="s">
        <v>1091</v>
      </c>
      <c r="J321" s="95" t="s">
        <v>344</v>
      </c>
      <c r="K321" t="s">
        <v>1659</v>
      </c>
      <c r="L321" t="str">
        <f t="shared" si="77"/>
        <v>R</v>
      </c>
      <c r="M321" t="str">
        <f t="shared" si="78"/>
        <v>Rate E1 Code H Medical Baseline</v>
      </c>
    </row>
    <row r="322" spans="2:13" x14ac:dyDescent="0.25">
      <c r="B322" s="75" t="str">
        <f t="shared" ref="B322" si="125">B321</f>
        <v>Electric</v>
      </c>
      <c r="C322" s="75" t="str">
        <f t="shared" si="113"/>
        <v>PG&amp;E -- Pacific Gas and Electric Company</v>
      </c>
      <c r="D322" s="75" t="str">
        <f t="shared" si="113"/>
        <v>R</v>
      </c>
      <c r="E322" s="100" t="s">
        <v>2196</v>
      </c>
      <c r="F322" s="11">
        <v>2</v>
      </c>
      <c r="G322" s="11">
        <v>0</v>
      </c>
      <c r="H322" t="s">
        <v>826</v>
      </c>
      <c r="I322" t="s">
        <v>1092</v>
      </c>
      <c r="J322" s="95" t="s">
        <v>344</v>
      </c>
      <c r="K322" t="s">
        <v>1660</v>
      </c>
      <c r="L322" t="str">
        <f t="shared" si="77"/>
        <v>R</v>
      </c>
      <c r="M322" t="str">
        <f t="shared" si="78"/>
        <v>Rate E1 Code B Medical Baseline</v>
      </c>
    </row>
    <row r="323" spans="2:13" x14ac:dyDescent="0.25">
      <c r="B323" s="75" t="str">
        <f t="shared" ref="B323" si="126">B322</f>
        <v>Electric</v>
      </c>
      <c r="C323" s="75" t="str">
        <f t="shared" si="113"/>
        <v>PG&amp;E -- Pacific Gas and Electric Company</v>
      </c>
      <c r="D323" s="75" t="str">
        <f t="shared" si="113"/>
        <v>R</v>
      </c>
      <c r="E323" s="101" t="s">
        <v>2198</v>
      </c>
      <c r="F323" s="11">
        <v>2</v>
      </c>
      <c r="G323" s="78">
        <v>1</v>
      </c>
      <c r="H323" s="91" t="s">
        <v>828</v>
      </c>
      <c r="I323" s="91" t="s">
        <v>1094</v>
      </c>
      <c r="J323" s="95" t="s">
        <v>344</v>
      </c>
      <c r="K323" s="91" t="s">
        <v>1661</v>
      </c>
      <c r="L323" t="str">
        <f t="shared" si="77"/>
        <v>R</v>
      </c>
      <c r="M323" t="str">
        <f t="shared" si="78"/>
        <v>E-TOU-C Code B FERA Discount</v>
      </c>
    </row>
    <row r="324" spans="2:13" x14ac:dyDescent="0.25">
      <c r="B324" s="75" t="str">
        <f t="shared" ref="B324" si="127">B323</f>
        <v>Electric</v>
      </c>
      <c r="C324" s="75" t="str">
        <f t="shared" si="113"/>
        <v>PG&amp;E -- Pacific Gas and Electric Company</v>
      </c>
      <c r="D324" s="75" t="str">
        <f t="shared" si="113"/>
        <v>R</v>
      </c>
      <c r="E324" s="100" t="s">
        <v>2199</v>
      </c>
      <c r="F324" s="11">
        <v>2</v>
      </c>
      <c r="G324" s="78">
        <v>1</v>
      </c>
      <c r="H324" t="s">
        <v>829</v>
      </c>
      <c r="I324" t="s">
        <v>1095</v>
      </c>
      <c r="J324" s="95" t="s">
        <v>344</v>
      </c>
      <c r="K324" t="s">
        <v>1662</v>
      </c>
      <c r="L324" t="str">
        <f t="shared" si="77"/>
        <v>R</v>
      </c>
      <c r="M324" t="str">
        <f t="shared" si="78"/>
        <v>E-TOU-C Code B Medical</v>
      </c>
    </row>
    <row r="325" spans="2:13" x14ac:dyDescent="0.25">
      <c r="B325" s="75" t="str">
        <f t="shared" ref="B325" si="128">B324</f>
        <v>Electric</v>
      </c>
      <c r="C325" s="75" t="str">
        <f t="shared" si="113"/>
        <v>PG&amp;E -- Pacific Gas and Electric Company</v>
      </c>
      <c r="D325" s="75" t="str">
        <f t="shared" si="113"/>
        <v>R</v>
      </c>
      <c r="E325" s="100" t="s">
        <v>2200</v>
      </c>
      <c r="F325" s="11">
        <v>2</v>
      </c>
      <c r="G325" s="78">
        <v>1</v>
      </c>
      <c r="H325" t="s">
        <v>830</v>
      </c>
      <c r="I325" t="s">
        <v>1096</v>
      </c>
      <c r="J325" s="95" t="s">
        <v>344</v>
      </c>
      <c r="K325" t="s">
        <v>1663</v>
      </c>
      <c r="L325" t="str">
        <f t="shared" si="77"/>
        <v>R</v>
      </c>
      <c r="M325" t="str">
        <f t="shared" si="78"/>
        <v>E-TOU-C Code B</v>
      </c>
    </row>
    <row r="326" spans="2:13" x14ac:dyDescent="0.25">
      <c r="B326" s="75" t="str">
        <f t="shared" ref="B326:D341" si="129">B325</f>
        <v>Electric</v>
      </c>
      <c r="C326" s="75" t="str">
        <f t="shared" si="129"/>
        <v>PG&amp;E -- Pacific Gas and Electric Company</v>
      </c>
      <c r="D326" s="75" t="str">
        <f t="shared" si="129"/>
        <v>R</v>
      </c>
      <c r="E326" s="100" t="s">
        <v>2201</v>
      </c>
      <c r="F326" s="11">
        <v>2</v>
      </c>
      <c r="G326" s="78">
        <v>1</v>
      </c>
      <c r="H326" t="s">
        <v>831</v>
      </c>
      <c r="I326" t="s">
        <v>1102</v>
      </c>
      <c r="J326" s="95" t="s">
        <v>344</v>
      </c>
      <c r="K326" t="s">
        <v>1664</v>
      </c>
      <c r="L326" t="str">
        <f t="shared" si="77"/>
        <v>R</v>
      </c>
      <c r="M326" t="str">
        <f t="shared" si="78"/>
        <v>E-TOU-C Code H FERA Discount</v>
      </c>
    </row>
    <row r="327" spans="2:13" x14ac:dyDescent="0.25">
      <c r="B327" s="75" t="str">
        <f t="shared" ref="B327" si="130">B326</f>
        <v>Electric</v>
      </c>
      <c r="C327" s="75" t="str">
        <f t="shared" si="129"/>
        <v>PG&amp;E -- Pacific Gas and Electric Company</v>
      </c>
      <c r="D327" s="75" t="str">
        <f t="shared" si="129"/>
        <v>R</v>
      </c>
      <c r="E327" s="100" t="s">
        <v>2202</v>
      </c>
      <c r="F327" s="11">
        <v>2</v>
      </c>
      <c r="G327" s="78">
        <v>1</v>
      </c>
      <c r="H327" t="s">
        <v>832</v>
      </c>
      <c r="I327" t="s">
        <v>1103</v>
      </c>
      <c r="J327" s="95" t="s">
        <v>344</v>
      </c>
      <c r="K327" t="s">
        <v>1665</v>
      </c>
      <c r="L327" t="str">
        <f t="shared" si="77"/>
        <v>R</v>
      </c>
      <c r="M327" t="str">
        <f t="shared" si="78"/>
        <v>E-TOU-C Code H Medical</v>
      </c>
    </row>
    <row r="328" spans="2:13" x14ac:dyDescent="0.25">
      <c r="B328" s="75" t="str">
        <f t="shared" ref="B328" si="131">B327</f>
        <v>Electric</v>
      </c>
      <c r="C328" s="75" t="str">
        <f t="shared" si="129"/>
        <v>PG&amp;E -- Pacific Gas and Electric Company</v>
      </c>
      <c r="D328" s="75" t="str">
        <f t="shared" si="129"/>
        <v>R</v>
      </c>
      <c r="E328" s="100" t="s">
        <v>2203</v>
      </c>
      <c r="F328" s="11">
        <v>2</v>
      </c>
      <c r="G328" s="78">
        <v>1</v>
      </c>
      <c r="H328" t="s">
        <v>833</v>
      </c>
      <c r="I328" t="s">
        <v>1104</v>
      </c>
      <c r="J328" s="95" t="s">
        <v>344</v>
      </c>
      <c r="K328" t="s">
        <v>1666</v>
      </c>
      <c r="L328" t="str">
        <f t="shared" si="77"/>
        <v>R</v>
      </c>
      <c r="M328" t="str">
        <f t="shared" si="78"/>
        <v>E-TOU-C Code H</v>
      </c>
    </row>
    <row r="329" spans="2:13" x14ac:dyDescent="0.25">
      <c r="B329" s="75" t="str">
        <f t="shared" ref="B329" si="132">B328</f>
        <v>Electric</v>
      </c>
      <c r="C329" s="75" t="str">
        <f t="shared" si="129"/>
        <v>PG&amp;E -- Pacific Gas and Electric Company</v>
      </c>
      <c r="D329" s="75" t="str">
        <f t="shared" si="129"/>
        <v>R</v>
      </c>
      <c r="E329" s="100" t="s">
        <v>2197</v>
      </c>
      <c r="F329" s="11">
        <v>2</v>
      </c>
      <c r="G329" s="78">
        <v>1</v>
      </c>
      <c r="H329" t="s">
        <v>827</v>
      </c>
      <c r="I329" t="s">
        <v>1101</v>
      </c>
      <c r="J329" s="95" t="s">
        <v>344</v>
      </c>
      <c r="K329" t="s">
        <v>1667</v>
      </c>
      <c r="L329" t="str">
        <f t="shared" si="77"/>
        <v>R</v>
      </c>
      <c r="M329" t="str">
        <f t="shared" si="78"/>
        <v>E-TOU-C Code B w/ Sched D-CARE</v>
      </c>
    </row>
    <row r="330" spans="2:13" x14ac:dyDescent="0.25">
      <c r="B330" s="75" t="str">
        <f t="shared" ref="B330" si="133">B329</f>
        <v>Electric</v>
      </c>
      <c r="C330" s="75" t="str">
        <f t="shared" si="129"/>
        <v>PG&amp;E -- Pacific Gas and Electric Company</v>
      </c>
      <c r="D330" s="75" t="str">
        <f t="shared" si="129"/>
        <v>R</v>
      </c>
      <c r="E330" s="100" t="s">
        <v>2204</v>
      </c>
      <c r="F330" s="11">
        <v>2</v>
      </c>
      <c r="G330" s="78">
        <v>1</v>
      </c>
      <c r="H330" t="s">
        <v>834</v>
      </c>
      <c r="I330" t="s">
        <v>1100</v>
      </c>
      <c r="J330" s="95" t="s">
        <v>344</v>
      </c>
      <c r="K330" t="s">
        <v>1668</v>
      </c>
      <c r="L330" t="str">
        <f t="shared" si="77"/>
        <v>R</v>
      </c>
      <c r="M330" t="str">
        <f t="shared" si="78"/>
        <v>E-TOU-C Code H w/ Sched D-CARE</v>
      </c>
    </row>
    <row r="331" spans="2:13" x14ac:dyDescent="0.25">
      <c r="B331" s="75" t="str">
        <f t="shared" ref="B331" si="134">B330</f>
        <v>Electric</v>
      </c>
      <c r="C331" s="75" t="str">
        <f t="shared" si="129"/>
        <v>PG&amp;E -- Pacific Gas and Electric Company</v>
      </c>
      <c r="D331" s="75" t="str">
        <f t="shared" si="129"/>
        <v>R</v>
      </c>
      <c r="E331" s="100" t="s">
        <v>2208</v>
      </c>
      <c r="F331" s="11">
        <v>2</v>
      </c>
      <c r="G331" s="78">
        <v>1</v>
      </c>
      <c r="H331" t="s">
        <v>2485</v>
      </c>
      <c r="I331" t="s">
        <v>3028</v>
      </c>
      <c r="J331" s="95" t="s">
        <v>344</v>
      </c>
      <c r="K331" t="s">
        <v>1669</v>
      </c>
      <c r="L331" t="str">
        <f t="shared" si="77"/>
        <v>R</v>
      </c>
      <c r="M331" t="str">
        <f t="shared" si="78"/>
        <v>E-TOU Option A Code H Medical</v>
      </c>
    </row>
    <row r="332" spans="2:13" x14ac:dyDescent="0.25">
      <c r="B332" s="75" t="str">
        <f t="shared" ref="B332" si="135">B331</f>
        <v>Electric</v>
      </c>
      <c r="C332" s="75" t="str">
        <f t="shared" si="129"/>
        <v>PG&amp;E -- Pacific Gas and Electric Company</v>
      </c>
      <c r="D332" s="75" t="str">
        <f t="shared" si="129"/>
        <v>R</v>
      </c>
      <c r="E332" s="100" t="s">
        <v>2205</v>
      </c>
      <c r="F332" s="11">
        <v>2</v>
      </c>
      <c r="G332" s="78">
        <v>1</v>
      </c>
      <c r="H332" t="s">
        <v>2486</v>
      </c>
      <c r="I332" t="s">
        <v>3017</v>
      </c>
      <c r="J332" s="95" t="s">
        <v>344</v>
      </c>
      <c r="K332" t="s">
        <v>1670</v>
      </c>
      <c r="L332" t="str">
        <f t="shared" si="77"/>
        <v>R</v>
      </c>
      <c r="M332" t="str">
        <f t="shared" si="78"/>
        <v>E-TOU Option A Code B FERA</v>
      </c>
    </row>
    <row r="333" spans="2:13" x14ac:dyDescent="0.25">
      <c r="B333" s="75" t="str">
        <f t="shared" ref="B333" si="136">B332</f>
        <v>Electric</v>
      </c>
      <c r="C333" s="75" t="str">
        <f t="shared" si="129"/>
        <v>PG&amp;E -- Pacific Gas and Electric Company</v>
      </c>
      <c r="D333" s="75" t="str">
        <f t="shared" si="129"/>
        <v>R</v>
      </c>
      <c r="E333" s="100" t="s">
        <v>2206</v>
      </c>
      <c r="F333" s="11">
        <v>2</v>
      </c>
      <c r="G333" s="78">
        <v>1</v>
      </c>
      <c r="H333" t="s">
        <v>2487</v>
      </c>
      <c r="I333" t="s">
        <v>3018</v>
      </c>
      <c r="J333" s="95" t="s">
        <v>344</v>
      </c>
      <c r="K333" t="s">
        <v>1671</v>
      </c>
      <c r="L333" t="str">
        <f t="shared" si="77"/>
        <v>R</v>
      </c>
      <c r="M333" t="str">
        <f t="shared" si="78"/>
        <v>ETOUPP Rate 1 Basic Service</v>
      </c>
    </row>
    <row r="334" spans="2:13" x14ac:dyDescent="0.25">
      <c r="B334" s="75" t="str">
        <f t="shared" ref="B334" si="137">B333</f>
        <v>Electric</v>
      </c>
      <c r="C334" s="75" t="str">
        <f t="shared" si="129"/>
        <v>PG&amp;E -- Pacific Gas and Electric Company</v>
      </c>
      <c r="D334" s="75" t="str">
        <f t="shared" si="129"/>
        <v>R</v>
      </c>
      <c r="E334" s="100" t="s">
        <v>2207</v>
      </c>
      <c r="F334" s="11">
        <v>2</v>
      </c>
      <c r="G334" s="78">
        <v>1</v>
      </c>
      <c r="H334" t="s">
        <v>2488</v>
      </c>
      <c r="I334" t="s">
        <v>3018</v>
      </c>
      <c r="J334" s="95" t="s">
        <v>344</v>
      </c>
      <c r="K334" t="s">
        <v>1672</v>
      </c>
      <c r="L334" t="str">
        <f t="shared" si="77"/>
        <v>R</v>
      </c>
      <c r="M334" t="str">
        <f t="shared" si="78"/>
        <v>ETOUPP Rate 2 Basic Service</v>
      </c>
    </row>
    <row r="335" spans="2:13" x14ac:dyDescent="0.25">
      <c r="B335" s="75" t="str">
        <f t="shared" ref="B335" si="138">B334</f>
        <v>Electric</v>
      </c>
      <c r="C335" s="75" t="str">
        <f t="shared" si="129"/>
        <v>PG&amp;E -- Pacific Gas and Electric Company</v>
      </c>
      <c r="D335" t="s">
        <v>452</v>
      </c>
      <c r="E335" s="100" t="s">
        <v>2166</v>
      </c>
      <c r="F335" s="11">
        <v>2</v>
      </c>
      <c r="G335" s="78">
        <v>1</v>
      </c>
      <c r="H335" t="s">
        <v>2489</v>
      </c>
      <c r="I335" t="s">
        <v>2993</v>
      </c>
      <c r="J335" s="95" t="s">
        <v>344</v>
      </c>
      <c r="K335" t="s">
        <v>1673</v>
      </c>
      <c r="L335" t="str">
        <f t="shared" si="77"/>
        <v>S</v>
      </c>
      <c r="M335" t="str">
        <f t="shared" si="78"/>
        <v>Rate E6 Code H w/ Sched D-CARE (closed)</v>
      </c>
    </row>
    <row r="336" spans="2:13" x14ac:dyDescent="0.25">
      <c r="B336" s="75" t="str">
        <f t="shared" ref="B336" si="139">B335</f>
        <v>Electric</v>
      </c>
      <c r="C336" s="75" t="str">
        <f t="shared" si="129"/>
        <v>PG&amp;E -- Pacific Gas and Electric Company</v>
      </c>
      <c r="D336" s="75" t="str">
        <f t="shared" si="129"/>
        <v>S</v>
      </c>
      <c r="E336" s="100" t="s">
        <v>2167</v>
      </c>
      <c r="F336" s="11">
        <v>2</v>
      </c>
      <c r="G336" s="78">
        <v>1</v>
      </c>
      <c r="H336" t="s">
        <v>2490</v>
      </c>
      <c r="I336" t="s">
        <v>2994</v>
      </c>
      <c r="J336" s="95" t="s">
        <v>344</v>
      </c>
      <c r="K336" t="s">
        <v>1674</v>
      </c>
      <c r="L336" t="str">
        <f t="shared" si="77"/>
        <v>S</v>
      </c>
      <c r="M336" t="str">
        <f t="shared" si="78"/>
        <v>Rate E6 Code H (closed)</v>
      </c>
    </row>
    <row r="337" spans="2:13" x14ac:dyDescent="0.25">
      <c r="B337" s="75" t="str">
        <f t="shared" ref="B337" si="140">B336</f>
        <v>Electric</v>
      </c>
      <c r="C337" s="75" t="str">
        <f t="shared" si="129"/>
        <v>PG&amp;E -- Pacific Gas and Electric Company</v>
      </c>
      <c r="D337" s="75" t="str">
        <f t="shared" si="129"/>
        <v>S</v>
      </c>
      <c r="E337" s="100" t="s">
        <v>2170</v>
      </c>
      <c r="F337" s="11">
        <v>2</v>
      </c>
      <c r="G337" s="78">
        <v>1</v>
      </c>
      <c r="H337" t="s">
        <v>2491</v>
      </c>
      <c r="I337" t="s">
        <v>3025</v>
      </c>
      <c r="J337" s="95" t="s">
        <v>344</v>
      </c>
      <c r="K337" t="s">
        <v>1675</v>
      </c>
      <c r="L337" t="str">
        <f t="shared" si="77"/>
        <v>S</v>
      </c>
      <c r="M337" t="str">
        <f t="shared" si="78"/>
        <v>Rate E6 Code B w/ Sched D-CARE (closed)</v>
      </c>
    </row>
    <row r="338" spans="2:13" x14ac:dyDescent="0.25">
      <c r="B338" s="75" t="str">
        <f t="shared" ref="B338" si="141">B337</f>
        <v>Electric</v>
      </c>
      <c r="C338" s="75" t="str">
        <f t="shared" si="129"/>
        <v>PG&amp;E -- Pacific Gas and Electric Company</v>
      </c>
      <c r="D338" s="75" t="str">
        <f t="shared" si="129"/>
        <v>S</v>
      </c>
      <c r="E338" s="100" t="s">
        <v>2171</v>
      </c>
      <c r="F338" s="11">
        <v>2</v>
      </c>
      <c r="G338" s="78">
        <v>1</v>
      </c>
      <c r="H338" t="s">
        <v>2492</v>
      </c>
      <c r="I338" t="s">
        <v>2998</v>
      </c>
      <c r="J338" s="95" t="s">
        <v>344</v>
      </c>
      <c r="K338" t="s">
        <v>1686</v>
      </c>
      <c r="L338" t="str">
        <f t="shared" si="77"/>
        <v>S</v>
      </c>
      <c r="M338" t="str">
        <f t="shared" si="78"/>
        <v>Rate E6 Code B Medical Baseline (closed)</v>
      </c>
    </row>
    <row r="339" spans="2:13" x14ac:dyDescent="0.25">
      <c r="B339" s="75" t="str">
        <f t="shared" ref="B339" si="142">B338</f>
        <v>Electric</v>
      </c>
      <c r="C339" s="75" t="str">
        <f t="shared" si="129"/>
        <v>PG&amp;E -- Pacific Gas and Electric Company</v>
      </c>
      <c r="D339" s="75" t="str">
        <f t="shared" si="129"/>
        <v>S</v>
      </c>
      <c r="E339" s="100" t="s">
        <v>2169</v>
      </c>
      <c r="F339" s="11">
        <v>2</v>
      </c>
      <c r="G339" s="78">
        <v>1</v>
      </c>
      <c r="H339" t="s">
        <v>2493</v>
      </c>
      <c r="I339" t="s">
        <v>3029</v>
      </c>
      <c r="J339" s="95" t="s">
        <v>344</v>
      </c>
      <c r="K339" t="s">
        <v>1687</v>
      </c>
      <c r="L339" t="str">
        <f t="shared" ref="L339:L402" si="143">D339</f>
        <v>S</v>
      </c>
      <c r="M339" t="str">
        <f t="shared" ref="M339:M402" si="144">E339</f>
        <v>Rate E6 Code B (closed)</v>
      </c>
    </row>
    <row r="340" spans="2:13" x14ac:dyDescent="0.25">
      <c r="B340" s="75" t="str">
        <f t="shared" ref="B340" si="145">B339</f>
        <v>Electric</v>
      </c>
      <c r="C340" s="75" t="str">
        <f t="shared" si="129"/>
        <v>PG&amp;E -- Pacific Gas and Electric Company</v>
      </c>
      <c r="D340" s="75" t="str">
        <f t="shared" si="129"/>
        <v>S</v>
      </c>
      <c r="E340" s="100" t="s">
        <v>2168</v>
      </c>
      <c r="F340" s="11">
        <v>2</v>
      </c>
      <c r="G340" s="78">
        <v>1</v>
      </c>
      <c r="H340" t="s">
        <v>2494</v>
      </c>
      <c r="I340" t="s">
        <v>3030</v>
      </c>
      <c r="J340" s="95" t="s">
        <v>344</v>
      </c>
      <c r="K340" t="s">
        <v>1688</v>
      </c>
      <c r="L340" t="str">
        <f t="shared" si="143"/>
        <v>S</v>
      </c>
      <c r="M340" t="str">
        <f t="shared" si="144"/>
        <v>Rate E6 Code B FERA Discount (closed)</v>
      </c>
    </row>
    <row r="341" spans="2:13" x14ac:dyDescent="0.25">
      <c r="B341" s="75" t="str">
        <f t="shared" ref="B341" si="146">B340</f>
        <v>Electric</v>
      </c>
      <c r="C341" s="75" t="str">
        <f t="shared" si="129"/>
        <v>PG&amp;E -- Pacific Gas and Electric Company</v>
      </c>
      <c r="D341" s="75" t="str">
        <f t="shared" si="129"/>
        <v>S</v>
      </c>
      <c r="E341" s="100" t="s">
        <v>2172</v>
      </c>
      <c r="F341" s="11">
        <v>2</v>
      </c>
      <c r="G341" s="11">
        <v>0</v>
      </c>
      <c r="H341" t="s">
        <v>2495</v>
      </c>
      <c r="I341" t="s">
        <v>2999</v>
      </c>
      <c r="J341" s="95" t="s">
        <v>344</v>
      </c>
      <c r="K341" t="s">
        <v>1689</v>
      </c>
      <c r="L341" t="str">
        <f t="shared" si="143"/>
        <v>S</v>
      </c>
      <c r="M341" t="str">
        <f t="shared" si="144"/>
        <v>Rate E1 Code H (NEM 1.0 closed)</v>
      </c>
    </row>
    <row r="342" spans="2:13" x14ac:dyDescent="0.25">
      <c r="B342" s="75" t="str">
        <f t="shared" ref="B342:D357" si="147">B341</f>
        <v>Electric</v>
      </c>
      <c r="C342" s="75" t="str">
        <f t="shared" si="147"/>
        <v>PG&amp;E -- Pacific Gas and Electric Company</v>
      </c>
      <c r="D342" s="75" t="str">
        <f t="shared" si="147"/>
        <v>S</v>
      </c>
      <c r="E342" s="100" t="s">
        <v>2173</v>
      </c>
      <c r="F342" s="11">
        <v>2</v>
      </c>
      <c r="G342" s="11">
        <v>0</v>
      </c>
      <c r="H342" t="s">
        <v>2496</v>
      </c>
      <c r="I342" t="s">
        <v>3000</v>
      </c>
      <c r="J342" s="95" t="s">
        <v>344</v>
      </c>
      <c r="K342" t="s">
        <v>1477</v>
      </c>
      <c r="L342" t="str">
        <f t="shared" si="143"/>
        <v>S</v>
      </c>
      <c r="M342" t="str">
        <f t="shared" si="144"/>
        <v>Rate E1 Code H FERA Discount (NEM 1.0 closed)</v>
      </c>
    </row>
    <row r="343" spans="2:13" x14ac:dyDescent="0.25">
      <c r="B343" s="75" t="str">
        <f t="shared" ref="B343" si="148">B342</f>
        <v>Electric</v>
      </c>
      <c r="C343" s="75" t="str">
        <f t="shared" si="147"/>
        <v>PG&amp;E -- Pacific Gas and Electric Company</v>
      </c>
      <c r="D343" s="75" t="str">
        <f t="shared" si="147"/>
        <v>S</v>
      </c>
      <c r="E343" s="100" t="s">
        <v>2209</v>
      </c>
      <c r="F343" s="11">
        <v>2</v>
      </c>
      <c r="G343" s="11">
        <v>0</v>
      </c>
      <c r="H343" t="s">
        <v>2497</v>
      </c>
      <c r="I343" t="s">
        <v>3031</v>
      </c>
      <c r="J343" s="95" t="s">
        <v>344</v>
      </c>
      <c r="K343" t="s">
        <v>1478</v>
      </c>
      <c r="L343" t="str">
        <f t="shared" si="143"/>
        <v>S</v>
      </c>
      <c r="M343" t="str">
        <f t="shared" si="144"/>
        <v>Rate E1 Code B FERA Discount Medical  (NEM 1.0 closed)</v>
      </c>
    </row>
    <row r="344" spans="2:13" x14ac:dyDescent="0.25">
      <c r="B344" s="75" t="str">
        <f t="shared" ref="B344" si="149">B343</f>
        <v>Electric</v>
      </c>
      <c r="C344" s="75" t="str">
        <f t="shared" si="147"/>
        <v>PG&amp;E -- Pacific Gas and Electric Company</v>
      </c>
      <c r="D344" s="75" t="str">
        <f t="shared" si="147"/>
        <v>S</v>
      </c>
      <c r="E344" s="100" t="s">
        <v>2174</v>
      </c>
      <c r="F344" s="11">
        <v>2</v>
      </c>
      <c r="G344" s="11">
        <v>0</v>
      </c>
      <c r="H344" t="s">
        <v>2498</v>
      </c>
      <c r="I344" t="s">
        <v>3001</v>
      </c>
      <c r="J344" s="95" t="s">
        <v>344</v>
      </c>
      <c r="K344" t="s">
        <v>1479</v>
      </c>
      <c r="L344" t="str">
        <f t="shared" si="143"/>
        <v>S</v>
      </c>
      <c r="M344" t="str">
        <f t="shared" si="144"/>
        <v>Rate E1 Code B FERA Discount (NEM 1.0 closed)</v>
      </c>
    </row>
    <row r="345" spans="2:13" x14ac:dyDescent="0.25">
      <c r="B345" s="75" t="str">
        <f t="shared" ref="B345" si="150">B344</f>
        <v>Electric</v>
      </c>
      <c r="C345" s="75" t="str">
        <f t="shared" si="147"/>
        <v>PG&amp;E -- Pacific Gas and Electric Company</v>
      </c>
      <c r="D345" s="75" t="str">
        <f t="shared" si="147"/>
        <v>S</v>
      </c>
      <c r="E345" s="100" t="s">
        <v>2175</v>
      </c>
      <c r="F345" s="11">
        <v>2</v>
      </c>
      <c r="G345" s="11">
        <v>0</v>
      </c>
      <c r="H345" t="s">
        <v>2499</v>
      </c>
      <c r="I345" t="s">
        <v>3002</v>
      </c>
      <c r="J345" s="95" t="s">
        <v>344</v>
      </c>
      <c r="K345" t="s">
        <v>1480</v>
      </c>
      <c r="L345" t="str">
        <f t="shared" si="143"/>
        <v>S</v>
      </c>
      <c r="M345" t="str">
        <f t="shared" si="144"/>
        <v>Rate EM Code H (NEM 1.0 closed)</v>
      </c>
    </row>
    <row r="346" spans="2:13" x14ac:dyDescent="0.25">
      <c r="B346" s="75" t="str">
        <f t="shared" ref="B346" si="151">B345</f>
        <v>Electric</v>
      </c>
      <c r="C346" s="75" t="str">
        <f t="shared" si="147"/>
        <v>PG&amp;E -- Pacific Gas and Electric Company</v>
      </c>
      <c r="D346" s="75" t="str">
        <f t="shared" si="147"/>
        <v>S</v>
      </c>
      <c r="E346" s="100" t="s">
        <v>2176</v>
      </c>
      <c r="F346" s="11">
        <v>2</v>
      </c>
      <c r="G346" s="11">
        <v>0</v>
      </c>
      <c r="H346" t="s">
        <v>2500</v>
      </c>
      <c r="I346" t="s">
        <v>3003</v>
      </c>
      <c r="J346" s="95" t="s">
        <v>344</v>
      </c>
      <c r="K346" t="s">
        <v>1481</v>
      </c>
      <c r="L346" t="str">
        <f t="shared" si="143"/>
        <v>S</v>
      </c>
      <c r="M346" t="str">
        <f t="shared" si="144"/>
        <v>Rate EM Code B (NEM 1.0 closed)</v>
      </c>
    </row>
    <row r="347" spans="2:13" x14ac:dyDescent="0.25">
      <c r="B347" s="75" t="str">
        <f t="shared" ref="B347" si="152">B346</f>
        <v>Electric</v>
      </c>
      <c r="C347" s="75" t="str">
        <f t="shared" si="147"/>
        <v>PG&amp;E -- Pacific Gas and Electric Company</v>
      </c>
      <c r="D347" s="75" t="str">
        <f t="shared" si="147"/>
        <v>S</v>
      </c>
      <c r="E347" s="100" t="s">
        <v>2177</v>
      </c>
      <c r="F347" s="11">
        <v>2</v>
      </c>
      <c r="G347" s="11">
        <v>0</v>
      </c>
      <c r="H347" t="s">
        <v>2501</v>
      </c>
      <c r="I347" t="s">
        <v>2916</v>
      </c>
      <c r="J347" s="95" t="s">
        <v>344</v>
      </c>
      <c r="K347" t="s">
        <v>1482</v>
      </c>
      <c r="L347" t="str">
        <f t="shared" si="143"/>
        <v>S</v>
      </c>
      <c r="M347" t="str">
        <f t="shared" si="144"/>
        <v>Rate E1 Code B (NEM 1.0 closed)</v>
      </c>
    </row>
    <row r="348" spans="2:13" x14ac:dyDescent="0.25">
      <c r="B348" s="75" t="str">
        <f t="shared" ref="B348" si="153">B347</f>
        <v>Electric</v>
      </c>
      <c r="C348" s="75" t="str">
        <f t="shared" si="147"/>
        <v>PG&amp;E -- Pacific Gas and Electric Company</v>
      </c>
      <c r="D348" s="75" t="str">
        <f t="shared" si="147"/>
        <v>S</v>
      </c>
      <c r="E348" s="100" t="s">
        <v>2178</v>
      </c>
      <c r="F348" s="11">
        <v>2</v>
      </c>
      <c r="G348" s="11">
        <v>0</v>
      </c>
      <c r="H348" t="s">
        <v>2502</v>
      </c>
      <c r="I348" t="s">
        <v>3004</v>
      </c>
      <c r="J348" s="95" t="s">
        <v>344</v>
      </c>
      <c r="K348" t="s">
        <v>1859</v>
      </c>
      <c r="L348" t="str">
        <f t="shared" si="143"/>
        <v>S</v>
      </c>
      <c r="M348" t="str">
        <f t="shared" si="144"/>
        <v>Rate E1 Code H Medical Baseline (NEM 1.0 closed)</v>
      </c>
    </row>
    <row r="349" spans="2:13" x14ac:dyDescent="0.25">
      <c r="B349" s="75" t="str">
        <f t="shared" ref="B349" si="154">B348</f>
        <v>Electric</v>
      </c>
      <c r="C349" s="75" t="str">
        <f t="shared" si="147"/>
        <v>PG&amp;E -- Pacific Gas and Electric Company</v>
      </c>
      <c r="D349" s="75" t="str">
        <f t="shared" si="147"/>
        <v>S</v>
      </c>
      <c r="E349" s="100" t="s">
        <v>2179</v>
      </c>
      <c r="F349" s="11">
        <v>2</v>
      </c>
      <c r="G349" s="11">
        <v>0</v>
      </c>
      <c r="H349" t="s">
        <v>2503</v>
      </c>
      <c r="I349" t="s">
        <v>3005</v>
      </c>
      <c r="J349" s="95" t="s">
        <v>344</v>
      </c>
      <c r="K349" t="s">
        <v>1860</v>
      </c>
      <c r="L349" t="str">
        <f t="shared" si="143"/>
        <v>S</v>
      </c>
      <c r="M349" t="str">
        <f t="shared" si="144"/>
        <v>Rate E1 Code B Medical Baseline (NEM 1.0 closed)</v>
      </c>
    </row>
    <row r="350" spans="2:13" x14ac:dyDescent="0.25">
      <c r="B350" s="75" t="str">
        <f t="shared" ref="B350" si="155">B349</f>
        <v>Electric</v>
      </c>
      <c r="C350" s="75" t="str">
        <f t="shared" si="147"/>
        <v>PG&amp;E -- Pacific Gas and Electric Company</v>
      </c>
      <c r="D350" s="75" t="str">
        <f t="shared" si="147"/>
        <v>S</v>
      </c>
      <c r="E350" s="100" t="s">
        <v>2181</v>
      </c>
      <c r="F350" s="11">
        <v>2</v>
      </c>
      <c r="G350" s="78">
        <v>1</v>
      </c>
      <c r="H350" t="s">
        <v>2504</v>
      </c>
      <c r="I350" t="s">
        <v>3007</v>
      </c>
      <c r="J350" s="95" t="s">
        <v>344</v>
      </c>
      <c r="K350" t="s">
        <v>1861</v>
      </c>
      <c r="L350" t="str">
        <f t="shared" si="143"/>
        <v>S</v>
      </c>
      <c r="M350" t="str">
        <f t="shared" si="144"/>
        <v>E-TOU Option A Code H (NEM 1.0 closed)</v>
      </c>
    </row>
    <row r="351" spans="2:13" x14ac:dyDescent="0.25">
      <c r="B351" s="75" t="str">
        <f t="shared" ref="B351" si="156">B350</f>
        <v>Electric</v>
      </c>
      <c r="C351" s="75" t="str">
        <f t="shared" si="147"/>
        <v>PG&amp;E -- Pacific Gas and Electric Company</v>
      </c>
      <c r="D351" s="75" t="str">
        <f t="shared" si="147"/>
        <v>S</v>
      </c>
      <c r="E351" s="100" t="s">
        <v>2182</v>
      </c>
      <c r="F351" s="11">
        <v>2</v>
      </c>
      <c r="G351" s="78">
        <v>1</v>
      </c>
      <c r="H351" t="s">
        <v>2505</v>
      </c>
      <c r="I351" t="s">
        <v>3008</v>
      </c>
      <c r="J351" s="95" t="s">
        <v>344</v>
      </c>
      <c r="K351" t="s">
        <v>1862</v>
      </c>
      <c r="L351" t="str">
        <f t="shared" si="143"/>
        <v>S</v>
      </c>
      <c r="M351" t="str">
        <f t="shared" si="144"/>
        <v>E-TOU Option A Code H FERA (NEM 1.0 closed)</v>
      </c>
    </row>
    <row r="352" spans="2:13" x14ac:dyDescent="0.25">
      <c r="B352" s="75" t="str">
        <f t="shared" ref="B352" si="157">B351</f>
        <v>Electric</v>
      </c>
      <c r="C352" s="75" t="str">
        <f t="shared" si="147"/>
        <v>PG&amp;E -- Pacific Gas and Electric Company</v>
      </c>
      <c r="D352" s="75" t="str">
        <f t="shared" si="147"/>
        <v>S</v>
      </c>
      <c r="E352" s="100" t="s">
        <v>2184</v>
      </c>
      <c r="F352" s="11">
        <v>2</v>
      </c>
      <c r="G352" s="78">
        <v>1</v>
      </c>
      <c r="H352" t="s">
        <v>2506</v>
      </c>
      <c r="I352" t="s">
        <v>3010</v>
      </c>
      <c r="J352" s="95" t="s">
        <v>344</v>
      </c>
      <c r="K352" t="s">
        <v>1863</v>
      </c>
      <c r="L352" t="str">
        <f t="shared" si="143"/>
        <v>S</v>
      </c>
      <c r="M352" t="str">
        <f t="shared" si="144"/>
        <v>E-TOU Option A Code B FERA (NEM 1.0 closed)</v>
      </c>
    </row>
    <row r="353" spans="2:13" x14ac:dyDescent="0.25">
      <c r="B353" s="75" t="str">
        <f t="shared" ref="B353" si="158">B352</f>
        <v>Electric</v>
      </c>
      <c r="C353" s="75" t="str">
        <f t="shared" si="147"/>
        <v>PG&amp;E -- Pacific Gas and Electric Company</v>
      </c>
      <c r="D353" s="75" t="str">
        <f t="shared" si="147"/>
        <v>S</v>
      </c>
      <c r="E353" s="100" t="s">
        <v>2185</v>
      </c>
      <c r="F353" s="11">
        <v>2</v>
      </c>
      <c r="G353" s="78">
        <v>1</v>
      </c>
      <c r="H353" t="s">
        <v>2507</v>
      </c>
      <c r="I353" t="s">
        <v>3011</v>
      </c>
      <c r="J353" s="95" t="s">
        <v>344</v>
      </c>
      <c r="K353" t="s">
        <v>1864</v>
      </c>
      <c r="L353" t="str">
        <f t="shared" si="143"/>
        <v>S</v>
      </c>
      <c r="M353" t="str">
        <f t="shared" si="144"/>
        <v>E-TOU Option A Code B Medical (NEM 1.0 closed)</v>
      </c>
    </row>
    <row r="354" spans="2:13" x14ac:dyDescent="0.25">
      <c r="B354" s="75" t="str">
        <f t="shared" ref="B354" si="159">B353</f>
        <v>Electric</v>
      </c>
      <c r="C354" s="75" t="str">
        <f t="shared" si="147"/>
        <v>PG&amp;E -- Pacific Gas and Electric Company</v>
      </c>
      <c r="D354" s="75" t="str">
        <f t="shared" si="147"/>
        <v>S</v>
      </c>
      <c r="E354" s="100" t="s">
        <v>2180</v>
      </c>
      <c r="F354" s="11">
        <v>2</v>
      </c>
      <c r="G354" s="78">
        <v>1</v>
      </c>
      <c r="H354" t="s">
        <v>2508</v>
      </c>
      <c r="I354" t="s">
        <v>3023</v>
      </c>
      <c r="J354" s="95" t="s">
        <v>344</v>
      </c>
      <c r="K354" t="s">
        <v>1865</v>
      </c>
      <c r="L354" t="str">
        <f t="shared" si="143"/>
        <v>S</v>
      </c>
      <c r="M354" t="str">
        <f t="shared" si="144"/>
        <v>E-TOU Option A Code B (NEM 1.0 closed)</v>
      </c>
    </row>
    <row r="355" spans="2:13" x14ac:dyDescent="0.25">
      <c r="B355" s="75" t="str">
        <f t="shared" ref="B355" si="160">B354</f>
        <v>Electric</v>
      </c>
      <c r="C355" s="75" t="str">
        <f t="shared" si="147"/>
        <v>PG&amp;E -- Pacific Gas and Electric Company</v>
      </c>
      <c r="D355" s="75" t="str">
        <f t="shared" si="147"/>
        <v>S</v>
      </c>
      <c r="E355" s="100" t="s">
        <v>2187</v>
      </c>
      <c r="F355" s="11">
        <v>2</v>
      </c>
      <c r="G355" s="78">
        <v>1</v>
      </c>
      <c r="H355" t="s">
        <v>2509</v>
      </c>
      <c r="I355" t="s">
        <v>3013</v>
      </c>
      <c r="J355" s="95" t="s">
        <v>344</v>
      </c>
      <c r="K355" t="s">
        <v>1866</v>
      </c>
      <c r="L355" t="str">
        <f t="shared" si="143"/>
        <v>S</v>
      </c>
      <c r="M355" t="str">
        <f t="shared" si="144"/>
        <v>Rate E6 Code H (NEM 1.0 closed)</v>
      </c>
    </row>
    <row r="356" spans="2:13" x14ac:dyDescent="0.25">
      <c r="B356" s="75" t="str">
        <f t="shared" ref="B356" si="161">B355</f>
        <v>Electric</v>
      </c>
      <c r="C356" s="75" t="str">
        <f t="shared" si="147"/>
        <v>PG&amp;E -- Pacific Gas and Electric Company</v>
      </c>
      <c r="D356" s="75" t="str">
        <f t="shared" si="147"/>
        <v>S</v>
      </c>
      <c r="E356" s="100" t="s">
        <v>2210</v>
      </c>
      <c r="F356" s="11">
        <v>2</v>
      </c>
      <c r="G356" s="78">
        <v>1</v>
      </c>
      <c r="H356" t="s">
        <v>2510</v>
      </c>
      <c r="I356" t="s">
        <v>3032</v>
      </c>
      <c r="J356" s="95" t="s">
        <v>344</v>
      </c>
      <c r="K356" t="s">
        <v>1867</v>
      </c>
      <c r="L356" t="str">
        <f t="shared" si="143"/>
        <v>S</v>
      </c>
      <c r="M356" t="str">
        <f t="shared" si="144"/>
        <v>Rate EM TOU Code H (NEM 1.0 closed)</v>
      </c>
    </row>
    <row r="357" spans="2:13" x14ac:dyDescent="0.25">
      <c r="B357" s="75" t="str">
        <f t="shared" ref="B357" si="162">B356</f>
        <v>Electric</v>
      </c>
      <c r="C357" s="75" t="str">
        <f t="shared" si="147"/>
        <v>PG&amp;E -- Pacific Gas and Electric Company</v>
      </c>
      <c r="D357" s="75" t="str">
        <f t="shared" si="147"/>
        <v>S</v>
      </c>
      <c r="E357" s="100" t="s">
        <v>2211</v>
      </c>
      <c r="F357" s="11">
        <v>2</v>
      </c>
      <c r="G357" s="78">
        <v>1</v>
      </c>
      <c r="H357" t="s">
        <v>2511</v>
      </c>
      <c r="I357" t="s">
        <v>3033</v>
      </c>
      <c r="J357" s="95" t="s">
        <v>344</v>
      </c>
      <c r="K357" t="s">
        <v>1868</v>
      </c>
      <c r="L357" t="str">
        <f t="shared" si="143"/>
        <v>S</v>
      </c>
      <c r="M357" t="str">
        <f t="shared" si="144"/>
        <v>Rate EM TOU Code B (NEM 1.0 closed)</v>
      </c>
    </row>
    <row r="358" spans="2:13" x14ac:dyDescent="0.25">
      <c r="B358" s="75" t="str">
        <f t="shared" ref="B358:D373" si="163">B357</f>
        <v>Electric</v>
      </c>
      <c r="C358" s="75" t="str">
        <f t="shared" si="163"/>
        <v>PG&amp;E -- Pacific Gas and Electric Company</v>
      </c>
      <c r="D358" s="75" t="str">
        <f t="shared" si="163"/>
        <v>S</v>
      </c>
      <c r="E358" s="100" t="s">
        <v>2190</v>
      </c>
      <c r="F358" s="11">
        <v>2</v>
      </c>
      <c r="G358" s="78">
        <v>1</v>
      </c>
      <c r="H358" t="s">
        <v>2512</v>
      </c>
      <c r="I358" t="s">
        <v>3016</v>
      </c>
      <c r="J358" s="95" t="s">
        <v>344</v>
      </c>
      <c r="K358" t="s">
        <v>1869</v>
      </c>
      <c r="L358" t="str">
        <f t="shared" si="143"/>
        <v>S</v>
      </c>
      <c r="M358" t="str">
        <f t="shared" si="144"/>
        <v>Rate E6 Code B Medical Baseline (NEM 1.0 closed)</v>
      </c>
    </row>
    <row r="359" spans="2:13" x14ac:dyDescent="0.25">
      <c r="B359" s="75" t="str">
        <f t="shared" ref="B359" si="164">B358</f>
        <v>Electric</v>
      </c>
      <c r="C359" s="75" t="str">
        <f t="shared" si="163"/>
        <v>PG&amp;E -- Pacific Gas and Electric Company</v>
      </c>
      <c r="D359" s="75" t="str">
        <f t="shared" si="163"/>
        <v>S</v>
      </c>
      <c r="E359" s="100" t="s">
        <v>2189</v>
      </c>
      <c r="F359" s="11">
        <v>2</v>
      </c>
      <c r="G359" s="78">
        <v>1</v>
      </c>
      <c r="H359" t="s">
        <v>2513</v>
      </c>
      <c r="I359" t="s">
        <v>3024</v>
      </c>
      <c r="J359" s="95" t="s">
        <v>344</v>
      </c>
      <c r="K359" t="s">
        <v>1870</v>
      </c>
      <c r="L359" t="str">
        <f t="shared" si="143"/>
        <v>S</v>
      </c>
      <c r="M359" t="str">
        <f t="shared" si="144"/>
        <v>Rate E6 Code B (NEM 1.0 closed)</v>
      </c>
    </row>
    <row r="360" spans="2:13" x14ac:dyDescent="0.25">
      <c r="B360" s="75" t="str">
        <f t="shared" ref="B360" si="165">B359</f>
        <v>Electric</v>
      </c>
      <c r="C360" s="75" t="str">
        <f t="shared" si="163"/>
        <v>PG&amp;E -- Pacific Gas and Electric Company</v>
      </c>
      <c r="D360" s="75" t="str">
        <f t="shared" si="163"/>
        <v>S</v>
      </c>
      <c r="E360" s="100" t="s">
        <v>2188</v>
      </c>
      <c r="F360" s="11">
        <v>2</v>
      </c>
      <c r="G360" s="78">
        <v>1</v>
      </c>
      <c r="H360" t="s">
        <v>2514</v>
      </c>
      <c r="I360" t="s">
        <v>3034</v>
      </c>
      <c r="J360" s="95" t="s">
        <v>344</v>
      </c>
      <c r="K360" t="s">
        <v>1871</v>
      </c>
      <c r="L360" t="str">
        <f t="shared" si="143"/>
        <v>S</v>
      </c>
      <c r="M360" t="str">
        <f t="shared" si="144"/>
        <v>Rate E6 Code B FERA Discount (NEM 1.0 closed)</v>
      </c>
    </row>
    <row r="361" spans="2:13" x14ac:dyDescent="0.25">
      <c r="B361" s="75" t="str">
        <f t="shared" ref="B361" si="166">B360</f>
        <v>Electric</v>
      </c>
      <c r="C361" s="75" t="str">
        <f t="shared" si="163"/>
        <v>PG&amp;E -- Pacific Gas and Electric Company</v>
      </c>
      <c r="D361" s="75" t="str">
        <f t="shared" si="163"/>
        <v>S</v>
      </c>
      <c r="E361" s="100" t="s">
        <v>1993</v>
      </c>
      <c r="F361" s="11">
        <v>2</v>
      </c>
      <c r="G361" s="11">
        <v>0</v>
      </c>
      <c r="H361" t="s">
        <v>573</v>
      </c>
      <c r="I361" t="s">
        <v>1084</v>
      </c>
      <c r="J361" s="95" t="s">
        <v>344</v>
      </c>
      <c r="K361" t="s">
        <v>1872</v>
      </c>
      <c r="L361" t="str">
        <f t="shared" si="143"/>
        <v>S</v>
      </c>
      <c r="M361" t="str">
        <f t="shared" si="144"/>
        <v>Rate E1 Code H</v>
      </c>
    </row>
    <row r="362" spans="2:13" x14ac:dyDescent="0.25">
      <c r="B362" s="75" t="str">
        <f t="shared" ref="B362" si="167">B361</f>
        <v>Electric</v>
      </c>
      <c r="C362" s="75" t="str">
        <f t="shared" si="163"/>
        <v>PG&amp;E -- Pacific Gas and Electric Company</v>
      </c>
      <c r="D362" s="75" t="str">
        <f t="shared" si="163"/>
        <v>S</v>
      </c>
      <c r="E362" s="100" t="s">
        <v>2191</v>
      </c>
      <c r="F362" s="11">
        <v>2</v>
      </c>
      <c r="G362" s="11">
        <v>0</v>
      </c>
      <c r="H362" t="s">
        <v>835</v>
      </c>
      <c r="I362" t="s">
        <v>1085</v>
      </c>
      <c r="J362" s="95" t="s">
        <v>344</v>
      </c>
      <c r="K362" t="s">
        <v>1873</v>
      </c>
      <c r="L362" t="str">
        <f t="shared" si="143"/>
        <v>S</v>
      </c>
      <c r="M362" t="str">
        <f t="shared" si="144"/>
        <v>Rate E1 Code H FERA Discount</v>
      </c>
    </row>
    <row r="363" spans="2:13" x14ac:dyDescent="0.25">
      <c r="B363" s="75" t="str">
        <f t="shared" ref="B363" si="168">B362</f>
        <v>Electric</v>
      </c>
      <c r="C363" s="75" t="str">
        <f t="shared" si="163"/>
        <v>PG&amp;E -- Pacific Gas and Electric Company</v>
      </c>
      <c r="D363" s="75" t="str">
        <f t="shared" si="163"/>
        <v>S</v>
      </c>
      <c r="E363" s="100" t="s">
        <v>2212</v>
      </c>
      <c r="F363" s="11">
        <v>2</v>
      </c>
      <c r="G363" s="11">
        <v>0</v>
      </c>
      <c r="H363" t="s">
        <v>2515</v>
      </c>
      <c r="I363" t="s">
        <v>3035</v>
      </c>
      <c r="J363" s="95" t="s">
        <v>344</v>
      </c>
      <c r="K363" t="s">
        <v>1874</v>
      </c>
      <c r="L363" t="str">
        <f t="shared" si="143"/>
        <v>S</v>
      </c>
      <c r="M363" t="str">
        <f t="shared" si="144"/>
        <v xml:space="preserve">Rate E1 Code B FERA Discount Medical </v>
      </c>
    </row>
    <row r="364" spans="2:13" x14ac:dyDescent="0.25">
      <c r="B364" s="75" t="str">
        <f t="shared" ref="B364" si="169">B363</f>
        <v>Electric</v>
      </c>
      <c r="C364" s="75" t="str">
        <f t="shared" si="163"/>
        <v>PG&amp;E -- Pacific Gas and Electric Company</v>
      </c>
      <c r="D364" s="75" t="str">
        <f t="shared" si="163"/>
        <v>S</v>
      </c>
      <c r="E364" s="100" t="s">
        <v>2192</v>
      </c>
      <c r="F364" s="11">
        <v>2</v>
      </c>
      <c r="G364" s="11">
        <v>0</v>
      </c>
      <c r="H364" t="s">
        <v>836</v>
      </c>
      <c r="I364" t="s">
        <v>1086</v>
      </c>
      <c r="J364" s="95" t="s">
        <v>344</v>
      </c>
      <c r="K364" t="s">
        <v>1875</v>
      </c>
      <c r="L364" t="str">
        <f t="shared" si="143"/>
        <v>S</v>
      </c>
      <c r="M364" t="str">
        <f t="shared" si="144"/>
        <v>Rate E1 Code B FERA Discount</v>
      </c>
    </row>
    <row r="365" spans="2:13" x14ac:dyDescent="0.25">
      <c r="B365" s="75" t="str">
        <f t="shared" ref="B365" si="170">B364</f>
        <v>Electric</v>
      </c>
      <c r="C365" s="75" t="str">
        <f t="shared" si="163"/>
        <v>PG&amp;E -- Pacific Gas and Electric Company</v>
      </c>
      <c r="D365" s="75" t="str">
        <f t="shared" si="163"/>
        <v>S</v>
      </c>
      <c r="E365" s="100" t="s">
        <v>1994</v>
      </c>
      <c r="F365" s="11">
        <v>2</v>
      </c>
      <c r="G365" s="11">
        <v>0</v>
      </c>
      <c r="H365" t="s">
        <v>583</v>
      </c>
      <c r="I365" t="s">
        <v>1087</v>
      </c>
      <c r="J365" s="95" t="s">
        <v>344</v>
      </c>
      <c r="K365" t="s">
        <v>1876</v>
      </c>
      <c r="L365" t="str">
        <f t="shared" si="143"/>
        <v>S</v>
      </c>
      <c r="M365" t="str">
        <f t="shared" si="144"/>
        <v>Rate E1 Code H w/ Sched D-CARE</v>
      </c>
    </row>
    <row r="366" spans="2:13" x14ac:dyDescent="0.25">
      <c r="B366" s="75" t="str">
        <f t="shared" ref="B366" si="171">B365</f>
        <v>Electric</v>
      </c>
      <c r="C366" s="75" t="str">
        <f t="shared" si="163"/>
        <v>PG&amp;E -- Pacific Gas and Electric Company</v>
      </c>
      <c r="D366" s="75" t="str">
        <f t="shared" si="163"/>
        <v>S</v>
      </c>
      <c r="E366" s="100" t="s">
        <v>1996</v>
      </c>
      <c r="F366" s="11">
        <v>2</v>
      </c>
      <c r="G366" s="11">
        <v>0</v>
      </c>
      <c r="H366" t="s">
        <v>557</v>
      </c>
      <c r="I366" t="s">
        <v>1088</v>
      </c>
      <c r="J366" s="95" t="s">
        <v>344</v>
      </c>
      <c r="K366" t="s">
        <v>1676</v>
      </c>
      <c r="L366" t="str">
        <f t="shared" si="143"/>
        <v>S</v>
      </c>
      <c r="M366" t="str">
        <f t="shared" si="144"/>
        <v>Rate E1 Code B w/ Sched D-CARE</v>
      </c>
    </row>
    <row r="367" spans="2:13" x14ac:dyDescent="0.25">
      <c r="B367" s="75" t="str">
        <f t="shared" ref="B367" si="172">B366</f>
        <v>Electric</v>
      </c>
      <c r="C367" s="75" t="str">
        <f t="shared" si="163"/>
        <v>PG&amp;E -- Pacific Gas and Electric Company</v>
      </c>
      <c r="D367" s="75" t="str">
        <f t="shared" si="163"/>
        <v>S</v>
      </c>
      <c r="E367" s="100" t="s">
        <v>2193</v>
      </c>
      <c r="F367" s="11">
        <v>2</v>
      </c>
      <c r="G367" s="11">
        <v>0</v>
      </c>
      <c r="H367" t="s">
        <v>837</v>
      </c>
      <c r="I367" t="s">
        <v>1089</v>
      </c>
      <c r="J367" s="95" t="s">
        <v>344</v>
      </c>
      <c r="K367" t="s">
        <v>1677</v>
      </c>
      <c r="L367" t="str">
        <f t="shared" si="143"/>
        <v>S</v>
      </c>
      <c r="M367" t="str">
        <f t="shared" si="144"/>
        <v>Rate EM Code H</v>
      </c>
    </row>
    <row r="368" spans="2:13" x14ac:dyDescent="0.25">
      <c r="B368" s="75" t="str">
        <f t="shared" ref="B368" si="173">B367</f>
        <v>Electric</v>
      </c>
      <c r="C368" s="75" t="str">
        <f t="shared" si="163"/>
        <v>PG&amp;E -- Pacific Gas and Electric Company</v>
      </c>
      <c r="D368" s="75" t="str">
        <f t="shared" si="163"/>
        <v>S</v>
      </c>
      <c r="E368" s="100" t="s">
        <v>2194</v>
      </c>
      <c r="F368" s="11">
        <v>2</v>
      </c>
      <c r="G368" s="11">
        <v>0</v>
      </c>
      <c r="H368" t="s">
        <v>838</v>
      </c>
      <c r="I368" t="s">
        <v>1090</v>
      </c>
      <c r="J368" s="95" t="s">
        <v>344</v>
      </c>
      <c r="K368" t="s">
        <v>1678</v>
      </c>
      <c r="L368" t="str">
        <f t="shared" si="143"/>
        <v>S</v>
      </c>
      <c r="M368" t="str">
        <f t="shared" si="144"/>
        <v>Rate EM Code B</v>
      </c>
    </row>
    <row r="369" spans="2:13" x14ac:dyDescent="0.25">
      <c r="B369" s="75" t="str">
        <f t="shared" ref="B369" si="174">B368</f>
        <v>Electric</v>
      </c>
      <c r="C369" s="75" t="str">
        <f t="shared" si="163"/>
        <v>PG&amp;E -- Pacific Gas and Electric Company</v>
      </c>
      <c r="D369" s="75" t="str">
        <f t="shared" si="163"/>
        <v>S</v>
      </c>
      <c r="E369" s="100" t="s">
        <v>1995</v>
      </c>
      <c r="F369" s="11">
        <v>2</v>
      </c>
      <c r="G369" s="11">
        <v>0</v>
      </c>
      <c r="H369" t="s">
        <v>556</v>
      </c>
      <c r="I369" t="s">
        <v>1015</v>
      </c>
      <c r="J369" s="95" t="s">
        <v>344</v>
      </c>
      <c r="K369" t="s">
        <v>1679</v>
      </c>
      <c r="L369" t="str">
        <f t="shared" si="143"/>
        <v>S</v>
      </c>
      <c r="M369" t="str">
        <f t="shared" si="144"/>
        <v>Rate E1 Code B</v>
      </c>
    </row>
    <row r="370" spans="2:13" x14ac:dyDescent="0.25">
      <c r="B370" s="75" t="str">
        <f t="shared" ref="B370" si="175">B369</f>
        <v>Electric</v>
      </c>
      <c r="C370" s="75" t="str">
        <f t="shared" si="163"/>
        <v>PG&amp;E -- Pacific Gas and Electric Company</v>
      </c>
      <c r="D370" s="75" t="str">
        <f t="shared" si="163"/>
        <v>S</v>
      </c>
      <c r="E370" s="100" t="s">
        <v>2195</v>
      </c>
      <c r="F370" s="11">
        <v>2</v>
      </c>
      <c r="G370" s="11">
        <v>0</v>
      </c>
      <c r="H370" t="s">
        <v>839</v>
      </c>
      <c r="I370" t="s">
        <v>1091</v>
      </c>
      <c r="J370" s="95" t="s">
        <v>344</v>
      </c>
      <c r="K370" t="s">
        <v>1680</v>
      </c>
      <c r="L370" t="str">
        <f t="shared" si="143"/>
        <v>S</v>
      </c>
      <c r="M370" t="str">
        <f t="shared" si="144"/>
        <v>Rate E1 Code H Medical Baseline</v>
      </c>
    </row>
    <row r="371" spans="2:13" x14ac:dyDescent="0.25">
      <c r="B371" s="75" t="str">
        <f t="shared" ref="B371" si="176">B370</f>
        <v>Electric</v>
      </c>
      <c r="C371" s="75" t="str">
        <f t="shared" si="163"/>
        <v>PG&amp;E -- Pacific Gas and Electric Company</v>
      </c>
      <c r="D371" s="75" t="str">
        <f t="shared" si="163"/>
        <v>S</v>
      </c>
      <c r="E371" s="100" t="s">
        <v>2196</v>
      </c>
      <c r="F371" s="11">
        <v>2</v>
      </c>
      <c r="G371" s="11">
        <v>0</v>
      </c>
      <c r="H371" t="s">
        <v>840</v>
      </c>
      <c r="I371" t="s">
        <v>1092</v>
      </c>
      <c r="J371" s="95" t="s">
        <v>344</v>
      </c>
      <c r="K371" t="s">
        <v>1681</v>
      </c>
      <c r="L371" t="str">
        <f t="shared" si="143"/>
        <v>S</v>
      </c>
      <c r="M371" t="str">
        <f t="shared" si="144"/>
        <v>Rate E1 Code B Medical Baseline</v>
      </c>
    </row>
    <row r="372" spans="2:13" x14ac:dyDescent="0.25">
      <c r="B372" s="75" t="str">
        <f t="shared" ref="B372" si="177">B371</f>
        <v>Electric</v>
      </c>
      <c r="C372" s="75" t="str">
        <f t="shared" si="163"/>
        <v>PG&amp;E -- Pacific Gas and Electric Company</v>
      </c>
      <c r="D372" s="75" t="str">
        <f t="shared" si="163"/>
        <v>S</v>
      </c>
      <c r="E372" s="100" t="s">
        <v>2198</v>
      </c>
      <c r="F372" s="11">
        <v>2</v>
      </c>
      <c r="G372" s="78">
        <v>1</v>
      </c>
      <c r="H372" t="s">
        <v>842</v>
      </c>
      <c r="I372" t="s">
        <v>1094</v>
      </c>
      <c r="J372" s="95" t="s">
        <v>344</v>
      </c>
      <c r="K372" t="s">
        <v>1682</v>
      </c>
      <c r="L372" t="str">
        <f t="shared" si="143"/>
        <v>S</v>
      </c>
      <c r="M372" t="str">
        <f t="shared" si="144"/>
        <v>E-TOU-C Code B FERA Discount</v>
      </c>
    </row>
    <row r="373" spans="2:13" x14ac:dyDescent="0.25">
      <c r="B373" s="75" t="str">
        <f t="shared" ref="B373" si="178">B372</f>
        <v>Electric</v>
      </c>
      <c r="C373" s="75" t="str">
        <f t="shared" si="163"/>
        <v>PG&amp;E -- Pacific Gas and Electric Company</v>
      </c>
      <c r="D373" s="75" t="str">
        <f t="shared" si="163"/>
        <v>S</v>
      </c>
      <c r="E373" s="100" t="s">
        <v>2199</v>
      </c>
      <c r="F373" s="11">
        <v>2</v>
      </c>
      <c r="G373" s="78">
        <v>1</v>
      </c>
      <c r="H373" t="s">
        <v>843</v>
      </c>
      <c r="I373" t="s">
        <v>1095</v>
      </c>
      <c r="J373" s="95" t="s">
        <v>344</v>
      </c>
      <c r="K373" t="s">
        <v>1683</v>
      </c>
      <c r="L373" t="str">
        <f t="shared" si="143"/>
        <v>S</v>
      </c>
      <c r="M373" t="str">
        <f t="shared" si="144"/>
        <v>E-TOU-C Code B Medical</v>
      </c>
    </row>
    <row r="374" spans="2:13" x14ac:dyDescent="0.25">
      <c r="B374" s="75" t="str">
        <f t="shared" ref="B374:D389" si="179">B373</f>
        <v>Electric</v>
      </c>
      <c r="C374" s="75" t="str">
        <f t="shared" si="179"/>
        <v>PG&amp;E -- Pacific Gas and Electric Company</v>
      </c>
      <c r="D374" s="75" t="str">
        <f t="shared" si="179"/>
        <v>S</v>
      </c>
      <c r="E374" s="100" t="s">
        <v>2200</v>
      </c>
      <c r="F374" s="11">
        <v>2</v>
      </c>
      <c r="G374" s="78">
        <v>1</v>
      </c>
      <c r="H374" t="s">
        <v>844</v>
      </c>
      <c r="I374" t="s">
        <v>1096</v>
      </c>
      <c r="J374" s="95" t="s">
        <v>344</v>
      </c>
      <c r="K374" t="s">
        <v>1684</v>
      </c>
      <c r="L374" t="str">
        <f t="shared" si="143"/>
        <v>S</v>
      </c>
      <c r="M374" t="str">
        <f t="shared" si="144"/>
        <v>E-TOU-C Code B</v>
      </c>
    </row>
    <row r="375" spans="2:13" x14ac:dyDescent="0.25">
      <c r="B375" s="75" t="str">
        <f t="shared" ref="B375" si="180">B374</f>
        <v>Electric</v>
      </c>
      <c r="C375" s="75" t="str">
        <f t="shared" si="179"/>
        <v>PG&amp;E -- Pacific Gas and Electric Company</v>
      </c>
      <c r="D375" s="75" t="str">
        <f t="shared" si="179"/>
        <v>S</v>
      </c>
      <c r="E375" s="100" t="s">
        <v>2201</v>
      </c>
      <c r="F375" s="11">
        <v>2</v>
      </c>
      <c r="G375" s="78">
        <v>1</v>
      </c>
      <c r="H375" t="s">
        <v>845</v>
      </c>
      <c r="I375" t="s">
        <v>1097</v>
      </c>
      <c r="J375" s="95" t="s">
        <v>344</v>
      </c>
      <c r="K375" t="s">
        <v>1685</v>
      </c>
      <c r="L375" t="str">
        <f t="shared" si="143"/>
        <v>S</v>
      </c>
      <c r="M375" t="str">
        <f t="shared" si="144"/>
        <v>E-TOU-C Code H FERA Discount</v>
      </c>
    </row>
    <row r="376" spans="2:13" x14ac:dyDescent="0.25">
      <c r="B376" s="75" t="str">
        <f t="shared" ref="B376" si="181">B375</f>
        <v>Electric</v>
      </c>
      <c r="C376" s="75" t="str">
        <f t="shared" si="179"/>
        <v>PG&amp;E -- Pacific Gas and Electric Company</v>
      </c>
      <c r="D376" s="75" t="str">
        <f t="shared" si="179"/>
        <v>S</v>
      </c>
      <c r="E376" s="100" t="s">
        <v>2202</v>
      </c>
      <c r="F376" s="11">
        <v>2</v>
      </c>
      <c r="G376" s="78">
        <v>1</v>
      </c>
      <c r="H376" t="s">
        <v>846</v>
      </c>
      <c r="I376" t="s">
        <v>1098</v>
      </c>
      <c r="J376" s="95" t="s">
        <v>344</v>
      </c>
      <c r="K376" t="s">
        <v>1690</v>
      </c>
      <c r="L376" t="str">
        <f t="shared" si="143"/>
        <v>S</v>
      </c>
      <c r="M376" t="str">
        <f t="shared" si="144"/>
        <v>E-TOU-C Code H Medical</v>
      </c>
    </row>
    <row r="377" spans="2:13" x14ac:dyDescent="0.25">
      <c r="B377" s="75" t="str">
        <f t="shared" ref="B377" si="182">B376</f>
        <v>Electric</v>
      </c>
      <c r="C377" s="75" t="str">
        <f t="shared" si="179"/>
        <v>PG&amp;E -- Pacific Gas and Electric Company</v>
      </c>
      <c r="D377" s="75" t="str">
        <f t="shared" si="179"/>
        <v>S</v>
      </c>
      <c r="E377" s="100" t="s">
        <v>2203</v>
      </c>
      <c r="F377" s="11">
        <v>2</v>
      </c>
      <c r="G377" s="78">
        <v>1</v>
      </c>
      <c r="H377" t="s">
        <v>847</v>
      </c>
      <c r="I377" t="s">
        <v>1099</v>
      </c>
      <c r="J377" s="95" t="s">
        <v>344</v>
      </c>
      <c r="K377" t="s">
        <v>1691</v>
      </c>
      <c r="L377" t="str">
        <f t="shared" si="143"/>
        <v>S</v>
      </c>
      <c r="M377" t="str">
        <f t="shared" si="144"/>
        <v>E-TOU-C Code H</v>
      </c>
    </row>
    <row r="378" spans="2:13" x14ac:dyDescent="0.25">
      <c r="B378" s="75" t="str">
        <f t="shared" ref="B378" si="183">B377</f>
        <v>Electric</v>
      </c>
      <c r="C378" s="75" t="str">
        <f t="shared" si="179"/>
        <v>PG&amp;E -- Pacific Gas and Electric Company</v>
      </c>
      <c r="D378" s="75" t="str">
        <f t="shared" si="179"/>
        <v>S</v>
      </c>
      <c r="E378" s="100" t="s">
        <v>2197</v>
      </c>
      <c r="F378" s="11">
        <v>2</v>
      </c>
      <c r="G378" s="78">
        <v>1</v>
      </c>
      <c r="H378" t="s">
        <v>841</v>
      </c>
      <c r="I378" t="s">
        <v>1101</v>
      </c>
      <c r="J378" s="95" t="s">
        <v>344</v>
      </c>
      <c r="K378" t="s">
        <v>1692</v>
      </c>
      <c r="L378" t="str">
        <f t="shared" si="143"/>
        <v>S</v>
      </c>
      <c r="M378" t="str">
        <f t="shared" si="144"/>
        <v>E-TOU-C Code B w/ Sched D-CARE</v>
      </c>
    </row>
    <row r="379" spans="2:13" x14ac:dyDescent="0.25">
      <c r="B379" s="75" t="str">
        <f t="shared" ref="B379" si="184">B378</f>
        <v>Electric</v>
      </c>
      <c r="C379" s="75" t="str">
        <f t="shared" si="179"/>
        <v>PG&amp;E -- Pacific Gas and Electric Company</v>
      </c>
      <c r="D379" s="75" t="str">
        <f t="shared" si="179"/>
        <v>S</v>
      </c>
      <c r="E379" s="100" t="s">
        <v>2204</v>
      </c>
      <c r="F379" s="11">
        <v>2</v>
      </c>
      <c r="G379" s="78">
        <v>1</v>
      </c>
      <c r="H379" t="s">
        <v>848</v>
      </c>
      <c r="I379" t="s">
        <v>1100</v>
      </c>
      <c r="J379" s="95" t="s">
        <v>344</v>
      </c>
      <c r="K379" t="s">
        <v>1693</v>
      </c>
      <c r="L379" t="str">
        <f t="shared" si="143"/>
        <v>S</v>
      </c>
      <c r="M379" t="str">
        <f t="shared" si="144"/>
        <v>E-TOU-C Code H w/ Sched D-CARE</v>
      </c>
    </row>
    <row r="380" spans="2:13" x14ac:dyDescent="0.25">
      <c r="B380" s="75" t="str">
        <f t="shared" ref="B380" si="185">B379</f>
        <v>Electric</v>
      </c>
      <c r="C380" s="75" t="str">
        <f t="shared" si="179"/>
        <v>PG&amp;E -- Pacific Gas and Electric Company</v>
      </c>
      <c r="D380" s="75" t="str">
        <f t="shared" si="179"/>
        <v>S</v>
      </c>
      <c r="E380" s="100" t="s">
        <v>2205</v>
      </c>
      <c r="F380" s="11">
        <v>2</v>
      </c>
      <c r="G380" s="78">
        <v>1</v>
      </c>
      <c r="H380" t="s">
        <v>2516</v>
      </c>
      <c r="I380" t="s">
        <v>3017</v>
      </c>
      <c r="J380" s="95" t="s">
        <v>344</v>
      </c>
      <c r="K380" t="s">
        <v>1694</v>
      </c>
      <c r="L380" t="str">
        <f t="shared" si="143"/>
        <v>S</v>
      </c>
      <c r="M380" t="str">
        <f t="shared" si="144"/>
        <v>E-TOU Option A Code B FERA</v>
      </c>
    </row>
    <row r="381" spans="2:13" x14ac:dyDescent="0.25">
      <c r="B381" s="75" t="str">
        <f t="shared" ref="B381" si="186">B380</f>
        <v>Electric</v>
      </c>
      <c r="C381" s="75" t="str">
        <f t="shared" si="179"/>
        <v>PG&amp;E -- Pacific Gas and Electric Company</v>
      </c>
      <c r="D381" s="75" t="str">
        <f t="shared" si="179"/>
        <v>S</v>
      </c>
      <c r="E381" s="100" t="s">
        <v>2206</v>
      </c>
      <c r="F381" s="11">
        <v>2</v>
      </c>
      <c r="G381" s="78">
        <v>1</v>
      </c>
      <c r="H381" t="s">
        <v>2517</v>
      </c>
      <c r="I381" t="s">
        <v>3018</v>
      </c>
      <c r="J381" s="95" t="s">
        <v>344</v>
      </c>
      <c r="K381" t="s">
        <v>1695</v>
      </c>
      <c r="L381" t="str">
        <f t="shared" si="143"/>
        <v>S</v>
      </c>
      <c r="M381" t="str">
        <f t="shared" si="144"/>
        <v>ETOUPP Rate 1 Basic Service</v>
      </c>
    </row>
    <row r="382" spans="2:13" x14ac:dyDescent="0.25">
      <c r="B382" s="75" t="str">
        <f t="shared" ref="B382" si="187">B381</f>
        <v>Electric</v>
      </c>
      <c r="C382" s="75" t="str">
        <f t="shared" si="179"/>
        <v>PG&amp;E -- Pacific Gas and Electric Company</v>
      </c>
      <c r="D382" s="75" t="str">
        <f t="shared" si="179"/>
        <v>S</v>
      </c>
      <c r="E382" s="100" t="s">
        <v>2207</v>
      </c>
      <c r="F382" s="11">
        <v>2</v>
      </c>
      <c r="G382" s="78">
        <v>1</v>
      </c>
      <c r="H382" t="s">
        <v>2518</v>
      </c>
      <c r="I382" t="s">
        <v>3018</v>
      </c>
      <c r="J382" s="95" t="s">
        <v>344</v>
      </c>
      <c r="K382" t="s">
        <v>1696</v>
      </c>
      <c r="L382" t="str">
        <f t="shared" si="143"/>
        <v>S</v>
      </c>
      <c r="M382" t="str">
        <f t="shared" si="144"/>
        <v>ETOUPP Rate 2 Basic Service</v>
      </c>
    </row>
    <row r="383" spans="2:13" x14ac:dyDescent="0.25">
      <c r="B383" s="75" t="str">
        <f t="shared" ref="B383" si="188">B382</f>
        <v>Electric</v>
      </c>
      <c r="C383" s="75" t="str">
        <f t="shared" si="179"/>
        <v>PG&amp;E -- Pacific Gas and Electric Company</v>
      </c>
      <c r="D383" s="75" t="str">
        <f t="shared" si="179"/>
        <v>S</v>
      </c>
      <c r="E383" s="100" t="s">
        <v>2213</v>
      </c>
      <c r="F383" s="11">
        <v>2</v>
      </c>
      <c r="G383" s="78">
        <v>1</v>
      </c>
      <c r="H383" t="s">
        <v>2519</v>
      </c>
      <c r="I383" t="s">
        <v>3036</v>
      </c>
      <c r="J383" s="95" t="s">
        <v>344</v>
      </c>
      <c r="K383" t="s">
        <v>1697</v>
      </c>
      <c r="L383" t="str">
        <f t="shared" si="143"/>
        <v>S</v>
      </c>
      <c r="M383" t="str">
        <f t="shared" si="144"/>
        <v>Rate EM TOU Code H</v>
      </c>
    </row>
    <row r="384" spans="2:13" x14ac:dyDescent="0.25">
      <c r="B384" s="75" t="str">
        <f t="shared" ref="B384" si="189">B383</f>
        <v>Electric</v>
      </c>
      <c r="C384" s="75" t="str">
        <f t="shared" si="179"/>
        <v>PG&amp;E -- Pacific Gas and Electric Company</v>
      </c>
      <c r="D384" s="75" t="str">
        <f t="shared" si="179"/>
        <v>S</v>
      </c>
      <c r="E384" s="100" t="s">
        <v>2214</v>
      </c>
      <c r="F384" s="11">
        <v>2</v>
      </c>
      <c r="G384" s="78">
        <v>1</v>
      </c>
      <c r="H384" t="s">
        <v>2520</v>
      </c>
      <c r="I384" t="s">
        <v>3037</v>
      </c>
      <c r="J384" s="95" t="s">
        <v>344</v>
      </c>
      <c r="K384" t="s">
        <v>1698</v>
      </c>
      <c r="L384" t="str">
        <f t="shared" si="143"/>
        <v>S</v>
      </c>
      <c r="M384" t="str">
        <f t="shared" si="144"/>
        <v>Rate EM TOU Code B</v>
      </c>
    </row>
    <row r="385" spans="2:13" x14ac:dyDescent="0.25">
      <c r="B385" s="75" t="str">
        <f t="shared" ref="B385" si="190">B384</f>
        <v>Electric</v>
      </c>
      <c r="C385" s="75" t="str">
        <f t="shared" si="179"/>
        <v>PG&amp;E -- Pacific Gas and Electric Company</v>
      </c>
      <c r="D385" t="s">
        <v>453</v>
      </c>
      <c r="E385" s="100" t="s">
        <v>2166</v>
      </c>
      <c r="F385" s="11">
        <v>2</v>
      </c>
      <c r="G385" s="78">
        <v>1</v>
      </c>
      <c r="H385" t="s">
        <v>2521</v>
      </c>
      <c r="I385" t="s">
        <v>2993</v>
      </c>
      <c r="J385" s="95" t="s">
        <v>344</v>
      </c>
      <c r="K385" t="s">
        <v>1699</v>
      </c>
      <c r="L385" t="str">
        <f t="shared" si="143"/>
        <v>T</v>
      </c>
      <c r="M385" t="str">
        <f t="shared" si="144"/>
        <v>Rate E6 Code H w/ Sched D-CARE (closed)</v>
      </c>
    </row>
    <row r="386" spans="2:13" x14ac:dyDescent="0.25">
      <c r="B386" s="75" t="str">
        <f t="shared" ref="B386" si="191">B385</f>
        <v>Electric</v>
      </c>
      <c r="C386" s="75" t="str">
        <f t="shared" si="179"/>
        <v>PG&amp;E -- Pacific Gas and Electric Company</v>
      </c>
      <c r="D386" s="75" t="str">
        <f t="shared" si="179"/>
        <v>T</v>
      </c>
      <c r="E386" s="100" t="s">
        <v>2167</v>
      </c>
      <c r="F386" s="11">
        <v>2</v>
      </c>
      <c r="G386" s="78">
        <v>1</v>
      </c>
      <c r="H386" t="s">
        <v>2522</v>
      </c>
      <c r="I386" t="s">
        <v>2994</v>
      </c>
      <c r="J386" s="95" t="s">
        <v>344</v>
      </c>
      <c r="K386" t="s">
        <v>1700</v>
      </c>
      <c r="L386" t="str">
        <f t="shared" si="143"/>
        <v>T</v>
      </c>
      <c r="M386" t="str">
        <f t="shared" si="144"/>
        <v>Rate E6 Code H (closed)</v>
      </c>
    </row>
    <row r="387" spans="2:13" x14ac:dyDescent="0.25">
      <c r="B387" s="75" t="str">
        <f t="shared" ref="B387" si="192">B386</f>
        <v>Electric</v>
      </c>
      <c r="C387" s="75" t="str">
        <f t="shared" si="179"/>
        <v>PG&amp;E -- Pacific Gas and Electric Company</v>
      </c>
      <c r="D387" s="75" t="str">
        <f t="shared" si="179"/>
        <v>T</v>
      </c>
      <c r="E387" s="100" t="s">
        <v>2170</v>
      </c>
      <c r="F387" s="11">
        <v>2</v>
      </c>
      <c r="G387" s="78">
        <v>1</v>
      </c>
      <c r="H387" t="s">
        <v>2523</v>
      </c>
      <c r="I387" t="s">
        <v>3025</v>
      </c>
      <c r="J387" s="95" t="s">
        <v>344</v>
      </c>
      <c r="K387" t="s">
        <v>1701</v>
      </c>
      <c r="L387" t="str">
        <f t="shared" si="143"/>
        <v>T</v>
      </c>
      <c r="M387" t="str">
        <f t="shared" si="144"/>
        <v>Rate E6 Code B w/ Sched D-CARE (closed)</v>
      </c>
    </row>
    <row r="388" spans="2:13" x14ac:dyDescent="0.25">
      <c r="B388" s="75" t="str">
        <f t="shared" ref="B388" si="193">B387</f>
        <v>Electric</v>
      </c>
      <c r="C388" s="75" t="str">
        <f t="shared" si="179"/>
        <v>PG&amp;E -- Pacific Gas and Electric Company</v>
      </c>
      <c r="D388" s="75" t="str">
        <f t="shared" si="179"/>
        <v>T</v>
      </c>
      <c r="E388" s="100" t="s">
        <v>2171</v>
      </c>
      <c r="F388" s="11">
        <v>2</v>
      </c>
      <c r="G388" s="78">
        <v>1</v>
      </c>
      <c r="H388" t="s">
        <v>2524</v>
      </c>
      <c r="I388" t="s">
        <v>3038</v>
      </c>
      <c r="J388" s="95" t="s">
        <v>344</v>
      </c>
      <c r="K388" t="s">
        <v>1804</v>
      </c>
      <c r="L388" t="str">
        <f t="shared" si="143"/>
        <v>T</v>
      </c>
      <c r="M388" t="str">
        <f t="shared" si="144"/>
        <v>Rate E6 Code B Medical Baseline (closed)</v>
      </c>
    </row>
    <row r="389" spans="2:13" x14ac:dyDescent="0.25">
      <c r="B389" s="75" t="str">
        <f t="shared" ref="B389" si="194">B388</f>
        <v>Electric</v>
      </c>
      <c r="C389" s="75" t="str">
        <f t="shared" si="179"/>
        <v>PG&amp;E -- Pacific Gas and Electric Company</v>
      </c>
      <c r="D389" s="75" t="str">
        <f t="shared" si="179"/>
        <v>T</v>
      </c>
      <c r="E389" s="100" t="s">
        <v>2169</v>
      </c>
      <c r="F389" s="11">
        <v>2</v>
      </c>
      <c r="G389" s="78">
        <v>1</v>
      </c>
      <c r="H389" t="s">
        <v>2525</v>
      </c>
      <c r="I389" t="s">
        <v>3029</v>
      </c>
      <c r="J389" s="95" t="s">
        <v>344</v>
      </c>
      <c r="K389" t="s">
        <v>1805</v>
      </c>
      <c r="L389" t="str">
        <f t="shared" si="143"/>
        <v>T</v>
      </c>
      <c r="M389" t="str">
        <f t="shared" si="144"/>
        <v>Rate E6 Code B (closed)</v>
      </c>
    </row>
    <row r="390" spans="2:13" x14ac:dyDescent="0.25">
      <c r="B390" s="75" t="str">
        <f t="shared" ref="B390:D405" si="195">B389</f>
        <v>Electric</v>
      </c>
      <c r="C390" s="75" t="str">
        <f t="shared" si="195"/>
        <v>PG&amp;E -- Pacific Gas and Electric Company</v>
      </c>
      <c r="D390" s="75" t="str">
        <f t="shared" si="195"/>
        <v>T</v>
      </c>
      <c r="E390" s="100" t="s">
        <v>2172</v>
      </c>
      <c r="F390" s="11">
        <v>2</v>
      </c>
      <c r="G390" s="11">
        <v>0</v>
      </c>
      <c r="H390" t="s">
        <v>2526</v>
      </c>
      <c r="I390" t="s">
        <v>2999</v>
      </c>
      <c r="J390" s="95" t="s">
        <v>344</v>
      </c>
      <c r="K390" t="s">
        <v>1806</v>
      </c>
      <c r="L390" t="str">
        <f t="shared" si="143"/>
        <v>T</v>
      </c>
      <c r="M390" t="str">
        <f t="shared" si="144"/>
        <v>Rate E1 Code H (NEM 1.0 closed)</v>
      </c>
    </row>
    <row r="391" spans="2:13" x14ac:dyDescent="0.25">
      <c r="B391" s="75" t="str">
        <f t="shared" ref="B391" si="196">B390</f>
        <v>Electric</v>
      </c>
      <c r="C391" s="75" t="str">
        <f t="shared" si="195"/>
        <v>PG&amp;E -- Pacific Gas and Electric Company</v>
      </c>
      <c r="D391" s="75" t="str">
        <f t="shared" si="195"/>
        <v>T</v>
      </c>
      <c r="E391" s="100" t="s">
        <v>2173</v>
      </c>
      <c r="F391" s="11">
        <v>2</v>
      </c>
      <c r="G391" s="11">
        <v>0</v>
      </c>
      <c r="H391" t="s">
        <v>2527</v>
      </c>
      <c r="I391" t="s">
        <v>3000</v>
      </c>
      <c r="J391" s="95" t="s">
        <v>344</v>
      </c>
      <c r="K391" t="s">
        <v>1807</v>
      </c>
      <c r="L391" t="str">
        <f t="shared" si="143"/>
        <v>T</v>
      </c>
      <c r="M391" t="str">
        <f t="shared" si="144"/>
        <v>Rate E1 Code H FERA Discount (NEM 1.0 closed)</v>
      </c>
    </row>
    <row r="392" spans="2:13" x14ac:dyDescent="0.25">
      <c r="B392" s="75" t="str">
        <f t="shared" ref="B392" si="197">B391</f>
        <v>Electric</v>
      </c>
      <c r="C392" s="75" t="str">
        <f t="shared" si="195"/>
        <v>PG&amp;E -- Pacific Gas and Electric Company</v>
      </c>
      <c r="D392" s="75" t="str">
        <f t="shared" si="195"/>
        <v>T</v>
      </c>
      <c r="E392" s="100" t="s">
        <v>2174</v>
      </c>
      <c r="F392" s="11">
        <v>2</v>
      </c>
      <c r="G392" s="11">
        <v>0</v>
      </c>
      <c r="H392" t="s">
        <v>2528</v>
      </c>
      <c r="I392" t="s">
        <v>3001</v>
      </c>
      <c r="J392" s="95" t="s">
        <v>344</v>
      </c>
      <c r="K392" t="s">
        <v>1808</v>
      </c>
      <c r="L392" t="str">
        <f t="shared" si="143"/>
        <v>T</v>
      </c>
      <c r="M392" t="str">
        <f t="shared" si="144"/>
        <v>Rate E1 Code B FERA Discount (NEM 1.0 closed)</v>
      </c>
    </row>
    <row r="393" spans="2:13" x14ac:dyDescent="0.25">
      <c r="B393" s="75" t="str">
        <f t="shared" ref="B393" si="198">B392</f>
        <v>Electric</v>
      </c>
      <c r="C393" s="75" t="str">
        <f t="shared" si="195"/>
        <v>PG&amp;E -- Pacific Gas and Electric Company</v>
      </c>
      <c r="D393" s="75" t="str">
        <f t="shared" si="195"/>
        <v>T</v>
      </c>
      <c r="E393" s="100" t="s">
        <v>2175</v>
      </c>
      <c r="F393" s="11">
        <v>2</v>
      </c>
      <c r="G393" s="11">
        <v>0</v>
      </c>
      <c r="H393" t="s">
        <v>2529</v>
      </c>
      <c r="I393" t="s">
        <v>3039</v>
      </c>
      <c r="J393" s="95" t="s">
        <v>344</v>
      </c>
      <c r="K393" t="s">
        <v>1809</v>
      </c>
      <c r="L393" t="str">
        <f t="shared" si="143"/>
        <v>T</v>
      </c>
      <c r="M393" t="str">
        <f t="shared" si="144"/>
        <v>Rate EM Code H (NEM 1.0 closed)</v>
      </c>
    </row>
    <row r="394" spans="2:13" x14ac:dyDescent="0.25">
      <c r="B394" s="75" t="str">
        <f t="shared" ref="B394" si="199">B393</f>
        <v>Electric</v>
      </c>
      <c r="C394" s="75" t="str">
        <f t="shared" si="195"/>
        <v>PG&amp;E -- Pacific Gas and Electric Company</v>
      </c>
      <c r="D394" s="75" t="str">
        <f t="shared" si="195"/>
        <v>T</v>
      </c>
      <c r="E394" s="100" t="s">
        <v>2176</v>
      </c>
      <c r="F394" s="11">
        <v>2</v>
      </c>
      <c r="G394" s="11">
        <v>0</v>
      </c>
      <c r="H394" t="s">
        <v>2530</v>
      </c>
      <c r="I394" t="s">
        <v>3003</v>
      </c>
      <c r="J394" s="95" t="s">
        <v>344</v>
      </c>
      <c r="K394" t="s">
        <v>1810</v>
      </c>
      <c r="L394" t="str">
        <f t="shared" si="143"/>
        <v>T</v>
      </c>
      <c r="M394" t="str">
        <f t="shared" si="144"/>
        <v>Rate EM Code B (NEM 1.0 closed)</v>
      </c>
    </row>
    <row r="395" spans="2:13" x14ac:dyDescent="0.25">
      <c r="B395" s="75" t="str">
        <f t="shared" ref="B395" si="200">B394</f>
        <v>Electric</v>
      </c>
      <c r="C395" s="75" t="str">
        <f t="shared" si="195"/>
        <v>PG&amp;E -- Pacific Gas and Electric Company</v>
      </c>
      <c r="D395" s="75" t="str">
        <f t="shared" si="195"/>
        <v>T</v>
      </c>
      <c r="E395" s="100" t="s">
        <v>2215</v>
      </c>
      <c r="F395" s="11">
        <v>2</v>
      </c>
      <c r="G395" s="11">
        <v>0</v>
      </c>
      <c r="H395" t="s">
        <v>2531</v>
      </c>
      <c r="I395" t="s">
        <v>3040</v>
      </c>
      <c r="J395" s="95" t="s">
        <v>344</v>
      </c>
      <c r="K395" t="s">
        <v>1766</v>
      </c>
      <c r="L395" t="str">
        <f t="shared" si="143"/>
        <v>T</v>
      </c>
      <c r="M395" t="str">
        <f t="shared" si="144"/>
        <v>Rate EM Code B Medical Discount (NEM 1.0 closed)</v>
      </c>
    </row>
    <row r="396" spans="2:13" x14ac:dyDescent="0.25">
      <c r="B396" s="75" t="str">
        <f t="shared" ref="B396" si="201">B395</f>
        <v>Electric</v>
      </c>
      <c r="C396" s="75" t="str">
        <f t="shared" si="195"/>
        <v>PG&amp;E -- Pacific Gas and Electric Company</v>
      </c>
      <c r="D396" s="75" t="str">
        <f t="shared" si="195"/>
        <v>T</v>
      </c>
      <c r="E396" s="100" t="s">
        <v>2177</v>
      </c>
      <c r="F396" s="11">
        <v>2</v>
      </c>
      <c r="G396" s="11">
        <v>0</v>
      </c>
      <c r="H396" t="s">
        <v>2532</v>
      </c>
      <c r="I396" t="s">
        <v>2916</v>
      </c>
      <c r="J396" s="95" t="s">
        <v>344</v>
      </c>
      <c r="K396" t="s">
        <v>1767</v>
      </c>
      <c r="L396" t="str">
        <f t="shared" si="143"/>
        <v>T</v>
      </c>
      <c r="M396" t="str">
        <f t="shared" si="144"/>
        <v>Rate E1 Code B (NEM 1.0 closed)</v>
      </c>
    </row>
    <row r="397" spans="2:13" x14ac:dyDescent="0.25">
      <c r="B397" s="75" t="str">
        <f t="shared" ref="B397" si="202">B396</f>
        <v>Electric</v>
      </c>
      <c r="C397" s="75" t="str">
        <f t="shared" si="195"/>
        <v>PG&amp;E -- Pacific Gas and Electric Company</v>
      </c>
      <c r="D397" s="75" t="str">
        <f t="shared" si="195"/>
        <v>T</v>
      </c>
      <c r="E397" s="100" t="s">
        <v>2178</v>
      </c>
      <c r="F397" s="11">
        <v>2</v>
      </c>
      <c r="G397" s="11">
        <v>0</v>
      </c>
      <c r="H397" t="s">
        <v>2533</v>
      </c>
      <c r="I397" t="s">
        <v>3004</v>
      </c>
      <c r="J397" s="95" t="s">
        <v>344</v>
      </c>
      <c r="K397" t="s">
        <v>1768</v>
      </c>
      <c r="L397" t="str">
        <f t="shared" si="143"/>
        <v>T</v>
      </c>
      <c r="M397" t="str">
        <f t="shared" si="144"/>
        <v>Rate E1 Code H Medical Baseline (NEM 1.0 closed)</v>
      </c>
    </row>
    <row r="398" spans="2:13" x14ac:dyDescent="0.25">
      <c r="B398" s="75" t="str">
        <f t="shared" ref="B398" si="203">B397</f>
        <v>Electric</v>
      </c>
      <c r="C398" s="75" t="str">
        <f t="shared" si="195"/>
        <v>PG&amp;E -- Pacific Gas and Electric Company</v>
      </c>
      <c r="D398" s="75" t="str">
        <f t="shared" si="195"/>
        <v>T</v>
      </c>
      <c r="E398" s="100" t="s">
        <v>2179</v>
      </c>
      <c r="F398" s="11">
        <v>2</v>
      </c>
      <c r="G398" s="11">
        <v>0</v>
      </c>
      <c r="H398" t="s">
        <v>2534</v>
      </c>
      <c r="I398" t="s">
        <v>3005</v>
      </c>
      <c r="J398" s="95" t="s">
        <v>344</v>
      </c>
      <c r="K398" t="s">
        <v>1769</v>
      </c>
      <c r="L398" t="str">
        <f t="shared" si="143"/>
        <v>T</v>
      </c>
      <c r="M398" t="str">
        <f t="shared" si="144"/>
        <v>Rate E1 Code B Medical Baseline (NEM 1.0 closed)</v>
      </c>
    </row>
    <row r="399" spans="2:13" x14ac:dyDescent="0.25">
      <c r="B399" s="75" t="str">
        <f t="shared" ref="B399" si="204">B398</f>
        <v>Electric</v>
      </c>
      <c r="C399" s="75" t="str">
        <f t="shared" si="195"/>
        <v>PG&amp;E -- Pacific Gas and Electric Company</v>
      </c>
      <c r="D399" s="75" t="str">
        <f t="shared" si="195"/>
        <v>T</v>
      </c>
      <c r="E399" s="100" t="s">
        <v>2181</v>
      </c>
      <c r="F399" s="11">
        <v>2</v>
      </c>
      <c r="G399" s="78">
        <v>1</v>
      </c>
      <c r="H399" t="s">
        <v>2535</v>
      </c>
      <c r="I399" t="s">
        <v>3007</v>
      </c>
      <c r="J399" s="95" t="s">
        <v>344</v>
      </c>
      <c r="K399" t="s">
        <v>1770</v>
      </c>
      <c r="L399" t="str">
        <f t="shared" si="143"/>
        <v>T</v>
      </c>
      <c r="M399" t="str">
        <f t="shared" si="144"/>
        <v>E-TOU Option A Code H (NEM 1.0 closed)</v>
      </c>
    </row>
    <row r="400" spans="2:13" x14ac:dyDescent="0.25">
      <c r="B400" s="75" t="str">
        <f t="shared" ref="B400" si="205">B399</f>
        <v>Electric</v>
      </c>
      <c r="C400" s="75" t="str">
        <f t="shared" si="195"/>
        <v>PG&amp;E -- Pacific Gas and Electric Company</v>
      </c>
      <c r="D400" s="75" t="str">
        <f t="shared" si="195"/>
        <v>T</v>
      </c>
      <c r="E400" s="100" t="s">
        <v>2182</v>
      </c>
      <c r="F400" s="11">
        <v>2</v>
      </c>
      <c r="G400" s="78">
        <v>1</v>
      </c>
      <c r="H400" t="s">
        <v>2536</v>
      </c>
      <c r="I400" t="s">
        <v>3008</v>
      </c>
      <c r="J400" s="95" t="s">
        <v>344</v>
      </c>
      <c r="K400" t="s">
        <v>1771</v>
      </c>
      <c r="L400" t="str">
        <f t="shared" si="143"/>
        <v>T</v>
      </c>
      <c r="M400" t="str">
        <f t="shared" si="144"/>
        <v>E-TOU Option A Code H FERA (NEM 1.0 closed)</v>
      </c>
    </row>
    <row r="401" spans="2:13" x14ac:dyDescent="0.25">
      <c r="B401" s="75" t="str">
        <f t="shared" ref="B401" si="206">B400</f>
        <v>Electric</v>
      </c>
      <c r="C401" s="75" t="str">
        <f t="shared" si="195"/>
        <v>PG&amp;E -- Pacific Gas and Electric Company</v>
      </c>
      <c r="D401" s="75" t="str">
        <f t="shared" si="195"/>
        <v>T</v>
      </c>
      <c r="E401" s="100" t="s">
        <v>2183</v>
      </c>
      <c r="F401" s="11">
        <v>2</v>
      </c>
      <c r="G401" s="78">
        <v>1</v>
      </c>
      <c r="H401" t="s">
        <v>2537</v>
      </c>
      <c r="I401" t="s">
        <v>3041</v>
      </c>
      <c r="J401" s="95" t="s">
        <v>344</v>
      </c>
      <c r="K401" t="s">
        <v>1772</v>
      </c>
      <c r="L401" t="str">
        <f t="shared" si="143"/>
        <v>T</v>
      </c>
      <c r="M401" t="str">
        <f t="shared" si="144"/>
        <v>E-TOU Option A Code H Medical (NEM 1.0 closed)</v>
      </c>
    </row>
    <row r="402" spans="2:13" x14ac:dyDescent="0.25">
      <c r="B402" s="75" t="str">
        <f t="shared" ref="B402" si="207">B401</f>
        <v>Electric</v>
      </c>
      <c r="C402" s="75" t="str">
        <f t="shared" si="195"/>
        <v>PG&amp;E -- Pacific Gas and Electric Company</v>
      </c>
      <c r="D402" s="75" t="str">
        <f t="shared" si="195"/>
        <v>T</v>
      </c>
      <c r="E402" s="100" t="s">
        <v>2184</v>
      </c>
      <c r="F402" s="11">
        <v>2</v>
      </c>
      <c r="G402" s="78">
        <v>1</v>
      </c>
      <c r="H402" t="s">
        <v>2538</v>
      </c>
      <c r="I402" t="s">
        <v>3010</v>
      </c>
      <c r="J402" s="95" t="s">
        <v>344</v>
      </c>
      <c r="K402" t="s">
        <v>1773</v>
      </c>
      <c r="L402" t="str">
        <f t="shared" si="143"/>
        <v>T</v>
      </c>
      <c r="M402" t="str">
        <f t="shared" si="144"/>
        <v>E-TOU Option A Code B FERA (NEM 1.0 closed)</v>
      </c>
    </row>
    <row r="403" spans="2:13" x14ac:dyDescent="0.25">
      <c r="B403" s="75" t="str">
        <f t="shared" ref="B403" si="208">B402</f>
        <v>Electric</v>
      </c>
      <c r="C403" s="75" t="str">
        <f t="shared" si="195"/>
        <v>PG&amp;E -- Pacific Gas and Electric Company</v>
      </c>
      <c r="D403" s="75" t="str">
        <f t="shared" si="195"/>
        <v>T</v>
      </c>
      <c r="E403" s="100" t="s">
        <v>2185</v>
      </c>
      <c r="F403" s="11">
        <v>2</v>
      </c>
      <c r="G403" s="78">
        <v>1</v>
      </c>
      <c r="H403" t="s">
        <v>2539</v>
      </c>
      <c r="I403" t="s">
        <v>3011</v>
      </c>
      <c r="J403" s="95" t="s">
        <v>344</v>
      </c>
      <c r="K403" t="s">
        <v>1774</v>
      </c>
      <c r="L403" t="str">
        <f t="shared" ref="L403:L466" si="209">D403</f>
        <v>T</v>
      </c>
      <c r="M403" t="str">
        <f t="shared" ref="M403:M466" si="210">E403</f>
        <v>E-TOU Option A Code B Medical (NEM 1.0 closed)</v>
      </c>
    </row>
    <row r="404" spans="2:13" x14ac:dyDescent="0.25">
      <c r="B404" s="75" t="str">
        <f t="shared" ref="B404" si="211">B403</f>
        <v>Electric</v>
      </c>
      <c r="C404" s="75" t="str">
        <f t="shared" si="195"/>
        <v>PG&amp;E -- Pacific Gas and Electric Company</v>
      </c>
      <c r="D404" s="75" t="str">
        <f t="shared" si="195"/>
        <v>T</v>
      </c>
      <c r="E404" s="100" t="s">
        <v>2180</v>
      </c>
      <c r="F404" s="11">
        <v>2</v>
      </c>
      <c r="G404" s="78">
        <v>1</v>
      </c>
      <c r="H404" t="s">
        <v>2540</v>
      </c>
      <c r="I404" t="s">
        <v>3023</v>
      </c>
      <c r="J404" s="95" t="s">
        <v>344</v>
      </c>
      <c r="K404" t="s">
        <v>1775</v>
      </c>
      <c r="L404" t="str">
        <f t="shared" si="209"/>
        <v>T</v>
      </c>
      <c r="M404" t="str">
        <f t="shared" si="210"/>
        <v>E-TOU Option A Code B (NEM 1.0 closed)</v>
      </c>
    </row>
    <row r="405" spans="2:13" x14ac:dyDescent="0.25">
      <c r="B405" s="75" t="str">
        <f t="shared" ref="B405" si="212">B404</f>
        <v>Electric</v>
      </c>
      <c r="C405" s="75" t="str">
        <f t="shared" si="195"/>
        <v>PG&amp;E -- Pacific Gas and Electric Company</v>
      </c>
      <c r="D405" s="75" t="str">
        <f t="shared" si="195"/>
        <v>T</v>
      </c>
      <c r="E405" s="100" t="s">
        <v>2187</v>
      </c>
      <c r="F405" s="11">
        <v>2</v>
      </c>
      <c r="G405" s="78">
        <v>1</v>
      </c>
      <c r="H405" t="s">
        <v>2541</v>
      </c>
      <c r="I405" t="s">
        <v>3013</v>
      </c>
      <c r="J405" s="95" t="s">
        <v>344</v>
      </c>
      <c r="K405" t="s">
        <v>1776</v>
      </c>
      <c r="L405" t="str">
        <f t="shared" si="209"/>
        <v>T</v>
      </c>
      <c r="M405" t="str">
        <f t="shared" si="210"/>
        <v>Rate E6 Code H (NEM 1.0 closed)</v>
      </c>
    </row>
    <row r="406" spans="2:13" x14ac:dyDescent="0.25">
      <c r="B406" s="75" t="str">
        <f t="shared" ref="B406:D421" si="213">B405</f>
        <v>Electric</v>
      </c>
      <c r="C406" s="75" t="str">
        <f t="shared" si="213"/>
        <v>PG&amp;E -- Pacific Gas and Electric Company</v>
      </c>
      <c r="D406" s="75" t="str">
        <f t="shared" si="213"/>
        <v>T</v>
      </c>
      <c r="E406" s="100" t="s">
        <v>2190</v>
      </c>
      <c r="F406" s="11">
        <v>2</v>
      </c>
      <c r="G406" s="78">
        <v>1</v>
      </c>
      <c r="H406" t="s">
        <v>2542</v>
      </c>
      <c r="I406" t="s">
        <v>3016</v>
      </c>
      <c r="J406" s="95" t="s">
        <v>344</v>
      </c>
      <c r="K406" t="s">
        <v>1777</v>
      </c>
      <c r="L406" t="str">
        <f t="shared" si="209"/>
        <v>T</v>
      </c>
      <c r="M406" t="str">
        <f t="shared" si="210"/>
        <v>Rate E6 Code B Medical Baseline (NEM 1.0 closed)</v>
      </c>
    </row>
    <row r="407" spans="2:13" x14ac:dyDescent="0.25">
      <c r="B407" s="75" t="str">
        <f t="shared" ref="B407" si="214">B406</f>
        <v>Electric</v>
      </c>
      <c r="C407" s="75" t="str">
        <f t="shared" si="213"/>
        <v>PG&amp;E -- Pacific Gas and Electric Company</v>
      </c>
      <c r="D407" s="75" t="str">
        <f t="shared" si="213"/>
        <v>T</v>
      </c>
      <c r="E407" s="100" t="s">
        <v>2189</v>
      </c>
      <c r="F407" s="11">
        <v>2</v>
      </c>
      <c r="G407" s="78">
        <v>1</v>
      </c>
      <c r="H407" t="s">
        <v>2543</v>
      </c>
      <c r="I407" t="s">
        <v>3024</v>
      </c>
      <c r="J407" s="95" t="s">
        <v>344</v>
      </c>
      <c r="K407" t="s">
        <v>1778</v>
      </c>
      <c r="L407" t="str">
        <f t="shared" si="209"/>
        <v>T</v>
      </c>
      <c r="M407" t="str">
        <f t="shared" si="210"/>
        <v>Rate E6 Code B (NEM 1.0 closed)</v>
      </c>
    </row>
    <row r="408" spans="2:13" x14ac:dyDescent="0.25">
      <c r="B408" s="75" t="str">
        <f t="shared" ref="B408" si="215">B407</f>
        <v>Electric</v>
      </c>
      <c r="C408" s="75" t="str">
        <f t="shared" si="213"/>
        <v>PG&amp;E -- Pacific Gas and Electric Company</v>
      </c>
      <c r="D408" s="75" t="str">
        <f t="shared" si="213"/>
        <v>T</v>
      </c>
      <c r="E408" s="100" t="s">
        <v>1993</v>
      </c>
      <c r="F408" s="11">
        <v>2</v>
      </c>
      <c r="G408" s="11">
        <v>0</v>
      </c>
      <c r="H408" t="s">
        <v>574</v>
      </c>
      <c r="I408" t="s">
        <v>1084</v>
      </c>
      <c r="J408" s="95" t="s">
        <v>344</v>
      </c>
      <c r="K408" t="s">
        <v>1779</v>
      </c>
      <c r="L408" t="str">
        <f t="shared" si="209"/>
        <v>T</v>
      </c>
      <c r="M408" t="str">
        <f t="shared" si="210"/>
        <v>Rate E1 Code H</v>
      </c>
    </row>
    <row r="409" spans="2:13" x14ac:dyDescent="0.25">
      <c r="B409" s="75" t="str">
        <f t="shared" ref="B409" si="216">B408</f>
        <v>Electric</v>
      </c>
      <c r="C409" s="75" t="str">
        <f t="shared" si="213"/>
        <v>PG&amp;E -- Pacific Gas and Electric Company</v>
      </c>
      <c r="D409" s="75" t="str">
        <f t="shared" si="213"/>
        <v>T</v>
      </c>
      <c r="E409" s="100" t="s">
        <v>2191</v>
      </c>
      <c r="F409" s="11">
        <v>2</v>
      </c>
      <c r="G409" s="11">
        <v>0</v>
      </c>
      <c r="H409" t="s">
        <v>849</v>
      </c>
      <c r="I409" t="s">
        <v>1085</v>
      </c>
      <c r="J409" s="95" t="s">
        <v>344</v>
      </c>
      <c r="K409" t="s">
        <v>1780</v>
      </c>
      <c r="L409" t="str">
        <f t="shared" si="209"/>
        <v>T</v>
      </c>
      <c r="M409" t="str">
        <f t="shared" si="210"/>
        <v>Rate E1 Code H FERA Discount</v>
      </c>
    </row>
    <row r="410" spans="2:13" x14ac:dyDescent="0.25">
      <c r="B410" s="75" t="str">
        <f t="shared" ref="B410" si="217">B409</f>
        <v>Electric</v>
      </c>
      <c r="C410" s="75" t="str">
        <f t="shared" si="213"/>
        <v>PG&amp;E -- Pacific Gas and Electric Company</v>
      </c>
      <c r="D410" s="75" t="str">
        <f t="shared" si="213"/>
        <v>T</v>
      </c>
      <c r="E410" s="100" t="s">
        <v>2192</v>
      </c>
      <c r="F410" s="11">
        <v>2</v>
      </c>
      <c r="G410" s="11">
        <v>0</v>
      </c>
      <c r="H410" t="s">
        <v>850</v>
      </c>
      <c r="I410" t="s">
        <v>1086</v>
      </c>
      <c r="J410" s="95" t="s">
        <v>344</v>
      </c>
      <c r="K410" t="s">
        <v>1781</v>
      </c>
      <c r="L410" t="str">
        <f t="shared" si="209"/>
        <v>T</v>
      </c>
      <c r="M410" t="str">
        <f t="shared" si="210"/>
        <v>Rate E1 Code B FERA Discount</v>
      </c>
    </row>
    <row r="411" spans="2:13" x14ac:dyDescent="0.25">
      <c r="B411" s="75" t="str">
        <f t="shared" ref="B411" si="218">B410</f>
        <v>Electric</v>
      </c>
      <c r="C411" s="75" t="str">
        <f t="shared" si="213"/>
        <v>PG&amp;E -- Pacific Gas and Electric Company</v>
      </c>
      <c r="D411" s="75" t="str">
        <f t="shared" si="213"/>
        <v>T</v>
      </c>
      <c r="E411" s="100" t="s">
        <v>1994</v>
      </c>
      <c r="F411" s="11">
        <v>2</v>
      </c>
      <c r="G411" s="11">
        <v>0</v>
      </c>
      <c r="H411" t="s">
        <v>584</v>
      </c>
      <c r="I411" t="s">
        <v>1087</v>
      </c>
      <c r="J411" s="95" t="s">
        <v>344</v>
      </c>
      <c r="K411" t="s">
        <v>1782</v>
      </c>
      <c r="L411" t="str">
        <f t="shared" si="209"/>
        <v>T</v>
      </c>
      <c r="M411" t="str">
        <f t="shared" si="210"/>
        <v>Rate E1 Code H w/ Sched D-CARE</v>
      </c>
    </row>
    <row r="412" spans="2:13" x14ac:dyDescent="0.25">
      <c r="B412" s="75" t="str">
        <f t="shared" ref="B412" si="219">B411</f>
        <v>Electric</v>
      </c>
      <c r="C412" s="75" t="str">
        <f t="shared" si="213"/>
        <v>PG&amp;E -- Pacific Gas and Electric Company</v>
      </c>
      <c r="D412" s="75" t="str">
        <f t="shared" si="213"/>
        <v>T</v>
      </c>
      <c r="E412" s="100" t="s">
        <v>1996</v>
      </c>
      <c r="F412" s="11">
        <v>2</v>
      </c>
      <c r="G412" s="11">
        <v>0</v>
      </c>
      <c r="H412" t="s">
        <v>559</v>
      </c>
      <c r="I412" t="s">
        <v>1088</v>
      </c>
      <c r="J412" s="95" t="s">
        <v>344</v>
      </c>
      <c r="K412" t="s">
        <v>1783</v>
      </c>
      <c r="L412" t="str">
        <f t="shared" si="209"/>
        <v>T</v>
      </c>
      <c r="M412" t="str">
        <f t="shared" si="210"/>
        <v>Rate E1 Code B w/ Sched D-CARE</v>
      </c>
    </row>
    <row r="413" spans="2:13" x14ac:dyDescent="0.25">
      <c r="B413" s="75" t="str">
        <f t="shared" ref="B413" si="220">B412</f>
        <v>Electric</v>
      </c>
      <c r="C413" s="75" t="str">
        <f t="shared" si="213"/>
        <v>PG&amp;E -- Pacific Gas and Electric Company</v>
      </c>
      <c r="D413" s="75" t="str">
        <f t="shared" si="213"/>
        <v>T</v>
      </c>
      <c r="E413" s="100" t="s">
        <v>2193</v>
      </c>
      <c r="F413" s="11">
        <v>2</v>
      </c>
      <c r="G413" s="11">
        <v>0</v>
      </c>
      <c r="H413" t="s">
        <v>851</v>
      </c>
      <c r="I413" t="s">
        <v>1105</v>
      </c>
      <c r="J413" s="95" t="s">
        <v>344</v>
      </c>
      <c r="K413" t="s">
        <v>1784</v>
      </c>
      <c r="L413" t="str">
        <f t="shared" si="209"/>
        <v>T</v>
      </c>
      <c r="M413" t="str">
        <f t="shared" si="210"/>
        <v>Rate EM Code H</v>
      </c>
    </row>
    <row r="414" spans="2:13" x14ac:dyDescent="0.25">
      <c r="B414" s="75" t="str">
        <f t="shared" ref="B414" si="221">B413</f>
        <v>Electric</v>
      </c>
      <c r="C414" s="75" t="str">
        <f t="shared" si="213"/>
        <v>PG&amp;E -- Pacific Gas and Electric Company</v>
      </c>
      <c r="D414" s="75" t="str">
        <f t="shared" si="213"/>
        <v>T</v>
      </c>
      <c r="E414" s="100" t="s">
        <v>2194</v>
      </c>
      <c r="F414" s="11">
        <v>2</v>
      </c>
      <c r="G414" s="11">
        <v>0</v>
      </c>
      <c r="H414" t="s">
        <v>852</v>
      </c>
      <c r="I414" t="s">
        <v>1090</v>
      </c>
      <c r="J414" s="95" t="s">
        <v>344</v>
      </c>
      <c r="K414" t="s">
        <v>1785</v>
      </c>
      <c r="L414" t="str">
        <f t="shared" si="209"/>
        <v>T</v>
      </c>
      <c r="M414" t="str">
        <f t="shared" si="210"/>
        <v>Rate EM Code B</v>
      </c>
    </row>
    <row r="415" spans="2:13" x14ac:dyDescent="0.25">
      <c r="B415" s="75" t="str">
        <f t="shared" ref="B415" si="222">B414</f>
        <v>Electric</v>
      </c>
      <c r="C415" s="75" t="str">
        <f t="shared" si="213"/>
        <v>PG&amp;E -- Pacific Gas and Electric Company</v>
      </c>
      <c r="D415" s="75" t="str">
        <f t="shared" si="213"/>
        <v>T</v>
      </c>
      <c r="E415" s="100" t="s">
        <v>2216</v>
      </c>
      <c r="F415" s="11">
        <v>2</v>
      </c>
      <c r="G415" s="11">
        <v>0</v>
      </c>
      <c r="H415" t="s">
        <v>2544</v>
      </c>
      <c r="I415" t="s">
        <v>3042</v>
      </c>
      <c r="J415" s="95" t="s">
        <v>344</v>
      </c>
      <c r="K415" t="s">
        <v>1786</v>
      </c>
      <c r="L415" t="str">
        <f t="shared" si="209"/>
        <v>T</v>
      </c>
      <c r="M415" t="str">
        <f t="shared" si="210"/>
        <v>Rate EM Code B Medical Discount</v>
      </c>
    </row>
    <row r="416" spans="2:13" x14ac:dyDescent="0.25">
      <c r="B416" s="75" t="str">
        <f t="shared" ref="B416" si="223">B415</f>
        <v>Electric</v>
      </c>
      <c r="C416" s="75" t="str">
        <f t="shared" si="213"/>
        <v>PG&amp;E -- Pacific Gas and Electric Company</v>
      </c>
      <c r="D416" s="75" t="str">
        <f t="shared" si="213"/>
        <v>T</v>
      </c>
      <c r="E416" s="100" t="s">
        <v>1995</v>
      </c>
      <c r="F416" s="11">
        <v>2</v>
      </c>
      <c r="G416" s="11">
        <v>0</v>
      </c>
      <c r="H416" t="s">
        <v>558</v>
      </c>
      <c r="I416" t="s">
        <v>1015</v>
      </c>
      <c r="J416" s="95" t="s">
        <v>344</v>
      </c>
      <c r="K416" t="s">
        <v>1787</v>
      </c>
      <c r="L416" t="str">
        <f t="shared" si="209"/>
        <v>T</v>
      </c>
      <c r="M416" t="str">
        <f t="shared" si="210"/>
        <v>Rate E1 Code B</v>
      </c>
    </row>
    <row r="417" spans="2:13" x14ac:dyDescent="0.25">
      <c r="B417" s="75" t="str">
        <f t="shared" ref="B417" si="224">B416</f>
        <v>Electric</v>
      </c>
      <c r="C417" s="75" t="str">
        <f t="shared" si="213"/>
        <v>PG&amp;E -- Pacific Gas and Electric Company</v>
      </c>
      <c r="D417" s="75" t="str">
        <f t="shared" si="213"/>
        <v>T</v>
      </c>
      <c r="E417" s="100" t="s">
        <v>2195</v>
      </c>
      <c r="F417" s="11">
        <v>2</v>
      </c>
      <c r="G417" s="11">
        <v>0</v>
      </c>
      <c r="H417" t="s">
        <v>853</v>
      </c>
      <c r="I417" t="s">
        <v>1091</v>
      </c>
      <c r="J417" s="95" t="s">
        <v>344</v>
      </c>
      <c r="K417" t="s">
        <v>1788</v>
      </c>
      <c r="L417" t="str">
        <f t="shared" si="209"/>
        <v>T</v>
      </c>
      <c r="M417" t="str">
        <f t="shared" si="210"/>
        <v>Rate E1 Code H Medical Baseline</v>
      </c>
    </row>
    <row r="418" spans="2:13" x14ac:dyDescent="0.25">
      <c r="B418" s="75" t="str">
        <f t="shared" ref="B418" si="225">B417</f>
        <v>Electric</v>
      </c>
      <c r="C418" s="75" t="str">
        <f t="shared" si="213"/>
        <v>PG&amp;E -- Pacific Gas and Electric Company</v>
      </c>
      <c r="D418" s="75" t="str">
        <f t="shared" si="213"/>
        <v>T</v>
      </c>
      <c r="E418" s="100" t="s">
        <v>2196</v>
      </c>
      <c r="F418" s="11">
        <v>2</v>
      </c>
      <c r="G418" s="11">
        <v>0</v>
      </c>
      <c r="H418" t="s">
        <v>854</v>
      </c>
      <c r="I418" t="s">
        <v>1092</v>
      </c>
      <c r="J418" s="95" t="s">
        <v>344</v>
      </c>
      <c r="K418" t="s">
        <v>1789</v>
      </c>
      <c r="L418" t="str">
        <f t="shared" si="209"/>
        <v>T</v>
      </c>
      <c r="M418" t="str">
        <f t="shared" si="210"/>
        <v>Rate E1 Code B Medical Baseline</v>
      </c>
    </row>
    <row r="419" spans="2:13" x14ac:dyDescent="0.25">
      <c r="B419" s="75" t="str">
        <f t="shared" ref="B419" si="226">B418</f>
        <v>Electric</v>
      </c>
      <c r="C419" s="75" t="str">
        <f t="shared" si="213"/>
        <v>PG&amp;E -- Pacific Gas and Electric Company</v>
      </c>
      <c r="D419" s="75" t="str">
        <f t="shared" si="213"/>
        <v>T</v>
      </c>
      <c r="E419" s="100" t="s">
        <v>2198</v>
      </c>
      <c r="F419" s="11">
        <v>2</v>
      </c>
      <c r="G419" s="78">
        <v>1</v>
      </c>
      <c r="H419" t="s">
        <v>856</v>
      </c>
      <c r="I419" t="s">
        <v>1094</v>
      </c>
      <c r="J419" s="95" t="s">
        <v>344</v>
      </c>
      <c r="K419" t="s">
        <v>1790</v>
      </c>
      <c r="L419" t="str">
        <f t="shared" si="209"/>
        <v>T</v>
      </c>
      <c r="M419" t="str">
        <f t="shared" si="210"/>
        <v>E-TOU-C Code B FERA Discount</v>
      </c>
    </row>
    <row r="420" spans="2:13" x14ac:dyDescent="0.25">
      <c r="B420" s="75" t="str">
        <f t="shared" ref="B420" si="227">B419</f>
        <v>Electric</v>
      </c>
      <c r="C420" s="75" t="str">
        <f t="shared" si="213"/>
        <v>PG&amp;E -- Pacific Gas and Electric Company</v>
      </c>
      <c r="D420" s="75" t="str">
        <f t="shared" si="213"/>
        <v>T</v>
      </c>
      <c r="E420" s="100" t="s">
        <v>2199</v>
      </c>
      <c r="F420" s="11">
        <v>2</v>
      </c>
      <c r="G420" s="78">
        <v>1</v>
      </c>
      <c r="H420" t="s">
        <v>857</v>
      </c>
      <c r="I420" t="s">
        <v>1095</v>
      </c>
      <c r="J420" s="95" t="s">
        <v>344</v>
      </c>
      <c r="K420" t="s">
        <v>1791</v>
      </c>
      <c r="L420" t="str">
        <f t="shared" si="209"/>
        <v>T</v>
      </c>
      <c r="M420" t="str">
        <f t="shared" si="210"/>
        <v>E-TOU-C Code B Medical</v>
      </c>
    </row>
    <row r="421" spans="2:13" x14ac:dyDescent="0.25">
      <c r="B421" s="75" t="str">
        <f t="shared" ref="B421" si="228">B420</f>
        <v>Electric</v>
      </c>
      <c r="C421" s="75" t="str">
        <f t="shared" si="213"/>
        <v>PG&amp;E -- Pacific Gas and Electric Company</v>
      </c>
      <c r="D421" s="75" t="str">
        <f t="shared" si="213"/>
        <v>T</v>
      </c>
      <c r="E421" s="100" t="s">
        <v>2200</v>
      </c>
      <c r="F421" s="11">
        <v>2</v>
      </c>
      <c r="G421" s="78">
        <v>1</v>
      </c>
      <c r="H421" t="s">
        <v>858</v>
      </c>
      <c r="I421" t="s">
        <v>1096</v>
      </c>
      <c r="J421" s="95" t="s">
        <v>344</v>
      </c>
      <c r="K421" t="s">
        <v>1792</v>
      </c>
      <c r="L421" t="str">
        <f t="shared" si="209"/>
        <v>T</v>
      </c>
      <c r="M421" t="str">
        <f t="shared" si="210"/>
        <v>E-TOU-C Code B</v>
      </c>
    </row>
    <row r="422" spans="2:13" x14ac:dyDescent="0.25">
      <c r="B422" s="75" t="str">
        <f t="shared" ref="B422:D437" si="229">B421</f>
        <v>Electric</v>
      </c>
      <c r="C422" s="75" t="str">
        <f t="shared" si="229"/>
        <v>PG&amp;E -- Pacific Gas and Electric Company</v>
      </c>
      <c r="D422" s="75" t="str">
        <f t="shared" si="229"/>
        <v>T</v>
      </c>
      <c r="E422" s="100" t="s">
        <v>2201</v>
      </c>
      <c r="F422" s="11">
        <v>2</v>
      </c>
      <c r="G422" s="78">
        <v>1</v>
      </c>
      <c r="H422" t="s">
        <v>859</v>
      </c>
      <c r="I422" t="s">
        <v>1097</v>
      </c>
      <c r="J422" s="95" t="s">
        <v>344</v>
      </c>
      <c r="K422" t="s">
        <v>1793</v>
      </c>
      <c r="L422" t="str">
        <f t="shared" si="209"/>
        <v>T</v>
      </c>
      <c r="M422" t="str">
        <f t="shared" si="210"/>
        <v>E-TOU-C Code H FERA Discount</v>
      </c>
    </row>
    <row r="423" spans="2:13" x14ac:dyDescent="0.25">
      <c r="B423" s="75" t="str">
        <f t="shared" ref="B423" si="230">B422</f>
        <v>Electric</v>
      </c>
      <c r="C423" s="75" t="str">
        <f t="shared" si="229"/>
        <v>PG&amp;E -- Pacific Gas and Electric Company</v>
      </c>
      <c r="D423" s="75" t="str">
        <f t="shared" si="229"/>
        <v>T</v>
      </c>
      <c r="E423" s="100" t="s">
        <v>2202</v>
      </c>
      <c r="F423" s="11">
        <v>2</v>
      </c>
      <c r="G423" s="78">
        <v>1</v>
      </c>
      <c r="H423" t="s">
        <v>860</v>
      </c>
      <c r="I423" t="s">
        <v>1098</v>
      </c>
      <c r="J423" s="95" t="s">
        <v>344</v>
      </c>
      <c r="K423" t="s">
        <v>1794</v>
      </c>
      <c r="L423" t="str">
        <f t="shared" si="209"/>
        <v>T</v>
      </c>
      <c r="M423" t="str">
        <f t="shared" si="210"/>
        <v>E-TOU-C Code H Medical</v>
      </c>
    </row>
    <row r="424" spans="2:13" x14ac:dyDescent="0.25">
      <c r="B424" s="75" t="str">
        <f t="shared" ref="B424" si="231">B423</f>
        <v>Electric</v>
      </c>
      <c r="C424" s="75" t="str">
        <f t="shared" si="229"/>
        <v>PG&amp;E -- Pacific Gas and Electric Company</v>
      </c>
      <c r="D424" s="75" t="str">
        <f t="shared" si="229"/>
        <v>T</v>
      </c>
      <c r="E424" s="100" t="s">
        <v>2203</v>
      </c>
      <c r="F424" s="11">
        <v>2</v>
      </c>
      <c r="G424" s="78">
        <v>1</v>
      </c>
      <c r="H424" t="s">
        <v>861</v>
      </c>
      <c r="I424" t="s">
        <v>1099</v>
      </c>
      <c r="J424" s="95" t="s">
        <v>344</v>
      </c>
      <c r="K424" t="s">
        <v>1795</v>
      </c>
      <c r="L424" t="str">
        <f t="shared" si="209"/>
        <v>T</v>
      </c>
      <c r="M424" t="str">
        <f t="shared" si="210"/>
        <v>E-TOU-C Code H</v>
      </c>
    </row>
    <row r="425" spans="2:13" x14ac:dyDescent="0.25">
      <c r="B425" s="75" t="str">
        <f t="shared" ref="B425" si="232">B424</f>
        <v>Electric</v>
      </c>
      <c r="C425" s="75" t="str">
        <f t="shared" si="229"/>
        <v>PG&amp;E -- Pacific Gas and Electric Company</v>
      </c>
      <c r="D425" s="75" t="str">
        <f t="shared" si="229"/>
        <v>T</v>
      </c>
      <c r="E425" s="100" t="s">
        <v>2197</v>
      </c>
      <c r="F425" s="11">
        <v>2</v>
      </c>
      <c r="G425" s="78">
        <v>1</v>
      </c>
      <c r="H425" t="s">
        <v>855</v>
      </c>
      <c r="I425" t="s">
        <v>1101</v>
      </c>
      <c r="J425" s="95" t="s">
        <v>344</v>
      </c>
      <c r="K425" t="s">
        <v>1796</v>
      </c>
      <c r="L425" t="str">
        <f t="shared" si="209"/>
        <v>T</v>
      </c>
      <c r="M425" t="str">
        <f t="shared" si="210"/>
        <v>E-TOU-C Code B w/ Sched D-CARE</v>
      </c>
    </row>
    <row r="426" spans="2:13" x14ac:dyDescent="0.25">
      <c r="B426" s="75" t="str">
        <f t="shared" ref="B426" si="233">B425</f>
        <v>Electric</v>
      </c>
      <c r="C426" s="75" t="str">
        <f t="shared" si="229"/>
        <v>PG&amp;E -- Pacific Gas and Electric Company</v>
      </c>
      <c r="D426" s="75" t="str">
        <f t="shared" si="229"/>
        <v>T</v>
      </c>
      <c r="E426" s="100" t="s">
        <v>2204</v>
      </c>
      <c r="F426" s="11">
        <v>2</v>
      </c>
      <c r="G426" s="78">
        <v>1</v>
      </c>
      <c r="H426" t="s">
        <v>862</v>
      </c>
      <c r="I426" t="s">
        <v>1100</v>
      </c>
      <c r="J426" s="95" t="s">
        <v>344</v>
      </c>
      <c r="K426" t="s">
        <v>1877</v>
      </c>
      <c r="L426" t="str">
        <f t="shared" si="209"/>
        <v>T</v>
      </c>
      <c r="M426" t="str">
        <f t="shared" si="210"/>
        <v>E-TOU-C Code H w/ Sched D-CARE</v>
      </c>
    </row>
    <row r="427" spans="2:13" x14ac:dyDescent="0.25">
      <c r="B427" s="75" t="str">
        <f t="shared" ref="B427" si="234">B426</f>
        <v>Electric</v>
      </c>
      <c r="C427" s="75" t="str">
        <f t="shared" si="229"/>
        <v>PG&amp;E -- Pacific Gas and Electric Company</v>
      </c>
      <c r="D427" s="75" t="str">
        <f t="shared" si="229"/>
        <v>T</v>
      </c>
      <c r="E427" s="100" t="s">
        <v>2217</v>
      </c>
      <c r="F427" s="11">
        <v>2</v>
      </c>
      <c r="G427" s="78">
        <v>1</v>
      </c>
      <c r="H427" t="s">
        <v>2545</v>
      </c>
      <c r="I427" t="s">
        <v>3043</v>
      </c>
      <c r="J427" s="95" t="s">
        <v>344</v>
      </c>
      <c r="K427" t="s">
        <v>1878</v>
      </c>
      <c r="L427" t="str">
        <f t="shared" si="209"/>
        <v>T</v>
      </c>
      <c r="M427" t="str">
        <f t="shared" si="210"/>
        <v>E-TOU Option A Code H w/ Sched D-CARE</v>
      </c>
    </row>
    <row r="428" spans="2:13" x14ac:dyDescent="0.25">
      <c r="B428" s="75" t="str">
        <f t="shared" ref="B428" si="235">B427</f>
        <v>Electric</v>
      </c>
      <c r="C428" s="75" t="str">
        <f t="shared" si="229"/>
        <v>PG&amp;E -- Pacific Gas and Electric Company</v>
      </c>
      <c r="D428" s="75" t="str">
        <f t="shared" si="229"/>
        <v>T</v>
      </c>
      <c r="E428" s="100" t="s">
        <v>2208</v>
      </c>
      <c r="F428" s="11">
        <v>2</v>
      </c>
      <c r="G428" s="78">
        <v>1</v>
      </c>
      <c r="H428" t="s">
        <v>2546</v>
      </c>
      <c r="I428" t="s">
        <v>3028</v>
      </c>
      <c r="J428" s="95" t="s">
        <v>344</v>
      </c>
      <c r="K428" t="s">
        <v>1879</v>
      </c>
      <c r="L428" t="str">
        <f t="shared" si="209"/>
        <v>T</v>
      </c>
      <c r="M428" t="str">
        <f t="shared" si="210"/>
        <v>E-TOU Option A Code H Medical</v>
      </c>
    </row>
    <row r="429" spans="2:13" x14ac:dyDescent="0.25">
      <c r="B429" s="75" t="str">
        <f t="shared" ref="B429" si="236">B428</f>
        <v>Electric</v>
      </c>
      <c r="C429" s="75" t="str">
        <f t="shared" si="229"/>
        <v>PG&amp;E -- Pacific Gas and Electric Company</v>
      </c>
      <c r="D429" s="75" t="str">
        <f t="shared" si="229"/>
        <v>T</v>
      </c>
      <c r="E429" s="100" t="s">
        <v>2218</v>
      </c>
      <c r="F429" s="11">
        <v>2</v>
      </c>
      <c r="G429" s="78">
        <v>1</v>
      </c>
      <c r="H429" t="s">
        <v>2547</v>
      </c>
      <c r="I429" t="s">
        <v>3044</v>
      </c>
      <c r="J429" s="95" t="s">
        <v>344</v>
      </c>
      <c r="K429" t="s">
        <v>1880</v>
      </c>
      <c r="L429" t="str">
        <f t="shared" si="209"/>
        <v>T</v>
      </c>
      <c r="M429" t="str">
        <f t="shared" si="210"/>
        <v>E-TOU Option A Code B w/ Sched D-CARE</v>
      </c>
    </row>
    <row r="430" spans="2:13" x14ac:dyDescent="0.25">
      <c r="B430" s="75" t="str">
        <f t="shared" ref="B430" si="237">B429</f>
        <v>Electric</v>
      </c>
      <c r="C430" s="75" t="str">
        <f t="shared" si="229"/>
        <v>PG&amp;E -- Pacific Gas and Electric Company</v>
      </c>
      <c r="D430" s="75" t="str">
        <f t="shared" si="229"/>
        <v>T</v>
      </c>
      <c r="E430" s="100" t="s">
        <v>2205</v>
      </c>
      <c r="F430" s="11">
        <v>2</v>
      </c>
      <c r="G430" s="78">
        <v>1</v>
      </c>
      <c r="H430" t="s">
        <v>2548</v>
      </c>
      <c r="I430" t="s">
        <v>3017</v>
      </c>
      <c r="J430" s="95" t="s">
        <v>344</v>
      </c>
      <c r="K430" t="s">
        <v>1801</v>
      </c>
      <c r="L430" t="str">
        <f t="shared" si="209"/>
        <v>T</v>
      </c>
      <c r="M430" t="str">
        <f t="shared" si="210"/>
        <v>E-TOU Option A Code B FERA</v>
      </c>
    </row>
    <row r="431" spans="2:13" x14ac:dyDescent="0.25">
      <c r="B431" s="75" t="str">
        <f t="shared" ref="B431" si="238">B430</f>
        <v>Electric</v>
      </c>
      <c r="C431" s="75" t="str">
        <f t="shared" si="229"/>
        <v>PG&amp;E -- Pacific Gas and Electric Company</v>
      </c>
      <c r="D431" s="75" t="str">
        <f t="shared" si="229"/>
        <v>T</v>
      </c>
      <c r="E431" s="100" t="s">
        <v>2206</v>
      </c>
      <c r="F431" s="11">
        <v>2</v>
      </c>
      <c r="G431" s="78">
        <v>1</v>
      </c>
      <c r="H431" t="s">
        <v>2549</v>
      </c>
      <c r="I431" t="s">
        <v>3018</v>
      </c>
      <c r="J431" s="95" t="s">
        <v>344</v>
      </c>
      <c r="K431" t="s">
        <v>1802</v>
      </c>
      <c r="L431" t="str">
        <f t="shared" si="209"/>
        <v>T</v>
      </c>
      <c r="M431" t="str">
        <f t="shared" si="210"/>
        <v>ETOUPP Rate 1 Basic Service</v>
      </c>
    </row>
    <row r="432" spans="2:13" x14ac:dyDescent="0.25">
      <c r="B432" s="75" t="str">
        <f t="shared" ref="B432" si="239">B431</f>
        <v>Electric</v>
      </c>
      <c r="C432" s="75" t="str">
        <f t="shared" si="229"/>
        <v>PG&amp;E -- Pacific Gas and Electric Company</v>
      </c>
      <c r="D432" s="75" t="str">
        <f t="shared" si="229"/>
        <v>T</v>
      </c>
      <c r="E432" s="100" t="s">
        <v>2207</v>
      </c>
      <c r="F432" s="11">
        <v>2</v>
      </c>
      <c r="G432" s="78">
        <v>1</v>
      </c>
      <c r="H432" t="s">
        <v>2550</v>
      </c>
      <c r="I432" t="s">
        <v>3018</v>
      </c>
      <c r="J432" s="95" t="s">
        <v>344</v>
      </c>
      <c r="K432" t="s">
        <v>1803</v>
      </c>
      <c r="L432" t="str">
        <f t="shared" si="209"/>
        <v>T</v>
      </c>
      <c r="M432" t="str">
        <f t="shared" si="210"/>
        <v>ETOUPP Rate 2 Basic Service</v>
      </c>
    </row>
    <row r="433" spans="2:13" x14ac:dyDescent="0.25">
      <c r="B433" s="75" t="str">
        <f t="shared" ref="B433" si="240">B432</f>
        <v>Electric</v>
      </c>
      <c r="C433" s="75" t="str">
        <f t="shared" si="229"/>
        <v>PG&amp;E -- Pacific Gas and Electric Company</v>
      </c>
      <c r="D433" t="s">
        <v>454</v>
      </c>
      <c r="E433" s="100" t="s">
        <v>2166</v>
      </c>
      <c r="F433" s="11">
        <v>2</v>
      </c>
      <c r="G433" s="78">
        <v>1</v>
      </c>
      <c r="H433" t="s">
        <v>2551</v>
      </c>
      <c r="I433" t="s">
        <v>2993</v>
      </c>
      <c r="J433" s="95" t="s">
        <v>344</v>
      </c>
      <c r="K433" t="s">
        <v>1881</v>
      </c>
      <c r="L433" t="str">
        <f t="shared" si="209"/>
        <v>V</v>
      </c>
      <c r="M433" t="str">
        <f t="shared" si="210"/>
        <v>Rate E6 Code H w/ Sched D-CARE (closed)</v>
      </c>
    </row>
    <row r="434" spans="2:13" x14ac:dyDescent="0.25">
      <c r="B434" s="75" t="str">
        <f t="shared" ref="B434" si="241">B433</f>
        <v>Electric</v>
      </c>
      <c r="C434" s="75" t="str">
        <f t="shared" si="229"/>
        <v>PG&amp;E -- Pacific Gas and Electric Company</v>
      </c>
      <c r="D434" s="75" t="str">
        <f t="shared" si="229"/>
        <v>V</v>
      </c>
      <c r="E434" s="100" t="s">
        <v>2167</v>
      </c>
      <c r="F434" s="11">
        <v>2</v>
      </c>
      <c r="G434" s="78">
        <v>1</v>
      </c>
      <c r="H434" t="s">
        <v>2552</v>
      </c>
      <c r="I434" t="s">
        <v>2994</v>
      </c>
      <c r="J434" s="95" t="s">
        <v>344</v>
      </c>
      <c r="K434" t="s">
        <v>1882</v>
      </c>
      <c r="L434" t="str">
        <f t="shared" si="209"/>
        <v>V</v>
      </c>
      <c r="M434" t="str">
        <f t="shared" si="210"/>
        <v>Rate E6 Code H (closed)</v>
      </c>
    </row>
    <row r="435" spans="2:13" x14ac:dyDescent="0.25">
      <c r="B435" s="75" t="str">
        <f t="shared" ref="B435" si="242">B434</f>
        <v>Electric</v>
      </c>
      <c r="C435" s="75" t="str">
        <f t="shared" si="229"/>
        <v>PG&amp;E -- Pacific Gas and Electric Company</v>
      </c>
      <c r="D435" s="75" t="str">
        <f t="shared" si="229"/>
        <v>V</v>
      </c>
      <c r="E435" s="100" t="s">
        <v>2170</v>
      </c>
      <c r="F435" s="11">
        <v>2</v>
      </c>
      <c r="G435" s="78">
        <v>1</v>
      </c>
      <c r="H435" t="s">
        <v>2553</v>
      </c>
      <c r="I435" t="s">
        <v>3025</v>
      </c>
      <c r="J435" s="95" t="s">
        <v>344</v>
      </c>
      <c r="K435" t="s">
        <v>1883</v>
      </c>
      <c r="L435" t="str">
        <f t="shared" si="209"/>
        <v>V</v>
      </c>
      <c r="M435" t="str">
        <f t="shared" si="210"/>
        <v>Rate E6 Code B w/ Sched D-CARE (closed)</v>
      </c>
    </row>
    <row r="436" spans="2:13" x14ac:dyDescent="0.25">
      <c r="B436" s="75" t="str">
        <f t="shared" ref="B436" si="243">B435</f>
        <v>Electric</v>
      </c>
      <c r="C436" s="75" t="str">
        <f t="shared" si="229"/>
        <v>PG&amp;E -- Pacific Gas and Electric Company</v>
      </c>
      <c r="D436" s="75" t="str">
        <f t="shared" si="229"/>
        <v>V</v>
      </c>
      <c r="E436" s="100" t="s">
        <v>2171</v>
      </c>
      <c r="F436" s="11">
        <v>2</v>
      </c>
      <c r="G436" s="78">
        <v>1</v>
      </c>
      <c r="H436" t="s">
        <v>2554</v>
      </c>
      <c r="I436" t="s">
        <v>3038</v>
      </c>
      <c r="J436" s="95" t="s">
        <v>344</v>
      </c>
      <c r="K436" t="s">
        <v>1884</v>
      </c>
      <c r="L436" t="str">
        <f t="shared" si="209"/>
        <v>V</v>
      </c>
      <c r="M436" t="str">
        <f t="shared" si="210"/>
        <v>Rate E6 Code B Medical Baseline (closed)</v>
      </c>
    </row>
    <row r="437" spans="2:13" x14ac:dyDescent="0.25">
      <c r="B437" s="75" t="str">
        <f t="shared" ref="B437" si="244">B436</f>
        <v>Electric</v>
      </c>
      <c r="C437" s="75" t="str">
        <f t="shared" si="229"/>
        <v>PG&amp;E -- Pacific Gas and Electric Company</v>
      </c>
      <c r="D437" s="75" t="str">
        <f t="shared" si="229"/>
        <v>V</v>
      </c>
      <c r="E437" s="100" t="s">
        <v>2169</v>
      </c>
      <c r="F437" s="11">
        <v>2</v>
      </c>
      <c r="G437" s="78">
        <v>1</v>
      </c>
      <c r="H437" t="s">
        <v>2555</v>
      </c>
      <c r="I437" t="s">
        <v>3029</v>
      </c>
      <c r="J437" s="95" t="s">
        <v>344</v>
      </c>
      <c r="K437" t="s">
        <v>1885</v>
      </c>
      <c r="L437" t="str">
        <f t="shared" si="209"/>
        <v>V</v>
      </c>
      <c r="M437" t="str">
        <f t="shared" si="210"/>
        <v>Rate E6 Code B (closed)</v>
      </c>
    </row>
    <row r="438" spans="2:13" x14ac:dyDescent="0.25">
      <c r="B438" s="75" t="str">
        <f t="shared" ref="B438:D453" si="245">B437</f>
        <v>Electric</v>
      </c>
      <c r="C438" s="75" t="str">
        <f t="shared" si="245"/>
        <v>PG&amp;E -- Pacific Gas and Electric Company</v>
      </c>
      <c r="D438" s="75" t="str">
        <f t="shared" si="245"/>
        <v>V</v>
      </c>
      <c r="E438" s="100" t="s">
        <v>2172</v>
      </c>
      <c r="F438" s="11">
        <v>2</v>
      </c>
      <c r="G438" s="11">
        <v>0</v>
      </c>
      <c r="H438" t="s">
        <v>2556</v>
      </c>
      <c r="I438" t="s">
        <v>2999</v>
      </c>
      <c r="J438" s="95" t="s">
        <v>344</v>
      </c>
      <c r="K438" t="s">
        <v>1886</v>
      </c>
      <c r="L438" t="str">
        <f t="shared" si="209"/>
        <v>V</v>
      </c>
      <c r="M438" t="str">
        <f t="shared" si="210"/>
        <v>Rate E1 Code H (NEM 1.0 closed)</v>
      </c>
    </row>
    <row r="439" spans="2:13" x14ac:dyDescent="0.25">
      <c r="B439" s="75" t="str">
        <f t="shared" ref="B439" si="246">B438</f>
        <v>Electric</v>
      </c>
      <c r="C439" s="75" t="str">
        <f t="shared" si="245"/>
        <v>PG&amp;E -- Pacific Gas and Electric Company</v>
      </c>
      <c r="D439" s="75" t="str">
        <f t="shared" si="245"/>
        <v>V</v>
      </c>
      <c r="E439" s="100" t="s">
        <v>2173</v>
      </c>
      <c r="F439" s="11">
        <v>2</v>
      </c>
      <c r="G439" s="11">
        <v>0</v>
      </c>
      <c r="H439" t="s">
        <v>2557</v>
      </c>
      <c r="I439" t="s">
        <v>3000</v>
      </c>
      <c r="J439" s="95" t="s">
        <v>344</v>
      </c>
      <c r="K439" t="s">
        <v>1887</v>
      </c>
      <c r="L439" t="str">
        <f t="shared" si="209"/>
        <v>V</v>
      </c>
      <c r="M439" t="str">
        <f t="shared" si="210"/>
        <v>Rate E1 Code H FERA Discount (NEM 1.0 closed)</v>
      </c>
    </row>
    <row r="440" spans="2:13" x14ac:dyDescent="0.25">
      <c r="B440" s="75" t="str">
        <f t="shared" ref="B440" si="247">B439</f>
        <v>Electric</v>
      </c>
      <c r="C440" s="75" t="str">
        <f t="shared" si="245"/>
        <v>PG&amp;E -- Pacific Gas and Electric Company</v>
      </c>
      <c r="D440" s="75" t="str">
        <f t="shared" si="245"/>
        <v>V</v>
      </c>
      <c r="E440" s="100" t="s">
        <v>2174</v>
      </c>
      <c r="F440" s="11">
        <v>2</v>
      </c>
      <c r="G440" s="11">
        <v>0</v>
      </c>
      <c r="H440" t="s">
        <v>2558</v>
      </c>
      <c r="I440" t="s">
        <v>3001</v>
      </c>
      <c r="J440" s="95" t="s">
        <v>344</v>
      </c>
      <c r="K440" t="s">
        <v>1888</v>
      </c>
      <c r="L440" t="str">
        <f t="shared" si="209"/>
        <v>V</v>
      </c>
      <c r="M440" t="str">
        <f t="shared" si="210"/>
        <v>Rate E1 Code B FERA Discount (NEM 1.0 closed)</v>
      </c>
    </row>
    <row r="441" spans="2:13" x14ac:dyDescent="0.25">
      <c r="B441" s="75" t="str">
        <f t="shared" ref="B441" si="248">B440</f>
        <v>Electric</v>
      </c>
      <c r="C441" s="75" t="str">
        <f t="shared" si="245"/>
        <v>PG&amp;E -- Pacific Gas and Electric Company</v>
      </c>
      <c r="D441" s="75" t="str">
        <f t="shared" si="245"/>
        <v>V</v>
      </c>
      <c r="E441" s="100" t="s">
        <v>2175</v>
      </c>
      <c r="F441" s="11">
        <v>2</v>
      </c>
      <c r="G441" s="11">
        <v>0</v>
      </c>
      <c r="H441" t="s">
        <v>2559</v>
      </c>
      <c r="I441" t="s">
        <v>3002</v>
      </c>
      <c r="J441" s="95" t="s">
        <v>344</v>
      </c>
      <c r="K441" t="s">
        <v>1889</v>
      </c>
      <c r="L441" t="str">
        <f t="shared" si="209"/>
        <v>V</v>
      </c>
      <c r="M441" t="str">
        <f t="shared" si="210"/>
        <v>Rate EM Code H (NEM 1.0 closed)</v>
      </c>
    </row>
    <row r="442" spans="2:13" x14ac:dyDescent="0.25">
      <c r="B442" s="75" t="str">
        <f t="shared" ref="B442" si="249">B441</f>
        <v>Electric</v>
      </c>
      <c r="C442" s="75" t="str">
        <f t="shared" si="245"/>
        <v>PG&amp;E -- Pacific Gas and Electric Company</v>
      </c>
      <c r="D442" s="75" t="str">
        <f t="shared" si="245"/>
        <v>V</v>
      </c>
      <c r="E442" s="100" t="s">
        <v>2176</v>
      </c>
      <c r="F442" s="11">
        <v>2</v>
      </c>
      <c r="G442" s="11">
        <v>0</v>
      </c>
      <c r="H442" t="s">
        <v>2560</v>
      </c>
      <c r="I442" t="s">
        <v>3003</v>
      </c>
      <c r="J442" s="95" t="s">
        <v>344</v>
      </c>
      <c r="K442" t="s">
        <v>1890</v>
      </c>
      <c r="L442" t="str">
        <f t="shared" si="209"/>
        <v>V</v>
      </c>
      <c r="M442" t="str">
        <f t="shared" si="210"/>
        <v>Rate EM Code B (NEM 1.0 closed)</v>
      </c>
    </row>
    <row r="443" spans="2:13" x14ac:dyDescent="0.25">
      <c r="B443" s="75" t="str">
        <f t="shared" ref="B443" si="250">B442</f>
        <v>Electric</v>
      </c>
      <c r="C443" s="75" t="str">
        <f t="shared" si="245"/>
        <v>PG&amp;E -- Pacific Gas and Electric Company</v>
      </c>
      <c r="D443" s="75" t="str">
        <f t="shared" si="245"/>
        <v>V</v>
      </c>
      <c r="E443" s="100" t="s">
        <v>2177</v>
      </c>
      <c r="F443" s="11">
        <v>2</v>
      </c>
      <c r="G443" s="11">
        <v>0</v>
      </c>
      <c r="H443" t="s">
        <v>2561</v>
      </c>
      <c r="I443" t="s">
        <v>2916</v>
      </c>
      <c r="J443" s="95" t="s">
        <v>344</v>
      </c>
      <c r="K443" t="s">
        <v>1891</v>
      </c>
      <c r="L443" t="str">
        <f t="shared" si="209"/>
        <v>V</v>
      </c>
      <c r="M443" t="str">
        <f t="shared" si="210"/>
        <v>Rate E1 Code B (NEM 1.0 closed)</v>
      </c>
    </row>
    <row r="444" spans="2:13" x14ac:dyDescent="0.25">
      <c r="B444" s="75" t="str">
        <f t="shared" ref="B444" si="251">B443</f>
        <v>Electric</v>
      </c>
      <c r="C444" s="75" t="str">
        <f t="shared" si="245"/>
        <v>PG&amp;E -- Pacific Gas and Electric Company</v>
      </c>
      <c r="D444" s="75" t="str">
        <f t="shared" si="245"/>
        <v>V</v>
      </c>
      <c r="E444" s="100" t="s">
        <v>2178</v>
      </c>
      <c r="F444" s="11">
        <v>2</v>
      </c>
      <c r="G444" s="11">
        <v>0</v>
      </c>
      <c r="H444" t="s">
        <v>2562</v>
      </c>
      <c r="I444" t="s">
        <v>3004</v>
      </c>
      <c r="J444" s="95" t="s">
        <v>344</v>
      </c>
      <c r="K444" t="s">
        <v>1892</v>
      </c>
      <c r="L444" t="str">
        <f t="shared" si="209"/>
        <v>V</v>
      </c>
      <c r="M444" t="str">
        <f t="shared" si="210"/>
        <v>Rate E1 Code H Medical Baseline (NEM 1.0 closed)</v>
      </c>
    </row>
    <row r="445" spans="2:13" x14ac:dyDescent="0.25">
      <c r="B445" s="75" t="str">
        <f t="shared" ref="B445" si="252">B444</f>
        <v>Electric</v>
      </c>
      <c r="C445" s="75" t="str">
        <f t="shared" si="245"/>
        <v>PG&amp;E -- Pacific Gas and Electric Company</v>
      </c>
      <c r="D445" s="75" t="str">
        <f t="shared" si="245"/>
        <v>V</v>
      </c>
      <c r="E445" s="100" t="s">
        <v>2179</v>
      </c>
      <c r="F445" s="11">
        <v>2</v>
      </c>
      <c r="G445" s="11">
        <v>0</v>
      </c>
      <c r="H445" t="s">
        <v>2563</v>
      </c>
      <c r="I445" t="s">
        <v>3005</v>
      </c>
      <c r="J445" s="95" t="s">
        <v>344</v>
      </c>
      <c r="K445" t="s">
        <v>1893</v>
      </c>
      <c r="L445" t="str">
        <f t="shared" si="209"/>
        <v>V</v>
      </c>
      <c r="M445" t="str">
        <f t="shared" si="210"/>
        <v>Rate E1 Code B Medical Baseline (NEM 1.0 closed)</v>
      </c>
    </row>
    <row r="446" spans="2:13" x14ac:dyDescent="0.25">
      <c r="B446" s="75" t="str">
        <f t="shared" ref="B446" si="253">B445</f>
        <v>Electric</v>
      </c>
      <c r="C446" s="75" t="str">
        <f t="shared" si="245"/>
        <v>PG&amp;E -- Pacific Gas and Electric Company</v>
      </c>
      <c r="D446" s="75" t="str">
        <f t="shared" si="245"/>
        <v>V</v>
      </c>
      <c r="E446" s="100" t="s">
        <v>2181</v>
      </c>
      <c r="F446" s="11">
        <v>2</v>
      </c>
      <c r="G446" s="78">
        <v>1</v>
      </c>
      <c r="H446" t="s">
        <v>2564</v>
      </c>
      <c r="I446" t="s">
        <v>3007</v>
      </c>
      <c r="J446" s="95" t="s">
        <v>344</v>
      </c>
      <c r="K446" t="s">
        <v>1894</v>
      </c>
      <c r="L446" t="str">
        <f t="shared" si="209"/>
        <v>V</v>
      </c>
      <c r="M446" t="str">
        <f t="shared" si="210"/>
        <v>E-TOU Option A Code H (NEM 1.0 closed)</v>
      </c>
    </row>
    <row r="447" spans="2:13" x14ac:dyDescent="0.25">
      <c r="B447" s="75" t="str">
        <f t="shared" ref="B447" si="254">B446</f>
        <v>Electric</v>
      </c>
      <c r="C447" s="75" t="str">
        <f t="shared" si="245"/>
        <v>PG&amp;E -- Pacific Gas and Electric Company</v>
      </c>
      <c r="D447" s="75" t="str">
        <f t="shared" si="245"/>
        <v>V</v>
      </c>
      <c r="E447" s="100" t="s">
        <v>2182</v>
      </c>
      <c r="F447" s="11">
        <v>2</v>
      </c>
      <c r="G447" s="78">
        <v>1</v>
      </c>
      <c r="H447" t="s">
        <v>2565</v>
      </c>
      <c r="I447" t="s">
        <v>3008</v>
      </c>
      <c r="J447" s="95" t="s">
        <v>344</v>
      </c>
      <c r="K447" t="s">
        <v>1897</v>
      </c>
      <c r="L447" t="str">
        <f t="shared" si="209"/>
        <v>V</v>
      </c>
      <c r="M447" t="str">
        <f t="shared" si="210"/>
        <v>E-TOU Option A Code H FERA (NEM 1.0 closed)</v>
      </c>
    </row>
    <row r="448" spans="2:13" x14ac:dyDescent="0.25">
      <c r="B448" s="75" t="str">
        <f t="shared" ref="B448:B511" si="255">B447</f>
        <v>Electric</v>
      </c>
      <c r="C448" s="75" t="str">
        <f t="shared" si="245"/>
        <v>PG&amp;E -- Pacific Gas and Electric Company</v>
      </c>
      <c r="D448" s="75" t="str">
        <f t="shared" si="245"/>
        <v>V</v>
      </c>
      <c r="E448" s="100" t="s">
        <v>2183</v>
      </c>
      <c r="F448" s="11">
        <v>2</v>
      </c>
      <c r="G448" s="78">
        <v>1</v>
      </c>
      <c r="H448" t="s">
        <v>2566</v>
      </c>
      <c r="I448" t="s">
        <v>3009</v>
      </c>
      <c r="J448" s="95" t="s">
        <v>344</v>
      </c>
      <c r="K448" t="s">
        <v>1898</v>
      </c>
      <c r="L448" t="str">
        <f t="shared" si="209"/>
        <v>V</v>
      </c>
      <c r="M448" t="str">
        <f t="shared" si="210"/>
        <v>E-TOU Option A Code H Medical (NEM 1.0 closed)</v>
      </c>
    </row>
    <row r="449" spans="2:13" x14ac:dyDescent="0.25">
      <c r="B449" s="75" t="str">
        <f t="shared" si="255"/>
        <v>Electric</v>
      </c>
      <c r="C449" s="75" t="str">
        <f t="shared" si="245"/>
        <v>PG&amp;E -- Pacific Gas and Electric Company</v>
      </c>
      <c r="D449" s="75" t="str">
        <f t="shared" si="245"/>
        <v>V</v>
      </c>
      <c r="E449" s="100" t="s">
        <v>2184</v>
      </c>
      <c r="F449" s="11">
        <v>2</v>
      </c>
      <c r="G449" s="78">
        <v>1</v>
      </c>
      <c r="H449" t="s">
        <v>2567</v>
      </c>
      <c r="I449" t="s">
        <v>3010</v>
      </c>
      <c r="J449" s="95" t="s">
        <v>344</v>
      </c>
      <c r="K449" t="s">
        <v>1899</v>
      </c>
      <c r="L449" t="str">
        <f t="shared" si="209"/>
        <v>V</v>
      </c>
      <c r="M449" t="str">
        <f t="shared" si="210"/>
        <v>E-TOU Option A Code B FERA (NEM 1.0 closed)</v>
      </c>
    </row>
    <row r="450" spans="2:13" x14ac:dyDescent="0.25">
      <c r="B450" s="75" t="str">
        <f t="shared" si="255"/>
        <v>Electric</v>
      </c>
      <c r="C450" s="75" t="str">
        <f t="shared" si="245"/>
        <v>PG&amp;E -- Pacific Gas and Electric Company</v>
      </c>
      <c r="D450" s="75" t="str">
        <f t="shared" si="245"/>
        <v>V</v>
      </c>
      <c r="E450" s="100" t="s">
        <v>2185</v>
      </c>
      <c r="F450" s="11">
        <v>2</v>
      </c>
      <c r="G450" s="78">
        <v>1</v>
      </c>
      <c r="H450" t="s">
        <v>2568</v>
      </c>
      <c r="I450" t="s">
        <v>3011</v>
      </c>
      <c r="J450" s="95" t="s">
        <v>344</v>
      </c>
      <c r="K450" t="s">
        <v>1900</v>
      </c>
      <c r="L450" t="str">
        <f t="shared" si="209"/>
        <v>V</v>
      </c>
      <c r="M450" t="str">
        <f t="shared" si="210"/>
        <v>E-TOU Option A Code B Medical (NEM 1.0 closed)</v>
      </c>
    </row>
    <row r="451" spans="2:13" x14ac:dyDescent="0.25">
      <c r="B451" s="75" t="str">
        <f t="shared" si="255"/>
        <v>Electric</v>
      </c>
      <c r="C451" s="75" t="str">
        <f t="shared" si="245"/>
        <v>PG&amp;E -- Pacific Gas and Electric Company</v>
      </c>
      <c r="D451" s="75" t="str">
        <f t="shared" si="245"/>
        <v>V</v>
      </c>
      <c r="E451" s="100" t="s">
        <v>2180</v>
      </c>
      <c r="F451" s="11">
        <v>2</v>
      </c>
      <c r="G451" s="78">
        <v>1</v>
      </c>
      <c r="H451" t="s">
        <v>2569</v>
      </c>
      <c r="I451" t="s">
        <v>3023</v>
      </c>
      <c r="J451" s="95" t="s">
        <v>344</v>
      </c>
      <c r="K451" t="s">
        <v>1901</v>
      </c>
      <c r="L451" t="str">
        <f t="shared" si="209"/>
        <v>V</v>
      </c>
      <c r="M451" t="str">
        <f t="shared" si="210"/>
        <v>E-TOU Option A Code B (NEM 1.0 closed)</v>
      </c>
    </row>
    <row r="452" spans="2:13" x14ac:dyDescent="0.25">
      <c r="B452" s="75" t="str">
        <f t="shared" si="255"/>
        <v>Electric</v>
      </c>
      <c r="C452" s="75" t="str">
        <f t="shared" si="245"/>
        <v>PG&amp;E -- Pacific Gas and Electric Company</v>
      </c>
      <c r="D452" s="75" t="str">
        <f t="shared" si="245"/>
        <v>V</v>
      </c>
      <c r="E452" s="100" t="s">
        <v>2187</v>
      </c>
      <c r="F452" s="11">
        <v>2</v>
      </c>
      <c r="G452" s="78">
        <v>1</v>
      </c>
      <c r="H452" t="s">
        <v>2570</v>
      </c>
      <c r="I452" t="s">
        <v>3013</v>
      </c>
      <c r="J452" s="95" t="s">
        <v>344</v>
      </c>
      <c r="K452" t="s">
        <v>1902</v>
      </c>
      <c r="L452" t="str">
        <f t="shared" si="209"/>
        <v>V</v>
      </c>
      <c r="M452" t="str">
        <f t="shared" si="210"/>
        <v>Rate E6 Code H (NEM 1.0 closed)</v>
      </c>
    </row>
    <row r="453" spans="2:13" x14ac:dyDescent="0.25">
      <c r="B453" s="75" t="str">
        <f t="shared" si="255"/>
        <v>Electric</v>
      </c>
      <c r="C453" s="75" t="str">
        <f t="shared" si="245"/>
        <v>PG&amp;E -- Pacific Gas and Electric Company</v>
      </c>
      <c r="D453" s="75" t="str">
        <f t="shared" si="245"/>
        <v>V</v>
      </c>
      <c r="E453" s="100" t="s">
        <v>2190</v>
      </c>
      <c r="F453" s="11">
        <v>2</v>
      </c>
      <c r="G453" s="78">
        <v>1</v>
      </c>
      <c r="H453" t="s">
        <v>2571</v>
      </c>
      <c r="I453" t="s">
        <v>3016</v>
      </c>
      <c r="J453" s="95" t="s">
        <v>344</v>
      </c>
      <c r="K453" t="s">
        <v>1903</v>
      </c>
      <c r="L453" t="str">
        <f t="shared" si="209"/>
        <v>V</v>
      </c>
      <c r="M453" t="str">
        <f t="shared" si="210"/>
        <v>Rate E6 Code B Medical Baseline (NEM 1.0 closed)</v>
      </c>
    </row>
    <row r="454" spans="2:13" x14ac:dyDescent="0.25">
      <c r="B454" s="75" t="str">
        <f t="shared" si="255"/>
        <v>Electric</v>
      </c>
      <c r="C454" s="75" t="str">
        <f t="shared" ref="C454:D517" si="256">C453</f>
        <v>PG&amp;E -- Pacific Gas and Electric Company</v>
      </c>
      <c r="D454" s="75" t="str">
        <f t="shared" si="256"/>
        <v>V</v>
      </c>
      <c r="E454" s="100" t="s">
        <v>2189</v>
      </c>
      <c r="F454" s="11">
        <v>2</v>
      </c>
      <c r="G454" s="78">
        <v>1</v>
      </c>
      <c r="H454" t="s">
        <v>2572</v>
      </c>
      <c r="I454" t="s">
        <v>3024</v>
      </c>
      <c r="J454" s="95" t="s">
        <v>344</v>
      </c>
      <c r="K454" t="s">
        <v>1904</v>
      </c>
      <c r="L454" t="str">
        <f t="shared" si="209"/>
        <v>V</v>
      </c>
      <c r="M454" t="str">
        <f t="shared" si="210"/>
        <v>Rate E6 Code B (NEM 1.0 closed)</v>
      </c>
    </row>
    <row r="455" spans="2:13" x14ac:dyDescent="0.25">
      <c r="B455" s="75" t="str">
        <f t="shared" si="255"/>
        <v>Electric</v>
      </c>
      <c r="C455" s="75" t="str">
        <f t="shared" si="256"/>
        <v>PG&amp;E -- Pacific Gas and Electric Company</v>
      </c>
      <c r="D455" s="75" t="str">
        <f t="shared" si="256"/>
        <v>V</v>
      </c>
      <c r="E455" s="100" t="s">
        <v>1993</v>
      </c>
      <c r="F455" s="11">
        <v>2</v>
      </c>
      <c r="G455" s="11">
        <v>0</v>
      </c>
      <c r="H455" t="s">
        <v>575</v>
      </c>
      <c r="I455" t="s">
        <v>1084</v>
      </c>
      <c r="J455" s="95" t="s">
        <v>344</v>
      </c>
      <c r="K455" t="s">
        <v>1905</v>
      </c>
      <c r="L455" t="str">
        <f t="shared" si="209"/>
        <v>V</v>
      </c>
      <c r="M455" t="str">
        <f t="shared" si="210"/>
        <v>Rate E1 Code H</v>
      </c>
    </row>
    <row r="456" spans="2:13" x14ac:dyDescent="0.25">
      <c r="B456" s="75" t="str">
        <f t="shared" si="255"/>
        <v>Electric</v>
      </c>
      <c r="C456" s="75" t="str">
        <f t="shared" si="256"/>
        <v>PG&amp;E -- Pacific Gas and Electric Company</v>
      </c>
      <c r="D456" s="75" t="str">
        <f t="shared" si="256"/>
        <v>V</v>
      </c>
      <c r="E456" s="100" t="s">
        <v>2191</v>
      </c>
      <c r="F456" s="11">
        <v>2</v>
      </c>
      <c r="G456" s="11">
        <v>0</v>
      </c>
      <c r="H456" t="s">
        <v>863</v>
      </c>
      <c r="I456" t="s">
        <v>1085</v>
      </c>
      <c r="J456" s="95" t="s">
        <v>344</v>
      </c>
      <c r="K456" t="s">
        <v>1906</v>
      </c>
      <c r="L456" t="str">
        <f t="shared" si="209"/>
        <v>V</v>
      </c>
      <c r="M456" t="str">
        <f t="shared" si="210"/>
        <v>Rate E1 Code H FERA Discount</v>
      </c>
    </row>
    <row r="457" spans="2:13" x14ac:dyDescent="0.25">
      <c r="B457" s="75" t="str">
        <f t="shared" si="255"/>
        <v>Electric</v>
      </c>
      <c r="C457" s="75" t="str">
        <f t="shared" si="256"/>
        <v>PG&amp;E -- Pacific Gas and Electric Company</v>
      </c>
      <c r="D457" s="75" t="str">
        <f t="shared" si="256"/>
        <v>V</v>
      </c>
      <c r="E457" s="100" t="s">
        <v>2192</v>
      </c>
      <c r="F457" s="11">
        <v>2</v>
      </c>
      <c r="G457" s="11">
        <v>0</v>
      </c>
      <c r="H457" t="s">
        <v>864</v>
      </c>
      <c r="I457" t="s">
        <v>1086</v>
      </c>
      <c r="J457" s="95" t="s">
        <v>344</v>
      </c>
      <c r="K457" t="s">
        <v>1907</v>
      </c>
      <c r="L457" t="str">
        <f t="shared" si="209"/>
        <v>V</v>
      </c>
      <c r="M457" t="str">
        <f t="shared" si="210"/>
        <v>Rate E1 Code B FERA Discount</v>
      </c>
    </row>
    <row r="458" spans="2:13" x14ac:dyDescent="0.25">
      <c r="B458" s="75" t="str">
        <f t="shared" si="255"/>
        <v>Electric</v>
      </c>
      <c r="C458" s="75" t="str">
        <f t="shared" si="256"/>
        <v>PG&amp;E -- Pacific Gas and Electric Company</v>
      </c>
      <c r="D458" s="75" t="str">
        <f t="shared" si="256"/>
        <v>V</v>
      </c>
      <c r="E458" s="100" t="s">
        <v>1994</v>
      </c>
      <c r="F458" s="11">
        <v>2</v>
      </c>
      <c r="G458" s="11">
        <v>0</v>
      </c>
      <c r="H458" t="s">
        <v>585</v>
      </c>
      <c r="I458" t="s">
        <v>1087</v>
      </c>
      <c r="J458" s="95" t="s">
        <v>344</v>
      </c>
      <c r="K458" t="s">
        <v>1908</v>
      </c>
      <c r="L458" t="str">
        <f t="shared" si="209"/>
        <v>V</v>
      </c>
      <c r="M458" t="str">
        <f t="shared" si="210"/>
        <v>Rate E1 Code H w/ Sched D-CARE</v>
      </c>
    </row>
    <row r="459" spans="2:13" x14ac:dyDescent="0.25">
      <c r="B459" s="75" t="str">
        <f t="shared" si="255"/>
        <v>Electric</v>
      </c>
      <c r="C459" s="75" t="str">
        <f t="shared" si="256"/>
        <v>PG&amp;E -- Pacific Gas and Electric Company</v>
      </c>
      <c r="D459" s="75" t="str">
        <f t="shared" si="256"/>
        <v>V</v>
      </c>
      <c r="E459" s="100" t="s">
        <v>1996</v>
      </c>
      <c r="F459" s="11">
        <v>2</v>
      </c>
      <c r="G459" s="11">
        <v>0</v>
      </c>
      <c r="H459" t="s">
        <v>561</v>
      </c>
      <c r="I459" t="s">
        <v>1088</v>
      </c>
      <c r="J459" s="95" t="s">
        <v>344</v>
      </c>
      <c r="K459" t="s">
        <v>1909</v>
      </c>
      <c r="L459" t="str">
        <f t="shared" si="209"/>
        <v>V</v>
      </c>
      <c r="M459" t="str">
        <f t="shared" si="210"/>
        <v>Rate E1 Code B w/ Sched D-CARE</v>
      </c>
    </row>
    <row r="460" spans="2:13" x14ac:dyDescent="0.25">
      <c r="B460" s="75" t="str">
        <f t="shared" si="255"/>
        <v>Electric</v>
      </c>
      <c r="C460" s="75" t="str">
        <f t="shared" si="256"/>
        <v>PG&amp;E -- Pacific Gas and Electric Company</v>
      </c>
      <c r="D460" s="75" t="str">
        <f t="shared" si="256"/>
        <v>V</v>
      </c>
      <c r="E460" s="100" t="s">
        <v>2193</v>
      </c>
      <c r="F460" s="11">
        <v>2</v>
      </c>
      <c r="G460" s="11">
        <v>0</v>
      </c>
      <c r="H460" t="s">
        <v>865</v>
      </c>
      <c r="I460" t="s">
        <v>1089</v>
      </c>
      <c r="J460" s="95" t="s">
        <v>344</v>
      </c>
      <c r="K460" t="s">
        <v>1910</v>
      </c>
      <c r="L460" t="str">
        <f t="shared" si="209"/>
        <v>V</v>
      </c>
      <c r="M460" t="str">
        <f t="shared" si="210"/>
        <v>Rate EM Code H</v>
      </c>
    </row>
    <row r="461" spans="2:13" x14ac:dyDescent="0.25">
      <c r="B461" s="75" t="str">
        <f t="shared" si="255"/>
        <v>Electric</v>
      </c>
      <c r="C461" s="75" t="str">
        <f t="shared" si="256"/>
        <v>PG&amp;E -- Pacific Gas and Electric Company</v>
      </c>
      <c r="D461" s="75" t="str">
        <f t="shared" si="256"/>
        <v>V</v>
      </c>
      <c r="E461" s="100" t="s">
        <v>2194</v>
      </c>
      <c r="F461" s="11">
        <v>2</v>
      </c>
      <c r="G461" s="11">
        <v>0</v>
      </c>
      <c r="H461" t="s">
        <v>866</v>
      </c>
      <c r="I461" t="s">
        <v>1090</v>
      </c>
      <c r="J461" s="95" t="s">
        <v>344</v>
      </c>
      <c r="K461" t="s">
        <v>1913</v>
      </c>
      <c r="L461" t="str">
        <f t="shared" si="209"/>
        <v>V</v>
      </c>
      <c r="M461" t="str">
        <f t="shared" si="210"/>
        <v>Rate EM Code B</v>
      </c>
    </row>
    <row r="462" spans="2:13" x14ac:dyDescent="0.25">
      <c r="B462" s="75" t="str">
        <f t="shared" si="255"/>
        <v>Electric</v>
      </c>
      <c r="C462" s="75" t="str">
        <f t="shared" si="256"/>
        <v>PG&amp;E -- Pacific Gas and Electric Company</v>
      </c>
      <c r="D462" s="75" t="str">
        <f t="shared" si="256"/>
        <v>V</v>
      </c>
      <c r="E462" s="100" t="s">
        <v>1995</v>
      </c>
      <c r="F462" s="11">
        <v>2</v>
      </c>
      <c r="G462" s="11">
        <v>0</v>
      </c>
      <c r="H462" t="s">
        <v>560</v>
      </c>
      <c r="I462" t="s">
        <v>1015</v>
      </c>
      <c r="J462" s="95" t="s">
        <v>344</v>
      </c>
      <c r="K462" t="s">
        <v>1914</v>
      </c>
      <c r="L462" t="str">
        <f t="shared" si="209"/>
        <v>V</v>
      </c>
      <c r="M462" t="str">
        <f t="shared" si="210"/>
        <v>Rate E1 Code B</v>
      </c>
    </row>
    <row r="463" spans="2:13" x14ac:dyDescent="0.25">
      <c r="B463" s="75" t="str">
        <f t="shared" si="255"/>
        <v>Electric</v>
      </c>
      <c r="C463" s="75" t="str">
        <f t="shared" si="256"/>
        <v>PG&amp;E -- Pacific Gas and Electric Company</v>
      </c>
      <c r="D463" s="75" t="str">
        <f t="shared" si="256"/>
        <v>V</v>
      </c>
      <c r="E463" s="100" t="s">
        <v>2195</v>
      </c>
      <c r="F463" s="11">
        <v>2</v>
      </c>
      <c r="G463" s="11">
        <v>0</v>
      </c>
      <c r="H463" t="s">
        <v>867</v>
      </c>
      <c r="I463" t="s">
        <v>1091</v>
      </c>
      <c r="J463" s="95" t="s">
        <v>344</v>
      </c>
      <c r="K463" t="s">
        <v>1915</v>
      </c>
      <c r="L463" t="str">
        <f t="shared" si="209"/>
        <v>V</v>
      </c>
      <c r="M463" t="str">
        <f t="shared" si="210"/>
        <v>Rate E1 Code H Medical Baseline</v>
      </c>
    </row>
    <row r="464" spans="2:13" x14ac:dyDescent="0.25">
      <c r="B464" s="75" t="str">
        <f t="shared" si="255"/>
        <v>Electric</v>
      </c>
      <c r="C464" s="75" t="str">
        <f t="shared" si="256"/>
        <v>PG&amp;E -- Pacific Gas and Electric Company</v>
      </c>
      <c r="D464" s="75" t="str">
        <f t="shared" si="256"/>
        <v>V</v>
      </c>
      <c r="E464" s="100" t="s">
        <v>2196</v>
      </c>
      <c r="F464" s="11">
        <v>2</v>
      </c>
      <c r="G464" s="11">
        <v>0</v>
      </c>
      <c r="H464" t="s">
        <v>868</v>
      </c>
      <c r="I464" t="s">
        <v>1092</v>
      </c>
      <c r="J464" s="95" t="s">
        <v>344</v>
      </c>
      <c r="K464" t="s">
        <v>1916</v>
      </c>
      <c r="L464" t="str">
        <f t="shared" si="209"/>
        <v>V</v>
      </c>
      <c r="M464" t="str">
        <f t="shared" si="210"/>
        <v>Rate E1 Code B Medical Baseline</v>
      </c>
    </row>
    <row r="465" spans="2:13" x14ac:dyDescent="0.25">
      <c r="B465" s="75" t="str">
        <f t="shared" si="255"/>
        <v>Electric</v>
      </c>
      <c r="C465" s="75" t="str">
        <f t="shared" si="256"/>
        <v>PG&amp;E -- Pacific Gas and Electric Company</v>
      </c>
      <c r="D465" s="75" t="str">
        <f t="shared" si="256"/>
        <v>V</v>
      </c>
      <c r="E465" s="100" t="s">
        <v>2198</v>
      </c>
      <c r="F465" s="11">
        <v>2</v>
      </c>
      <c r="G465" s="78">
        <v>1</v>
      </c>
      <c r="H465" t="s">
        <v>870</v>
      </c>
      <c r="I465" t="s">
        <v>1094</v>
      </c>
      <c r="J465" s="95" t="s">
        <v>344</v>
      </c>
      <c r="K465" t="s">
        <v>1917</v>
      </c>
      <c r="L465" t="str">
        <f t="shared" si="209"/>
        <v>V</v>
      </c>
      <c r="M465" t="str">
        <f t="shared" si="210"/>
        <v>E-TOU-C Code B FERA Discount</v>
      </c>
    </row>
    <row r="466" spans="2:13" x14ac:dyDescent="0.25">
      <c r="B466" s="75" t="str">
        <f t="shared" si="255"/>
        <v>Electric</v>
      </c>
      <c r="C466" s="75" t="str">
        <f t="shared" si="256"/>
        <v>PG&amp;E -- Pacific Gas and Electric Company</v>
      </c>
      <c r="D466" s="75" t="str">
        <f t="shared" si="256"/>
        <v>V</v>
      </c>
      <c r="E466" s="100" t="s">
        <v>2199</v>
      </c>
      <c r="F466" s="11">
        <v>2</v>
      </c>
      <c r="G466" s="78">
        <v>1</v>
      </c>
      <c r="H466" t="s">
        <v>871</v>
      </c>
      <c r="I466" t="s">
        <v>1095</v>
      </c>
      <c r="J466" s="95" t="s">
        <v>344</v>
      </c>
      <c r="K466" t="s">
        <v>1918</v>
      </c>
      <c r="L466" t="str">
        <f t="shared" si="209"/>
        <v>V</v>
      </c>
      <c r="M466" t="str">
        <f t="shared" si="210"/>
        <v>E-TOU-C Code B Medical</v>
      </c>
    </row>
    <row r="467" spans="2:13" x14ac:dyDescent="0.25">
      <c r="B467" s="75" t="str">
        <f t="shared" si="255"/>
        <v>Electric</v>
      </c>
      <c r="C467" s="75" t="str">
        <f t="shared" si="256"/>
        <v>PG&amp;E -- Pacific Gas and Electric Company</v>
      </c>
      <c r="D467" s="75" t="str">
        <f t="shared" si="256"/>
        <v>V</v>
      </c>
      <c r="E467" s="100" t="s">
        <v>2200</v>
      </c>
      <c r="F467" s="11">
        <v>2</v>
      </c>
      <c r="G467" s="78">
        <v>1</v>
      </c>
      <c r="H467" t="s">
        <v>872</v>
      </c>
      <c r="I467" t="s">
        <v>1096</v>
      </c>
      <c r="J467" s="95" t="s">
        <v>344</v>
      </c>
      <c r="K467" t="s">
        <v>1919</v>
      </c>
      <c r="L467" t="str">
        <f t="shared" ref="L467:L530" si="257">D467</f>
        <v>V</v>
      </c>
      <c r="M467" t="str">
        <f t="shared" ref="M467:M530" si="258">E467</f>
        <v>E-TOU-C Code B</v>
      </c>
    </row>
    <row r="468" spans="2:13" x14ac:dyDescent="0.25">
      <c r="B468" s="75" t="str">
        <f t="shared" si="255"/>
        <v>Electric</v>
      </c>
      <c r="C468" s="75" t="str">
        <f t="shared" si="256"/>
        <v>PG&amp;E -- Pacific Gas and Electric Company</v>
      </c>
      <c r="D468" s="75" t="str">
        <f t="shared" si="256"/>
        <v>V</v>
      </c>
      <c r="E468" s="100" t="s">
        <v>2201</v>
      </c>
      <c r="F468" s="11">
        <v>2</v>
      </c>
      <c r="G468" s="78">
        <v>1</v>
      </c>
      <c r="H468" t="s">
        <v>873</v>
      </c>
      <c r="I468" t="s">
        <v>1102</v>
      </c>
      <c r="J468" s="95" t="s">
        <v>344</v>
      </c>
      <c r="K468" t="s">
        <v>1920</v>
      </c>
      <c r="L468" t="str">
        <f t="shared" si="257"/>
        <v>V</v>
      </c>
      <c r="M468" t="str">
        <f t="shared" si="258"/>
        <v>E-TOU-C Code H FERA Discount</v>
      </c>
    </row>
    <row r="469" spans="2:13" x14ac:dyDescent="0.25">
      <c r="B469" s="75" t="str">
        <f t="shared" si="255"/>
        <v>Electric</v>
      </c>
      <c r="C469" s="75" t="str">
        <f t="shared" si="256"/>
        <v>PG&amp;E -- Pacific Gas and Electric Company</v>
      </c>
      <c r="D469" s="75" t="str">
        <f t="shared" si="256"/>
        <v>V</v>
      </c>
      <c r="E469" s="100" t="s">
        <v>2202</v>
      </c>
      <c r="F469" s="11">
        <v>2</v>
      </c>
      <c r="G469" s="78">
        <v>1</v>
      </c>
      <c r="H469" t="s">
        <v>874</v>
      </c>
      <c r="I469" t="s">
        <v>1103</v>
      </c>
      <c r="J469" s="95" t="s">
        <v>344</v>
      </c>
      <c r="K469" t="s">
        <v>1921</v>
      </c>
      <c r="L469" t="str">
        <f t="shared" si="257"/>
        <v>V</v>
      </c>
      <c r="M469" t="str">
        <f t="shared" si="258"/>
        <v>E-TOU-C Code H Medical</v>
      </c>
    </row>
    <row r="470" spans="2:13" x14ac:dyDescent="0.25">
      <c r="B470" s="75" t="str">
        <f t="shared" si="255"/>
        <v>Electric</v>
      </c>
      <c r="C470" s="75" t="str">
        <f t="shared" si="256"/>
        <v>PG&amp;E -- Pacific Gas and Electric Company</v>
      </c>
      <c r="D470" s="75" t="str">
        <f t="shared" si="256"/>
        <v>V</v>
      </c>
      <c r="E470" s="100" t="s">
        <v>2203</v>
      </c>
      <c r="F470" s="11">
        <v>2</v>
      </c>
      <c r="G470" s="78">
        <v>1</v>
      </c>
      <c r="H470" t="s">
        <v>875</v>
      </c>
      <c r="I470" t="s">
        <v>1104</v>
      </c>
      <c r="J470" s="95" t="s">
        <v>344</v>
      </c>
      <c r="K470" t="s">
        <v>1922</v>
      </c>
      <c r="L470" t="str">
        <f t="shared" si="257"/>
        <v>V</v>
      </c>
      <c r="M470" t="str">
        <f t="shared" si="258"/>
        <v>E-TOU-C Code H</v>
      </c>
    </row>
    <row r="471" spans="2:13" x14ac:dyDescent="0.25">
      <c r="B471" s="75" t="str">
        <f t="shared" si="255"/>
        <v>Electric</v>
      </c>
      <c r="C471" s="75" t="str">
        <f t="shared" si="256"/>
        <v>PG&amp;E -- Pacific Gas and Electric Company</v>
      </c>
      <c r="D471" s="75" t="str">
        <f t="shared" si="256"/>
        <v>V</v>
      </c>
      <c r="E471" s="100" t="s">
        <v>2197</v>
      </c>
      <c r="F471" s="11">
        <v>2</v>
      </c>
      <c r="G471" s="78">
        <v>1</v>
      </c>
      <c r="H471" t="s">
        <v>869</v>
      </c>
      <c r="I471" t="s">
        <v>1101</v>
      </c>
      <c r="J471" s="95" t="s">
        <v>344</v>
      </c>
      <c r="K471" t="s">
        <v>1923</v>
      </c>
      <c r="L471" t="str">
        <f t="shared" si="257"/>
        <v>V</v>
      </c>
      <c r="M471" t="str">
        <f t="shared" si="258"/>
        <v>E-TOU-C Code B w/ Sched D-CARE</v>
      </c>
    </row>
    <row r="472" spans="2:13" x14ac:dyDescent="0.25">
      <c r="B472" s="75" t="str">
        <f t="shared" si="255"/>
        <v>Electric</v>
      </c>
      <c r="C472" s="75" t="str">
        <f t="shared" si="256"/>
        <v>PG&amp;E -- Pacific Gas and Electric Company</v>
      </c>
      <c r="D472" s="75" t="str">
        <f t="shared" si="256"/>
        <v>V</v>
      </c>
      <c r="E472" s="100" t="s">
        <v>2204</v>
      </c>
      <c r="F472" s="11">
        <v>2</v>
      </c>
      <c r="G472" s="78">
        <v>1</v>
      </c>
      <c r="H472" t="s">
        <v>876</v>
      </c>
      <c r="I472" t="s">
        <v>1100</v>
      </c>
      <c r="J472" s="95" t="s">
        <v>344</v>
      </c>
      <c r="K472" t="s">
        <v>1924</v>
      </c>
      <c r="L472" t="str">
        <f t="shared" si="257"/>
        <v>V</v>
      </c>
      <c r="M472" t="str">
        <f t="shared" si="258"/>
        <v>E-TOU-C Code H w/ Sched D-CARE</v>
      </c>
    </row>
    <row r="473" spans="2:13" x14ac:dyDescent="0.25">
      <c r="B473" s="75" t="str">
        <f t="shared" si="255"/>
        <v>Electric</v>
      </c>
      <c r="C473" s="75" t="str">
        <f t="shared" si="256"/>
        <v>PG&amp;E -- Pacific Gas and Electric Company</v>
      </c>
      <c r="D473" s="75" t="str">
        <f t="shared" si="256"/>
        <v>V</v>
      </c>
      <c r="E473" s="100" t="s">
        <v>2217</v>
      </c>
      <c r="F473" s="11">
        <v>2</v>
      </c>
      <c r="G473" s="78">
        <v>1</v>
      </c>
      <c r="H473" t="s">
        <v>2573</v>
      </c>
      <c r="I473" t="s">
        <v>3043</v>
      </c>
      <c r="J473" s="95" t="s">
        <v>344</v>
      </c>
      <c r="K473" t="s">
        <v>1925</v>
      </c>
      <c r="L473" t="str">
        <f t="shared" si="257"/>
        <v>V</v>
      </c>
      <c r="M473" t="str">
        <f t="shared" si="258"/>
        <v>E-TOU Option A Code H w/ Sched D-CARE</v>
      </c>
    </row>
    <row r="474" spans="2:13" x14ac:dyDescent="0.25">
      <c r="B474" s="75" t="str">
        <f t="shared" si="255"/>
        <v>Electric</v>
      </c>
      <c r="C474" s="75" t="str">
        <f t="shared" si="256"/>
        <v>PG&amp;E -- Pacific Gas and Electric Company</v>
      </c>
      <c r="D474" s="75" t="str">
        <f t="shared" si="256"/>
        <v>V</v>
      </c>
      <c r="E474" s="100" t="s">
        <v>2208</v>
      </c>
      <c r="F474" s="11">
        <v>2</v>
      </c>
      <c r="G474" s="78">
        <v>1</v>
      </c>
      <c r="H474" t="s">
        <v>2574</v>
      </c>
      <c r="I474" t="s">
        <v>3028</v>
      </c>
      <c r="J474" s="95" t="s">
        <v>344</v>
      </c>
      <c r="K474" t="s">
        <v>1926</v>
      </c>
      <c r="L474" t="str">
        <f t="shared" si="257"/>
        <v>V</v>
      </c>
      <c r="M474" t="str">
        <f t="shared" si="258"/>
        <v>E-TOU Option A Code H Medical</v>
      </c>
    </row>
    <row r="475" spans="2:13" x14ac:dyDescent="0.25">
      <c r="B475" s="75" t="str">
        <f t="shared" si="255"/>
        <v>Electric</v>
      </c>
      <c r="C475" s="75" t="str">
        <f t="shared" si="256"/>
        <v>PG&amp;E -- Pacific Gas and Electric Company</v>
      </c>
      <c r="D475" s="75" t="str">
        <f t="shared" si="256"/>
        <v>V</v>
      </c>
      <c r="E475" s="100" t="s">
        <v>2218</v>
      </c>
      <c r="F475" s="11">
        <v>2</v>
      </c>
      <c r="G475" s="78">
        <v>1</v>
      </c>
      <c r="H475" t="s">
        <v>2575</v>
      </c>
      <c r="I475" t="s">
        <v>3044</v>
      </c>
      <c r="J475" s="95" t="s">
        <v>344</v>
      </c>
      <c r="K475" t="s">
        <v>1895</v>
      </c>
      <c r="L475" t="str">
        <f t="shared" si="257"/>
        <v>V</v>
      </c>
      <c r="M475" t="str">
        <f t="shared" si="258"/>
        <v>E-TOU Option A Code B w/ Sched D-CARE</v>
      </c>
    </row>
    <row r="476" spans="2:13" x14ac:dyDescent="0.25">
      <c r="B476" s="75" t="str">
        <f t="shared" si="255"/>
        <v>Electric</v>
      </c>
      <c r="C476" s="75" t="str">
        <f t="shared" si="256"/>
        <v>PG&amp;E -- Pacific Gas and Electric Company</v>
      </c>
      <c r="D476" s="75" t="str">
        <f t="shared" si="256"/>
        <v>V</v>
      </c>
      <c r="E476" s="100" t="s">
        <v>2205</v>
      </c>
      <c r="F476" s="11">
        <v>2</v>
      </c>
      <c r="G476" s="78">
        <v>1</v>
      </c>
      <c r="H476" t="s">
        <v>2576</v>
      </c>
      <c r="I476" t="s">
        <v>3017</v>
      </c>
      <c r="J476" s="95" t="s">
        <v>344</v>
      </c>
      <c r="K476" t="s">
        <v>1896</v>
      </c>
      <c r="L476" t="str">
        <f t="shared" si="257"/>
        <v>V</v>
      </c>
      <c r="M476" t="str">
        <f t="shared" si="258"/>
        <v>E-TOU Option A Code B FERA</v>
      </c>
    </row>
    <row r="477" spans="2:13" x14ac:dyDescent="0.25">
      <c r="B477" s="75" t="str">
        <f t="shared" si="255"/>
        <v>Electric</v>
      </c>
      <c r="C477" s="75" t="str">
        <f t="shared" si="256"/>
        <v>PG&amp;E -- Pacific Gas and Electric Company</v>
      </c>
      <c r="D477" s="75" t="str">
        <f t="shared" si="256"/>
        <v>V</v>
      </c>
      <c r="E477" s="100" t="s">
        <v>2206</v>
      </c>
      <c r="F477" s="11">
        <v>2</v>
      </c>
      <c r="G477" s="78">
        <v>1</v>
      </c>
      <c r="H477" t="s">
        <v>2577</v>
      </c>
      <c r="I477" t="s">
        <v>3018</v>
      </c>
      <c r="J477" s="95" t="s">
        <v>344</v>
      </c>
      <c r="K477" t="s">
        <v>1911</v>
      </c>
      <c r="L477" t="str">
        <f t="shared" si="257"/>
        <v>V</v>
      </c>
      <c r="M477" t="str">
        <f t="shared" si="258"/>
        <v>ETOUPP Rate 1 Basic Service</v>
      </c>
    </row>
    <row r="478" spans="2:13" x14ac:dyDescent="0.25">
      <c r="B478" s="75" t="str">
        <f t="shared" si="255"/>
        <v>Electric</v>
      </c>
      <c r="C478" s="75" t="str">
        <f t="shared" si="256"/>
        <v>PG&amp;E -- Pacific Gas and Electric Company</v>
      </c>
      <c r="D478" s="75" t="str">
        <f t="shared" si="256"/>
        <v>V</v>
      </c>
      <c r="E478" s="100" t="s">
        <v>2207</v>
      </c>
      <c r="F478" s="11">
        <v>2</v>
      </c>
      <c r="G478" s="78">
        <v>1</v>
      </c>
      <c r="H478" t="s">
        <v>2578</v>
      </c>
      <c r="I478" t="s">
        <v>3018</v>
      </c>
      <c r="J478" s="95" t="s">
        <v>344</v>
      </c>
      <c r="K478" t="s">
        <v>1912</v>
      </c>
      <c r="L478" t="str">
        <f t="shared" si="257"/>
        <v>V</v>
      </c>
      <c r="M478" t="str">
        <f t="shared" si="258"/>
        <v>ETOUPP Rate 2 Basic Service</v>
      </c>
    </row>
    <row r="479" spans="2:13" x14ac:dyDescent="0.25">
      <c r="B479" s="75" t="str">
        <f t="shared" si="255"/>
        <v>Electric</v>
      </c>
      <c r="C479" s="75" t="str">
        <f t="shared" si="256"/>
        <v>PG&amp;E -- Pacific Gas and Electric Company</v>
      </c>
      <c r="D479" t="s">
        <v>455</v>
      </c>
      <c r="E479" s="100" t="s">
        <v>2166</v>
      </c>
      <c r="F479" s="11">
        <v>2</v>
      </c>
      <c r="G479" s="78">
        <v>1</v>
      </c>
      <c r="H479" t="s">
        <v>2579</v>
      </c>
      <c r="I479" t="s">
        <v>2993</v>
      </c>
      <c r="J479" s="95" t="s">
        <v>344</v>
      </c>
      <c r="K479" t="s">
        <v>1927</v>
      </c>
      <c r="L479" t="str">
        <f t="shared" si="257"/>
        <v>W</v>
      </c>
      <c r="M479" t="str">
        <f t="shared" si="258"/>
        <v>Rate E6 Code H w/ Sched D-CARE (closed)</v>
      </c>
    </row>
    <row r="480" spans="2:13" x14ac:dyDescent="0.25">
      <c r="B480" s="75" t="str">
        <f t="shared" si="255"/>
        <v>Electric</v>
      </c>
      <c r="C480" s="75" t="str">
        <f t="shared" si="256"/>
        <v>PG&amp;E -- Pacific Gas and Electric Company</v>
      </c>
      <c r="D480" s="75" t="str">
        <f t="shared" si="256"/>
        <v>W</v>
      </c>
      <c r="E480" s="100" t="s">
        <v>2167</v>
      </c>
      <c r="F480" s="11">
        <v>2</v>
      </c>
      <c r="G480" s="78">
        <v>1</v>
      </c>
      <c r="H480" t="s">
        <v>2580</v>
      </c>
      <c r="I480" t="s">
        <v>2994</v>
      </c>
      <c r="J480" s="95" t="s">
        <v>344</v>
      </c>
      <c r="K480" t="s">
        <v>1928</v>
      </c>
      <c r="L480" t="str">
        <f t="shared" si="257"/>
        <v>W</v>
      </c>
      <c r="M480" t="str">
        <f t="shared" si="258"/>
        <v>Rate E6 Code H (closed)</v>
      </c>
    </row>
    <row r="481" spans="2:13" x14ac:dyDescent="0.25">
      <c r="B481" s="75" t="str">
        <f t="shared" si="255"/>
        <v>Electric</v>
      </c>
      <c r="C481" s="75" t="str">
        <f t="shared" si="256"/>
        <v>PG&amp;E -- Pacific Gas and Electric Company</v>
      </c>
      <c r="D481" s="75" t="str">
        <f t="shared" si="256"/>
        <v>W</v>
      </c>
      <c r="E481" s="100" t="s">
        <v>2170</v>
      </c>
      <c r="F481" s="11">
        <v>2</v>
      </c>
      <c r="G481" s="78">
        <v>1</v>
      </c>
      <c r="H481" t="s">
        <v>2581</v>
      </c>
      <c r="I481" t="s">
        <v>3025</v>
      </c>
      <c r="J481" s="95" t="s">
        <v>344</v>
      </c>
      <c r="K481" t="s">
        <v>1756</v>
      </c>
      <c r="L481" t="str">
        <f t="shared" si="257"/>
        <v>W</v>
      </c>
      <c r="M481" t="str">
        <f t="shared" si="258"/>
        <v>Rate E6 Code B w/ Sched D-CARE (closed)</v>
      </c>
    </row>
    <row r="482" spans="2:13" x14ac:dyDescent="0.25">
      <c r="B482" s="75" t="str">
        <f t="shared" si="255"/>
        <v>Electric</v>
      </c>
      <c r="C482" s="75" t="str">
        <f t="shared" si="256"/>
        <v>PG&amp;E -- Pacific Gas and Electric Company</v>
      </c>
      <c r="D482" s="75" t="str">
        <f t="shared" si="256"/>
        <v>W</v>
      </c>
      <c r="E482" s="100" t="s">
        <v>2171</v>
      </c>
      <c r="F482" s="11">
        <v>2</v>
      </c>
      <c r="G482" s="78">
        <v>1</v>
      </c>
      <c r="H482" t="s">
        <v>2582</v>
      </c>
      <c r="I482" t="s">
        <v>3038</v>
      </c>
      <c r="J482" s="95" t="s">
        <v>344</v>
      </c>
      <c r="K482" t="s">
        <v>1757</v>
      </c>
      <c r="L482" t="str">
        <f t="shared" si="257"/>
        <v>W</v>
      </c>
      <c r="M482" t="str">
        <f t="shared" si="258"/>
        <v>Rate E6 Code B Medical Baseline (closed)</v>
      </c>
    </row>
    <row r="483" spans="2:13" x14ac:dyDescent="0.25">
      <c r="B483" s="75" t="str">
        <f t="shared" si="255"/>
        <v>Electric</v>
      </c>
      <c r="C483" s="75" t="str">
        <f t="shared" si="256"/>
        <v>PG&amp;E -- Pacific Gas and Electric Company</v>
      </c>
      <c r="D483" s="75" t="str">
        <f t="shared" si="256"/>
        <v>W</v>
      </c>
      <c r="E483" s="100" t="s">
        <v>2169</v>
      </c>
      <c r="F483" s="11">
        <v>2</v>
      </c>
      <c r="G483" s="78">
        <v>1</v>
      </c>
      <c r="H483" t="s">
        <v>2583</v>
      </c>
      <c r="I483" t="s">
        <v>3029</v>
      </c>
      <c r="J483" s="95" t="s">
        <v>344</v>
      </c>
      <c r="K483" t="s">
        <v>1758</v>
      </c>
      <c r="L483" t="str">
        <f t="shared" si="257"/>
        <v>W</v>
      </c>
      <c r="M483" t="str">
        <f t="shared" si="258"/>
        <v>Rate E6 Code B (closed)</v>
      </c>
    </row>
    <row r="484" spans="2:13" x14ac:dyDescent="0.25">
      <c r="B484" s="75" t="str">
        <f t="shared" si="255"/>
        <v>Electric</v>
      </c>
      <c r="C484" s="75" t="str">
        <f t="shared" si="256"/>
        <v>PG&amp;E -- Pacific Gas and Electric Company</v>
      </c>
      <c r="D484" s="75" t="str">
        <f t="shared" si="256"/>
        <v>W</v>
      </c>
      <c r="E484" s="100" t="s">
        <v>2172</v>
      </c>
      <c r="F484" s="11">
        <v>2</v>
      </c>
      <c r="G484" s="11">
        <v>0</v>
      </c>
      <c r="H484" t="s">
        <v>2584</v>
      </c>
      <c r="I484" t="s">
        <v>2999</v>
      </c>
      <c r="J484" s="95" t="s">
        <v>344</v>
      </c>
      <c r="K484" t="s">
        <v>1759</v>
      </c>
      <c r="L484" t="str">
        <f t="shared" si="257"/>
        <v>W</v>
      </c>
      <c r="M484" t="str">
        <f t="shared" si="258"/>
        <v>Rate E1 Code H (NEM 1.0 closed)</v>
      </c>
    </row>
    <row r="485" spans="2:13" x14ac:dyDescent="0.25">
      <c r="B485" s="75" t="str">
        <f t="shared" si="255"/>
        <v>Electric</v>
      </c>
      <c r="C485" s="75" t="str">
        <f t="shared" si="256"/>
        <v>PG&amp;E -- Pacific Gas and Electric Company</v>
      </c>
      <c r="D485" s="75" t="str">
        <f t="shared" si="256"/>
        <v>W</v>
      </c>
      <c r="E485" s="100" t="s">
        <v>2173</v>
      </c>
      <c r="F485" s="11">
        <v>2</v>
      </c>
      <c r="G485" s="11">
        <v>0</v>
      </c>
      <c r="H485" t="s">
        <v>2585</v>
      </c>
      <c r="I485" t="s">
        <v>3000</v>
      </c>
      <c r="J485" s="95" t="s">
        <v>344</v>
      </c>
      <c r="K485" t="s">
        <v>1760</v>
      </c>
      <c r="L485" t="str">
        <f t="shared" si="257"/>
        <v>W</v>
      </c>
      <c r="M485" t="str">
        <f t="shared" si="258"/>
        <v>Rate E1 Code H FERA Discount (NEM 1.0 closed)</v>
      </c>
    </row>
    <row r="486" spans="2:13" x14ac:dyDescent="0.25">
      <c r="B486" s="75" t="str">
        <f t="shared" si="255"/>
        <v>Electric</v>
      </c>
      <c r="C486" s="75" t="str">
        <f t="shared" si="256"/>
        <v>PG&amp;E -- Pacific Gas and Electric Company</v>
      </c>
      <c r="D486" s="75" t="str">
        <f t="shared" si="256"/>
        <v>W</v>
      </c>
      <c r="E486" s="100" t="s">
        <v>2174</v>
      </c>
      <c r="F486" s="11">
        <v>2</v>
      </c>
      <c r="G486" s="11">
        <v>0</v>
      </c>
      <c r="H486" t="s">
        <v>2586</v>
      </c>
      <c r="I486" t="s">
        <v>3001</v>
      </c>
      <c r="J486" s="95" t="s">
        <v>344</v>
      </c>
      <c r="K486" t="s">
        <v>1761</v>
      </c>
      <c r="L486" t="str">
        <f t="shared" si="257"/>
        <v>W</v>
      </c>
      <c r="M486" t="str">
        <f t="shared" si="258"/>
        <v>Rate E1 Code B FERA Discount (NEM 1.0 closed)</v>
      </c>
    </row>
    <row r="487" spans="2:13" x14ac:dyDescent="0.25">
      <c r="B487" s="75" t="str">
        <f t="shared" si="255"/>
        <v>Electric</v>
      </c>
      <c r="C487" s="75" t="str">
        <f t="shared" si="256"/>
        <v>PG&amp;E -- Pacific Gas and Electric Company</v>
      </c>
      <c r="D487" s="75" t="str">
        <f t="shared" si="256"/>
        <v>W</v>
      </c>
      <c r="E487" s="100" t="s">
        <v>2175</v>
      </c>
      <c r="F487" s="11">
        <v>2</v>
      </c>
      <c r="G487" s="11">
        <v>0</v>
      </c>
      <c r="H487" t="s">
        <v>2587</v>
      </c>
      <c r="I487" t="s">
        <v>3002</v>
      </c>
      <c r="J487" s="95" t="s">
        <v>344</v>
      </c>
      <c r="K487" t="s">
        <v>1762</v>
      </c>
      <c r="L487" t="str">
        <f t="shared" si="257"/>
        <v>W</v>
      </c>
      <c r="M487" t="str">
        <f t="shared" si="258"/>
        <v>Rate EM Code H (NEM 1.0 closed)</v>
      </c>
    </row>
    <row r="488" spans="2:13" x14ac:dyDescent="0.25">
      <c r="B488" s="75" t="str">
        <f t="shared" si="255"/>
        <v>Electric</v>
      </c>
      <c r="C488" s="75" t="str">
        <f t="shared" si="256"/>
        <v>PG&amp;E -- Pacific Gas and Electric Company</v>
      </c>
      <c r="D488" s="75" t="str">
        <f t="shared" si="256"/>
        <v>W</v>
      </c>
      <c r="E488" s="100" t="s">
        <v>2176</v>
      </c>
      <c r="F488" s="11">
        <v>2</v>
      </c>
      <c r="G488" s="11">
        <v>0</v>
      </c>
      <c r="H488" t="s">
        <v>2588</v>
      </c>
      <c r="I488" t="s">
        <v>3003</v>
      </c>
      <c r="J488" s="95" t="s">
        <v>344</v>
      </c>
      <c r="K488" t="s">
        <v>1763</v>
      </c>
      <c r="L488" t="str">
        <f t="shared" si="257"/>
        <v>W</v>
      </c>
      <c r="M488" t="str">
        <f t="shared" si="258"/>
        <v>Rate EM Code B (NEM 1.0 closed)</v>
      </c>
    </row>
    <row r="489" spans="2:13" x14ac:dyDescent="0.25">
      <c r="B489" s="75" t="str">
        <f t="shared" si="255"/>
        <v>Electric</v>
      </c>
      <c r="C489" s="75" t="str">
        <f t="shared" si="256"/>
        <v>PG&amp;E -- Pacific Gas and Electric Company</v>
      </c>
      <c r="D489" s="75" t="str">
        <f t="shared" si="256"/>
        <v>W</v>
      </c>
      <c r="E489" s="100" t="s">
        <v>2177</v>
      </c>
      <c r="F489" s="11">
        <v>2</v>
      </c>
      <c r="G489" s="11">
        <v>0</v>
      </c>
      <c r="H489" t="s">
        <v>2589</v>
      </c>
      <c r="I489" t="s">
        <v>2916</v>
      </c>
      <c r="J489" s="95" t="s">
        <v>344</v>
      </c>
      <c r="K489" t="s">
        <v>1764</v>
      </c>
      <c r="L489" t="str">
        <f t="shared" si="257"/>
        <v>W</v>
      </c>
      <c r="M489" t="str">
        <f t="shared" si="258"/>
        <v>Rate E1 Code B (NEM 1.0 closed)</v>
      </c>
    </row>
    <row r="490" spans="2:13" x14ac:dyDescent="0.25">
      <c r="B490" s="75" t="str">
        <f t="shared" si="255"/>
        <v>Electric</v>
      </c>
      <c r="C490" s="75" t="str">
        <f t="shared" si="256"/>
        <v>PG&amp;E -- Pacific Gas and Electric Company</v>
      </c>
      <c r="D490" s="75" t="str">
        <f t="shared" si="256"/>
        <v>W</v>
      </c>
      <c r="E490" s="100" t="s">
        <v>2178</v>
      </c>
      <c r="F490" s="11">
        <v>2</v>
      </c>
      <c r="G490" s="11">
        <v>0</v>
      </c>
      <c r="H490" t="s">
        <v>2590</v>
      </c>
      <c r="I490" t="s">
        <v>3004</v>
      </c>
      <c r="J490" s="95" t="s">
        <v>344</v>
      </c>
      <c r="K490" t="s">
        <v>1765</v>
      </c>
      <c r="L490" t="str">
        <f t="shared" si="257"/>
        <v>W</v>
      </c>
      <c r="M490" t="str">
        <f t="shared" si="258"/>
        <v>Rate E1 Code H Medical Baseline (NEM 1.0 closed)</v>
      </c>
    </row>
    <row r="491" spans="2:13" x14ac:dyDescent="0.25">
      <c r="B491" s="75" t="str">
        <f t="shared" si="255"/>
        <v>Electric</v>
      </c>
      <c r="C491" s="75" t="str">
        <f t="shared" si="256"/>
        <v>PG&amp;E -- Pacific Gas and Electric Company</v>
      </c>
      <c r="D491" s="75" t="str">
        <f t="shared" si="256"/>
        <v>W</v>
      </c>
      <c r="E491" s="100" t="s">
        <v>2179</v>
      </c>
      <c r="F491" s="11">
        <v>2</v>
      </c>
      <c r="G491" s="11">
        <v>0</v>
      </c>
      <c r="H491" t="s">
        <v>2591</v>
      </c>
      <c r="I491" t="s">
        <v>3005</v>
      </c>
      <c r="J491" s="95" t="s">
        <v>344</v>
      </c>
      <c r="K491" t="s">
        <v>1726</v>
      </c>
      <c r="L491" t="str">
        <f t="shared" si="257"/>
        <v>W</v>
      </c>
      <c r="M491" t="str">
        <f t="shared" si="258"/>
        <v>Rate E1 Code B Medical Baseline (NEM 1.0 closed)</v>
      </c>
    </row>
    <row r="492" spans="2:13" x14ac:dyDescent="0.25">
      <c r="B492" s="75" t="str">
        <f t="shared" si="255"/>
        <v>Electric</v>
      </c>
      <c r="C492" s="75" t="str">
        <f t="shared" si="256"/>
        <v>PG&amp;E -- Pacific Gas and Electric Company</v>
      </c>
      <c r="D492" s="75" t="str">
        <f t="shared" si="256"/>
        <v>W</v>
      </c>
      <c r="E492" s="100" t="s">
        <v>2181</v>
      </c>
      <c r="F492" s="11">
        <v>2</v>
      </c>
      <c r="G492" s="78">
        <v>1</v>
      </c>
      <c r="H492" t="s">
        <v>2592</v>
      </c>
      <c r="I492" t="s">
        <v>3007</v>
      </c>
      <c r="J492" s="95" t="s">
        <v>344</v>
      </c>
      <c r="K492" t="s">
        <v>1727</v>
      </c>
      <c r="L492" t="str">
        <f t="shared" si="257"/>
        <v>W</v>
      </c>
      <c r="M492" t="str">
        <f t="shared" si="258"/>
        <v>E-TOU Option A Code H (NEM 1.0 closed)</v>
      </c>
    </row>
    <row r="493" spans="2:13" x14ac:dyDescent="0.25">
      <c r="B493" s="75" t="str">
        <f t="shared" si="255"/>
        <v>Electric</v>
      </c>
      <c r="C493" s="75" t="str">
        <f t="shared" si="256"/>
        <v>PG&amp;E -- Pacific Gas and Electric Company</v>
      </c>
      <c r="D493" s="75" t="str">
        <f t="shared" si="256"/>
        <v>W</v>
      </c>
      <c r="E493" s="100" t="s">
        <v>2182</v>
      </c>
      <c r="F493" s="11">
        <v>2</v>
      </c>
      <c r="G493" s="78">
        <v>1</v>
      </c>
      <c r="H493" t="s">
        <v>2593</v>
      </c>
      <c r="I493" t="s">
        <v>3008</v>
      </c>
      <c r="J493" s="95" t="s">
        <v>344</v>
      </c>
      <c r="K493" t="s">
        <v>1728</v>
      </c>
      <c r="L493" t="str">
        <f t="shared" si="257"/>
        <v>W</v>
      </c>
      <c r="M493" t="str">
        <f t="shared" si="258"/>
        <v>E-TOU Option A Code H FERA (NEM 1.0 closed)</v>
      </c>
    </row>
    <row r="494" spans="2:13" x14ac:dyDescent="0.25">
      <c r="B494" s="75" t="str">
        <f t="shared" si="255"/>
        <v>Electric</v>
      </c>
      <c r="C494" s="75" t="str">
        <f t="shared" si="256"/>
        <v>PG&amp;E -- Pacific Gas and Electric Company</v>
      </c>
      <c r="D494" s="75" t="str">
        <f t="shared" si="256"/>
        <v>W</v>
      </c>
      <c r="E494" s="100" t="s">
        <v>2183</v>
      </c>
      <c r="F494" s="11">
        <v>2</v>
      </c>
      <c r="G494" s="78">
        <v>1</v>
      </c>
      <c r="H494" t="s">
        <v>2594</v>
      </c>
      <c r="I494" t="s">
        <v>3009</v>
      </c>
      <c r="J494" s="95" t="s">
        <v>344</v>
      </c>
      <c r="K494" t="s">
        <v>1729</v>
      </c>
      <c r="L494" t="str">
        <f t="shared" si="257"/>
        <v>W</v>
      </c>
      <c r="M494" t="str">
        <f t="shared" si="258"/>
        <v>E-TOU Option A Code H Medical (NEM 1.0 closed)</v>
      </c>
    </row>
    <row r="495" spans="2:13" x14ac:dyDescent="0.25">
      <c r="B495" s="75" t="str">
        <f t="shared" si="255"/>
        <v>Electric</v>
      </c>
      <c r="C495" s="75" t="str">
        <f t="shared" si="256"/>
        <v>PG&amp;E -- Pacific Gas and Electric Company</v>
      </c>
      <c r="D495" s="75" t="str">
        <f t="shared" si="256"/>
        <v>W</v>
      </c>
      <c r="E495" s="100" t="s">
        <v>2184</v>
      </c>
      <c r="F495" s="11">
        <v>2</v>
      </c>
      <c r="G495" s="78">
        <v>1</v>
      </c>
      <c r="H495" t="s">
        <v>2595</v>
      </c>
      <c r="I495" t="s">
        <v>3010</v>
      </c>
      <c r="J495" s="95" t="s">
        <v>344</v>
      </c>
      <c r="K495" t="s">
        <v>1730</v>
      </c>
      <c r="L495" t="str">
        <f t="shared" si="257"/>
        <v>W</v>
      </c>
      <c r="M495" t="str">
        <f t="shared" si="258"/>
        <v>E-TOU Option A Code B FERA (NEM 1.0 closed)</v>
      </c>
    </row>
    <row r="496" spans="2:13" x14ac:dyDescent="0.25">
      <c r="B496" s="75" t="str">
        <f t="shared" si="255"/>
        <v>Electric</v>
      </c>
      <c r="C496" s="75" t="str">
        <f t="shared" si="256"/>
        <v>PG&amp;E -- Pacific Gas and Electric Company</v>
      </c>
      <c r="D496" s="75" t="str">
        <f t="shared" si="256"/>
        <v>W</v>
      </c>
      <c r="E496" s="100" t="s">
        <v>2185</v>
      </c>
      <c r="F496" s="11">
        <v>2</v>
      </c>
      <c r="G496" s="78">
        <v>1</v>
      </c>
      <c r="H496" t="s">
        <v>2596</v>
      </c>
      <c r="I496" t="s">
        <v>3011</v>
      </c>
      <c r="J496" s="95" t="s">
        <v>344</v>
      </c>
      <c r="K496" t="s">
        <v>1731</v>
      </c>
      <c r="L496" t="str">
        <f t="shared" si="257"/>
        <v>W</v>
      </c>
      <c r="M496" t="str">
        <f t="shared" si="258"/>
        <v>E-TOU Option A Code B Medical (NEM 1.0 closed)</v>
      </c>
    </row>
    <row r="497" spans="2:13" x14ac:dyDescent="0.25">
      <c r="B497" s="75" t="str">
        <f t="shared" si="255"/>
        <v>Electric</v>
      </c>
      <c r="C497" s="75" t="str">
        <f t="shared" si="256"/>
        <v>PG&amp;E -- Pacific Gas and Electric Company</v>
      </c>
      <c r="D497" s="75" t="str">
        <f t="shared" si="256"/>
        <v>W</v>
      </c>
      <c r="E497" s="100" t="s">
        <v>2180</v>
      </c>
      <c r="F497" s="11">
        <v>2</v>
      </c>
      <c r="G497" s="78">
        <v>1</v>
      </c>
      <c r="H497" t="s">
        <v>2597</v>
      </c>
      <c r="I497" t="s">
        <v>3023</v>
      </c>
      <c r="J497" s="95" t="s">
        <v>344</v>
      </c>
      <c r="K497" t="s">
        <v>1732</v>
      </c>
      <c r="L497" t="str">
        <f t="shared" si="257"/>
        <v>W</v>
      </c>
      <c r="M497" t="str">
        <f t="shared" si="258"/>
        <v>E-TOU Option A Code B (NEM 1.0 closed)</v>
      </c>
    </row>
    <row r="498" spans="2:13" x14ac:dyDescent="0.25">
      <c r="B498" s="75" t="str">
        <f t="shared" si="255"/>
        <v>Electric</v>
      </c>
      <c r="C498" s="75" t="str">
        <f t="shared" si="256"/>
        <v>PG&amp;E -- Pacific Gas and Electric Company</v>
      </c>
      <c r="D498" s="75" t="str">
        <f t="shared" si="256"/>
        <v>W</v>
      </c>
      <c r="E498" s="100" t="s">
        <v>2187</v>
      </c>
      <c r="F498" s="11">
        <v>2</v>
      </c>
      <c r="G498" s="78">
        <v>1</v>
      </c>
      <c r="H498" t="s">
        <v>2598</v>
      </c>
      <c r="I498" t="s">
        <v>3013</v>
      </c>
      <c r="J498" s="95" t="s">
        <v>344</v>
      </c>
      <c r="K498" t="s">
        <v>1733</v>
      </c>
      <c r="L498" t="str">
        <f t="shared" si="257"/>
        <v>W</v>
      </c>
      <c r="M498" t="str">
        <f t="shared" si="258"/>
        <v>Rate E6 Code H (NEM 1.0 closed)</v>
      </c>
    </row>
    <row r="499" spans="2:13" x14ac:dyDescent="0.25">
      <c r="B499" s="75" t="str">
        <f t="shared" si="255"/>
        <v>Electric</v>
      </c>
      <c r="C499" s="75" t="str">
        <f t="shared" si="256"/>
        <v>PG&amp;E -- Pacific Gas and Electric Company</v>
      </c>
      <c r="D499" s="75" t="str">
        <f t="shared" si="256"/>
        <v>W</v>
      </c>
      <c r="E499" s="100" t="s">
        <v>2190</v>
      </c>
      <c r="F499" s="11">
        <v>2</v>
      </c>
      <c r="G499" s="78">
        <v>1</v>
      </c>
      <c r="H499" t="s">
        <v>2599</v>
      </c>
      <c r="I499" t="s">
        <v>3016</v>
      </c>
      <c r="J499" s="95" t="s">
        <v>344</v>
      </c>
      <c r="K499" t="s">
        <v>1734</v>
      </c>
      <c r="L499" t="str">
        <f t="shared" si="257"/>
        <v>W</v>
      </c>
      <c r="M499" t="str">
        <f t="shared" si="258"/>
        <v>Rate E6 Code B Medical Baseline (NEM 1.0 closed)</v>
      </c>
    </row>
    <row r="500" spans="2:13" x14ac:dyDescent="0.25">
      <c r="B500" s="75" t="str">
        <f t="shared" si="255"/>
        <v>Electric</v>
      </c>
      <c r="C500" s="75" t="str">
        <f t="shared" si="256"/>
        <v>PG&amp;E -- Pacific Gas and Electric Company</v>
      </c>
      <c r="D500" s="75" t="str">
        <f t="shared" si="256"/>
        <v>W</v>
      </c>
      <c r="E500" s="100" t="s">
        <v>2189</v>
      </c>
      <c r="F500" s="11">
        <v>2</v>
      </c>
      <c r="G500" s="78">
        <v>1</v>
      </c>
      <c r="H500" t="s">
        <v>2600</v>
      </c>
      <c r="I500" t="s">
        <v>3024</v>
      </c>
      <c r="J500" s="95" t="s">
        <v>344</v>
      </c>
      <c r="K500" t="s">
        <v>1735</v>
      </c>
      <c r="L500" t="str">
        <f t="shared" si="257"/>
        <v>W</v>
      </c>
      <c r="M500" t="str">
        <f t="shared" si="258"/>
        <v>Rate E6 Code B (NEM 1.0 closed)</v>
      </c>
    </row>
    <row r="501" spans="2:13" x14ac:dyDescent="0.25">
      <c r="B501" s="75" t="str">
        <f t="shared" si="255"/>
        <v>Electric</v>
      </c>
      <c r="C501" s="75" t="str">
        <f t="shared" si="256"/>
        <v>PG&amp;E -- Pacific Gas and Electric Company</v>
      </c>
      <c r="D501" s="75" t="str">
        <f t="shared" si="256"/>
        <v>W</v>
      </c>
      <c r="E501" s="100" t="s">
        <v>1993</v>
      </c>
      <c r="F501" s="11">
        <v>2</v>
      </c>
      <c r="G501" s="11">
        <v>0</v>
      </c>
      <c r="H501" t="s">
        <v>576</v>
      </c>
      <c r="I501" t="s">
        <v>1084</v>
      </c>
      <c r="J501" s="95" t="s">
        <v>344</v>
      </c>
      <c r="K501" t="s">
        <v>1736</v>
      </c>
      <c r="L501" t="str">
        <f t="shared" si="257"/>
        <v>W</v>
      </c>
      <c r="M501" t="str">
        <f t="shared" si="258"/>
        <v>Rate E1 Code H</v>
      </c>
    </row>
    <row r="502" spans="2:13" x14ac:dyDescent="0.25">
      <c r="B502" s="75" t="str">
        <f t="shared" si="255"/>
        <v>Electric</v>
      </c>
      <c r="C502" s="75" t="str">
        <f t="shared" si="256"/>
        <v>PG&amp;E -- Pacific Gas and Electric Company</v>
      </c>
      <c r="D502" s="75" t="str">
        <f t="shared" si="256"/>
        <v>W</v>
      </c>
      <c r="E502" s="100" t="s">
        <v>2191</v>
      </c>
      <c r="F502" s="11">
        <v>2</v>
      </c>
      <c r="G502" s="11">
        <v>0</v>
      </c>
      <c r="H502" t="s">
        <v>877</v>
      </c>
      <c r="I502" t="s">
        <v>1085</v>
      </c>
      <c r="J502" s="95" t="s">
        <v>344</v>
      </c>
      <c r="K502" t="s">
        <v>1737</v>
      </c>
      <c r="L502" t="str">
        <f t="shared" si="257"/>
        <v>W</v>
      </c>
      <c r="M502" t="str">
        <f t="shared" si="258"/>
        <v>Rate E1 Code H FERA Discount</v>
      </c>
    </row>
    <row r="503" spans="2:13" x14ac:dyDescent="0.25">
      <c r="B503" s="75" t="str">
        <f t="shared" si="255"/>
        <v>Electric</v>
      </c>
      <c r="C503" s="75" t="str">
        <f t="shared" si="256"/>
        <v>PG&amp;E -- Pacific Gas and Electric Company</v>
      </c>
      <c r="D503" s="75" t="str">
        <f t="shared" si="256"/>
        <v>W</v>
      </c>
      <c r="E503" s="100" t="s">
        <v>2192</v>
      </c>
      <c r="F503" s="11">
        <v>2</v>
      </c>
      <c r="G503" s="11">
        <v>0</v>
      </c>
      <c r="H503" t="s">
        <v>878</v>
      </c>
      <c r="I503" t="s">
        <v>1086</v>
      </c>
      <c r="J503" s="95" t="s">
        <v>344</v>
      </c>
      <c r="K503" t="s">
        <v>1738</v>
      </c>
      <c r="L503" t="str">
        <f t="shared" si="257"/>
        <v>W</v>
      </c>
      <c r="M503" t="str">
        <f t="shared" si="258"/>
        <v>Rate E1 Code B FERA Discount</v>
      </c>
    </row>
    <row r="504" spans="2:13" x14ac:dyDescent="0.25">
      <c r="B504" s="75" t="str">
        <f t="shared" si="255"/>
        <v>Electric</v>
      </c>
      <c r="C504" s="75" t="str">
        <f t="shared" si="256"/>
        <v>PG&amp;E -- Pacific Gas and Electric Company</v>
      </c>
      <c r="D504" s="75" t="str">
        <f t="shared" si="256"/>
        <v>W</v>
      </c>
      <c r="E504" s="100" t="s">
        <v>1994</v>
      </c>
      <c r="F504" s="11">
        <v>2</v>
      </c>
      <c r="G504" s="11">
        <v>0</v>
      </c>
      <c r="H504" t="s">
        <v>586</v>
      </c>
      <c r="I504" t="s">
        <v>1087</v>
      </c>
      <c r="J504" s="95" t="s">
        <v>344</v>
      </c>
      <c r="K504" t="s">
        <v>1739</v>
      </c>
      <c r="L504" t="str">
        <f t="shared" si="257"/>
        <v>W</v>
      </c>
      <c r="M504" t="str">
        <f t="shared" si="258"/>
        <v>Rate E1 Code H w/ Sched D-CARE</v>
      </c>
    </row>
    <row r="505" spans="2:13" x14ac:dyDescent="0.25">
      <c r="B505" s="75" t="str">
        <f t="shared" si="255"/>
        <v>Electric</v>
      </c>
      <c r="C505" s="75" t="str">
        <f t="shared" si="256"/>
        <v>PG&amp;E -- Pacific Gas and Electric Company</v>
      </c>
      <c r="D505" s="75" t="str">
        <f t="shared" si="256"/>
        <v>W</v>
      </c>
      <c r="E505" s="100" t="s">
        <v>1996</v>
      </c>
      <c r="F505" s="11">
        <v>2</v>
      </c>
      <c r="G505" s="11">
        <v>0</v>
      </c>
      <c r="H505" t="s">
        <v>563</v>
      </c>
      <c r="I505" t="s">
        <v>1088</v>
      </c>
      <c r="J505" s="95" t="s">
        <v>344</v>
      </c>
      <c r="K505" t="s">
        <v>1740</v>
      </c>
      <c r="L505" t="str">
        <f t="shared" si="257"/>
        <v>W</v>
      </c>
      <c r="M505" t="str">
        <f t="shared" si="258"/>
        <v>Rate E1 Code B w/ Sched D-CARE</v>
      </c>
    </row>
    <row r="506" spans="2:13" x14ac:dyDescent="0.25">
      <c r="B506" s="75" t="str">
        <f t="shared" si="255"/>
        <v>Electric</v>
      </c>
      <c r="C506" s="75" t="str">
        <f t="shared" si="256"/>
        <v>PG&amp;E -- Pacific Gas and Electric Company</v>
      </c>
      <c r="D506" s="75" t="str">
        <f t="shared" si="256"/>
        <v>W</v>
      </c>
      <c r="E506" s="100" t="s">
        <v>2193</v>
      </c>
      <c r="F506" s="11">
        <v>2</v>
      </c>
      <c r="G506" s="11">
        <v>0</v>
      </c>
      <c r="H506" t="s">
        <v>879</v>
      </c>
      <c r="I506" t="s">
        <v>1089</v>
      </c>
      <c r="J506" s="95" t="s">
        <v>344</v>
      </c>
      <c r="K506" t="s">
        <v>1741</v>
      </c>
      <c r="L506" t="str">
        <f t="shared" si="257"/>
        <v>W</v>
      </c>
      <c r="M506" t="str">
        <f t="shared" si="258"/>
        <v>Rate EM Code H</v>
      </c>
    </row>
    <row r="507" spans="2:13" x14ac:dyDescent="0.25">
      <c r="B507" s="75" t="str">
        <f t="shared" si="255"/>
        <v>Electric</v>
      </c>
      <c r="C507" s="75" t="str">
        <f t="shared" si="256"/>
        <v>PG&amp;E -- Pacific Gas and Electric Company</v>
      </c>
      <c r="D507" s="75" t="str">
        <f t="shared" si="256"/>
        <v>W</v>
      </c>
      <c r="E507" s="100" t="s">
        <v>2194</v>
      </c>
      <c r="F507" s="11">
        <v>2</v>
      </c>
      <c r="G507" s="11">
        <v>0</v>
      </c>
      <c r="H507" t="s">
        <v>880</v>
      </c>
      <c r="I507" t="s">
        <v>1090</v>
      </c>
      <c r="J507" s="95" t="s">
        <v>344</v>
      </c>
      <c r="K507" t="s">
        <v>1742</v>
      </c>
      <c r="L507" t="str">
        <f t="shared" si="257"/>
        <v>W</v>
      </c>
      <c r="M507" t="str">
        <f t="shared" si="258"/>
        <v>Rate EM Code B</v>
      </c>
    </row>
    <row r="508" spans="2:13" x14ac:dyDescent="0.25">
      <c r="B508" s="75" t="str">
        <f t="shared" si="255"/>
        <v>Electric</v>
      </c>
      <c r="C508" s="75" t="str">
        <f t="shared" si="256"/>
        <v>PG&amp;E -- Pacific Gas and Electric Company</v>
      </c>
      <c r="D508" s="75" t="str">
        <f t="shared" si="256"/>
        <v>W</v>
      </c>
      <c r="E508" s="100" t="s">
        <v>1995</v>
      </c>
      <c r="F508" s="11">
        <v>2</v>
      </c>
      <c r="G508" s="11">
        <v>0</v>
      </c>
      <c r="H508" t="s">
        <v>562</v>
      </c>
      <c r="I508" t="s">
        <v>1015</v>
      </c>
      <c r="J508" s="95" t="s">
        <v>344</v>
      </c>
      <c r="K508" t="s">
        <v>1743</v>
      </c>
      <c r="L508" t="str">
        <f t="shared" si="257"/>
        <v>W</v>
      </c>
      <c r="M508" t="str">
        <f t="shared" si="258"/>
        <v>Rate E1 Code B</v>
      </c>
    </row>
    <row r="509" spans="2:13" x14ac:dyDescent="0.25">
      <c r="B509" s="75" t="str">
        <f t="shared" si="255"/>
        <v>Electric</v>
      </c>
      <c r="C509" s="75" t="str">
        <f t="shared" si="256"/>
        <v>PG&amp;E -- Pacific Gas and Electric Company</v>
      </c>
      <c r="D509" s="75" t="str">
        <f t="shared" si="256"/>
        <v>W</v>
      </c>
      <c r="E509" s="100" t="s">
        <v>2195</v>
      </c>
      <c r="F509" s="11">
        <v>2</v>
      </c>
      <c r="G509" s="11">
        <v>0</v>
      </c>
      <c r="H509" t="s">
        <v>881</v>
      </c>
      <c r="I509" t="s">
        <v>1091</v>
      </c>
      <c r="J509" s="95" t="s">
        <v>344</v>
      </c>
      <c r="K509" t="s">
        <v>1744</v>
      </c>
      <c r="L509" t="str">
        <f t="shared" si="257"/>
        <v>W</v>
      </c>
      <c r="M509" t="str">
        <f t="shared" si="258"/>
        <v>Rate E1 Code H Medical Baseline</v>
      </c>
    </row>
    <row r="510" spans="2:13" x14ac:dyDescent="0.25">
      <c r="B510" s="75" t="str">
        <f t="shared" si="255"/>
        <v>Electric</v>
      </c>
      <c r="C510" s="75" t="str">
        <f t="shared" si="256"/>
        <v>PG&amp;E -- Pacific Gas and Electric Company</v>
      </c>
      <c r="D510" s="75" t="str">
        <f t="shared" si="256"/>
        <v>W</v>
      </c>
      <c r="E510" s="100" t="s">
        <v>2196</v>
      </c>
      <c r="F510" s="11">
        <v>2</v>
      </c>
      <c r="G510" s="11">
        <v>0</v>
      </c>
      <c r="H510" t="s">
        <v>882</v>
      </c>
      <c r="I510" t="s">
        <v>1092</v>
      </c>
      <c r="J510" s="95" t="s">
        <v>344</v>
      </c>
      <c r="K510" t="s">
        <v>1745</v>
      </c>
      <c r="L510" t="str">
        <f t="shared" si="257"/>
        <v>W</v>
      </c>
      <c r="M510" t="str">
        <f t="shared" si="258"/>
        <v>Rate E1 Code B Medical Baseline</v>
      </c>
    </row>
    <row r="511" spans="2:13" x14ac:dyDescent="0.25">
      <c r="B511" s="75" t="str">
        <f t="shared" si="255"/>
        <v>Electric</v>
      </c>
      <c r="C511" s="75" t="str">
        <f t="shared" si="256"/>
        <v>PG&amp;E -- Pacific Gas and Electric Company</v>
      </c>
      <c r="D511" s="75" t="str">
        <f t="shared" si="256"/>
        <v>W</v>
      </c>
      <c r="E511" s="100" t="s">
        <v>2198</v>
      </c>
      <c r="F511" s="11">
        <v>2</v>
      </c>
      <c r="G511" s="78">
        <v>1</v>
      </c>
      <c r="H511" t="s">
        <v>884</v>
      </c>
      <c r="I511" t="s">
        <v>1094</v>
      </c>
      <c r="J511" s="95" t="s">
        <v>344</v>
      </c>
      <c r="K511" t="s">
        <v>1746</v>
      </c>
      <c r="L511" t="str">
        <f t="shared" si="257"/>
        <v>W</v>
      </c>
      <c r="M511" t="str">
        <f t="shared" si="258"/>
        <v>E-TOU-C Code B FERA Discount</v>
      </c>
    </row>
    <row r="512" spans="2:13" x14ac:dyDescent="0.25">
      <c r="B512" s="75" t="str">
        <f t="shared" ref="B512:B575" si="259">B511</f>
        <v>Electric</v>
      </c>
      <c r="C512" s="75" t="str">
        <f t="shared" si="256"/>
        <v>PG&amp;E -- Pacific Gas and Electric Company</v>
      </c>
      <c r="D512" s="75" t="str">
        <f t="shared" si="256"/>
        <v>W</v>
      </c>
      <c r="E512" s="100" t="s">
        <v>2199</v>
      </c>
      <c r="F512" s="11">
        <v>2</v>
      </c>
      <c r="G512" s="78">
        <v>1</v>
      </c>
      <c r="H512" t="s">
        <v>885</v>
      </c>
      <c r="I512" t="s">
        <v>1095</v>
      </c>
      <c r="J512" s="95" t="s">
        <v>344</v>
      </c>
      <c r="K512" t="s">
        <v>1747</v>
      </c>
      <c r="L512" t="str">
        <f t="shared" si="257"/>
        <v>W</v>
      </c>
      <c r="M512" t="str">
        <f t="shared" si="258"/>
        <v>E-TOU-C Code B Medical</v>
      </c>
    </row>
    <row r="513" spans="2:13" x14ac:dyDescent="0.25">
      <c r="B513" s="75" t="str">
        <f t="shared" si="259"/>
        <v>Electric</v>
      </c>
      <c r="C513" s="75" t="str">
        <f t="shared" si="256"/>
        <v>PG&amp;E -- Pacific Gas and Electric Company</v>
      </c>
      <c r="D513" s="75" t="str">
        <f t="shared" si="256"/>
        <v>W</v>
      </c>
      <c r="E513" s="100" t="s">
        <v>2200</v>
      </c>
      <c r="F513" s="11">
        <v>2</v>
      </c>
      <c r="G513" s="78">
        <v>1</v>
      </c>
      <c r="H513" t="s">
        <v>886</v>
      </c>
      <c r="I513" t="s">
        <v>1096</v>
      </c>
      <c r="J513" s="95" t="s">
        <v>344</v>
      </c>
      <c r="K513" t="s">
        <v>1748</v>
      </c>
      <c r="L513" t="str">
        <f t="shared" si="257"/>
        <v>W</v>
      </c>
      <c r="M513" t="str">
        <f t="shared" si="258"/>
        <v>E-TOU-C Code B</v>
      </c>
    </row>
    <row r="514" spans="2:13" x14ac:dyDescent="0.25">
      <c r="B514" s="75" t="str">
        <f t="shared" si="259"/>
        <v>Electric</v>
      </c>
      <c r="C514" s="75" t="str">
        <f t="shared" si="256"/>
        <v>PG&amp;E -- Pacific Gas and Electric Company</v>
      </c>
      <c r="D514" s="75" t="str">
        <f t="shared" si="256"/>
        <v>W</v>
      </c>
      <c r="E514" s="100" t="s">
        <v>2201</v>
      </c>
      <c r="F514" s="11">
        <v>2</v>
      </c>
      <c r="G514" s="78">
        <v>1</v>
      </c>
      <c r="H514" t="s">
        <v>887</v>
      </c>
      <c r="I514" t="s">
        <v>1097</v>
      </c>
      <c r="J514" s="95" t="s">
        <v>344</v>
      </c>
      <c r="K514" t="s">
        <v>1749</v>
      </c>
      <c r="L514" t="str">
        <f t="shared" si="257"/>
        <v>W</v>
      </c>
      <c r="M514" t="str">
        <f t="shared" si="258"/>
        <v>E-TOU-C Code H FERA Discount</v>
      </c>
    </row>
    <row r="515" spans="2:13" x14ac:dyDescent="0.25">
      <c r="B515" s="75" t="str">
        <f t="shared" si="259"/>
        <v>Electric</v>
      </c>
      <c r="C515" s="75" t="str">
        <f t="shared" si="256"/>
        <v>PG&amp;E -- Pacific Gas and Electric Company</v>
      </c>
      <c r="D515" s="75" t="str">
        <f t="shared" si="256"/>
        <v>W</v>
      </c>
      <c r="E515" s="100" t="s">
        <v>2202</v>
      </c>
      <c r="F515" s="11">
        <v>2</v>
      </c>
      <c r="G515" s="78">
        <v>1</v>
      </c>
      <c r="H515" t="s">
        <v>888</v>
      </c>
      <c r="I515" t="s">
        <v>1098</v>
      </c>
      <c r="J515" s="95" t="s">
        <v>344</v>
      </c>
      <c r="K515" t="s">
        <v>1750</v>
      </c>
      <c r="L515" t="str">
        <f t="shared" si="257"/>
        <v>W</v>
      </c>
      <c r="M515" t="str">
        <f t="shared" si="258"/>
        <v>E-TOU-C Code H Medical</v>
      </c>
    </row>
    <row r="516" spans="2:13" x14ac:dyDescent="0.25">
      <c r="B516" s="75" t="str">
        <f t="shared" si="259"/>
        <v>Electric</v>
      </c>
      <c r="C516" s="75" t="str">
        <f t="shared" si="256"/>
        <v>PG&amp;E -- Pacific Gas and Electric Company</v>
      </c>
      <c r="D516" s="75" t="str">
        <f t="shared" si="256"/>
        <v>W</v>
      </c>
      <c r="E516" s="100" t="s">
        <v>2203</v>
      </c>
      <c r="F516" s="11">
        <v>2</v>
      </c>
      <c r="G516" s="78">
        <v>1</v>
      </c>
      <c r="H516" t="s">
        <v>889</v>
      </c>
      <c r="I516" t="s">
        <v>1099</v>
      </c>
      <c r="J516" s="95" t="s">
        <v>344</v>
      </c>
      <c r="K516" t="s">
        <v>1751</v>
      </c>
      <c r="L516" t="str">
        <f t="shared" si="257"/>
        <v>W</v>
      </c>
      <c r="M516" t="str">
        <f t="shared" si="258"/>
        <v>E-TOU-C Code H</v>
      </c>
    </row>
    <row r="517" spans="2:13" x14ac:dyDescent="0.25">
      <c r="B517" s="75" t="str">
        <f t="shared" si="259"/>
        <v>Electric</v>
      </c>
      <c r="C517" s="75" t="str">
        <f t="shared" si="256"/>
        <v>PG&amp;E -- Pacific Gas and Electric Company</v>
      </c>
      <c r="D517" s="75" t="str">
        <f t="shared" si="256"/>
        <v>W</v>
      </c>
      <c r="E517" s="100" t="s">
        <v>2197</v>
      </c>
      <c r="F517" s="11">
        <v>2</v>
      </c>
      <c r="G517" s="78">
        <v>1</v>
      </c>
      <c r="H517" t="s">
        <v>883</v>
      </c>
      <c r="I517" t="s">
        <v>1101</v>
      </c>
      <c r="J517" s="95" t="s">
        <v>344</v>
      </c>
      <c r="K517" t="s">
        <v>1752</v>
      </c>
      <c r="L517" t="str">
        <f t="shared" si="257"/>
        <v>W</v>
      </c>
      <c r="M517" t="str">
        <f t="shared" si="258"/>
        <v>E-TOU-C Code B w/ Sched D-CARE</v>
      </c>
    </row>
    <row r="518" spans="2:13" x14ac:dyDescent="0.25">
      <c r="B518" s="75" t="str">
        <f t="shared" si="259"/>
        <v>Electric</v>
      </c>
      <c r="C518" s="75" t="str">
        <f t="shared" ref="C518:D581" si="260">C517</f>
        <v>PG&amp;E -- Pacific Gas and Electric Company</v>
      </c>
      <c r="D518" s="75" t="str">
        <f t="shared" si="260"/>
        <v>W</v>
      </c>
      <c r="E518" s="100" t="s">
        <v>2204</v>
      </c>
      <c r="F518" s="11">
        <v>2</v>
      </c>
      <c r="G518" s="78">
        <v>1</v>
      </c>
      <c r="H518" t="s">
        <v>890</v>
      </c>
      <c r="I518" t="s">
        <v>1100</v>
      </c>
      <c r="J518" s="95" t="s">
        <v>344</v>
      </c>
      <c r="K518" t="s">
        <v>1753</v>
      </c>
      <c r="L518" t="str">
        <f t="shared" si="257"/>
        <v>W</v>
      </c>
      <c r="M518" t="str">
        <f t="shared" si="258"/>
        <v>E-TOU-C Code H w/ Sched D-CARE</v>
      </c>
    </row>
    <row r="519" spans="2:13" x14ac:dyDescent="0.25">
      <c r="B519" s="75" t="str">
        <f t="shared" si="259"/>
        <v>Electric</v>
      </c>
      <c r="C519" s="75" t="str">
        <f t="shared" si="260"/>
        <v>PG&amp;E -- Pacific Gas and Electric Company</v>
      </c>
      <c r="D519" s="75" t="str">
        <f t="shared" si="260"/>
        <v>W</v>
      </c>
      <c r="E519" s="100" t="s">
        <v>2217</v>
      </c>
      <c r="F519" s="11">
        <v>2</v>
      </c>
      <c r="G519" s="78">
        <v>1</v>
      </c>
      <c r="H519" t="s">
        <v>2601</v>
      </c>
      <c r="I519" t="s">
        <v>3043</v>
      </c>
      <c r="J519" s="95" t="s">
        <v>344</v>
      </c>
      <c r="K519" t="s">
        <v>1754</v>
      </c>
      <c r="L519" t="str">
        <f t="shared" si="257"/>
        <v>W</v>
      </c>
      <c r="M519" t="str">
        <f t="shared" si="258"/>
        <v>E-TOU Option A Code H w/ Sched D-CARE</v>
      </c>
    </row>
    <row r="520" spans="2:13" x14ac:dyDescent="0.25">
      <c r="B520" s="75" t="str">
        <f t="shared" si="259"/>
        <v>Electric</v>
      </c>
      <c r="C520" s="75" t="str">
        <f t="shared" si="260"/>
        <v>PG&amp;E -- Pacific Gas and Electric Company</v>
      </c>
      <c r="D520" s="75" t="str">
        <f t="shared" si="260"/>
        <v>W</v>
      </c>
      <c r="E520" s="100" t="s">
        <v>2208</v>
      </c>
      <c r="F520" s="11">
        <v>2</v>
      </c>
      <c r="G520" s="78">
        <v>1</v>
      </c>
      <c r="H520" t="s">
        <v>2602</v>
      </c>
      <c r="I520" t="s">
        <v>3045</v>
      </c>
      <c r="J520" s="95" t="s">
        <v>344</v>
      </c>
      <c r="K520" t="s">
        <v>1755</v>
      </c>
      <c r="L520" t="str">
        <f t="shared" si="257"/>
        <v>W</v>
      </c>
      <c r="M520" t="str">
        <f t="shared" si="258"/>
        <v>E-TOU Option A Code H Medical</v>
      </c>
    </row>
    <row r="521" spans="2:13" x14ac:dyDescent="0.25">
      <c r="B521" s="75" t="str">
        <f t="shared" si="259"/>
        <v>Electric</v>
      </c>
      <c r="C521" s="75" t="str">
        <f t="shared" si="260"/>
        <v>PG&amp;E -- Pacific Gas and Electric Company</v>
      </c>
      <c r="D521" s="75" t="str">
        <f t="shared" si="260"/>
        <v>W</v>
      </c>
      <c r="E521" s="100" t="s">
        <v>2218</v>
      </c>
      <c r="F521" s="11">
        <v>2</v>
      </c>
      <c r="G521" s="78">
        <v>1</v>
      </c>
      <c r="H521" t="s">
        <v>2603</v>
      </c>
      <c r="I521" t="s">
        <v>3044</v>
      </c>
      <c r="J521" s="95" t="s">
        <v>344</v>
      </c>
      <c r="K521" t="s">
        <v>1702</v>
      </c>
      <c r="L521" t="str">
        <f t="shared" si="257"/>
        <v>W</v>
      </c>
      <c r="M521" t="str">
        <f t="shared" si="258"/>
        <v>E-TOU Option A Code B w/ Sched D-CARE</v>
      </c>
    </row>
    <row r="522" spans="2:13" x14ac:dyDescent="0.25">
      <c r="B522" s="75" t="str">
        <f t="shared" si="259"/>
        <v>Electric</v>
      </c>
      <c r="C522" s="75" t="str">
        <f t="shared" si="260"/>
        <v>PG&amp;E -- Pacific Gas and Electric Company</v>
      </c>
      <c r="D522" s="75" t="str">
        <f t="shared" si="260"/>
        <v>W</v>
      </c>
      <c r="E522" s="100" t="s">
        <v>2205</v>
      </c>
      <c r="F522" s="11">
        <v>2</v>
      </c>
      <c r="G522" s="78">
        <v>1</v>
      </c>
      <c r="H522" t="s">
        <v>2604</v>
      </c>
      <c r="I522" t="s">
        <v>3017</v>
      </c>
      <c r="J522" s="95" t="s">
        <v>344</v>
      </c>
      <c r="K522" t="s">
        <v>1703</v>
      </c>
      <c r="L522" t="str">
        <f t="shared" si="257"/>
        <v>W</v>
      </c>
      <c r="M522" t="str">
        <f t="shared" si="258"/>
        <v>E-TOU Option A Code B FERA</v>
      </c>
    </row>
    <row r="523" spans="2:13" x14ac:dyDescent="0.25">
      <c r="B523" s="75" t="str">
        <f t="shared" si="259"/>
        <v>Electric</v>
      </c>
      <c r="C523" s="75" t="str">
        <f t="shared" si="260"/>
        <v>PG&amp;E -- Pacific Gas and Electric Company</v>
      </c>
      <c r="D523" s="75" t="str">
        <f t="shared" si="260"/>
        <v>W</v>
      </c>
      <c r="E523" s="100" t="s">
        <v>2206</v>
      </c>
      <c r="F523" s="11">
        <v>2</v>
      </c>
      <c r="G523" s="78">
        <v>1</v>
      </c>
      <c r="H523" t="s">
        <v>2605</v>
      </c>
      <c r="I523" t="s">
        <v>3018</v>
      </c>
      <c r="J523" s="95" t="s">
        <v>344</v>
      </c>
      <c r="K523" t="s">
        <v>1704</v>
      </c>
      <c r="L523" t="str">
        <f t="shared" si="257"/>
        <v>W</v>
      </c>
      <c r="M523" t="str">
        <f t="shared" si="258"/>
        <v>ETOUPP Rate 1 Basic Service</v>
      </c>
    </row>
    <row r="524" spans="2:13" x14ac:dyDescent="0.25">
      <c r="B524" s="75" t="str">
        <f t="shared" si="259"/>
        <v>Electric</v>
      </c>
      <c r="C524" s="75" t="str">
        <f t="shared" si="260"/>
        <v>PG&amp;E -- Pacific Gas and Electric Company</v>
      </c>
      <c r="D524" s="75" t="str">
        <f t="shared" si="260"/>
        <v>W</v>
      </c>
      <c r="E524" s="100" t="s">
        <v>2207</v>
      </c>
      <c r="F524" s="11">
        <v>2</v>
      </c>
      <c r="G524" s="78">
        <v>1</v>
      </c>
      <c r="H524" t="s">
        <v>2606</v>
      </c>
      <c r="I524" t="s">
        <v>3018</v>
      </c>
      <c r="J524" s="95" t="s">
        <v>344</v>
      </c>
      <c r="K524" t="s">
        <v>1705</v>
      </c>
      <c r="L524" t="str">
        <f t="shared" si="257"/>
        <v>W</v>
      </c>
      <c r="M524" t="str">
        <f t="shared" si="258"/>
        <v>ETOUPP Rate 2 Basic Service</v>
      </c>
    </row>
    <row r="525" spans="2:13" x14ac:dyDescent="0.25">
      <c r="B525" s="75" t="str">
        <f t="shared" si="259"/>
        <v>Electric</v>
      </c>
      <c r="C525" s="75" t="str">
        <f t="shared" si="260"/>
        <v>PG&amp;E -- Pacific Gas and Electric Company</v>
      </c>
      <c r="D525" t="s">
        <v>456</v>
      </c>
      <c r="E525" s="100" t="s">
        <v>2166</v>
      </c>
      <c r="F525" s="11">
        <v>2</v>
      </c>
      <c r="G525" s="78">
        <v>1</v>
      </c>
      <c r="H525" t="s">
        <v>2607</v>
      </c>
      <c r="I525" t="s">
        <v>2993</v>
      </c>
      <c r="J525" s="95" t="s">
        <v>344</v>
      </c>
      <c r="K525" t="s">
        <v>1706</v>
      </c>
      <c r="L525" t="str">
        <f t="shared" si="257"/>
        <v>X</v>
      </c>
      <c r="M525" t="str">
        <f t="shared" si="258"/>
        <v>Rate E6 Code H w/ Sched D-CARE (closed)</v>
      </c>
    </row>
    <row r="526" spans="2:13" x14ac:dyDescent="0.25">
      <c r="B526" s="75" t="str">
        <f t="shared" si="259"/>
        <v>Electric</v>
      </c>
      <c r="C526" s="75" t="str">
        <f t="shared" si="260"/>
        <v>PG&amp;E -- Pacific Gas and Electric Company</v>
      </c>
      <c r="D526" s="75" t="str">
        <f t="shared" si="260"/>
        <v>X</v>
      </c>
      <c r="E526" s="100" t="s">
        <v>2167</v>
      </c>
      <c r="F526" s="11">
        <v>2</v>
      </c>
      <c r="G526" s="78">
        <v>1</v>
      </c>
      <c r="H526" t="s">
        <v>2608</v>
      </c>
      <c r="I526" t="s">
        <v>2994</v>
      </c>
      <c r="J526" s="95" t="s">
        <v>344</v>
      </c>
      <c r="K526" t="s">
        <v>1707</v>
      </c>
      <c r="L526" t="str">
        <f t="shared" si="257"/>
        <v>X</v>
      </c>
      <c r="M526" t="str">
        <f t="shared" si="258"/>
        <v>Rate E6 Code H (closed)</v>
      </c>
    </row>
    <row r="527" spans="2:13" x14ac:dyDescent="0.25">
      <c r="B527" s="75" t="str">
        <f t="shared" si="259"/>
        <v>Electric</v>
      </c>
      <c r="C527" s="75" t="str">
        <f t="shared" si="260"/>
        <v>PG&amp;E -- Pacific Gas and Electric Company</v>
      </c>
      <c r="D527" s="75" t="str">
        <f t="shared" si="260"/>
        <v>X</v>
      </c>
      <c r="E527" s="100" t="s">
        <v>2170</v>
      </c>
      <c r="F527" s="11">
        <v>2</v>
      </c>
      <c r="G527" s="78">
        <v>1</v>
      </c>
      <c r="H527" t="s">
        <v>2609</v>
      </c>
      <c r="I527" t="s">
        <v>3025</v>
      </c>
      <c r="J527" s="95" t="s">
        <v>344</v>
      </c>
      <c r="K527" t="s">
        <v>1708</v>
      </c>
      <c r="L527" t="str">
        <f t="shared" si="257"/>
        <v>X</v>
      </c>
      <c r="M527" t="str">
        <f t="shared" si="258"/>
        <v>Rate E6 Code B w/ Sched D-CARE (closed)</v>
      </c>
    </row>
    <row r="528" spans="2:13" x14ac:dyDescent="0.25">
      <c r="B528" s="75" t="str">
        <f t="shared" si="259"/>
        <v>Electric</v>
      </c>
      <c r="C528" s="75" t="str">
        <f t="shared" si="260"/>
        <v>PG&amp;E -- Pacific Gas and Electric Company</v>
      </c>
      <c r="D528" s="75" t="str">
        <f t="shared" si="260"/>
        <v>X</v>
      </c>
      <c r="E528" s="100" t="s">
        <v>2171</v>
      </c>
      <c r="F528" s="11">
        <v>2</v>
      </c>
      <c r="G528" s="78">
        <v>1</v>
      </c>
      <c r="H528" t="s">
        <v>2610</v>
      </c>
      <c r="I528" t="s">
        <v>3038</v>
      </c>
      <c r="J528" s="95" t="s">
        <v>344</v>
      </c>
      <c r="K528" t="s">
        <v>1709</v>
      </c>
      <c r="L528" t="str">
        <f t="shared" si="257"/>
        <v>X</v>
      </c>
      <c r="M528" t="str">
        <f t="shared" si="258"/>
        <v>Rate E6 Code B Medical Baseline (closed)</v>
      </c>
    </row>
    <row r="529" spans="2:13" x14ac:dyDescent="0.25">
      <c r="B529" s="75" t="str">
        <f t="shared" si="259"/>
        <v>Electric</v>
      </c>
      <c r="C529" s="75" t="str">
        <f t="shared" si="260"/>
        <v>PG&amp;E -- Pacific Gas and Electric Company</v>
      </c>
      <c r="D529" s="75" t="str">
        <f t="shared" si="260"/>
        <v>X</v>
      </c>
      <c r="E529" s="100" t="s">
        <v>2169</v>
      </c>
      <c r="F529" s="11">
        <v>2</v>
      </c>
      <c r="G529" s="78">
        <v>1</v>
      </c>
      <c r="H529" t="s">
        <v>2611</v>
      </c>
      <c r="I529" t="s">
        <v>3029</v>
      </c>
      <c r="J529" s="95" t="s">
        <v>344</v>
      </c>
      <c r="K529" t="s">
        <v>1710</v>
      </c>
      <c r="L529" t="str">
        <f t="shared" si="257"/>
        <v>X</v>
      </c>
      <c r="M529" t="str">
        <f t="shared" si="258"/>
        <v>Rate E6 Code B (closed)</v>
      </c>
    </row>
    <row r="530" spans="2:13" x14ac:dyDescent="0.25">
      <c r="B530" s="75" t="str">
        <f t="shared" si="259"/>
        <v>Electric</v>
      </c>
      <c r="C530" s="75" t="str">
        <f t="shared" si="260"/>
        <v>PG&amp;E -- Pacific Gas and Electric Company</v>
      </c>
      <c r="D530" s="75" t="str">
        <f t="shared" si="260"/>
        <v>X</v>
      </c>
      <c r="E530" s="100" t="s">
        <v>2172</v>
      </c>
      <c r="F530" s="11">
        <v>2</v>
      </c>
      <c r="G530" s="11">
        <v>0</v>
      </c>
      <c r="H530" t="s">
        <v>2612</v>
      </c>
      <c r="I530" t="s">
        <v>2999</v>
      </c>
      <c r="J530" s="95" t="s">
        <v>344</v>
      </c>
      <c r="K530" t="s">
        <v>1711</v>
      </c>
      <c r="L530" t="str">
        <f t="shared" si="257"/>
        <v>X</v>
      </c>
      <c r="M530" t="str">
        <f t="shared" si="258"/>
        <v>Rate E1 Code H (NEM 1.0 closed)</v>
      </c>
    </row>
    <row r="531" spans="2:13" x14ac:dyDescent="0.25">
      <c r="B531" s="75" t="str">
        <f t="shared" si="259"/>
        <v>Electric</v>
      </c>
      <c r="C531" s="75" t="str">
        <f t="shared" si="260"/>
        <v>PG&amp;E -- Pacific Gas and Electric Company</v>
      </c>
      <c r="D531" s="75" t="str">
        <f t="shared" si="260"/>
        <v>X</v>
      </c>
      <c r="E531" s="100" t="s">
        <v>2173</v>
      </c>
      <c r="F531" s="11">
        <v>2</v>
      </c>
      <c r="G531" s="11">
        <v>0</v>
      </c>
      <c r="H531" t="s">
        <v>2613</v>
      </c>
      <c r="I531" t="s">
        <v>3000</v>
      </c>
      <c r="J531" s="95" t="s">
        <v>344</v>
      </c>
      <c r="K531" t="s">
        <v>1712</v>
      </c>
      <c r="L531" t="str">
        <f t="shared" ref="L531:L594" si="261">D531</f>
        <v>X</v>
      </c>
      <c r="M531" t="str">
        <f t="shared" ref="M531:M594" si="262">E531</f>
        <v>Rate E1 Code H FERA Discount (NEM 1.0 closed)</v>
      </c>
    </row>
    <row r="532" spans="2:13" x14ac:dyDescent="0.25">
      <c r="B532" s="75" t="str">
        <f t="shared" si="259"/>
        <v>Electric</v>
      </c>
      <c r="C532" s="75" t="str">
        <f t="shared" si="260"/>
        <v>PG&amp;E -- Pacific Gas and Electric Company</v>
      </c>
      <c r="D532" s="75" t="str">
        <f t="shared" si="260"/>
        <v>X</v>
      </c>
      <c r="E532" s="100" t="s">
        <v>2174</v>
      </c>
      <c r="F532" s="11">
        <v>2</v>
      </c>
      <c r="G532" s="11">
        <v>0</v>
      </c>
      <c r="H532" t="s">
        <v>2614</v>
      </c>
      <c r="I532" t="s">
        <v>3001</v>
      </c>
      <c r="J532" s="95" t="s">
        <v>344</v>
      </c>
      <c r="K532" t="s">
        <v>1713</v>
      </c>
      <c r="L532" t="str">
        <f t="shared" si="261"/>
        <v>X</v>
      </c>
      <c r="M532" t="str">
        <f t="shared" si="262"/>
        <v>Rate E1 Code B FERA Discount (NEM 1.0 closed)</v>
      </c>
    </row>
    <row r="533" spans="2:13" x14ac:dyDescent="0.25">
      <c r="B533" s="75" t="str">
        <f t="shared" si="259"/>
        <v>Electric</v>
      </c>
      <c r="C533" s="75" t="str">
        <f t="shared" si="260"/>
        <v>PG&amp;E -- Pacific Gas and Electric Company</v>
      </c>
      <c r="D533" s="75" t="str">
        <f t="shared" si="260"/>
        <v>X</v>
      </c>
      <c r="E533" s="100" t="s">
        <v>2175</v>
      </c>
      <c r="F533" s="11">
        <v>2</v>
      </c>
      <c r="G533" s="11">
        <v>0</v>
      </c>
      <c r="H533" t="s">
        <v>2615</v>
      </c>
      <c r="I533" t="s">
        <v>3002</v>
      </c>
      <c r="J533" s="95" t="s">
        <v>344</v>
      </c>
      <c r="K533" t="s">
        <v>1714</v>
      </c>
      <c r="L533" t="str">
        <f t="shared" si="261"/>
        <v>X</v>
      </c>
      <c r="M533" t="str">
        <f t="shared" si="262"/>
        <v>Rate EM Code H (NEM 1.0 closed)</v>
      </c>
    </row>
    <row r="534" spans="2:13" x14ac:dyDescent="0.25">
      <c r="B534" s="75" t="str">
        <f t="shared" si="259"/>
        <v>Electric</v>
      </c>
      <c r="C534" s="75" t="str">
        <f t="shared" si="260"/>
        <v>PG&amp;E -- Pacific Gas and Electric Company</v>
      </c>
      <c r="D534" s="75" t="str">
        <f t="shared" si="260"/>
        <v>X</v>
      </c>
      <c r="E534" s="100" t="s">
        <v>2176</v>
      </c>
      <c r="F534" s="11">
        <v>2</v>
      </c>
      <c r="G534" s="11">
        <v>0</v>
      </c>
      <c r="H534" t="s">
        <v>2616</v>
      </c>
      <c r="I534" t="s">
        <v>3003</v>
      </c>
      <c r="J534" s="95" t="s">
        <v>344</v>
      </c>
      <c r="K534" t="s">
        <v>1715</v>
      </c>
      <c r="L534" t="str">
        <f t="shared" si="261"/>
        <v>X</v>
      </c>
      <c r="M534" t="str">
        <f t="shared" si="262"/>
        <v>Rate EM Code B (NEM 1.0 closed)</v>
      </c>
    </row>
    <row r="535" spans="2:13" x14ac:dyDescent="0.25">
      <c r="B535" s="75" t="str">
        <f t="shared" si="259"/>
        <v>Electric</v>
      </c>
      <c r="C535" s="75" t="str">
        <f t="shared" si="260"/>
        <v>PG&amp;E -- Pacific Gas and Electric Company</v>
      </c>
      <c r="D535" s="75" t="str">
        <f t="shared" si="260"/>
        <v>X</v>
      </c>
      <c r="E535" s="100" t="s">
        <v>2177</v>
      </c>
      <c r="F535" s="11">
        <v>2</v>
      </c>
      <c r="G535" s="11">
        <v>0</v>
      </c>
      <c r="H535" t="s">
        <v>2617</v>
      </c>
      <c r="I535" t="s">
        <v>2916</v>
      </c>
      <c r="J535" s="95" t="s">
        <v>344</v>
      </c>
      <c r="K535" t="s">
        <v>1716</v>
      </c>
      <c r="L535" t="str">
        <f t="shared" si="261"/>
        <v>X</v>
      </c>
      <c r="M535" t="str">
        <f t="shared" si="262"/>
        <v>Rate E1 Code B (NEM 1.0 closed)</v>
      </c>
    </row>
    <row r="536" spans="2:13" x14ac:dyDescent="0.25">
      <c r="B536" s="75" t="str">
        <f t="shared" si="259"/>
        <v>Electric</v>
      </c>
      <c r="C536" s="75" t="str">
        <f t="shared" si="260"/>
        <v>PG&amp;E -- Pacific Gas and Electric Company</v>
      </c>
      <c r="D536" s="75" t="str">
        <f t="shared" si="260"/>
        <v>X</v>
      </c>
      <c r="E536" s="100" t="s">
        <v>2178</v>
      </c>
      <c r="F536" s="11">
        <v>2</v>
      </c>
      <c r="G536" s="11">
        <v>0</v>
      </c>
      <c r="H536" t="s">
        <v>2618</v>
      </c>
      <c r="I536" t="s">
        <v>3004</v>
      </c>
      <c r="J536" s="95" t="s">
        <v>344</v>
      </c>
      <c r="K536" t="s">
        <v>1717</v>
      </c>
      <c r="L536" t="str">
        <f t="shared" si="261"/>
        <v>X</v>
      </c>
      <c r="M536" t="str">
        <f t="shared" si="262"/>
        <v>Rate E1 Code H Medical Baseline (NEM 1.0 closed)</v>
      </c>
    </row>
    <row r="537" spans="2:13" x14ac:dyDescent="0.25">
      <c r="B537" s="75" t="str">
        <f t="shared" si="259"/>
        <v>Electric</v>
      </c>
      <c r="C537" s="75" t="str">
        <f t="shared" si="260"/>
        <v>PG&amp;E -- Pacific Gas and Electric Company</v>
      </c>
      <c r="D537" s="75" t="str">
        <f t="shared" si="260"/>
        <v>X</v>
      </c>
      <c r="E537" s="100" t="s">
        <v>2179</v>
      </c>
      <c r="F537" s="11">
        <v>2</v>
      </c>
      <c r="G537" s="11">
        <v>0</v>
      </c>
      <c r="H537" t="s">
        <v>2619</v>
      </c>
      <c r="I537" t="s">
        <v>3005</v>
      </c>
      <c r="J537" s="95" t="s">
        <v>344</v>
      </c>
      <c r="K537" t="s">
        <v>1718</v>
      </c>
      <c r="L537" t="str">
        <f t="shared" si="261"/>
        <v>X</v>
      </c>
      <c r="M537" t="str">
        <f t="shared" si="262"/>
        <v>Rate E1 Code B Medical Baseline (NEM 1.0 closed)</v>
      </c>
    </row>
    <row r="538" spans="2:13" x14ac:dyDescent="0.25">
      <c r="B538" s="75" t="str">
        <f t="shared" si="259"/>
        <v>Electric</v>
      </c>
      <c r="C538" s="75" t="str">
        <f t="shared" si="260"/>
        <v>PG&amp;E -- Pacific Gas and Electric Company</v>
      </c>
      <c r="D538" s="75" t="str">
        <f t="shared" si="260"/>
        <v>X</v>
      </c>
      <c r="E538" s="100" t="s">
        <v>2181</v>
      </c>
      <c r="F538" s="11">
        <v>2</v>
      </c>
      <c r="G538" s="78">
        <v>1</v>
      </c>
      <c r="H538" t="s">
        <v>2620</v>
      </c>
      <c r="I538" t="s">
        <v>3007</v>
      </c>
      <c r="J538" s="95" t="s">
        <v>344</v>
      </c>
      <c r="K538" t="s">
        <v>1719</v>
      </c>
      <c r="L538" t="str">
        <f t="shared" si="261"/>
        <v>X</v>
      </c>
      <c r="M538" t="str">
        <f t="shared" si="262"/>
        <v>E-TOU Option A Code H (NEM 1.0 closed)</v>
      </c>
    </row>
    <row r="539" spans="2:13" x14ac:dyDescent="0.25">
      <c r="B539" s="75" t="str">
        <f t="shared" si="259"/>
        <v>Electric</v>
      </c>
      <c r="C539" s="75" t="str">
        <f t="shared" si="260"/>
        <v>PG&amp;E -- Pacific Gas and Electric Company</v>
      </c>
      <c r="D539" s="75" t="str">
        <f t="shared" si="260"/>
        <v>X</v>
      </c>
      <c r="E539" s="100" t="s">
        <v>2182</v>
      </c>
      <c r="F539" s="11">
        <v>2</v>
      </c>
      <c r="G539" s="78">
        <v>1</v>
      </c>
      <c r="H539" t="s">
        <v>2621</v>
      </c>
      <c r="I539" t="s">
        <v>3008</v>
      </c>
      <c r="J539" s="95" t="s">
        <v>344</v>
      </c>
      <c r="K539" t="s">
        <v>1720</v>
      </c>
      <c r="L539" t="str">
        <f t="shared" si="261"/>
        <v>X</v>
      </c>
      <c r="M539" t="str">
        <f t="shared" si="262"/>
        <v>E-TOU Option A Code H FERA (NEM 1.0 closed)</v>
      </c>
    </row>
    <row r="540" spans="2:13" x14ac:dyDescent="0.25">
      <c r="B540" s="75" t="str">
        <f t="shared" si="259"/>
        <v>Electric</v>
      </c>
      <c r="C540" s="75" t="str">
        <f t="shared" si="260"/>
        <v>PG&amp;E -- Pacific Gas and Electric Company</v>
      </c>
      <c r="D540" s="75" t="str">
        <f t="shared" si="260"/>
        <v>X</v>
      </c>
      <c r="E540" s="100" t="s">
        <v>2183</v>
      </c>
      <c r="F540" s="11">
        <v>2</v>
      </c>
      <c r="G540" s="78">
        <v>1</v>
      </c>
      <c r="H540" t="s">
        <v>2622</v>
      </c>
      <c r="I540" t="s">
        <v>3009</v>
      </c>
      <c r="J540" s="95" t="s">
        <v>344</v>
      </c>
      <c r="K540" t="s">
        <v>1721</v>
      </c>
      <c r="L540" t="str">
        <f t="shared" si="261"/>
        <v>X</v>
      </c>
      <c r="M540" t="str">
        <f t="shared" si="262"/>
        <v>E-TOU Option A Code H Medical (NEM 1.0 closed)</v>
      </c>
    </row>
    <row r="541" spans="2:13" x14ac:dyDescent="0.25">
      <c r="B541" s="75" t="str">
        <f t="shared" si="259"/>
        <v>Electric</v>
      </c>
      <c r="C541" s="75" t="str">
        <f t="shared" si="260"/>
        <v>PG&amp;E -- Pacific Gas and Electric Company</v>
      </c>
      <c r="D541" s="75" t="str">
        <f t="shared" si="260"/>
        <v>X</v>
      </c>
      <c r="E541" s="100" t="s">
        <v>2184</v>
      </c>
      <c r="F541" s="11">
        <v>2</v>
      </c>
      <c r="G541" s="78">
        <v>1</v>
      </c>
      <c r="H541" t="s">
        <v>2623</v>
      </c>
      <c r="I541" t="s">
        <v>3010</v>
      </c>
      <c r="J541" s="95" t="s">
        <v>344</v>
      </c>
      <c r="K541" t="s">
        <v>1722</v>
      </c>
      <c r="L541" t="str">
        <f t="shared" si="261"/>
        <v>X</v>
      </c>
      <c r="M541" t="str">
        <f t="shared" si="262"/>
        <v>E-TOU Option A Code B FERA (NEM 1.0 closed)</v>
      </c>
    </row>
    <row r="542" spans="2:13" x14ac:dyDescent="0.25">
      <c r="B542" s="75" t="str">
        <f t="shared" si="259"/>
        <v>Electric</v>
      </c>
      <c r="C542" s="75" t="str">
        <f t="shared" si="260"/>
        <v>PG&amp;E -- Pacific Gas and Electric Company</v>
      </c>
      <c r="D542" s="75" t="str">
        <f t="shared" si="260"/>
        <v>X</v>
      </c>
      <c r="E542" s="100" t="s">
        <v>2185</v>
      </c>
      <c r="F542" s="11">
        <v>2</v>
      </c>
      <c r="G542" s="78">
        <v>1</v>
      </c>
      <c r="H542" t="s">
        <v>2624</v>
      </c>
      <c r="I542" t="s">
        <v>3011</v>
      </c>
      <c r="J542" s="95" t="s">
        <v>344</v>
      </c>
      <c r="K542" t="s">
        <v>1723</v>
      </c>
      <c r="L542" t="str">
        <f t="shared" si="261"/>
        <v>X</v>
      </c>
      <c r="M542" t="str">
        <f t="shared" si="262"/>
        <v>E-TOU Option A Code B Medical (NEM 1.0 closed)</v>
      </c>
    </row>
    <row r="543" spans="2:13" x14ac:dyDescent="0.25">
      <c r="B543" s="75" t="str">
        <f t="shared" si="259"/>
        <v>Electric</v>
      </c>
      <c r="C543" s="75" t="str">
        <f t="shared" si="260"/>
        <v>PG&amp;E -- Pacific Gas and Electric Company</v>
      </c>
      <c r="D543" s="75" t="str">
        <f t="shared" si="260"/>
        <v>X</v>
      </c>
      <c r="E543" s="100" t="s">
        <v>2180</v>
      </c>
      <c r="F543" s="11">
        <v>2</v>
      </c>
      <c r="G543" s="78">
        <v>1</v>
      </c>
      <c r="H543" t="s">
        <v>2625</v>
      </c>
      <c r="I543" t="s">
        <v>3023</v>
      </c>
      <c r="J543" s="95" t="s">
        <v>344</v>
      </c>
      <c r="K543" t="s">
        <v>1724</v>
      </c>
      <c r="L543" t="str">
        <f t="shared" si="261"/>
        <v>X</v>
      </c>
      <c r="M543" t="str">
        <f t="shared" si="262"/>
        <v>E-TOU Option A Code B (NEM 1.0 closed)</v>
      </c>
    </row>
    <row r="544" spans="2:13" x14ac:dyDescent="0.25">
      <c r="B544" s="75" t="str">
        <f t="shared" si="259"/>
        <v>Electric</v>
      </c>
      <c r="C544" s="75" t="str">
        <f t="shared" si="260"/>
        <v>PG&amp;E -- Pacific Gas and Electric Company</v>
      </c>
      <c r="D544" s="75" t="str">
        <f t="shared" si="260"/>
        <v>X</v>
      </c>
      <c r="E544" s="100" t="s">
        <v>2187</v>
      </c>
      <c r="F544" s="11">
        <v>2</v>
      </c>
      <c r="G544" s="78">
        <v>1</v>
      </c>
      <c r="H544" t="s">
        <v>2626</v>
      </c>
      <c r="I544" t="s">
        <v>3013</v>
      </c>
      <c r="J544" s="95" t="s">
        <v>344</v>
      </c>
      <c r="K544" t="s">
        <v>1725</v>
      </c>
      <c r="L544" t="str">
        <f t="shared" si="261"/>
        <v>X</v>
      </c>
      <c r="M544" t="str">
        <f t="shared" si="262"/>
        <v>Rate E6 Code H (NEM 1.0 closed)</v>
      </c>
    </row>
    <row r="545" spans="2:13" x14ac:dyDescent="0.25">
      <c r="B545" s="75" t="str">
        <f t="shared" si="259"/>
        <v>Electric</v>
      </c>
      <c r="C545" s="75" t="str">
        <f t="shared" si="260"/>
        <v>PG&amp;E -- Pacific Gas and Electric Company</v>
      </c>
      <c r="D545" s="75" t="str">
        <f t="shared" si="260"/>
        <v>X</v>
      </c>
      <c r="E545" s="100" t="s">
        <v>2190</v>
      </c>
      <c r="F545" s="11">
        <v>2</v>
      </c>
      <c r="G545" s="78">
        <v>1</v>
      </c>
      <c r="H545" t="s">
        <v>2627</v>
      </c>
      <c r="I545" t="s">
        <v>3016</v>
      </c>
      <c r="J545" s="95" t="s">
        <v>344</v>
      </c>
      <c r="K545" t="s">
        <v>1811</v>
      </c>
      <c r="L545" t="str">
        <f t="shared" si="261"/>
        <v>X</v>
      </c>
      <c r="M545" t="str">
        <f t="shared" si="262"/>
        <v>Rate E6 Code B Medical Baseline (NEM 1.0 closed)</v>
      </c>
    </row>
    <row r="546" spans="2:13" x14ac:dyDescent="0.25">
      <c r="B546" s="75" t="str">
        <f t="shared" si="259"/>
        <v>Electric</v>
      </c>
      <c r="C546" s="75" t="str">
        <f t="shared" si="260"/>
        <v>PG&amp;E -- Pacific Gas and Electric Company</v>
      </c>
      <c r="D546" s="75" t="str">
        <f t="shared" si="260"/>
        <v>X</v>
      </c>
      <c r="E546" s="100" t="s">
        <v>2189</v>
      </c>
      <c r="F546" s="11">
        <v>2</v>
      </c>
      <c r="G546" s="78">
        <v>1</v>
      </c>
      <c r="H546" t="s">
        <v>2628</v>
      </c>
      <c r="I546" t="s">
        <v>3024</v>
      </c>
      <c r="J546" s="95" t="s">
        <v>344</v>
      </c>
      <c r="K546" t="s">
        <v>1929</v>
      </c>
      <c r="L546" t="str">
        <f t="shared" si="261"/>
        <v>X</v>
      </c>
      <c r="M546" t="str">
        <f t="shared" si="262"/>
        <v>Rate E6 Code B (NEM 1.0 closed)</v>
      </c>
    </row>
    <row r="547" spans="2:13" x14ac:dyDescent="0.25">
      <c r="B547" s="75" t="str">
        <f t="shared" si="259"/>
        <v>Electric</v>
      </c>
      <c r="C547" s="75" t="str">
        <f t="shared" si="260"/>
        <v>PG&amp;E -- Pacific Gas and Electric Company</v>
      </c>
      <c r="D547" s="75" t="str">
        <f t="shared" si="260"/>
        <v>X</v>
      </c>
      <c r="E547" s="100" t="s">
        <v>1993</v>
      </c>
      <c r="F547" s="11">
        <v>2</v>
      </c>
      <c r="G547" s="11">
        <v>0</v>
      </c>
      <c r="H547" t="s">
        <v>577</v>
      </c>
      <c r="I547" t="s">
        <v>1084</v>
      </c>
      <c r="J547" s="95" t="s">
        <v>344</v>
      </c>
      <c r="K547" t="s">
        <v>1930</v>
      </c>
      <c r="L547" t="str">
        <f t="shared" si="261"/>
        <v>X</v>
      </c>
      <c r="M547" t="str">
        <f t="shared" si="262"/>
        <v>Rate E1 Code H</v>
      </c>
    </row>
    <row r="548" spans="2:13" x14ac:dyDescent="0.25">
      <c r="B548" s="75" t="str">
        <f t="shared" si="259"/>
        <v>Electric</v>
      </c>
      <c r="C548" s="75" t="str">
        <f t="shared" si="260"/>
        <v>PG&amp;E -- Pacific Gas and Electric Company</v>
      </c>
      <c r="D548" s="75" t="str">
        <f t="shared" si="260"/>
        <v>X</v>
      </c>
      <c r="E548" s="100" t="s">
        <v>2191</v>
      </c>
      <c r="F548" s="11">
        <v>2</v>
      </c>
      <c r="G548" s="11">
        <v>0</v>
      </c>
      <c r="H548" t="s">
        <v>891</v>
      </c>
      <c r="I548" t="s">
        <v>1085</v>
      </c>
      <c r="J548" s="95" t="s">
        <v>344</v>
      </c>
      <c r="K548" t="s">
        <v>1931</v>
      </c>
      <c r="L548" t="str">
        <f t="shared" si="261"/>
        <v>X</v>
      </c>
      <c r="M548" t="str">
        <f t="shared" si="262"/>
        <v>Rate E1 Code H FERA Discount</v>
      </c>
    </row>
    <row r="549" spans="2:13" x14ac:dyDescent="0.25">
      <c r="B549" s="75" t="str">
        <f t="shared" si="259"/>
        <v>Electric</v>
      </c>
      <c r="C549" s="75" t="str">
        <f t="shared" si="260"/>
        <v>PG&amp;E -- Pacific Gas and Electric Company</v>
      </c>
      <c r="D549" s="75" t="str">
        <f t="shared" si="260"/>
        <v>X</v>
      </c>
      <c r="E549" s="100" t="s">
        <v>2192</v>
      </c>
      <c r="F549" s="11">
        <v>2</v>
      </c>
      <c r="G549" s="11">
        <v>0</v>
      </c>
      <c r="H549" t="s">
        <v>892</v>
      </c>
      <c r="I549" t="s">
        <v>1086</v>
      </c>
      <c r="J549" s="95" t="s">
        <v>344</v>
      </c>
      <c r="K549" t="s">
        <v>1932</v>
      </c>
      <c r="L549" t="str">
        <f t="shared" si="261"/>
        <v>X</v>
      </c>
      <c r="M549" t="str">
        <f t="shared" si="262"/>
        <v>Rate E1 Code B FERA Discount</v>
      </c>
    </row>
    <row r="550" spans="2:13" x14ac:dyDescent="0.25">
      <c r="B550" s="75" t="str">
        <f t="shared" si="259"/>
        <v>Electric</v>
      </c>
      <c r="C550" s="75" t="str">
        <f t="shared" si="260"/>
        <v>PG&amp;E -- Pacific Gas and Electric Company</v>
      </c>
      <c r="D550" s="75" t="str">
        <f t="shared" si="260"/>
        <v>X</v>
      </c>
      <c r="E550" s="100" t="s">
        <v>1994</v>
      </c>
      <c r="F550" s="11">
        <v>2</v>
      </c>
      <c r="G550" s="11">
        <v>0</v>
      </c>
      <c r="H550" t="s">
        <v>587</v>
      </c>
      <c r="I550" t="s">
        <v>1087</v>
      </c>
      <c r="J550" s="95" t="s">
        <v>344</v>
      </c>
      <c r="K550" t="s">
        <v>1933</v>
      </c>
      <c r="L550" t="str">
        <f t="shared" si="261"/>
        <v>X</v>
      </c>
      <c r="M550" t="str">
        <f t="shared" si="262"/>
        <v>Rate E1 Code H w/ Sched D-CARE</v>
      </c>
    </row>
    <row r="551" spans="2:13" x14ac:dyDescent="0.25">
      <c r="B551" s="75" t="str">
        <f t="shared" si="259"/>
        <v>Electric</v>
      </c>
      <c r="C551" s="75" t="str">
        <f t="shared" si="260"/>
        <v>PG&amp;E -- Pacific Gas and Electric Company</v>
      </c>
      <c r="D551" s="75" t="str">
        <f t="shared" si="260"/>
        <v>X</v>
      </c>
      <c r="E551" s="100" t="s">
        <v>1996</v>
      </c>
      <c r="F551" s="11">
        <v>2</v>
      </c>
      <c r="G551" s="11">
        <v>0</v>
      </c>
      <c r="H551" t="s">
        <v>565</v>
      </c>
      <c r="I551" t="s">
        <v>1088</v>
      </c>
      <c r="J551" s="95" t="s">
        <v>344</v>
      </c>
      <c r="K551" t="s">
        <v>1934</v>
      </c>
      <c r="L551" t="str">
        <f t="shared" si="261"/>
        <v>X</v>
      </c>
      <c r="M551" t="str">
        <f t="shared" si="262"/>
        <v>Rate E1 Code B w/ Sched D-CARE</v>
      </c>
    </row>
    <row r="552" spans="2:13" x14ac:dyDescent="0.25">
      <c r="B552" s="75" t="str">
        <f t="shared" si="259"/>
        <v>Electric</v>
      </c>
      <c r="C552" s="75" t="str">
        <f t="shared" si="260"/>
        <v>PG&amp;E -- Pacific Gas and Electric Company</v>
      </c>
      <c r="D552" s="75" t="str">
        <f t="shared" si="260"/>
        <v>X</v>
      </c>
      <c r="E552" s="100" t="s">
        <v>2193</v>
      </c>
      <c r="F552" s="11">
        <v>2</v>
      </c>
      <c r="G552" s="11">
        <v>0</v>
      </c>
      <c r="H552" t="s">
        <v>893</v>
      </c>
      <c r="I552" t="s">
        <v>1089</v>
      </c>
      <c r="J552" s="95" t="s">
        <v>344</v>
      </c>
      <c r="K552" t="s">
        <v>1935</v>
      </c>
      <c r="L552" t="str">
        <f t="shared" si="261"/>
        <v>X</v>
      </c>
      <c r="M552" t="str">
        <f t="shared" si="262"/>
        <v>Rate EM Code H</v>
      </c>
    </row>
    <row r="553" spans="2:13" x14ac:dyDescent="0.25">
      <c r="B553" s="75" t="str">
        <f t="shared" si="259"/>
        <v>Electric</v>
      </c>
      <c r="C553" s="75" t="str">
        <f t="shared" si="260"/>
        <v>PG&amp;E -- Pacific Gas and Electric Company</v>
      </c>
      <c r="D553" s="75" t="str">
        <f t="shared" si="260"/>
        <v>X</v>
      </c>
      <c r="E553" s="100" t="s">
        <v>2194</v>
      </c>
      <c r="F553" s="11">
        <v>2</v>
      </c>
      <c r="G553" s="11">
        <v>0</v>
      </c>
      <c r="H553" t="s">
        <v>894</v>
      </c>
      <c r="I553" t="s">
        <v>1090</v>
      </c>
      <c r="J553" s="95" t="s">
        <v>344</v>
      </c>
      <c r="K553" t="s">
        <v>1936</v>
      </c>
      <c r="L553" t="str">
        <f t="shared" si="261"/>
        <v>X</v>
      </c>
      <c r="M553" t="str">
        <f t="shared" si="262"/>
        <v>Rate EM Code B</v>
      </c>
    </row>
    <row r="554" spans="2:13" x14ac:dyDescent="0.25">
      <c r="B554" s="75" t="str">
        <f t="shared" si="259"/>
        <v>Electric</v>
      </c>
      <c r="C554" s="75" t="str">
        <f t="shared" si="260"/>
        <v>PG&amp;E -- Pacific Gas and Electric Company</v>
      </c>
      <c r="D554" s="75" t="str">
        <f t="shared" si="260"/>
        <v>X</v>
      </c>
      <c r="E554" s="100" t="s">
        <v>1995</v>
      </c>
      <c r="F554" s="11">
        <v>2</v>
      </c>
      <c r="G554" s="11">
        <v>0</v>
      </c>
      <c r="H554" t="s">
        <v>564</v>
      </c>
      <c r="I554" t="s">
        <v>1015</v>
      </c>
      <c r="J554" s="95" t="s">
        <v>344</v>
      </c>
      <c r="K554" t="s">
        <v>1937</v>
      </c>
      <c r="L554" t="str">
        <f t="shared" si="261"/>
        <v>X</v>
      </c>
      <c r="M554" t="str">
        <f t="shared" si="262"/>
        <v>Rate E1 Code B</v>
      </c>
    </row>
    <row r="555" spans="2:13" x14ac:dyDescent="0.25">
      <c r="B555" s="75" t="str">
        <f t="shared" si="259"/>
        <v>Electric</v>
      </c>
      <c r="C555" s="75" t="str">
        <f t="shared" si="260"/>
        <v>PG&amp;E -- Pacific Gas and Electric Company</v>
      </c>
      <c r="D555" s="75" t="str">
        <f t="shared" si="260"/>
        <v>X</v>
      </c>
      <c r="E555" s="100" t="s">
        <v>2195</v>
      </c>
      <c r="F555" s="11">
        <v>2</v>
      </c>
      <c r="G555" s="11">
        <v>0</v>
      </c>
      <c r="H555" t="s">
        <v>895</v>
      </c>
      <c r="I555" t="s">
        <v>1091</v>
      </c>
      <c r="J555" s="95" t="s">
        <v>344</v>
      </c>
      <c r="K555" t="s">
        <v>1938</v>
      </c>
      <c r="L555" t="str">
        <f t="shared" si="261"/>
        <v>X</v>
      </c>
      <c r="M555" t="str">
        <f t="shared" si="262"/>
        <v>Rate E1 Code H Medical Baseline</v>
      </c>
    </row>
    <row r="556" spans="2:13" x14ac:dyDescent="0.25">
      <c r="B556" s="75" t="str">
        <f t="shared" si="259"/>
        <v>Electric</v>
      </c>
      <c r="C556" s="75" t="str">
        <f t="shared" si="260"/>
        <v>PG&amp;E -- Pacific Gas and Electric Company</v>
      </c>
      <c r="D556" s="75" t="str">
        <f t="shared" si="260"/>
        <v>X</v>
      </c>
      <c r="E556" s="100" t="s">
        <v>2196</v>
      </c>
      <c r="F556" s="11">
        <v>2</v>
      </c>
      <c r="G556" s="11">
        <v>0</v>
      </c>
      <c r="H556" t="s">
        <v>896</v>
      </c>
      <c r="I556" t="s">
        <v>1092</v>
      </c>
      <c r="J556" s="95" t="s">
        <v>344</v>
      </c>
      <c r="K556" t="s">
        <v>1939</v>
      </c>
      <c r="L556" t="str">
        <f t="shared" si="261"/>
        <v>X</v>
      </c>
      <c r="M556" t="str">
        <f t="shared" si="262"/>
        <v>Rate E1 Code B Medical Baseline</v>
      </c>
    </row>
    <row r="557" spans="2:13" x14ac:dyDescent="0.25">
      <c r="B557" s="75" t="str">
        <f t="shared" si="259"/>
        <v>Electric</v>
      </c>
      <c r="C557" s="75" t="str">
        <f t="shared" si="260"/>
        <v>PG&amp;E -- Pacific Gas and Electric Company</v>
      </c>
      <c r="D557" s="75" t="str">
        <f t="shared" si="260"/>
        <v>X</v>
      </c>
      <c r="E557" s="100" t="s">
        <v>2198</v>
      </c>
      <c r="F557" s="11">
        <v>2</v>
      </c>
      <c r="G557" s="78">
        <v>1</v>
      </c>
      <c r="H557" t="s">
        <v>898</v>
      </c>
      <c r="I557" t="s">
        <v>1094</v>
      </c>
      <c r="J557" s="95" t="s">
        <v>344</v>
      </c>
      <c r="K557" t="s">
        <v>1940</v>
      </c>
      <c r="L557" t="str">
        <f t="shared" si="261"/>
        <v>X</v>
      </c>
      <c r="M557" t="str">
        <f t="shared" si="262"/>
        <v>E-TOU-C Code B FERA Discount</v>
      </c>
    </row>
    <row r="558" spans="2:13" x14ac:dyDescent="0.25">
      <c r="B558" s="75" t="str">
        <f t="shared" si="259"/>
        <v>Electric</v>
      </c>
      <c r="C558" s="75" t="str">
        <f t="shared" si="260"/>
        <v>PG&amp;E -- Pacific Gas and Electric Company</v>
      </c>
      <c r="D558" s="75" t="str">
        <f t="shared" si="260"/>
        <v>X</v>
      </c>
      <c r="E558" s="100" t="s">
        <v>2199</v>
      </c>
      <c r="F558" s="11">
        <v>2</v>
      </c>
      <c r="G558" s="78">
        <v>1</v>
      </c>
      <c r="H558" t="s">
        <v>899</v>
      </c>
      <c r="I558" t="s">
        <v>1095</v>
      </c>
      <c r="J558" s="95" t="s">
        <v>344</v>
      </c>
      <c r="K558" t="s">
        <v>1941</v>
      </c>
      <c r="L558" t="str">
        <f t="shared" si="261"/>
        <v>X</v>
      </c>
      <c r="M558" t="str">
        <f t="shared" si="262"/>
        <v>E-TOU-C Code B Medical</v>
      </c>
    </row>
    <row r="559" spans="2:13" x14ac:dyDescent="0.25">
      <c r="B559" s="75" t="str">
        <f t="shared" si="259"/>
        <v>Electric</v>
      </c>
      <c r="C559" s="75" t="str">
        <f t="shared" si="260"/>
        <v>PG&amp;E -- Pacific Gas and Electric Company</v>
      </c>
      <c r="D559" s="75" t="str">
        <f t="shared" si="260"/>
        <v>X</v>
      </c>
      <c r="E559" s="100" t="s">
        <v>2200</v>
      </c>
      <c r="F559" s="11">
        <v>2</v>
      </c>
      <c r="G559" s="78">
        <v>1</v>
      </c>
      <c r="H559" t="s">
        <v>900</v>
      </c>
      <c r="I559" t="s">
        <v>1096</v>
      </c>
      <c r="J559" s="95" t="s">
        <v>344</v>
      </c>
      <c r="K559" t="s">
        <v>1942</v>
      </c>
      <c r="L559" t="str">
        <f t="shared" si="261"/>
        <v>X</v>
      </c>
      <c r="M559" t="str">
        <f t="shared" si="262"/>
        <v>E-TOU-C Code B</v>
      </c>
    </row>
    <row r="560" spans="2:13" x14ac:dyDescent="0.25">
      <c r="B560" s="75" t="str">
        <f t="shared" si="259"/>
        <v>Electric</v>
      </c>
      <c r="C560" s="75" t="str">
        <f t="shared" si="260"/>
        <v>PG&amp;E -- Pacific Gas and Electric Company</v>
      </c>
      <c r="D560" s="75" t="str">
        <f t="shared" si="260"/>
        <v>X</v>
      </c>
      <c r="E560" s="100" t="s">
        <v>2201</v>
      </c>
      <c r="F560" s="11">
        <v>2</v>
      </c>
      <c r="G560" s="78">
        <v>1</v>
      </c>
      <c r="H560" t="s">
        <v>901</v>
      </c>
      <c r="I560" t="s">
        <v>1097</v>
      </c>
      <c r="J560" s="95" t="s">
        <v>344</v>
      </c>
      <c r="K560" t="s">
        <v>1812</v>
      </c>
      <c r="L560" t="str">
        <f t="shared" si="261"/>
        <v>X</v>
      </c>
      <c r="M560" t="str">
        <f t="shared" si="262"/>
        <v>E-TOU-C Code H FERA Discount</v>
      </c>
    </row>
    <row r="561" spans="2:13" x14ac:dyDescent="0.25">
      <c r="B561" s="75" t="str">
        <f t="shared" si="259"/>
        <v>Electric</v>
      </c>
      <c r="C561" s="75" t="str">
        <f t="shared" si="260"/>
        <v>PG&amp;E -- Pacific Gas and Electric Company</v>
      </c>
      <c r="D561" s="75" t="str">
        <f t="shared" si="260"/>
        <v>X</v>
      </c>
      <c r="E561" s="100" t="s">
        <v>2202</v>
      </c>
      <c r="F561" s="11">
        <v>2</v>
      </c>
      <c r="G561" s="78">
        <v>1</v>
      </c>
      <c r="H561" t="s">
        <v>902</v>
      </c>
      <c r="I561" t="s">
        <v>1098</v>
      </c>
      <c r="J561" s="95" t="s">
        <v>344</v>
      </c>
      <c r="K561" t="s">
        <v>1813</v>
      </c>
      <c r="L561" t="str">
        <f t="shared" si="261"/>
        <v>X</v>
      </c>
      <c r="M561" t="str">
        <f t="shared" si="262"/>
        <v>E-TOU-C Code H Medical</v>
      </c>
    </row>
    <row r="562" spans="2:13" x14ac:dyDescent="0.25">
      <c r="B562" s="75" t="str">
        <f t="shared" si="259"/>
        <v>Electric</v>
      </c>
      <c r="C562" s="75" t="str">
        <f t="shared" si="260"/>
        <v>PG&amp;E -- Pacific Gas and Electric Company</v>
      </c>
      <c r="D562" s="75" t="str">
        <f t="shared" si="260"/>
        <v>X</v>
      </c>
      <c r="E562" s="100" t="s">
        <v>2203</v>
      </c>
      <c r="F562" s="11">
        <v>2</v>
      </c>
      <c r="G562" s="78">
        <v>1</v>
      </c>
      <c r="H562" t="s">
        <v>903</v>
      </c>
      <c r="I562" t="s">
        <v>1099</v>
      </c>
      <c r="J562" s="95" t="s">
        <v>344</v>
      </c>
      <c r="K562" t="s">
        <v>1814</v>
      </c>
      <c r="L562" t="str">
        <f t="shared" si="261"/>
        <v>X</v>
      </c>
      <c r="M562" t="str">
        <f t="shared" si="262"/>
        <v>E-TOU-C Code H</v>
      </c>
    </row>
    <row r="563" spans="2:13" x14ac:dyDescent="0.25">
      <c r="B563" s="75" t="str">
        <f t="shared" si="259"/>
        <v>Electric</v>
      </c>
      <c r="C563" s="75" t="str">
        <f t="shared" si="260"/>
        <v>PG&amp;E -- Pacific Gas and Electric Company</v>
      </c>
      <c r="D563" s="75" t="str">
        <f t="shared" si="260"/>
        <v>X</v>
      </c>
      <c r="E563" s="100" t="s">
        <v>2197</v>
      </c>
      <c r="F563" s="11">
        <v>2</v>
      </c>
      <c r="G563" s="78">
        <v>1</v>
      </c>
      <c r="H563" t="s">
        <v>897</v>
      </c>
      <c r="I563" t="s">
        <v>1101</v>
      </c>
      <c r="J563" s="95" t="s">
        <v>344</v>
      </c>
      <c r="K563" t="s">
        <v>1815</v>
      </c>
      <c r="L563" t="str">
        <f t="shared" si="261"/>
        <v>X</v>
      </c>
      <c r="M563" t="str">
        <f t="shared" si="262"/>
        <v>E-TOU-C Code B w/ Sched D-CARE</v>
      </c>
    </row>
    <row r="564" spans="2:13" x14ac:dyDescent="0.25">
      <c r="B564" s="75" t="str">
        <f t="shared" si="259"/>
        <v>Electric</v>
      </c>
      <c r="C564" s="75" t="str">
        <f t="shared" si="260"/>
        <v>PG&amp;E -- Pacific Gas and Electric Company</v>
      </c>
      <c r="D564" s="75" t="str">
        <f t="shared" si="260"/>
        <v>X</v>
      </c>
      <c r="E564" s="100" t="s">
        <v>2204</v>
      </c>
      <c r="F564" s="11">
        <v>2</v>
      </c>
      <c r="G564" s="78">
        <v>1</v>
      </c>
      <c r="H564" t="s">
        <v>904</v>
      </c>
      <c r="I564" t="s">
        <v>1100</v>
      </c>
      <c r="J564" s="95" t="s">
        <v>344</v>
      </c>
      <c r="K564" t="s">
        <v>1816</v>
      </c>
      <c r="L564" t="str">
        <f t="shared" si="261"/>
        <v>X</v>
      </c>
      <c r="M564" t="str">
        <f t="shared" si="262"/>
        <v>E-TOU-C Code H w/ Sched D-CARE</v>
      </c>
    </row>
    <row r="565" spans="2:13" x14ac:dyDescent="0.25">
      <c r="B565" s="75" t="str">
        <f t="shared" si="259"/>
        <v>Electric</v>
      </c>
      <c r="C565" s="75" t="str">
        <f t="shared" si="260"/>
        <v>PG&amp;E -- Pacific Gas and Electric Company</v>
      </c>
      <c r="D565" s="75" t="str">
        <f t="shared" si="260"/>
        <v>X</v>
      </c>
      <c r="E565" s="100" t="s">
        <v>2217</v>
      </c>
      <c r="F565" s="11">
        <v>2</v>
      </c>
      <c r="G565" s="78">
        <v>1</v>
      </c>
      <c r="H565" t="s">
        <v>2629</v>
      </c>
      <c r="I565" t="s">
        <v>3043</v>
      </c>
      <c r="J565" s="95" t="s">
        <v>344</v>
      </c>
      <c r="K565" t="s">
        <v>1817</v>
      </c>
      <c r="L565" t="str">
        <f t="shared" si="261"/>
        <v>X</v>
      </c>
      <c r="M565" t="str">
        <f t="shared" si="262"/>
        <v>E-TOU Option A Code H w/ Sched D-CARE</v>
      </c>
    </row>
    <row r="566" spans="2:13" x14ac:dyDescent="0.25">
      <c r="B566" s="75" t="str">
        <f t="shared" si="259"/>
        <v>Electric</v>
      </c>
      <c r="C566" s="75" t="str">
        <f t="shared" si="260"/>
        <v>PG&amp;E -- Pacific Gas and Electric Company</v>
      </c>
      <c r="D566" s="75" t="str">
        <f t="shared" si="260"/>
        <v>X</v>
      </c>
      <c r="E566" s="100" t="s">
        <v>2208</v>
      </c>
      <c r="F566" s="11">
        <v>2</v>
      </c>
      <c r="G566" s="78">
        <v>1</v>
      </c>
      <c r="H566" t="s">
        <v>2630</v>
      </c>
      <c r="I566" t="s">
        <v>3028</v>
      </c>
      <c r="J566" s="95" t="s">
        <v>344</v>
      </c>
      <c r="K566" t="s">
        <v>1818</v>
      </c>
      <c r="L566" t="str">
        <f t="shared" si="261"/>
        <v>X</v>
      </c>
      <c r="M566" t="str">
        <f t="shared" si="262"/>
        <v>E-TOU Option A Code H Medical</v>
      </c>
    </row>
    <row r="567" spans="2:13" x14ac:dyDescent="0.25">
      <c r="B567" s="75" t="str">
        <f t="shared" si="259"/>
        <v>Electric</v>
      </c>
      <c r="C567" s="75" t="str">
        <f t="shared" si="260"/>
        <v>PG&amp;E -- Pacific Gas and Electric Company</v>
      </c>
      <c r="D567" s="75" t="str">
        <f t="shared" si="260"/>
        <v>X</v>
      </c>
      <c r="E567" s="100" t="s">
        <v>2218</v>
      </c>
      <c r="F567" s="11">
        <v>2</v>
      </c>
      <c r="G567" s="78">
        <v>1</v>
      </c>
      <c r="H567" t="s">
        <v>2631</v>
      </c>
      <c r="I567" t="s">
        <v>3044</v>
      </c>
      <c r="J567" s="95" t="s">
        <v>344</v>
      </c>
      <c r="K567" t="s">
        <v>1819</v>
      </c>
      <c r="L567" t="str">
        <f t="shared" si="261"/>
        <v>X</v>
      </c>
      <c r="M567" t="str">
        <f t="shared" si="262"/>
        <v>E-TOU Option A Code B w/ Sched D-CARE</v>
      </c>
    </row>
    <row r="568" spans="2:13" x14ac:dyDescent="0.25">
      <c r="B568" s="75" t="str">
        <f t="shared" si="259"/>
        <v>Electric</v>
      </c>
      <c r="C568" s="75" t="str">
        <f t="shared" si="260"/>
        <v>PG&amp;E -- Pacific Gas and Electric Company</v>
      </c>
      <c r="D568" s="75" t="str">
        <f t="shared" si="260"/>
        <v>X</v>
      </c>
      <c r="E568" s="100" t="s">
        <v>2205</v>
      </c>
      <c r="F568" s="11">
        <v>2</v>
      </c>
      <c r="G568" s="78">
        <v>1</v>
      </c>
      <c r="H568" t="s">
        <v>2632</v>
      </c>
      <c r="I568" t="s">
        <v>3017</v>
      </c>
      <c r="J568" s="95" t="s">
        <v>344</v>
      </c>
      <c r="K568" t="s">
        <v>1820</v>
      </c>
      <c r="L568" t="str">
        <f t="shared" si="261"/>
        <v>X</v>
      </c>
      <c r="M568" t="str">
        <f t="shared" si="262"/>
        <v>E-TOU Option A Code B FERA</v>
      </c>
    </row>
    <row r="569" spans="2:13" x14ac:dyDescent="0.25">
      <c r="B569" s="75" t="str">
        <f t="shared" si="259"/>
        <v>Electric</v>
      </c>
      <c r="C569" s="75" t="str">
        <f t="shared" si="260"/>
        <v>PG&amp;E -- Pacific Gas and Electric Company</v>
      </c>
      <c r="D569" s="75" t="str">
        <f t="shared" si="260"/>
        <v>X</v>
      </c>
      <c r="E569" s="100" t="s">
        <v>2206</v>
      </c>
      <c r="F569" s="11">
        <v>2</v>
      </c>
      <c r="G569" s="78">
        <v>1</v>
      </c>
      <c r="H569" t="s">
        <v>2633</v>
      </c>
      <c r="I569" t="s">
        <v>3018</v>
      </c>
      <c r="J569" s="95" t="s">
        <v>344</v>
      </c>
      <c r="K569" t="s">
        <v>1821</v>
      </c>
      <c r="L569" t="str">
        <f t="shared" si="261"/>
        <v>X</v>
      </c>
      <c r="M569" t="str">
        <f t="shared" si="262"/>
        <v>ETOUPP Rate 1 Basic Service</v>
      </c>
    </row>
    <row r="570" spans="2:13" x14ac:dyDescent="0.25">
      <c r="B570" s="75" t="str">
        <f t="shared" si="259"/>
        <v>Electric</v>
      </c>
      <c r="C570" s="75" t="str">
        <f t="shared" si="260"/>
        <v>PG&amp;E -- Pacific Gas and Electric Company</v>
      </c>
      <c r="D570" s="75" t="str">
        <f t="shared" si="260"/>
        <v>X</v>
      </c>
      <c r="E570" s="100" t="s">
        <v>2207</v>
      </c>
      <c r="F570" s="11">
        <v>2</v>
      </c>
      <c r="G570" s="78">
        <v>1</v>
      </c>
      <c r="H570" t="s">
        <v>2634</v>
      </c>
      <c r="I570" t="s">
        <v>3018</v>
      </c>
      <c r="J570" s="95" t="s">
        <v>344</v>
      </c>
      <c r="K570" t="s">
        <v>1822</v>
      </c>
      <c r="L570" t="str">
        <f t="shared" si="261"/>
        <v>X</v>
      </c>
      <c r="M570" t="str">
        <f t="shared" si="262"/>
        <v>ETOUPP Rate 2 Basic Service</v>
      </c>
    </row>
    <row r="571" spans="2:13" x14ac:dyDescent="0.25">
      <c r="B571" s="75" t="str">
        <f t="shared" si="259"/>
        <v>Electric</v>
      </c>
      <c r="C571" s="75" t="str">
        <f t="shared" si="260"/>
        <v>PG&amp;E -- Pacific Gas and Electric Company</v>
      </c>
      <c r="D571" t="s">
        <v>457</v>
      </c>
      <c r="E571" s="100" t="s">
        <v>2166</v>
      </c>
      <c r="F571" s="11">
        <v>2</v>
      </c>
      <c r="G571" s="78">
        <v>1</v>
      </c>
      <c r="H571" t="s">
        <v>2635</v>
      </c>
      <c r="I571" t="s">
        <v>2993</v>
      </c>
      <c r="J571" s="95" t="s">
        <v>344</v>
      </c>
      <c r="K571" t="s">
        <v>1823</v>
      </c>
      <c r="L571" t="str">
        <f t="shared" si="261"/>
        <v>Y</v>
      </c>
      <c r="M571" t="str">
        <f t="shared" si="262"/>
        <v>Rate E6 Code H w/ Sched D-CARE (closed)</v>
      </c>
    </row>
    <row r="572" spans="2:13" x14ac:dyDescent="0.25">
      <c r="B572" s="75" t="str">
        <f t="shared" si="259"/>
        <v>Electric</v>
      </c>
      <c r="C572" s="75" t="str">
        <f t="shared" si="260"/>
        <v>PG&amp;E -- Pacific Gas and Electric Company</v>
      </c>
      <c r="D572" s="75" t="str">
        <f t="shared" si="260"/>
        <v>Y</v>
      </c>
      <c r="E572" s="100" t="s">
        <v>2167</v>
      </c>
      <c r="F572" s="11">
        <v>2</v>
      </c>
      <c r="G572" s="78">
        <v>1</v>
      </c>
      <c r="H572" t="s">
        <v>2636</v>
      </c>
      <c r="I572" t="s">
        <v>2994</v>
      </c>
      <c r="J572" s="95" t="s">
        <v>344</v>
      </c>
      <c r="K572" t="s">
        <v>1824</v>
      </c>
      <c r="L572" t="str">
        <f t="shared" si="261"/>
        <v>Y</v>
      </c>
      <c r="M572" t="str">
        <f t="shared" si="262"/>
        <v>Rate E6 Code H (closed)</v>
      </c>
    </row>
    <row r="573" spans="2:13" x14ac:dyDescent="0.25">
      <c r="B573" s="75" t="str">
        <f t="shared" si="259"/>
        <v>Electric</v>
      </c>
      <c r="C573" s="75" t="str">
        <f t="shared" si="260"/>
        <v>PG&amp;E -- Pacific Gas and Electric Company</v>
      </c>
      <c r="D573" s="75" t="str">
        <f t="shared" si="260"/>
        <v>Y</v>
      </c>
      <c r="E573" s="100" t="s">
        <v>2170</v>
      </c>
      <c r="F573" s="11">
        <v>2</v>
      </c>
      <c r="G573" s="78">
        <v>1</v>
      </c>
      <c r="H573" t="s">
        <v>2637</v>
      </c>
      <c r="I573" t="s">
        <v>3025</v>
      </c>
      <c r="J573" s="95" t="s">
        <v>344</v>
      </c>
      <c r="K573" t="s">
        <v>3129</v>
      </c>
      <c r="L573" t="str">
        <f t="shared" si="261"/>
        <v>Y</v>
      </c>
      <c r="M573" t="str">
        <f t="shared" si="262"/>
        <v>Rate E6 Code B w/ Sched D-CARE (closed)</v>
      </c>
    </row>
    <row r="574" spans="2:13" x14ac:dyDescent="0.25">
      <c r="B574" s="75" t="str">
        <f t="shared" si="259"/>
        <v>Electric</v>
      </c>
      <c r="C574" s="75" t="str">
        <f t="shared" si="260"/>
        <v>PG&amp;E -- Pacific Gas and Electric Company</v>
      </c>
      <c r="D574" s="75" t="str">
        <f t="shared" si="260"/>
        <v>Y</v>
      </c>
      <c r="E574" s="100" t="s">
        <v>2171</v>
      </c>
      <c r="F574" s="11">
        <v>2</v>
      </c>
      <c r="G574" s="78">
        <v>1</v>
      </c>
      <c r="H574" t="s">
        <v>2638</v>
      </c>
      <c r="I574" t="s">
        <v>2998</v>
      </c>
      <c r="J574" s="95" t="s">
        <v>344</v>
      </c>
      <c r="K574" t="s">
        <v>3130</v>
      </c>
      <c r="L574" t="str">
        <f t="shared" si="261"/>
        <v>Y</v>
      </c>
      <c r="M574" t="str">
        <f t="shared" si="262"/>
        <v>Rate E6 Code B Medical Baseline (closed)</v>
      </c>
    </row>
    <row r="575" spans="2:13" x14ac:dyDescent="0.25">
      <c r="B575" s="75" t="str">
        <f t="shared" si="259"/>
        <v>Electric</v>
      </c>
      <c r="C575" s="75" t="str">
        <f t="shared" si="260"/>
        <v>PG&amp;E -- Pacific Gas and Electric Company</v>
      </c>
      <c r="D575" s="75" t="str">
        <f t="shared" si="260"/>
        <v>Y</v>
      </c>
      <c r="E575" s="100" t="s">
        <v>2169</v>
      </c>
      <c r="F575" s="11">
        <v>2</v>
      </c>
      <c r="G575" s="78">
        <v>1</v>
      </c>
      <c r="H575" t="s">
        <v>2639</v>
      </c>
      <c r="I575" t="s">
        <v>3029</v>
      </c>
      <c r="J575" s="95" t="s">
        <v>344</v>
      </c>
      <c r="K575" t="s">
        <v>3131</v>
      </c>
      <c r="L575" t="str">
        <f t="shared" si="261"/>
        <v>Y</v>
      </c>
      <c r="M575" t="str">
        <f t="shared" si="262"/>
        <v>Rate E6 Code B (closed)</v>
      </c>
    </row>
    <row r="576" spans="2:13" x14ac:dyDescent="0.25">
      <c r="B576" s="75" t="str">
        <f t="shared" ref="B576:B639" si="263">B575</f>
        <v>Electric</v>
      </c>
      <c r="C576" s="75" t="str">
        <f t="shared" si="260"/>
        <v>PG&amp;E -- Pacific Gas and Electric Company</v>
      </c>
      <c r="D576" s="75" t="str">
        <f t="shared" si="260"/>
        <v>Y</v>
      </c>
      <c r="E576" s="100" t="s">
        <v>2172</v>
      </c>
      <c r="F576" s="11">
        <v>2</v>
      </c>
      <c r="G576" s="11">
        <v>0</v>
      </c>
      <c r="H576" t="s">
        <v>2640</v>
      </c>
      <c r="I576" t="s">
        <v>2999</v>
      </c>
      <c r="J576" s="95" t="s">
        <v>344</v>
      </c>
      <c r="K576" t="s">
        <v>3132</v>
      </c>
      <c r="L576" t="str">
        <f t="shared" si="261"/>
        <v>Y</v>
      </c>
      <c r="M576" t="str">
        <f t="shared" si="262"/>
        <v>Rate E1 Code H (NEM 1.0 closed)</v>
      </c>
    </row>
    <row r="577" spans="2:13" x14ac:dyDescent="0.25">
      <c r="B577" s="75" t="str">
        <f t="shared" si="263"/>
        <v>Electric</v>
      </c>
      <c r="C577" s="75" t="str">
        <f t="shared" si="260"/>
        <v>PG&amp;E -- Pacific Gas and Electric Company</v>
      </c>
      <c r="D577" s="75" t="str">
        <f t="shared" si="260"/>
        <v>Y</v>
      </c>
      <c r="E577" s="100" t="s">
        <v>2173</v>
      </c>
      <c r="F577" s="11">
        <v>2</v>
      </c>
      <c r="G577" s="11">
        <v>0</v>
      </c>
      <c r="H577" t="s">
        <v>2641</v>
      </c>
      <c r="I577" t="s">
        <v>3000</v>
      </c>
      <c r="J577" s="95" t="s">
        <v>344</v>
      </c>
      <c r="K577" t="s">
        <v>3133</v>
      </c>
      <c r="L577" t="str">
        <f t="shared" si="261"/>
        <v>Y</v>
      </c>
      <c r="M577" t="str">
        <f t="shared" si="262"/>
        <v>Rate E1 Code H FERA Discount (NEM 1.0 closed)</v>
      </c>
    </row>
    <row r="578" spans="2:13" x14ac:dyDescent="0.25">
      <c r="B578" s="75" t="str">
        <f t="shared" si="263"/>
        <v>Electric</v>
      </c>
      <c r="C578" s="75" t="str">
        <f t="shared" si="260"/>
        <v>PG&amp;E -- Pacific Gas and Electric Company</v>
      </c>
      <c r="D578" s="75" t="str">
        <f t="shared" si="260"/>
        <v>Y</v>
      </c>
      <c r="E578" s="100" t="s">
        <v>2174</v>
      </c>
      <c r="F578" s="11">
        <v>2</v>
      </c>
      <c r="G578" s="11">
        <v>0</v>
      </c>
      <c r="H578" t="s">
        <v>2642</v>
      </c>
      <c r="I578" t="s">
        <v>3001</v>
      </c>
      <c r="J578" s="95" t="s">
        <v>344</v>
      </c>
      <c r="K578" t="s">
        <v>3134</v>
      </c>
      <c r="L578" t="str">
        <f t="shared" si="261"/>
        <v>Y</v>
      </c>
      <c r="M578" t="str">
        <f t="shared" si="262"/>
        <v>Rate E1 Code B FERA Discount (NEM 1.0 closed)</v>
      </c>
    </row>
    <row r="579" spans="2:13" x14ac:dyDescent="0.25">
      <c r="B579" s="75" t="str">
        <f t="shared" si="263"/>
        <v>Electric</v>
      </c>
      <c r="C579" s="75" t="str">
        <f t="shared" si="260"/>
        <v>PG&amp;E -- Pacific Gas and Electric Company</v>
      </c>
      <c r="D579" s="75" t="str">
        <f t="shared" si="260"/>
        <v>Y</v>
      </c>
      <c r="E579" s="100" t="s">
        <v>2175</v>
      </c>
      <c r="F579" s="11">
        <v>2</v>
      </c>
      <c r="G579" s="11">
        <v>0</v>
      </c>
      <c r="H579" t="s">
        <v>2643</v>
      </c>
      <c r="I579" t="s">
        <v>3002</v>
      </c>
      <c r="J579" s="95" t="s">
        <v>344</v>
      </c>
      <c r="K579" t="s">
        <v>3135</v>
      </c>
      <c r="L579" t="str">
        <f t="shared" si="261"/>
        <v>Y</v>
      </c>
      <c r="M579" t="str">
        <f t="shared" si="262"/>
        <v>Rate EM Code H (NEM 1.0 closed)</v>
      </c>
    </row>
    <row r="580" spans="2:13" x14ac:dyDescent="0.25">
      <c r="B580" s="75" t="str">
        <f t="shared" si="263"/>
        <v>Electric</v>
      </c>
      <c r="C580" s="75" t="str">
        <f t="shared" si="260"/>
        <v>PG&amp;E -- Pacific Gas and Electric Company</v>
      </c>
      <c r="D580" s="75" t="str">
        <f t="shared" si="260"/>
        <v>Y</v>
      </c>
      <c r="E580" s="100" t="s">
        <v>2176</v>
      </c>
      <c r="F580" s="11">
        <v>2</v>
      </c>
      <c r="G580" s="11">
        <v>0</v>
      </c>
      <c r="H580" t="s">
        <v>2644</v>
      </c>
      <c r="I580" t="s">
        <v>3003</v>
      </c>
      <c r="J580" s="95" t="s">
        <v>344</v>
      </c>
      <c r="K580" t="s">
        <v>3136</v>
      </c>
      <c r="L580" t="str">
        <f t="shared" si="261"/>
        <v>Y</v>
      </c>
      <c r="M580" t="str">
        <f t="shared" si="262"/>
        <v>Rate EM Code B (NEM 1.0 closed)</v>
      </c>
    </row>
    <row r="581" spans="2:13" x14ac:dyDescent="0.25">
      <c r="B581" s="75" t="str">
        <f t="shared" si="263"/>
        <v>Electric</v>
      </c>
      <c r="C581" s="75" t="str">
        <f t="shared" si="260"/>
        <v>PG&amp;E -- Pacific Gas and Electric Company</v>
      </c>
      <c r="D581" s="75" t="str">
        <f t="shared" si="260"/>
        <v>Y</v>
      </c>
      <c r="E581" s="100" t="s">
        <v>2177</v>
      </c>
      <c r="F581" s="11">
        <v>2</v>
      </c>
      <c r="G581" s="11">
        <v>0</v>
      </c>
      <c r="H581" t="s">
        <v>2645</v>
      </c>
      <c r="I581" t="s">
        <v>2916</v>
      </c>
      <c r="J581" s="95" t="s">
        <v>344</v>
      </c>
      <c r="K581" t="s">
        <v>3137</v>
      </c>
      <c r="L581" t="str">
        <f t="shared" si="261"/>
        <v>Y</v>
      </c>
      <c r="M581" t="str">
        <f t="shared" si="262"/>
        <v>Rate E1 Code B (NEM 1.0 closed)</v>
      </c>
    </row>
    <row r="582" spans="2:13" x14ac:dyDescent="0.25">
      <c r="B582" s="75" t="str">
        <f t="shared" si="263"/>
        <v>Electric</v>
      </c>
      <c r="C582" s="75" t="str">
        <f t="shared" ref="C582:D645" si="264">C581</f>
        <v>PG&amp;E -- Pacific Gas and Electric Company</v>
      </c>
      <c r="D582" s="75" t="str">
        <f t="shared" si="264"/>
        <v>Y</v>
      </c>
      <c r="E582" s="100" t="s">
        <v>2178</v>
      </c>
      <c r="F582" s="11">
        <v>2</v>
      </c>
      <c r="G582" s="11">
        <v>0</v>
      </c>
      <c r="H582" t="s">
        <v>2646</v>
      </c>
      <c r="I582" t="s">
        <v>3004</v>
      </c>
      <c r="J582" s="95" t="s">
        <v>344</v>
      </c>
      <c r="K582" t="s">
        <v>3138</v>
      </c>
      <c r="L582" t="str">
        <f t="shared" si="261"/>
        <v>Y</v>
      </c>
      <c r="M582" t="str">
        <f t="shared" si="262"/>
        <v>Rate E1 Code H Medical Baseline (NEM 1.0 closed)</v>
      </c>
    </row>
    <row r="583" spans="2:13" x14ac:dyDescent="0.25">
      <c r="B583" s="75" t="str">
        <f t="shared" si="263"/>
        <v>Electric</v>
      </c>
      <c r="C583" s="75" t="str">
        <f t="shared" si="264"/>
        <v>PG&amp;E -- Pacific Gas and Electric Company</v>
      </c>
      <c r="D583" s="75" t="str">
        <f t="shared" si="264"/>
        <v>Y</v>
      </c>
      <c r="E583" s="100" t="s">
        <v>2179</v>
      </c>
      <c r="F583" s="11">
        <v>2</v>
      </c>
      <c r="G583" s="11">
        <v>0</v>
      </c>
      <c r="H583" t="s">
        <v>2647</v>
      </c>
      <c r="I583" t="s">
        <v>3005</v>
      </c>
      <c r="J583" s="95" t="s">
        <v>344</v>
      </c>
      <c r="K583" t="s">
        <v>3139</v>
      </c>
      <c r="L583" t="str">
        <f t="shared" si="261"/>
        <v>Y</v>
      </c>
      <c r="M583" t="str">
        <f t="shared" si="262"/>
        <v>Rate E1 Code B Medical Baseline (NEM 1.0 closed)</v>
      </c>
    </row>
    <row r="584" spans="2:13" x14ac:dyDescent="0.25">
      <c r="B584" s="75" t="str">
        <f t="shared" si="263"/>
        <v>Electric</v>
      </c>
      <c r="C584" s="75" t="str">
        <f t="shared" si="264"/>
        <v>PG&amp;E -- Pacific Gas and Electric Company</v>
      </c>
      <c r="D584" s="75" t="str">
        <f t="shared" si="264"/>
        <v>Y</v>
      </c>
      <c r="E584" s="100" t="s">
        <v>2181</v>
      </c>
      <c r="F584" s="11">
        <v>2</v>
      </c>
      <c r="G584" s="78">
        <v>1</v>
      </c>
      <c r="H584" t="s">
        <v>2648</v>
      </c>
      <c r="I584" t="s">
        <v>3007</v>
      </c>
      <c r="J584" s="95" t="s">
        <v>344</v>
      </c>
      <c r="K584" t="s">
        <v>3140</v>
      </c>
      <c r="L584" t="str">
        <f t="shared" si="261"/>
        <v>Y</v>
      </c>
      <c r="M584" t="str">
        <f t="shared" si="262"/>
        <v>E-TOU Option A Code H (NEM 1.0 closed)</v>
      </c>
    </row>
    <row r="585" spans="2:13" x14ac:dyDescent="0.25">
      <c r="B585" s="75" t="str">
        <f t="shared" si="263"/>
        <v>Electric</v>
      </c>
      <c r="C585" s="75" t="str">
        <f t="shared" si="264"/>
        <v>PG&amp;E -- Pacific Gas and Electric Company</v>
      </c>
      <c r="D585" s="75" t="str">
        <f t="shared" si="264"/>
        <v>Y</v>
      </c>
      <c r="E585" s="100" t="s">
        <v>2182</v>
      </c>
      <c r="F585" s="11">
        <v>2</v>
      </c>
      <c r="G585" s="78">
        <v>1</v>
      </c>
      <c r="H585" t="s">
        <v>2649</v>
      </c>
      <c r="I585" t="s">
        <v>3008</v>
      </c>
      <c r="J585" s="95" t="s">
        <v>344</v>
      </c>
      <c r="K585" t="s">
        <v>3141</v>
      </c>
      <c r="L585" t="str">
        <f t="shared" si="261"/>
        <v>Y</v>
      </c>
      <c r="M585" t="str">
        <f t="shared" si="262"/>
        <v>E-TOU Option A Code H FERA (NEM 1.0 closed)</v>
      </c>
    </row>
    <row r="586" spans="2:13" x14ac:dyDescent="0.25">
      <c r="B586" s="75" t="str">
        <f t="shared" si="263"/>
        <v>Electric</v>
      </c>
      <c r="C586" s="75" t="str">
        <f t="shared" si="264"/>
        <v>PG&amp;E -- Pacific Gas and Electric Company</v>
      </c>
      <c r="D586" s="75" t="str">
        <f t="shared" si="264"/>
        <v>Y</v>
      </c>
      <c r="E586" s="100" t="s">
        <v>2183</v>
      </c>
      <c r="F586" s="11">
        <v>2</v>
      </c>
      <c r="G586" s="78">
        <v>1</v>
      </c>
      <c r="H586" t="s">
        <v>2650</v>
      </c>
      <c r="I586" t="s">
        <v>3009</v>
      </c>
      <c r="J586" s="95" t="s">
        <v>344</v>
      </c>
      <c r="K586" t="s">
        <v>3142</v>
      </c>
      <c r="L586" t="str">
        <f t="shared" si="261"/>
        <v>Y</v>
      </c>
      <c r="M586" t="str">
        <f t="shared" si="262"/>
        <v>E-TOU Option A Code H Medical (NEM 1.0 closed)</v>
      </c>
    </row>
    <row r="587" spans="2:13" x14ac:dyDescent="0.25">
      <c r="B587" s="75" t="str">
        <f t="shared" si="263"/>
        <v>Electric</v>
      </c>
      <c r="C587" s="75" t="str">
        <f t="shared" si="264"/>
        <v>PG&amp;E -- Pacific Gas and Electric Company</v>
      </c>
      <c r="D587" s="75" t="str">
        <f t="shared" si="264"/>
        <v>Y</v>
      </c>
      <c r="E587" s="100" t="s">
        <v>2184</v>
      </c>
      <c r="F587" s="11">
        <v>2</v>
      </c>
      <c r="G587" s="78">
        <v>1</v>
      </c>
      <c r="H587" t="s">
        <v>2651</v>
      </c>
      <c r="I587" t="s">
        <v>3010</v>
      </c>
      <c r="J587" s="95" t="s">
        <v>344</v>
      </c>
      <c r="K587" t="s">
        <v>3143</v>
      </c>
      <c r="L587" t="str">
        <f t="shared" si="261"/>
        <v>Y</v>
      </c>
      <c r="M587" t="str">
        <f t="shared" si="262"/>
        <v>E-TOU Option A Code B FERA (NEM 1.0 closed)</v>
      </c>
    </row>
    <row r="588" spans="2:13" x14ac:dyDescent="0.25">
      <c r="B588" s="75" t="str">
        <f t="shared" si="263"/>
        <v>Electric</v>
      </c>
      <c r="C588" s="75" t="str">
        <f t="shared" si="264"/>
        <v>PG&amp;E -- Pacific Gas and Electric Company</v>
      </c>
      <c r="D588" s="75" t="str">
        <f t="shared" si="264"/>
        <v>Y</v>
      </c>
      <c r="E588" s="100" t="s">
        <v>2185</v>
      </c>
      <c r="F588" s="11">
        <v>2</v>
      </c>
      <c r="G588" s="78">
        <v>1</v>
      </c>
      <c r="H588" t="s">
        <v>2652</v>
      </c>
      <c r="I588" t="s">
        <v>3011</v>
      </c>
      <c r="J588" s="95" t="s">
        <v>344</v>
      </c>
      <c r="K588" t="s">
        <v>3144</v>
      </c>
      <c r="L588" t="str">
        <f t="shared" si="261"/>
        <v>Y</v>
      </c>
      <c r="M588" t="str">
        <f t="shared" si="262"/>
        <v>E-TOU Option A Code B Medical (NEM 1.0 closed)</v>
      </c>
    </row>
    <row r="589" spans="2:13" x14ac:dyDescent="0.25">
      <c r="B589" s="75" t="str">
        <f t="shared" si="263"/>
        <v>Electric</v>
      </c>
      <c r="C589" s="75" t="str">
        <f t="shared" si="264"/>
        <v>PG&amp;E -- Pacific Gas and Electric Company</v>
      </c>
      <c r="D589" s="75" t="str">
        <f t="shared" si="264"/>
        <v>Y</v>
      </c>
      <c r="E589" s="100" t="s">
        <v>2180</v>
      </c>
      <c r="F589" s="11">
        <v>2</v>
      </c>
      <c r="G589" s="78">
        <v>1</v>
      </c>
      <c r="H589" t="s">
        <v>2653</v>
      </c>
      <c r="I589" t="s">
        <v>3023</v>
      </c>
      <c r="J589" s="95" t="s">
        <v>344</v>
      </c>
      <c r="K589" t="s">
        <v>3145</v>
      </c>
      <c r="L589" t="str">
        <f t="shared" si="261"/>
        <v>Y</v>
      </c>
      <c r="M589" t="str">
        <f t="shared" si="262"/>
        <v>E-TOU Option A Code B (NEM 1.0 closed)</v>
      </c>
    </row>
    <row r="590" spans="2:13" x14ac:dyDescent="0.25">
      <c r="B590" s="75" t="str">
        <f t="shared" si="263"/>
        <v>Electric</v>
      </c>
      <c r="C590" s="75" t="str">
        <f t="shared" si="264"/>
        <v>PG&amp;E -- Pacific Gas and Electric Company</v>
      </c>
      <c r="D590" s="75" t="str">
        <f t="shared" si="264"/>
        <v>Y</v>
      </c>
      <c r="E590" s="100" t="s">
        <v>2187</v>
      </c>
      <c r="F590" s="11">
        <v>2</v>
      </c>
      <c r="G590" s="78">
        <v>1</v>
      </c>
      <c r="H590" t="s">
        <v>2654</v>
      </c>
      <c r="I590" t="s">
        <v>3013</v>
      </c>
      <c r="J590" s="95" t="s">
        <v>344</v>
      </c>
      <c r="K590" t="s">
        <v>3146</v>
      </c>
      <c r="L590" t="str">
        <f t="shared" si="261"/>
        <v>Y</v>
      </c>
      <c r="M590" t="str">
        <f t="shared" si="262"/>
        <v>Rate E6 Code H (NEM 1.0 closed)</v>
      </c>
    </row>
    <row r="591" spans="2:13" x14ac:dyDescent="0.25">
      <c r="B591" s="75" t="str">
        <f t="shared" si="263"/>
        <v>Electric</v>
      </c>
      <c r="C591" s="75" t="str">
        <f t="shared" si="264"/>
        <v>PG&amp;E -- Pacific Gas and Electric Company</v>
      </c>
      <c r="D591" s="75" t="str">
        <f t="shared" si="264"/>
        <v>Y</v>
      </c>
      <c r="E591" s="100" t="s">
        <v>2190</v>
      </c>
      <c r="F591" s="11">
        <v>2</v>
      </c>
      <c r="G591" s="78">
        <v>1</v>
      </c>
      <c r="H591" t="s">
        <v>2655</v>
      </c>
      <c r="I591" t="s">
        <v>3016</v>
      </c>
      <c r="J591" s="95" t="s">
        <v>344</v>
      </c>
      <c r="K591" t="s">
        <v>3147</v>
      </c>
      <c r="L591" t="str">
        <f t="shared" si="261"/>
        <v>Y</v>
      </c>
      <c r="M591" t="str">
        <f t="shared" si="262"/>
        <v>Rate E6 Code B Medical Baseline (NEM 1.0 closed)</v>
      </c>
    </row>
    <row r="592" spans="2:13" x14ac:dyDescent="0.25">
      <c r="B592" s="75" t="str">
        <f t="shared" si="263"/>
        <v>Electric</v>
      </c>
      <c r="C592" s="75" t="str">
        <f t="shared" si="264"/>
        <v>PG&amp;E -- Pacific Gas and Electric Company</v>
      </c>
      <c r="D592" s="75" t="str">
        <f t="shared" si="264"/>
        <v>Y</v>
      </c>
      <c r="E592" s="100" t="s">
        <v>2189</v>
      </c>
      <c r="F592" s="11">
        <v>2</v>
      </c>
      <c r="G592" s="78">
        <v>1</v>
      </c>
      <c r="H592" t="s">
        <v>2656</v>
      </c>
      <c r="I592" t="s">
        <v>3024</v>
      </c>
      <c r="J592" s="95" t="s">
        <v>344</v>
      </c>
      <c r="K592" t="s">
        <v>3148</v>
      </c>
      <c r="L592" t="str">
        <f t="shared" si="261"/>
        <v>Y</v>
      </c>
      <c r="M592" t="str">
        <f t="shared" si="262"/>
        <v>Rate E6 Code B (NEM 1.0 closed)</v>
      </c>
    </row>
    <row r="593" spans="2:13" x14ac:dyDescent="0.25">
      <c r="B593" s="75" t="str">
        <f t="shared" si="263"/>
        <v>Electric</v>
      </c>
      <c r="C593" s="75" t="str">
        <f t="shared" si="264"/>
        <v>PG&amp;E -- Pacific Gas and Electric Company</v>
      </c>
      <c r="D593" s="75" t="str">
        <f t="shared" si="264"/>
        <v>Y</v>
      </c>
      <c r="E593" s="100" t="s">
        <v>1993</v>
      </c>
      <c r="F593" s="11">
        <v>2</v>
      </c>
      <c r="G593" s="11">
        <v>0</v>
      </c>
      <c r="H593" t="s">
        <v>578</v>
      </c>
      <c r="I593" t="s">
        <v>1084</v>
      </c>
      <c r="J593" s="95" t="s">
        <v>344</v>
      </c>
      <c r="K593" t="s">
        <v>3149</v>
      </c>
      <c r="L593" t="str">
        <f t="shared" si="261"/>
        <v>Y</v>
      </c>
      <c r="M593" t="str">
        <f t="shared" si="262"/>
        <v>Rate E1 Code H</v>
      </c>
    </row>
    <row r="594" spans="2:13" x14ac:dyDescent="0.25">
      <c r="B594" s="75" t="str">
        <f t="shared" si="263"/>
        <v>Electric</v>
      </c>
      <c r="C594" s="75" t="str">
        <f t="shared" si="264"/>
        <v>PG&amp;E -- Pacific Gas and Electric Company</v>
      </c>
      <c r="D594" s="75" t="str">
        <f t="shared" si="264"/>
        <v>Y</v>
      </c>
      <c r="E594" s="100" t="s">
        <v>2191</v>
      </c>
      <c r="F594" s="11">
        <v>2</v>
      </c>
      <c r="G594" s="11">
        <v>0</v>
      </c>
      <c r="H594" t="s">
        <v>905</v>
      </c>
      <c r="I594" t="s">
        <v>1085</v>
      </c>
      <c r="J594" s="95" t="s">
        <v>344</v>
      </c>
      <c r="K594" t="s">
        <v>3150</v>
      </c>
      <c r="L594" t="str">
        <f t="shared" si="261"/>
        <v>Y</v>
      </c>
      <c r="M594" t="str">
        <f t="shared" si="262"/>
        <v>Rate E1 Code H FERA Discount</v>
      </c>
    </row>
    <row r="595" spans="2:13" x14ac:dyDescent="0.25">
      <c r="B595" s="75" t="str">
        <f t="shared" si="263"/>
        <v>Electric</v>
      </c>
      <c r="C595" s="75" t="str">
        <f t="shared" si="264"/>
        <v>PG&amp;E -- Pacific Gas and Electric Company</v>
      </c>
      <c r="D595" s="75" t="str">
        <f t="shared" si="264"/>
        <v>Y</v>
      </c>
      <c r="E595" s="100" t="s">
        <v>2192</v>
      </c>
      <c r="F595" s="11">
        <v>2</v>
      </c>
      <c r="G595" s="11">
        <v>0</v>
      </c>
      <c r="H595" t="s">
        <v>906</v>
      </c>
      <c r="I595" t="s">
        <v>1086</v>
      </c>
      <c r="J595" s="95" t="s">
        <v>344</v>
      </c>
      <c r="K595" t="s">
        <v>3151</v>
      </c>
      <c r="L595" t="str">
        <f t="shared" ref="L595:L658" si="265">D595</f>
        <v>Y</v>
      </c>
      <c r="M595" t="str">
        <f t="shared" ref="M595:M658" si="266">E595</f>
        <v>Rate E1 Code B FERA Discount</v>
      </c>
    </row>
    <row r="596" spans="2:13" x14ac:dyDescent="0.25">
      <c r="B596" s="75" t="str">
        <f t="shared" si="263"/>
        <v>Electric</v>
      </c>
      <c r="C596" s="75" t="str">
        <f t="shared" si="264"/>
        <v>PG&amp;E -- Pacific Gas and Electric Company</v>
      </c>
      <c r="D596" s="75" t="str">
        <f t="shared" si="264"/>
        <v>Y</v>
      </c>
      <c r="E596" s="100" t="s">
        <v>1994</v>
      </c>
      <c r="F596" s="11">
        <v>2</v>
      </c>
      <c r="G596" s="11">
        <v>0</v>
      </c>
      <c r="H596" t="s">
        <v>588</v>
      </c>
      <c r="I596" t="s">
        <v>1087</v>
      </c>
      <c r="J596" s="95" t="s">
        <v>344</v>
      </c>
      <c r="K596" t="s">
        <v>3152</v>
      </c>
      <c r="L596" t="str">
        <f t="shared" si="265"/>
        <v>Y</v>
      </c>
      <c r="M596" t="str">
        <f t="shared" si="266"/>
        <v>Rate E1 Code H w/ Sched D-CARE</v>
      </c>
    </row>
    <row r="597" spans="2:13" x14ac:dyDescent="0.25">
      <c r="B597" s="75" t="str">
        <f t="shared" si="263"/>
        <v>Electric</v>
      </c>
      <c r="C597" s="75" t="str">
        <f t="shared" si="264"/>
        <v>PG&amp;E -- Pacific Gas and Electric Company</v>
      </c>
      <c r="D597" s="75" t="str">
        <f t="shared" si="264"/>
        <v>Y</v>
      </c>
      <c r="E597" s="100" t="s">
        <v>1996</v>
      </c>
      <c r="F597" s="11">
        <v>2</v>
      </c>
      <c r="G597" s="11">
        <v>0</v>
      </c>
      <c r="H597" t="s">
        <v>567</v>
      </c>
      <c r="I597" t="s">
        <v>1088</v>
      </c>
      <c r="J597" s="95" t="s">
        <v>344</v>
      </c>
      <c r="K597" t="s">
        <v>3153</v>
      </c>
      <c r="L597" t="str">
        <f t="shared" si="265"/>
        <v>Y</v>
      </c>
      <c r="M597" t="str">
        <f t="shared" si="266"/>
        <v>Rate E1 Code B w/ Sched D-CARE</v>
      </c>
    </row>
    <row r="598" spans="2:13" x14ac:dyDescent="0.25">
      <c r="B598" s="75" t="str">
        <f t="shared" si="263"/>
        <v>Electric</v>
      </c>
      <c r="C598" s="75" t="str">
        <f t="shared" si="264"/>
        <v>PG&amp;E -- Pacific Gas and Electric Company</v>
      </c>
      <c r="D598" s="75" t="str">
        <f t="shared" si="264"/>
        <v>Y</v>
      </c>
      <c r="E598" s="100" t="s">
        <v>2193</v>
      </c>
      <c r="F598" s="11">
        <v>2</v>
      </c>
      <c r="G598" s="11">
        <v>0</v>
      </c>
      <c r="H598" t="s">
        <v>907</v>
      </c>
      <c r="I598" t="s">
        <v>1089</v>
      </c>
      <c r="J598" s="95" t="s">
        <v>344</v>
      </c>
      <c r="K598" t="s">
        <v>3154</v>
      </c>
      <c r="L598" t="str">
        <f t="shared" si="265"/>
        <v>Y</v>
      </c>
      <c r="M598" t="str">
        <f t="shared" si="266"/>
        <v>Rate EM Code H</v>
      </c>
    </row>
    <row r="599" spans="2:13" x14ac:dyDescent="0.25">
      <c r="B599" s="75" t="str">
        <f t="shared" si="263"/>
        <v>Electric</v>
      </c>
      <c r="C599" s="75" t="str">
        <f t="shared" si="264"/>
        <v>PG&amp;E -- Pacific Gas and Electric Company</v>
      </c>
      <c r="D599" s="75" t="str">
        <f t="shared" si="264"/>
        <v>Y</v>
      </c>
      <c r="E599" s="100" t="s">
        <v>2194</v>
      </c>
      <c r="F599" s="11">
        <v>2</v>
      </c>
      <c r="G599" s="11">
        <v>0</v>
      </c>
      <c r="H599" t="s">
        <v>908</v>
      </c>
      <c r="I599" t="s">
        <v>1090</v>
      </c>
      <c r="J599" s="95" t="s">
        <v>344</v>
      </c>
      <c r="K599" t="s">
        <v>3155</v>
      </c>
      <c r="L599" t="str">
        <f t="shared" si="265"/>
        <v>Y</v>
      </c>
      <c r="M599" t="str">
        <f t="shared" si="266"/>
        <v>Rate EM Code B</v>
      </c>
    </row>
    <row r="600" spans="2:13" x14ac:dyDescent="0.25">
      <c r="B600" s="75" t="str">
        <f t="shared" si="263"/>
        <v>Electric</v>
      </c>
      <c r="C600" s="75" t="str">
        <f t="shared" si="264"/>
        <v>PG&amp;E -- Pacific Gas and Electric Company</v>
      </c>
      <c r="D600" s="75" t="str">
        <f t="shared" si="264"/>
        <v>Y</v>
      </c>
      <c r="E600" s="100" t="s">
        <v>1995</v>
      </c>
      <c r="F600" s="11">
        <v>2</v>
      </c>
      <c r="G600" s="11">
        <v>0</v>
      </c>
      <c r="H600" t="s">
        <v>566</v>
      </c>
      <c r="I600" t="s">
        <v>1015</v>
      </c>
      <c r="J600" s="95" t="s">
        <v>344</v>
      </c>
      <c r="K600" t="s">
        <v>3156</v>
      </c>
      <c r="L600" t="str">
        <f t="shared" si="265"/>
        <v>Y</v>
      </c>
      <c r="M600" t="str">
        <f t="shared" si="266"/>
        <v>Rate E1 Code B</v>
      </c>
    </row>
    <row r="601" spans="2:13" x14ac:dyDescent="0.25">
      <c r="B601" s="75" t="str">
        <f t="shared" si="263"/>
        <v>Electric</v>
      </c>
      <c r="C601" s="75" t="str">
        <f t="shared" si="264"/>
        <v>PG&amp;E -- Pacific Gas and Electric Company</v>
      </c>
      <c r="D601" s="75" t="str">
        <f t="shared" si="264"/>
        <v>Y</v>
      </c>
      <c r="E601" s="100" t="s">
        <v>2195</v>
      </c>
      <c r="F601" s="11">
        <v>2</v>
      </c>
      <c r="G601" s="11">
        <v>0</v>
      </c>
      <c r="H601" t="s">
        <v>909</v>
      </c>
      <c r="I601" t="s">
        <v>1091</v>
      </c>
      <c r="J601" s="95" t="s">
        <v>344</v>
      </c>
      <c r="K601" t="s">
        <v>3157</v>
      </c>
      <c r="L601" t="str">
        <f t="shared" si="265"/>
        <v>Y</v>
      </c>
      <c r="M601" t="str">
        <f t="shared" si="266"/>
        <v>Rate E1 Code H Medical Baseline</v>
      </c>
    </row>
    <row r="602" spans="2:13" x14ac:dyDescent="0.25">
      <c r="B602" s="75" t="str">
        <f t="shared" si="263"/>
        <v>Electric</v>
      </c>
      <c r="C602" s="75" t="str">
        <f t="shared" si="264"/>
        <v>PG&amp;E -- Pacific Gas and Electric Company</v>
      </c>
      <c r="D602" s="75" t="str">
        <f t="shared" si="264"/>
        <v>Y</v>
      </c>
      <c r="E602" s="100" t="s">
        <v>2196</v>
      </c>
      <c r="F602" s="11">
        <v>2</v>
      </c>
      <c r="G602" s="11">
        <v>0</v>
      </c>
      <c r="H602" t="s">
        <v>910</v>
      </c>
      <c r="I602" t="s">
        <v>1092</v>
      </c>
      <c r="J602" s="95" t="s">
        <v>344</v>
      </c>
      <c r="K602" t="s">
        <v>3158</v>
      </c>
      <c r="L602" t="str">
        <f t="shared" si="265"/>
        <v>Y</v>
      </c>
      <c r="M602" t="str">
        <f t="shared" si="266"/>
        <v>Rate E1 Code B Medical Baseline</v>
      </c>
    </row>
    <row r="603" spans="2:13" x14ac:dyDescent="0.25">
      <c r="B603" s="75" t="str">
        <f t="shared" si="263"/>
        <v>Electric</v>
      </c>
      <c r="C603" s="75" t="str">
        <f t="shared" si="264"/>
        <v>PG&amp;E -- Pacific Gas and Electric Company</v>
      </c>
      <c r="D603" s="75" t="str">
        <f t="shared" si="264"/>
        <v>Y</v>
      </c>
      <c r="E603" s="100" t="s">
        <v>2198</v>
      </c>
      <c r="F603" s="11">
        <v>2</v>
      </c>
      <c r="G603" s="78">
        <v>1</v>
      </c>
      <c r="H603" t="s">
        <v>912</v>
      </c>
      <c r="I603" t="s">
        <v>1094</v>
      </c>
      <c r="J603" s="95" t="s">
        <v>344</v>
      </c>
      <c r="K603" t="s">
        <v>3159</v>
      </c>
      <c r="L603" t="str">
        <f t="shared" si="265"/>
        <v>Y</v>
      </c>
      <c r="M603" t="str">
        <f t="shared" si="266"/>
        <v>E-TOU-C Code B FERA Discount</v>
      </c>
    </row>
    <row r="604" spans="2:13" x14ac:dyDescent="0.25">
      <c r="B604" s="75" t="str">
        <f t="shared" si="263"/>
        <v>Electric</v>
      </c>
      <c r="C604" s="75" t="str">
        <f t="shared" si="264"/>
        <v>PG&amp;E -- Pacific Gas and Electric Company</v>
      </c>
      <c r="D604" s="75" t="str">
        <f t="shared" si="264"/>
        <v>Y</v>
      </c>
      <c r="E604" s="100" t="s">
        <v>2199</v>
      </c>
      <c r="F604" s="11">
        <v>2</v>
      </c>
      <c r="G604" s="78">
        <v>1</v>
      </c>
      <c r="H604" t="s">
        <v>913</v>
      </c>
      <c r="I604" t="s">
        <v>1095</v>
      </c>
      <c r="J604" s="95" t="s">
        <v>344</v>
      </c>
      <c r="K604" t="s">
        <v>3160</v>
      </c>
      <c r="L604" t="str">
        <f t="shared" si="265"/>
        <v>Y</v>
      </c>
      <c r="M604" t="str">
        <f t="shared" si="266"/>
        <v>E-TOU-C Code B Medical</v>
      </c>
    </row>
    <row r="605" spans="2:13" x14ac:dyDescent="0.25">
      <c r="B605" s="75" t="str">
        <f t="shared" si="263"/>
        <v>Electric</v>
      </c>
      <c r="C605" s="75" t="str">
        <f t="shared" si="264"/>
        <v>PG&amp;E -- Pacific Gas and Electric Company</v>
      </c>
      <c r="D605" s="75" t="str">
        <f t="shared" si="264"/>
        <v>Y</v>
      </c>
      <c r="E605" s="100" t="s">
        <v>2200</v>
      </c>
      <c r="F605" s="11">
        <v>2</v>
      </c>
      <c r="G605" s="78">
        <v>1</v>
      </c>
      <c r="H605" t="s">
        <v>914</v>
      </c>
      <c r="I605" t="s">
        <v>1096</v>
      </c>
      <c r="J605" s="95" t="s">
        <v>344</v>
      </c>
      <c r="K605" t="s">
        <v>3161</v>
      </c>
      <c r="L605" t="str">
        <f t="shared" si="265"/>
        <v>Y</v>
      </c>
      <c r="M605" t="str">
        <f t="shared" si="266"/>
        <v>E-TOU-C Code B</v>
      </c>
    </row>
    <row r="606" spans="2:13" x14ac:dyDescent="0.25">
      <c r="B606" s="75" t="str">
        <f t="shared" si="263"/>
        <v>Electric</v>
      </c>
      <c r="C606" s="75" t="str">
        <f t="shared" si="264"/>
        <v>PG&amp;E -- Pacific Gas and Electric Company</v>
      </c>
      <c r="D606" s="75" t="str">
        <f t="shared" si="264"/>
        <v>Y</v>
      </c>
      <c r="E606" s="100" t="s">
        <v>2201</v>
      </c>
      <c r="F606" s="11">
        <v>2</v>
      </c>
      <c r="G606" s="78">
        <v>1</v>
      </c>
      <c r="H606" t="s">
        <v>915</v>
      </c>
      <c r="I606" t="s">
        <v>1097</v>
      </c>
      <c r="J606" s="95" t="s">
        <v>344</v>
      </c>
      <c r="K606" t="s">
        <v>3162</v>
      </c>
      <c r="L606" t="str">
        <f t="shared" si="265"/>
        <v>Y</v>
      </c>
      <c r="M606" t="str">
        <f t="shared" si="266"/>
        <v>E-TOU-C Code H FERA Discount</v>
      </c>
    </row>
    <row r="607" spans="2:13" x14ac:dyDescent="0.25">
      <c r="B607" s="75" t="str">
        <f t="shared" si="263"/>
        <v>Electric</v>
      </c>
      <c r="C607" s="75" t="str">
        <f t="shared" si="264"/>
        <v>PG&amp;E -- Pacific Gas and Electric Company</v>
      </c>
      <c r="D607" s="75" t="str">
        <f t="shared" si="264"/>
        <v>Y</v>
      </c>
      <c r="E607" s="100" t="s">
        <v>2202</v>
      </c>
      <c r="F607" s="11">
        <v>2</v>
      </c>
      <c r="G607" s="78">
        <v>1</v>
      </c>
      <c r="H607" t="s">
        <v>916</v>
      </c>
      <c r="I607" t="s">
        <v>1098</v>
      </c>
      <c r="J607" s="95" t="s">
        <v>344</v>
      </c>
      <c r="K607" t="s">
        <v>3163</v>
      </c>
      <c r="L607" t="str">
        <f t="shared" si="265"/>
        <v>Y</v>
      </c>
      <c r="M607" t="str">
        <f t="shared" si="266"/>
        <v>E-TOU-C Code H Medical</v>
      </c>
    </row>
    <row r="608" spans="2:13" x14ac:dyDescent="0.25">
      <c r="B608" s="75" t="str">
        <f t="shared" si="263"/>
        <v>Electric</v>
      </c>
      <c r="C608" s="75" t="str">
        <f t="shared" si="264"/>
        <v>PG&amp;E -- Pacific Gas and Electric Company</v>
      </c>
      <c r="D608" s="75" t="str">
        <f t="shared" si="264"/>
        <v>Y</v>
      </c>
      <c r="E608" s="100" t="s">
        <v>2203</v>
      </c>
      <c r="F608" s="11">
        <v>2</v>
      </c>
      <c r="G608" s="78">
        <v>1</v>
      </c>
      <c r="H608" t="s">
        <v>917</v>
      </c>
      <c r="I608" t="s">
        <v>1099</v>
      </c>
      <c r="J608" s="95" t="s">
        <v>344</v>
      </c>
      <c r="K608" t="s">
        <v>3164</v>
      </c>
      <c r="L608" t="str">
        <f t="shared" si="265"/>
        <v>Y</v>
      </c>
      <c r="M608" t="str">
        <f t="shared" si="266"/>
        <v>E-TOU-C Code H</v>
      </c>
    </row>
    <row r="609" spans="2:13" x14ac:dyDescent="0.25">
      <c r="B609" s="75" t="str">
        <f t="shared" si="263"/>
        <v>Electric</v>
      </c>
      <c r="C609" s="75" t="str">
        <f t="shared" si="264"/>
        <v>PG&amp;E -- Pacific Gas and Electric Company</v>
      </c>
      <c r="D609" s="75" t="str">
        <f t="shared" si="264"/>
        <v>Y</v>
      </c>
      <c r="E609" s="100" t="s">
        <v>2197</v>
      </c>
      <c r="F609" s="11">
        <v>2</v>
      </c>
      <c r="G609" s="78">
        <v>1</v>
      </c>
      <c r="H609" t="s">
        <v>911</v>
      </c>
      <c r="I609" t="s">
        <v>1101</v>
      </c>
      <c r="J609" s="95" t="s">
        <v>344</v>
      </c>
      <c r="K609" t="s">
        <v>3165</v>
      </c>
      <c r="L609" t="str">
        <f t="shared" si="265"/>
        <v>Y</v>
      </c>
      <c r="M609" t="str">
        <f t="shared" si="266"/>
        <v>E-TOU-C Code B w/ Sched D-CARE</v>
      </c>
    </row>
    <row r="610" spans="2:13" x14ac:dyDescent="0.25">
      <c r="B610" s="75" t="str">
        <f t="shared" si="263"/>
        <v>Electric</v>
      </c>
      <c r="C610" s="75" t="str">
        <f t="shared" si="264"/>
        <v>PG&amp;E -- Pacific Gas and Electric Company</v>
      </c>
      <c r="D610" s="75" t="str">
        <f t="shared" si="264"/>
        <v>Y</v>
      </c>
      <c r="E610" s="100" t="s">
        <v>2204</v>
      </c>
      <c r="F610" s="11">
        <v>2</v>
      </c>
      <c r="G610" s="78">
        <v>1</v>
      </c>
      <c r="H610" t="s">
        <v>918</v>
      </c>
      <c r="I610" t="s">
        <v>1100</v>
      </c>
      <c r="J610" s="95" t="s">
        <v>344</v>
      </c>
      <c r="K610" t="s">
        <v>3166</v>
      </c>
      <c r="L610" t="str">
        <f t="shared" si="265"/>
        <v>Y</v>
      </c>
      <c r="M610" t="str">
        <f t="shared" si="266"/>
        <v>E-TOU-C Code H w/ Sched D-CARE</v>
      </c>
    </row>
    <row r="611" spans="2:13" x14ac:dyDescent="0.25">
      <c r="B611" s="75" t="str">
        <f t="shared" si="263"/>
        <v>Electric</v>
      </c>
      <c r="C611" s="75" t="str">
        <f t="shared" si="264"/>
        <v>PG&amp;E -- Pacific Gas and Electric Company</v>
      </c>
      <c r="D611" s="75" t="str">
        <f t="shared" si="264"/>
        <v>Y</v>
      </c>
      <c r="E611" s="100" t="s">
        <v>2217</v>
      </c>
      <c r="F611" s="11">
        <v>2</v>
      </c>
      <c r="G611" s="78">
        <v>1</v>
      </c>
      <c r="H611" t="s">
        <v>2657</v>
      </c>
      <c r="I611" t="s">
        <v>3043</v>
      </c>
      <c r="J611" s="95" t="s">
        <v>344</v>
      </c>
      <c r="K611" t="s">
        <v>3167</v>
      </c>
      <c r="L611" t="str">
        <f t="shared" si="265"/>
        <v>Y</v>
      </c>
      <c r="M611" t="str">
        <f t="shared" si="266"/>
        <v>E-TOU Option A Code H w/ Sched D-CARE</v>
      </c>
    </row>
    <row r="612" spans="2:13" x14ac:dyDescent="0.25">
      <c r="B612" s="75" t="str">
        <f t="shared" si="263"/>
        <v>Electric</v>
      </c>
      <c r="C612" s="75" t="str">
        <f t="shared" si="264"/>
        <v>PG&amp;E -- Pacific Gas and Electric Company</v>
      </c>
      <c r="D612" s="75" t="str">
        <f t="shared" si="264"/>
        <v>Y</v>
      </c>
      <c r="E612" s="100" t="s">
        <v>2208</v>
      </c>
      <c r="F612" s="11">
        <v>2</v>
      </c>
      <c r="G612" s="78">
        <v>1</v>
      </c>
      <c r="H612" t="s">
        <v>2658</v>
      </c>
      <c r="I612" t="s">
        <v>3028</v>
      </c>
      <c r="J612" s="95" t="s">
        <v>344</v>
      </c>
      <c r="K612" t="s">
        <v>3168</v>
      </c>
      <c r="L612" t="str">
        <f t="shared" si="265"/>
        <v>Y</v>
      </c>
      <c r="M612" t="str">
        <f t="shared" si="266"/>
        <v>E-TOU Option A Code H Medical</v>
      </c>
    </row>
    <row r="613" spans="2:13" x14ac:dyDescent="0.25">
      <c r="B613" s="75" t="str">
        <f t="shared" si="263"/>
        <v>Electric</v>
      </c>
      <c r="C613" s="75" t="str">
        <f t="shared" si="264"/>
        <v>PG&amp;E -- Pacific Gas and Electric Company</v>
      </c>
      <c r="D613" s="75" t="str">
        <f t="shared" si="264"/>
        <v>Y</v>
      </c>
      <c r="E613" s="100" t="s">
        <v>2218</v>
      </c>
      <c r="F613" s="11">
        <v>2</v>
      </c>
      <c r="G613" s="78">
        <v>1</v>
      </c>
      <c r="H613" t="s">
        <v>2659</v>
      </c>
      <c r="I613" t="s">
        <v>3044</v>
      </c>
      <c r="J613" s="95" t="s">
        <v>344</v>
      </c>
      <c r="K613" t="s">
        <v>3169</v>
      </c>
      <c r="L613" t="str">
        <f t="shared" si="265"/>
        <v>Y</v>
      </c>
      <c r="M613" t="str">
        <f t="shared" si="266"/>
        <v>E-TOU Option A Code B w/ Sched D-CARE</v>
      </c>
    </row>
    <row r="614" spans="2:13" x14ac:dyDescent="0.25">
      <c r="B614" s="75" t="str">
        <f t="shared" si="263"/>
        <v>Electric</v>
      </c>
      <c r="C614" s="75" t="str">
        <f t="shared" si="264"/>
        <v>PG&amp;E -- Pacific Gas and Electric Company</v>
      </c>
      <c r="D614" s="75" t="str">
        <f t="shared" si="264"/>
        <v>Y</v>
      </c>
      <c r="E614" s="100" t="s">
        <v>2205</v>
      </c>
      <c r="F614" s="11">
        <v>2</v>
      </c>
      <c r="G614" s="78">
        <v>1</v>
      </c>
      <c r="H614" t="s">
        <v>2660</v>
      </c>
      <c r="I614" t="s">
        <v>3017</v>
      </c>
      <c r="J614" s="95" t="s">
        <v>344</v>
      </c>
      <c r="K614" t="s">
        <v>3170</v>
      </c>
      <c r="L614" t="str">
        <f t="shared" si="265"/>
        <v>Y</v>
      </c>
      <c r="M614" t="str">
        <f t="shared" si="266"/>
        <v>E-TOU Option A Code B FERA</v>
      </c>
    </row>
    <row r="615" spans="2:13" x14ac:dyDescent="0.25">
      <c r="B615" s="75" t="str">
        <f t="shared" si="263"/>
        <v>Electric</v>
      </c>
      <c r="C615" s="75" t="str">
        <f t="shared" si="264"/>
        <v>PG&amp;E -- Pacific Gas and Electric Company</v>
      </c>
      <c r="D615" s="75" t="str">
        <f t="shared" si="264"/>
        <v>Y</v>
      </c>
      <c r="E615" s="100" t="s">
        <v>2206</v>
      </c>
      <c r="F615" s="11">
        <v>2</v>
      </c>
      <c r="G615" s="78">
        <v>1</v>
      </c>
      <c r="H615" t="s">
        <v>2661</v>
      </c>
      <c r="I615" t="s">
        <v>3018</v>
      </c>
      <c r="J615" s="95" t="s">
        <v>344</v>
      </c>
      <c r="K615" t="s">
        <v>3171</v>
      </c>
      <c r="L615" t="str">
        <f t="shared" si="265"/>
        <v>Y</v>
      </c>
      <c r="M615" t="str">
        <f t="shared" si="266"/>
        <v>ETOUPP Rate 1 Basic Service</v>
      </c>
    </row>
    <row r="616" spans="2:13" x14ac:dyDescent="0.25">
      <c r="B616" s="75" t="str">
        <f t="shared" si="263"/>
        <v>Electric</v>
      </c>
      <c r="C616" s="75" t="str">
        <f t="shared" si="264"/>
        <v>PG&amp;E -- Pacific Gas and Electric Company</v>
      </c>
      <c r="D616" s="75" t="str">
        <f t="shared" si="264"/>
        <v>Y</v>
      </c>
      <c r="E616" s="100" t="s">
        <v>2207</v>
      </c>
      <c r="F616" s="11">
        <v>2</v>
      </c>
      <c r="G616" s="78">
        <v>1</v>
      </c>
      <c r="H616" t="s">
        <v>2662</v>
      </c>
      <c r="I616" t="s">
        <v>3018</v>
      </c>
      <c r="J616" s="95" t="s">
        <v>344</v>
      </c>
      <c r="K616" t="s">
        <v>3172</v>
      </c>
      <c r="L616" t="str">
        <f t="shared" si="265"/>
        <v>Y</v>
      </c>
      <c r="M616" t="str">
        <f t="shared" si="266"/>
        <v>ETOUPP Rate 2 Basic Service</v>
      </c>
    </row>
    <row r="617" spans="2:13" x14ac:dyDescent="0.25">
      <c r="B617" s="75" t="str">
        <f t="shared" si="263"/>
        <v>Electric</v>
      </c>
      <c r="C617" s="75" t="str">
        <f t="shared" si="264"/>
        <v>PG&amp;E -- Pacific Gas and Electric Company</v>
      </c>
      <c r="D617" t="s">
        <v>458</v>
      </c>
      <c r="E617" s="100" t="s">
        <v>2167</v>
      </c>
      <c r="F617" s="11">
        <v>2</v>
      </c>
      <c r="G617" s="78">
        <v>1</v>
      </c>
      <c r="H617" t="s">
        <v>2663</v>
      </c>
      <c r="I617" t="s">
        <v>3046</v>
      </c>
      <c r="J617" s="95" t="s">
        <v>344</v>
      </c>
      <c r="K617" t="s">
        <v>3173</v>
      </c>
      <c r="L617" t="str">
        <f t="shared" si="265"/>
        <v>Z</v>
      </c>
      <c r="M617" t="str">
        <f t="shared" si="266"/>
        <v>Rate E6 Code H (closed)</v>
      </c>
    </row>
    <row r="618" spans="2:13" x14ac:dyDescent="0.25">
      <c r="B618" s="75" t="str">
        <f t="shared" si="263"/>
        <v>Electric</v>
      </c>
      <c r="C618" s="75" t="str">
        <f t="shared" si="264"/>
        <v>PG&amp;E -- Pacific Gas and Electric Company</v>
      </c>
      <c r="D618" s="75" t="str">
        <f t="shared" si="264"/>
        <v>Z</v>
      </c>
      <c r="E618" s="100" t="s">
        <v>2166</v>
      </c>
      <c r="F618" s="11">
        <v>2</v>
      </c>
      <c r="G618" s="78">
        <v>1</v>
      </c>
      <c r="H618" t="s">
        <v>2664</v>
      </c>
      <c r="I618" t="s">
        <v>2993</v>
      </c>
      <c r="J618" s="95" t="s">
        <v>344</v>
      </c>
      <c r="K618" t="s">
        <v>3174</v>
      </c>
      <c r="L618" t="str">
        <f t="shared" si="265"/>
        <v>Z</v>
      </c>
      <c r="M618" t="str">
        <f t="shared" si="266"/>
        <v>Rate E6 Code H w/ Sched D-CARE (closed)</v>
      </c>
    </row>
    <row r="619" spans="2:13" x14ac:dyDescent="0.25">
      <c r="B619" s="75" t="str">
        <f t="shared" si="263"/>
        <v>Electric</v>
      </c>
      <c r="C619" s="75" t="str">
        <f t="shared" si="264"/>
        <v>PG&amp;E -- Pacific Gas and Electric Company</v>
      </c>
      <c r="D619" s="75" t="str">
        <f t="shared" si="264"/>
        <v>Z</v>
      </c>
      <c r="E619" s="100" t="s">
        <v>2170</v>
      </c>
      <c r="F619" s="11">
        <v>2</v>
      </c>
      <c r="G619" s="78">
        <v>1</v>
      </c>
      <c r="H619" t="s">
        <v>2665</v>
      </c>
      <c r="I619" t="s">
        <v>3025</v>
      </c>
      <c r="J619" s="95" t="s">
        <v>344</v>
      </c>
      <c r="K619" t="s">
        <v>3175</v>
      </c>
      <c r="L619" t="str">
        <f t="shared" si="265"/>
        <v>Z</v>
      </c>
      <c r="M619" t="str">
        <f t="shared" si="266"/>
        <v>Rate E6 Code B w/ Sched D-CARE (closed)</v>
      </c>
    </row>
    <row r="620" spans="2:13" x14ac:dyDescent="0.25">
      <c r="B620" s="75" t="str">
        <f t="shared" si="263"/>
        <v>Electric</v>
      </c>
      <c r="C620" s="75" t="str">
        <f t="shared" si="264"/>
        <v>PG&amp;E -- Pacific Gas and Electric Company</v>
      </c>
      <c r="D620" s="75" t="str">
        <f t="shared" si="264"/>
        <v>Z</v>
      </c>
      <c r="E620" s="100" t="s">
        <v>2171</v>
      </c>
      <c r="F620" s="11">
        <v>2</v>
      </c>
      <c r="G620" s="78">
        <v>1</v>
      </c>
      <c r="H620" t="s">
        <v>2666</v>
      </c>
      <c r="I620" t="s">
        <v>2998</v>
      </c>
      <c r="J620" s="95" t="s">
        <v>344</v>
      </c>
      <c r="K620" t="s">
        <v>3176</v>
      </c>
      <c r="L620" t="str">
        <f t="shared" si="265"/>
        <v>Z</v>
      </c>
      <c r="M620" t="str">
        <f t="shared" si="266"/>
        <v>Rate E6 Code B Medical Baseline (closed)</v>
      </c>
    </row>
    <row r="621" spans="2:13" x14ac:dyDescent="0.25">
      <c r="B621" s="75" t="str">
        <f t="shared" si="263"/>
        <v>Electric</v>
      </c>
      <c r="C621" s="75" t="str">
        <f t="shared" si="264"/>
        <v>PG&amp;E -- Pacific Gas and Electric Company</v>
      </c>
      <c r="D621" s="75" t="str">
        <f t="shared" si="264"/>
        <v>Z</v>
      </c>
      <c r="E621" s="100" t="s">
        <v>2169</v>
      </c>
      <c r="F621" s="11">
        <v>2</v>
      </c>
      <c r="G621" s="78">
        <v>1</v>
      </c>
      <c r="H621" t="s">
        <v>2667</v>
      </c>
      <c r="I621" t="s">
        <v>3029</v>
      </c>
      <c r="J621" s="95" t="s">
        <v>344</v>
      </c>
      <c r="K621" t="s">
        <v>3177</v>
      </c>
      <c r="L621" t="str">
        <f t="shared" si="265"/>
        <v>Z</v>
      </c>
      <c r="M621" t="str">
        <f t="shared" si="266"/>
        <v>Rate E6 Code B (closed)</v>
      </c>
    </row>
    <row r="622" spans="2:13" x14ac:dyDescent="0.25">
      <c r="B622" s="75" t="str">
        <f t="shared" si="263"/>
        <v>Electric</v>
      </c>
      <c r="C622" s="75" t="str">
        <f t="shared" si="264"/>
        <v>PG&amp;E -- Pacific Gas and Electric Company</v>
      </c>
      <c r="D622" s="75" t="str">
        <f t="shared" si="264"/>
        <v>Z</v>
      </c>
      <c r="E622" s="100" t="s">
        <v>2172</v>
      </c>
      <c r="F622" s="11">
        <v>2</v>
      </c>
      <c r="G622" s="11">
        <v>0</v>
      </c>
      <c r="H622" t="s">
        <v>2668</v>
      </c>
      <c r="I622" t="s">
        <v>2999</v>
      </c>
      <c r="J622" s="95" t="s">
        <v>344</v>
      </c>
      <c r="K622" t="s">
        <v>3178</v>
      </c>
      <c r="L622" t="str">
        <f t="shared" si="265"/>
        <v>Z</v>
      </c>
      <c r="M622" t="str">
        <f t="shared" si="266"/>
        <v>Rate E1 Code H (NEM 1.0 closed)</v>
      </c>
    </row>
    <row r="623" spans="2:13" x14ac:dyDescent="0.25">
      <c r="B623" s="75" t="str">
        <f t="shared" si="263"/>
        <v>Electric</v>
      </c>
      <c r="C623" s="75" t="str">
        <f t="shared" si="264"/>
        <v>PG&amp;E -- Pacific Gas and Electric Company</v>
      </c>
      <c r="D623" s="75" t="str">
        <f t="shared" si="264"/>
        <v>Z</v>
      </c>
      <c r="E623" s="100" t="s">
        <v>2174</v>
      </c>
      <c r="F623" s="11">
        <v>2</v>
      </c>
      <c r="G623" s="11">
        <v>0</v>
      </c>
      <c r="H623" t="s">
        <v>2669</v>
      </c>
      <c r="I623" t="s">
        <v>3001</v>
      </c>
      <c r="J623" s="95" t="s">
        <v>344</v>
      </c>
      <c r="K623" t="s">
        <v>3179</v>
      </c>
      <c r="L623" t="str">
        <f t="shared" si="265"/>
        <v>Z</v>
      </c>
      <c r="M623" t="str">
        <f t="shared" si="266"/>
        <v>Rate E1 Code B FERA Discount (NEM 1.0 closed)</v>
      </c>
    </row>
    <row r="624" spans="2:13" x14ac:dyDescent="0.25">
      <c r="B624" s="75" t="str">
        <f t="shared" si="263"/>
        <v>Electric</v>
      </c>
      <c r="C624" s="75" t="str">
        <f t="shared" si="264"/>
        <v>PG&amp;E -- Pacific Gas and Electric Company</v>
      </c>
      <c r="D624" s="75" t="str">
        <f t="shared" si="264"/>
        <v>Z</v>
      </c>
      <c r="E624" s="100" t="s">
        <v>2173</v>
      </c>
      <c r="F624" s="11">
        <v>2</v>
      </c>
      <c r="G624" s="11">
        <v>0</v>
      </c>
      <c r="H624" t="s">
        <v>2670</v>
      </c>
      <c r="I624" t="s">
        <v>3047</v>
      </c>
      <c r="J624" s="95" t="s">
        <v>344</v>
      </c>
      <c r="K624" t="s">
        <v>3180</v>
      </c>
      <c r="L624" t="str">
        <f t="shared" si="265"/>
        <v>Z</v>
      </c>
      <c r="M624" t="str">
        <f t="shared" si="266"/>
        <v>Rate E1 Code H FERA Discount (NEM 1.0 closed)</v>
      </c>
    </row>
    <row r="625" spans="2:13" x14ac:dyDescent="0.25">
      <c r="B625" s="75" t="str">
        <f t="shared" si="263"/>
        <v>Electric</v>
      </c>
      <c r="C625" s="75" t="str">
        <f t="shared" si="264"/>
        <v>PG&amp;E -- Pacific Gas and Electric Company</v>
      </c>
      <c r="D625" s="75" t="str">
        <f t="shared" si="264"/>
        <v>Z</v>
      </c>
      <c r="E625" s="100" t="s">
        <v>2175</v>
      </c>
      <c r="F625" s="11">
        <v>2</v>
      </c>
      <c r="G625" s="11">
        <v>0</v>
      </c>
      <c r="H625" t="s">
        <v>2671</v>
      </c>
      <c r="I625" t="s">
        <v>3002</v>
      </c>
      <c r="J625" s="95" t="s">
        <v>344</v>
      </c>
      <c r="K625" t="s">
        <v>3181</v>
      </c>
      <c r="L625" t="str">
        <f t="shared" si="265"/>
        <v>Z</v>
      </c>
      <c r="M625" t="str">
        <f t="shared" si="266"/>
        <v>Rate EM Code H (NEM 1.0 closed)</v>
      </c>
    </row>
    <row r="626" spans="2:13" x14ac:dyDescent="0.25">
      <c r="B626" s="75" t="str">
        <f t="shared" si="263"/>
        <v>Electric</v>
      </c>
      <c r="C626" s="75" t="str">
        <f t="shared" si="264"/>
        <v>PG&amp;E -- Pacific Gas and Electric Company</v>
      </c>
      <c r="D626" s="75" t="str">
        <f t="shared" si="264"/>
        <v>Z</v>
      </c>
      <c r="E626" s="100" t="s">
        <v>2176</v>
      </c>
      <c r="F626" s="11">
        <v>2</v>
      </c>
      <c r="G626" s="11">
        <v>0</v>
      </c>
      <c r="H626" t="s">
        <v>2672</v>
      </c>
      <c r="I626" t="s">
        <v>3003</v>
      </c>
      <c r="J626" s="95" t="s">
        <v>344</v>
      </c>
      <c r="K626" t="s">
        <v>3182</v>
      </c>
      <c r="L626" t="str">
        <f t="shared" si="265"/>
        <v>Z</v>
      </c>
      <c r="M626" t="str">
        <f t="shared" si="266"/>
        <v>Rate EM Code B (NEM 1.0 closed)</v>
      </c>
    </row>
    <row r="627" spans="2:13" x14ac:dyDescent="0.25">
      <c r="B627" s="75" t="str">
        <f t="shared" si="263"/>
        <v>Electric</v>
      </c>
      <c r="C627" s="75" t="str">
        <f t="shared" si="264"/>
        <v>PG&amp;E -- Pacific Gas and Electric Company</v>
      </c>
      <c r="D627" s="75" t="str">
        <f t="shared" si="264"/>
        <v>Z</v>
      </c>
      <c r="E627" s="100" t="s">
        <v>2177</v>
      </c>
      <c r="F627" s="11">
        <v>2</v>
      </c>
      <c r="G627" s="11">
        <v>0</v>
      </c>
      <c r="H627" t="s">
        <v>2673</v>
      </c>
      <c r="I627" t="s">
        <v>2916</v>
      </c>
      <c r="J627" s="95" t="s">
        <v>344</v>
      </c>
      <c r="K627" t="s">
        <v>3183</v>
      </c>
      <c r="L627" t="str">
        <f t="shared" si="265"/>
        <v>Z</v>
      </c>
      <c r="M627" t="str">
        <f t="shared" si="266"/>
        <v>Rate E1 Code B (NEM 1.0 closed)</v>
      </c>
    </row>
    <row r="628" spans="2:13" x14ac:dyDescent="0.25">
      <c r="B628" s="75" t="str">
        <f t="shared" si="263"/>
        <v>Electric</v>
      </c>
      <c r="C628" s="75" t="str">
        <f t="shared" si="264"/>
        <v>PG&amp;E -- Pacific Gas and Electric Company</v>
      </c>
      <c r="D628" s="75" t="str">
        <f t="shared" si="264"/>
        <v>Z</v>
      </c>
      <c r="E628" s="100" t="s">
        <v>2178</v>
      </c>
      <c r="F628" s="11">
        <v>2</v>
      </c>
      <c r="G628" s="11">
        <v>0</v>
      </c>
      <c r="H628" t="s">
        <v>2674</v>
      </c>
      <c r="I628" t="s">
        <v>3004</v>
      </c>
      <c r="J628" s="95" t="s">
        <v>344</v>
      </c>
      <c r="K628" t="s">
        <v>3184</v>
      </c>
      <c r="L628" t="str">
        <f t="shared" si="265"/>
        <v>Z</v>
      </c>
      <c r="M628" t="str">
        <f t="shared" si="266"/>
        <v>Rate E1 Code H Medical Baseline (NEM 1.0 closed)</v>
      </c>
    </row>
    <row r="629" spans="2:13" x14ac:dyDescent="0.25">
      <c r="B629" s="75" t="str">
        <f t="shared" si="263"/>
        <v>Electric</v>
      </c>
      <c r="C629" s="75" t="str">
        <f t="shared" si="264"/>
        <v>PG&amp;E -- Pacific Gas and Electric Company</v>
      </c>
      <c r="D629" s="75" t="str">
        <f t="shared" si="264"/>
        <v>Z</v>
      </c>
      <c r="E629" s="100" t="s">
        <v>2179</v>
      </c>
      <c r="F629" s="11">
        <v>2</v>
      </c>
      <c r="G629" s="11">
        <v>0</v>
      </c>
      <c r="H629" t="s">
        <v>2675</v>
      </c>
      <c r="I629" t="s">
        <v>3005</v>
      </c>
      <c r="J629" s="95" t="s">
        <v>344</v>
      </c>
      <c r="K629" t="s">
        <v>3185</v>
      </c>
      <c r="L629" t="str">
        <f t="shared" si="265"/>
        <v>Z</v>
      </c>
      <c r="M629" t="str">
        <f t="shared" si="266"/>
        <v>Rate E1 Code B Medical Baseline (NEM 1.0 closed)</v>
      </c>
    </row>
    <row r="630" spans="2:13" x14ac:dyDescent="0.25">
      <c r="B630" s="75" t="str">
        <f t="shared" si="263"/>
        <v>Electric</v>
      </c>
      <c r="C630" s="75" t="str">
        <f t="shared" si="264"/>
        <v>PG&amp;E -- Pacific Gas and Electric Company</v>
      </c>
      <c r="D630" s="75" t="str">
        <f t="shared" si="264"/>
        <v>Z</v>
      </c>
      <c r="E630" s="100" t="s">
        <v>2181</v>
      </c>
      <c r="F630" s="11">
        <v>2</v>
      </c>
      <c r="G630" s="78">
        <v>1</v>
      </c>
      <c r="H630" t="s">
        <v>2676</v>
      </c>
      <c r="I630" t="s">
        <v>3007</v>
      </c>
      <c r="J630" s="95" t="s">
        <v>344</v>
      </c>
      <c r="K630" t="s">
        <v>3186</v>
      </c>
      <c r="L630" t="str">
        <f t="shared" si="265"/>
        <v>Z</v>
      </c>
      <c r="M630" t="str">
        <f t="shared" si="266"/>
        <v>E-TOU Option A Code H (NEM 1.0 closed)</v>
      </c>
    </row>
    <row r="631" spans="2:13" x14ac:dyDescent="0.25">
      <c r="B631" s="75" t="str">
        <f t="shared" si="263"/>
        <v>Electric</v>
      </c>
      <c r="C631" s="75" t="str">
        <f t="shared" si="264"/>
        <v>PG&amp;E -- Pacific Gas and Electric Company</v>
      </c>
      <c r="D631" s="75" t="str">
        <f t="shared" si="264"/>
        <v>Z</v>
      </c>
      <c r="E631" s="100" t="s">
        <v>2182</v>
      </c>
      <c r="F631" s="11">
        <v>2</v>
      </c>
      <c r="G631" s="78">
        <v>1</v>
      </c>
      <c r="H631" t="s">
        <v>2677</v>
      </c>
      <c r="I631" t="s">
        <v>3008</v>
      </c>
      <c r="J631" s="95" t="s">
        <v>344</v>
      </c>
      <c r="K631" t="s">
        <v>3187</v>
      </c>
      <c r="L631" t="str">
        <f t="shared" si="265"/>
        <v>Z</v>
      </c>
      <c r="M631" t="str">
        <f t="shared" si="266"/>
        <v>E-TOU Option A Code H FERA (NEM 1.0 closed)</v>
      </c>
    </row>
    <row r="632" spans="2:13" x14ac:dyDescent="0.25">
      <c r="B632" s="75" t="str">
        <f t="shared" si="263"/>
        <v>Electric</v>
      </c>
      <c r="C632" s="75" t="str">
        <f t="shared" si="264"/>
        <v>PG&amp;E -- Pacific Gas and Electric Company</v>
      </c>
      <c r="D632" s="75" t="str">
        <f t="shared" si="264"/>
        <v>Z</v>
      </c>
      <c r="E632" s="100" t="s">
        <v>2183</v>
      </c>
      <c r="F632" s="11">
        <v>2</v>
      </c>
      <c r="G632" s="78">
        <v>1</v>
      </c>
      <c r="H632" t="s">
        <v>2678</v>
      </c>
      <c r="I632" t="s">
        <v>3009</v>
      </c>
      <c r="J632" s="95" t="s">
        <v>344</v>
      </c>
      <c r="K632" t="s">
        <v>3188</v>
      </c>
      <c r="L632" t="str">
        <f t="shared" si="265"/>
        <v>Z</v>
      </c>
      <c r="M632" t="str">
        <f t="shared" si="266"/>
        <v>E-TOU Option A Code H Medical (NEM 1.0 closed)</v>
      </c>
    </row>
    <row r="633" spans="2:13" x14ac:dyDescent="0.25">
      <c r="B633" s="75" t="str">
        <f t="shared" si="263"/>
        <v>Electric</v>
      </c>
      <c r="C633" s="75" t="str">
        <f t="shared" si="264"/>
        <v>PG&amp;E -- Pacific Gas and Electric Company</v>
      </c>
      <c r="D633" s="75" t="str">
        <f t="shared" si="264"/>
        <v>Z</v>
      </c>
      <c r="E633" s="100" t="s">
        <v>2184</v>
      </c>
      <c r="F633" s="11">
        <v>2</v>
      </c>
      <c r="G633" s="78">
        <v>1</v>
      </c>
      <c r="H633" t="s">
        <v>2679</v>
      </c>
      <c r="I633" t="s">
        <v>3010</v>
      </c>
      <c r="J633" s="95" t="s">
        <v>344</v>
      </c>
      <c r="K633" t="s">
        <v>3189</v>
      </c>
      <c r="L633" t="str">
        <f t="shared" si="265"/>
        <v>Z</v>
      </c>
      <c r="M633" t="str">
        <f t="shared" si="266"/>
        <v>E-TOU Option A Code B FERA (NEM 1.0 closed)</v>
      </c>
    </row>
    <row r="634" spans="2:13" x14ac:dyDescent="0.25">
      <c r="B634" s="75" t="str">
        <f t="shared" si="263"/>
        <v>Electric</v>
      </c>
      <c r="C634" s="75" t="str">
        <f t="shared" si="264"/>
        <v>PG&amp;E -- Pacific Gas and Electric Company</v>
      </c>
      <c r="D634" s="75" t="str">
        <f t="shared" si="264"/>
        <v>Z</v>
      </c>
      <c r="E634" s="100" t="s">
        <v>2185</v>
      </c>
      <c r="F634" s="11">
        <v>2</v>
      </c>
      <c r="G634" s="78">
        <v>1</v>
      </c>
      <c r="H634" t="s">
        <v>2680</v>
      </c>
      <c r="I634" t="s">
        <v>3011</v>
      </c>
      <c r="J634" s="95" t="s">
        <v>344</v>
      </c>
      <c r="K634" t="s">
        <v>3190</v>
      </c>
      <c r="L634" t="str">
        <f t="shared" si="265"/>
        <v>Z</v>
      </c>
      <c r="M634" t="str">
        <f t="shared" si="266"/>
        <v>E-TOU Option A Code B Medical (NEM 1.0 closed)</v>
      </c>
    </row>
    <row r="635" spans="2:13" x14ac:dyDescent="0.25">
      <c r="B635" s="75" t="str">
        <f t="shared" si="263"/>
        <v>Electric</v>
      </c>
      <c r="C635" s="75" t="str">
        <f t="shared" si="264"/>
        <v>PG&amp;E -- Pacific Gas and Electric Company</v>
      </c>
      <c r="D635" s="75" t="str">
        <f t="shared" si="264"/>
        <v>Z</v>
      </c>
      <c r="E635" s="100" t="s">
        <v>2180</v>
      </c>
      <c r="F635" s="11">
        <v>2</v>
      </c>
      <c r="G635" s="78">
        <v>1</v>
      </c>
      <c r="H635" t="s">
        <v>2681</v>
      </c>
      <c r="I635" t="s">
        <v>3023</v>
      </c>
      <c r="J635" s="95" t="s">
        <v>344</v>
      </c>
      <c r="K635" t="s">
        <v>3191</v>
      </c>
      <c r="L635" t="str">
        <f t="shared" si="265"/>
        <v>Z</v>
      </c>
      <c r="M635" t="str">
        <f t="shared" si="266"/>
        <v>E-TOU Option A Code B (NEM 1.0 closed)</v>
      </c>
    </row>
    <row r="636" spans="2:13" x14ac:dyDescent="0.25">
      <c r="B636" s="75" t="str">
        <f t="shared" si="263"/>
        <v>Electric</v>
      </c>
      <c r="C636" s="75" t="str">
        <f t="shared" si="264"/>
        <v>PG&amp;E -- Pacific Gas and Electric Company</v>
      </c>
      <c r="D636" s="75" t="str">
        <f t="shared" si="264"/>
        <v>Z</v>
      </c>
      <c r="E636" s="100" t="s">
        <v>2187</v>
      </c>
      <c r="F636" s="11">
        <v>2</v>
      </c>
      <c r="G636" s="78">
        <v>1</v>
      </c>
      <c r="H636" t="s">
        <v>2682</v>
      </c>
      <c r="I636" t="s">
        <v>3048</v>
      </c>
      <c r="J636" s="95" t="s">
        <v>344</v>
      </c>
      <c r="K636" t="s">
        <v>3192</v>
      </c>
      <c r="L636" t="str">
        <f t="shared" si="265"/>
        <v>Z</v>
      </c>
      <c r="M636" t="str">
        <f t="shared" si="266"/>
        <v>Rate E6 Code H (NEM 1.0 closed)</v>
      </c>
    </row>
    <row r="637" spans="2:13" x14ac:dyDescent="0.25">
      <c r="B637" s="75" t="str">
        <f t="shared" si="263"/>
        <v>Electric</v>
      </c>
      <c r="C637" s="75" t="str">
        <f t="shared" si="264"/>
        <v>PG&amp;E -- Pacific Gas and Electric Company</v>
      </c>
      <c r="D637" s="75" t="str">
        <f t="shared" si="264"/>
        <v>Z</v>
      </c>
      <c r="E637" s="100" t="s">
        <v>2190</v>
      </c>
      <c r="F637" s="11">
        <v>2</v>
      </c>
      <c r="G637" s="78">
        <v>1</v>
      </c>
      <c r="H637" t="s">
        <v>2683</v>
      </c>
      <c r="I637" t="s">
        <v>3016</v>
      </c>
      <c r="J637" s="95" t="s">
        <v>344</v>
      </c>
      <c r="K637" t="s">
        <v>3193</v>
      </c>
      <c r="L637" t="str">
        <f t="shared" si="265"/>
        <v>Z</v>
      </c>
      <c r="M637" t="str">
        <f t="shared" si="266"/>
        <v>Rate E6 Code B Medical Baseline (NEM 1.0 closed)</v>
      </c>
    </row>
    <row r="638" spans="2:13" x14ac:dyDescent="0.25">
      <c r="B638" s="75" t="str">
        <f t="shared" si="263"/>
        <v>Electric</v>
      </c>
      <c r="C638" s="75" t="str">
        <f t="shared" si="264"/>
        <v>PG&amp;E -- Pacific Gas and Electric Company</v>
      </c>
      <c r="D638" s="75" t="str">
        <f t="shared" si="264"/>
        <v>Z</v>
      </c>
      <c r="E638" s="100" t="s">
        <v>2189</v>
      </c>
      <c r="F638" s="11">
        <v>2</v>
      </c>
      <c r="G638" s="78">
        <v>1</v>
      </c>
      <c r="H638" t="s">
        <v>2684</v>
      </c>
      <c r="I638" t="s">
        <v>3024</v>
      </c>
      <c r="J638" s="95" t="s">
        <v>344</v>
      </c>
      <c r="K638" t="s">
        <v>3194</v>
      </c>
      <c r="L638" t="str">
        <f t="shared" si="265"/>
        <v>Z</v>
      </c>
      <c r="M638" t="str">
        <f t="shared" si="266"/>
        <v>Rate E6 Code B (NEM 1.0 closed)</v>
      </c>
    </row>
    <row r="639" spans="2:13" x14ac:dyDescent="0.25">
      <c r="B639" s="75" t="str">
        <f t="shared" si="263"/>
        <v>Electric</v>
      </c>
      <c r="C639" s="75" t="str">
        <f t="shared" si="264"/>
        <v>PG&amp;E -- Pacific Gas and Electric Company</v>
      </c>
      <c r="D639" s="75" t="str">
        <f t="shared" si="264"/>
        <v>Z</v>
      </c>
      <c r="E639" s="100" t="s">
        <v>1993</v>
      </c>
      <c r="F639" s="11">
        <v>2</v>
      </c>
      <c r="G639" s="11">
        <v>0</v>
      </c>
      <c r="H639" t="s">
        <v>579</v>
      </c>
      <c r="I639" t="s">
        <v>1084</v>
      </c>
      <c r="J639" s="95" t="s">
        <v>344</v>
      </c>
      <c r="K639" t="s">
        <v>3195</v>
      </c>
      <c r="L639" t="str">
        <f t="shared" si="265"/>
        <v>Z</v>
      </c>
      <c r="M639" t="str">
        <f t="shared" si="266"/>
        <v>Rate E1 Code H</v>
      </c>
    </row>
    <row r="640" spans="2:13" x14ac:dyDescent="0.25">
      <c r="B640" s="75" t="str">
        <f t="shared" ref="B640:B703" si="267">B639</f>
        <v>Electric</v>
      </c>
      <c r="C640" s="75" t="str">
        <f t="shared" si="264"/>
        <v>PG&amp;E -- Pacific Gas and Electric Company</v>
      </c>
      <c r="D640" s="75" t="str">
        <f t="shared" si="264"/>
        <v>Z</v>
      </c>
      <c r="E640" s="100" t="s">
        <v>2192</v>
      </c>
      <c r="F640" s="11">
        <v>2</v>
      </c>
      <c r="G640" s="11">
        <v>0</v>
      </c>
      <c r="H640" t="s">
        <v>920</v>
      </c>
      <c r="I640" t="s">
        <v>1086</v>
      </c>
      <c r="J640" s="95" t="s">
        <v>344</v>
      </c>
      <c r="K640" t="s">
        <v>3196</v>
      </c>
      <c r="L640" t="str">
        <f t="shared" si="265"/>
        <v>Z</v>
      </c>
      <c r="M640" t="str">
        <f t="shared" si="266"/>
        <v>Rate E1 Code B FERA Discount</v>
      </c>
    </row>
    <row r="641" spans="2:13" x14ac:dyDescent="0.25">
      <c r="B641" s="75" t="str">
        <f t="shared" si="267"/>
        <v>Electric</v>
      </c>
      <c r="C641" s="75" t="str">
        <f t="shared" si="264"/>
        <v>PG&amp;E -- Pacific Gas and Electric Company</v>
      </c>
      <c r="D641" s="75" t="str">
        <f t="shared" si="264"/>
        <v>Z</v>
      </c>
      <c r="E641" s="100" t="s">
        <v>2191</v>
      </c>
      <c r="F641" s="11">
        <v>2</v>
      </c>
      <c r="G641" s="11">
        <v>0</v>
      </c>
      <c r="H641" t="s">
        <v>919</v>
      </c>
      <c r="I641" t="s">
        <v>1106</v>
      </c>
      <c r="J641" s="95" t="s">
        <v>344</v>
      </c>
      <c r="K641" t="s">
        <v>3197</v>
      </c>
      <c r="L641" t="str">
        <f t="shared" si="265"/>
        <v>Z</v>
      </c>
      <c r="M641" t="str">
        <f t="shared" si="266"/>
        <v>Rate E1 Code H FERA Discount</v>
      </c>
    </row>
    <row r="642" spans="2:13" x14ac:dyDescent="0.25">
      <c r="B642" s="75" t="str">
        <f t="shared" si="267"/>
        <v>Electric</v>
      </c>
      <c r="C642" s="75" t="str">
        <f t="shared" si="264"/>
        <v>PG&amp;E -- Pacific Gas and Electric Company</v>
      </c>
      <c r="D642" s="75" t="str">
        <f t="shared" si="264"/>
        <v>Z</v>
      </c>
      <c r="E642" s="100" t="s">
        <v>1994</v>
      </c>
      <c r="F642" s="11">
        <v>2</v>
      </c>
      <c r="G642" s="11">
        <v>0</v>
      </c>
      <c r="H642" t="s">
        <v>589</v>
      </c>
      <c r="I642" t="s">
        <v>1087</v>
      </c>
      <c r="J642" s="95" t="s">
        <v>344</v>
      </c>
      <c r="K642" t="s">
        <v>3198</v>
      </c>
      <c r="L642" t="str">
        <f t="shared" si="265"/>
        <v>Z</v>
      </c>
      <c r="M642" t="str">
        <f t="shared" si="266"/>
        <v>Rate E1 Code H w/ Sched D-CARE</v>
      </c>
    </row>
    <row r="643" spans="2:13" x14ac:dyDescent="0.25">
      <c r="B643" s="75" t="str">
        <f t="shared" si="267"/>
        <v>Electric</v>
      </c>
      <c r="C643" s="75" t="str">
        <f t="shared" si="264"/>
        <v>PG&amp;E -- Pacific Gas and Electric Company</v>
      </c>
      <c r="D643" s="75" t="str">
        <f t="shared" si="264"/>
        <v>Z</v>
      </c>
      <c r="E643" s="100" t="s">
        <v>1996</v>
      </c>
      <c r="F643" s="11">
        <v>2</v>
      </c>
      <c r="G643" s="11">
        <v>0</v>
      </c>
      <c r="H643" t="s">
        <v>569</v>
      </c>
      <c r="I643" t="s">
        <v>1088</v>
      </c>
      <c r="J643" s="95" t="s">
        <v>344</v>
      </c>
      <c r="K643" t="s">
        <v>3199</v>
      </c>
      <c r="L643" t="str">
        <f t="shared" si="265"/>
        <v>Z</v>
      </c>
      <c r="M643" t="str">
        <f t="shared" si="266"/>
        <v>Rate E1 Code B w/ Sched D-CARE</v>
      </c>
    </row>
    <row r="644" spans="2:13" x14ac:dyDescent="0.25">
      <c r="B644" s="75" t="str">
        <f t="shared" si="267"/>
        <v>Electric</v>
      </c>
      <c r="C644" s="75" t="str">
        <f t="shared" si="264"/>
        <v>PG&amp;E -- Pacific Gas and Electric Company</v>
      </c>
      <c r="D644" s="75" t="str">
        <f t="shared" si="264"/>
        <v>Z</v>
      </c>
      <c r="E644" s="100" t="s">
        <v>2193</v>
      </c>
      <c r="F644" s="11">
        <v>2</v>
      </c>
      <c r="G644" s="11">
        <v>0</v>
      </c>
      <c r="H644" t="s">
        <v>921</v>
      </c>
      <c r="I644" t="s">
        <v>1089</v>
      </c>
      <c r="J644" s="95" t="s">
        <v>344</v>
      </c>
      <c r="K644" t="s">
        <v>3200</v>
      </c>
      <c r="L644" t="str">
        <f t="shared" si="265"/>
        <v>Z</v>
      </c>
      <c r="M644" t="str">
        <f t="shared" si="266"/>
        <v>Rate EM Code H</v>
      </c>
    </row>
    <row r="645" spans="2:13" x14ac:dyDescent="0.25">
      <c r="B645" s="75" t="str">
        <f t="shared" si="267"/>
        <v>Electric</v>
      </c>
      <c r="C645" s="75" t="str">
        <f t="shared" si="264"/>
        <v>PG&amp;E -- Pacific Gas and Electric Company</v>
      </c>
      <c r="D645" s="75" t="str">
        <f t="shared" si="264"/>
        <v>Z</v>
      </c>
      <c r="E645" s="100" t="s">
        <v>2194</v>
      </c>
      <c r="F645" s="11">
        <v>2</v>
      </c>
      <c r="G645" s="11">
        <v>0</v>
      </c>
      <c r="H645" t="s">
        <v>922</v>
      </c>
      <c r="I645" t="s">
        <v>1090</v>
      </c>
      <c r="J645" s="95" t="s">
        <v>344</v>
      </c>
      <c r="K645" t="s">
        <v>3201</v>
      </c>
      <c r="L645" t="str">
        <f t="shared" si="265"/>
        <v>Z</v>
      </c>
      <c r="M645" t="str">
        <f t="shared" si="266"/>
        <v>Rate EM Code B</v>
      </c>
    </row>
    <row r="646" spans="2:13" x14ac:dyDescent="0.25">
      <c r="B646" s="75" t="str">
        <f t="shared" si="267"/>
        <v>Electric</v>
      </c>
      <c r="C646" s="75" t="str">
        <f t="shared" ref="C646:D662" si="268">C645</f>
        <v>PG&amp;E -- Pacific Gas and Electric Company</v>
      </c>
      <c r="D646" s="75" t="str">
        <f t="shared" si="268"/>
        <v>Z</v>
      </c>
      <c r="E646" s="100" t="s">
        <v>1995</v>
      </c>
      <c r="F646" s="11">
        <v>2</v>
      </c>
      <c r="G646" s="11">
        <v>0</v>
      </c>
      <c r="H646" t="s">
        <v>568</v>
      </c>
      <c r="I646" t="s">
        <v>1015</v>
      </c>
      <c r="J646" s="95" t="s">
        <v>344</v>
      </c>
      <c r="K646" t="s">
        <v>3202</v>
      </c>
      <c r="L646" t="str">
        <f t="shared" si="265"/>
        <v>Z</v>
      </c>
      <c r="M646" t="str">
        <f t="shared" si="266"/>
        <v>Rate E1 Code B</v>
      </c>
    </row>
    <row r="647" spans="2:13" x14ac:dyDescent="0.25">
      <c r="B647" s="75" t="str">
        <f t="shared" si="267"/>
        <v>Electric</v>
      </c>
      <c r="C647" s="75" t="str">
        <f t="shared" si="268"/>
        <v>PG&amp;E -- Pacific Gas and Electric Company</v>
      </c>
      <c r="D647" s="75" t="str">
        <f t="shared" si="268"/>
        <v>Z</v>
      </c>
      <c r="E647" s="100" t="s">
        <v>2195</v>
      </c>
      <c r="F647" s="11">
        <v>2</v>
      </c>
      <c r="G647" s="11">
        <v>0</v>
      </c>
      <c r="H647" t="s">
        <v>923</v>
      </c>
      <c r="I647" t="s">
        <v>1091</v>
      </c>
      <c r="J647" s="95" t="s">
        <v>344</v>
      </c>
      <c r="K647" t="s">
        <v>3203</v>
      </c>
      <c r="L647" t="str">
        <f t="shared" si="265"/>
        <v>Z</v>
      </c>
      <c r="M647" t="str">
        <f t="shared" si="266"/>
        <v>Rate E1 Code H Medical Baseline</v>
      </c>
    </row>
    <row r="648" spans="2:13" x14ac:dyDescent="0.25">
      <c r="B648" s="75" t="str">
        <f t="shared" si="267"/>
        <v>Electric</v>
      </c>
      <c r="C648" s="75" t="str">
        <f t="shared" si="268"/>
        <v>PG&amp;E -- Pacific Gas and Electric Company</v>
      </c>
      <c r="D648" s="75" t="str">
        <f t="shared" si="268"/>
        <v>Z</v>
      </c>
      <c r="E648" s="100" t="s">
        <v>2196</v>
      </c>
      <c r="F648" s="11">
        <v>2</v>
      </c>
      <c r="G648" s="11">
        <v>0</v>
      </c>
      <c r="H648" t="s">
        <v>924</v>
      </c>
      <c r="I648" t="s">
        <v>1092</v>
      </c>
      <c r="J648" s="95" t="s">
        <v>344</v>
      </c>
      <c r="K648" t="s">
        <v>3204</v>
      </c>
      <c r="L648" t="str">
        <f t="shared" si="265"/>
        <v>Z</v>
      </c>
      <c r="M648" t="str">
        <f t="shared" si="266"/>
        <v>Rate E1 Code B Medical Baseline</v>
      </c>
    </row>
    <row r="649" spans="2:13" x14ac:dyDescent="0.25">
      <c r="B649" s="75" t="str">
        <f t="shared" si="267"/>
        <v>Electric</v>
      </c>
      <c r="C649" s="75" t="str">
        <f t="shared" si="268"/>
        <v>PG&amp;E -- Pacific Gas and Electric Company</v>
      </c>
      <c r="D649" s="75" t="str">
        <f t="shared" si="268"/>
        <v>Z</v>
      </c>
      <c r="E649" s="100" t="s">
        <v>2198</v>
      </c>
      <c r="F649" s="11">
        <v>2</v>
      </c>
      <c r="G649" s="78">
        <v>1</v>
      </c>
      <c r="H649" t="s">
        <v>926</v>
      </c>
      <c r="I649" t="s">
        <v>1094</v>
      </c>
      <c r="J649" s="95" t="s">
        <v>344</v>
      </c>
      <c r="K649" t="s">
        <v>3205</v>
      </c>
      <c r="L649" t="str">
        <f t="shared" si="265"/>
        <v>Z</v>
      </c>
      <c r="M649" t="str">
        <f t="shared" si="266"/>
        <v>E-TOU-C Code B FERA Discount</v>
      </c>
    </row>
    <row r="650" spans="2:13" x14ac:dyDescent="0.25">
      <c r="B650" s="75" t="str">
        <f t="shared" si="267"/>
        <v>Electric</v>
      </c>
      <c r="C650" s="75" t="str">
        <f t="shared" si="268"/>
        <v>PG&amp;E -- Pacific Gas and Electric Company</v>
      </c>
      <c r="D650" s="75" t="str">
        <f t="shared" si="268"/>
        <v>Z</v>
      </c>
      <c r="E650" s="100" t="s">
        <v>2199</v>
      </c>
      <c r="F650" s="11">
        <v>2</v>
      </c>
      <c r="G650" s="78">
        <v>1</v>
      </c>
      <c r="H650" t="s">
        <v>927</v>
      </c>
      <c r="I650" t="s">
        <v>1095</v>
      </c>
      <c r="J650" s="95" t="s">
        <v>344</v>
      </c>
      <c r="K650" t="s">
        <v>3206</v>
      </c>
      <c r="L650" t="str">
        <f t="shared" si="265"/>
        <v>Z</v>
      </c>
      <c r="M650" t="str">
        <f t="shared" si="266"/>
        <v>E-TOU-C Code B Medical</v>
      </c>
    </row>
    <row r="651" spans="2:13" x14ac:dyDescent="0.25">
      <c r="B651" s="75" t="str">
        <f t="shared" si="267"/>
        <v>Electric</v>
      </c>
      <c r="C651" s="75" t="str">
        <f t="shared" si="268"/>
        <v>PG&amp;E -- Pacific Gas and Electric Company</v>
      </c>
      <c r="D651" s="75" t="str">
        <f t="shared" si="268"/>
        <v>Z</v>
      </c>
      <c r="E651" s="100" t="s">
        <v>2200</v>
      </c>
      <c r="F651" s="11">
        <v>2</v>
      </c>
      <c r="G651" s="78">
        <v>1</v>
      </c>
      <c r="H651" t="s">
        <v>928</v>
      </c>
      <c r="I651" t="s">
        <v>1096</v>
      </c>
      <c r="J651" s="95" t="s">
        <v>344</v>
      </c>
      <c r="K651" t="s">
        <v>3207</v>
      </c>
      <c r="L651" t="str">
        <f t="shared" si="265"/>
        <v>Z</v>
      </c>
      <c r="M651" t="str">
        <f t="shared" si="266"/>
        <v>E-TOU-C Code B</v>
      </c>
    </row>
    <row r="652" spans="2:13" x14ac:dyDescent="0.25">
      <c r="B652" s="75" t="str">
        <f t="shared" si="267"/>
        <v>Electric</v>
      </c>
      <c r="C652" s="75" t="str">
        <f t="shared" si="268"/>
        <v>PG&amp;E -- Pacific Gas and Electric Company</v>
      </c>
      <c r="D652" s="75" t="str">
        <f t="shared" si="268"/>
        <v>Z</v>
      </c>
      <c r="E652" s="100" t="s">
        <v>2201</v>
      </c>
      <c r="F652" s="11">
        <v>2</v>
      </c>
      <c r="G652" s="78">
        <v>1</v>
      </c>
      <c r="H652" t="s">
        <v>929</v>
      </c>
      <c r="I652" t="s">
        <v>1097</v>
      </c>
      <c r="J652" s="95" t="s">
        <v>344</v>
      </c>
      <c r="K652" t="s">
        <v>3208</v>
      </c>
      <c r="L652" t="str">
        <f t="shared" si="265"/>
        <v>Z</v>
      </c>
      <c r="M652" t="str">
        <f t="shared" si="266"/>
        <v>E-TOU-C Code H FERA Discount</v>
      </c>
    </row>
    <row r="653" spans="2:13" x14ac:dyDescent="0.25">
      <c r="B653" s="75" t="str">
        <f t="shared" si="267"/>
        <v>Electric</v>
      </c>
      <c r="C653" s="75" t="str">
        <f t="shared" si="268"/>
        <v>PG&amp;E -- Pacific Gas and Electric Company</v>
      </c>
      <c r="D653" s="75" t="str">
        <f t="shared" si="268"/>
        <v>Z</v>
      </c>
      <c r="E653" s="100" t="s">
        <v>2202</v>
      </c>
      <c r="F653" s="11">
        <v>2</v>
      </c>
      <c r="G653" s="78">
        <v>1</v>
      </c>
      <c r="H653" t="s">
        <v>930</v>
      </c>
      <c r="I653" t="s">
        <v>1098</v>
      </c>
      <c r="J653" s="95" t="s">
        <v>344</v>
      </c>
      <c r="K653" t="s">
        <v>3209</v>
      </c>
      <c r="L653" t="str">
        <f t="shared" si="265"/>
        <v>Z</v>
      </c>
      <c r="M653" t="str">
        <f t="shared" si="266"/>
        <v>E-TOU-C Code H Medical</v>
      </c>
    </row>
    <row r="654" spans="2:13" x14ac:dyDescent="0.25">
      <c r="B654" s="75" t="str">
        <f t="shared" si="267"/>
        <v>Electric</v>
      </c>
      <c r="C654" s="75" t="str">
        <f t="shared" si="268"/>
        <v>PG&amp;E -- Pacific Gas and Electric Company</v>
      </c>
      <c r="D654" s="75" t="str">
        <f t="shared" si="268"/>
        <v>Z</v>
      </c>
      <c r="E654" s="100" t="s">
        <v>2203</v>
      </c>
      <c r="F654" s="11">
        <v>2</v>
      </c>
      <c r="G654" s="78">
        <v>1</v>
      </c>
      <c r="H654" t="s">
        <v>931</v>
      </c>
      <c r="I654" t="s">
        <v>1099</v>
      </c>
      <c r="J654" s="95" t="s">
        <v>344</v>
      </c>
      <c r="K654" t="s">
        <v>3210</v>
      </c>
      <c r="L654" t="str">
        <f t="shared" si="265"/>
        <v>Z</v>
      </c>
      <c r="M654" t="str">
        <f t="shared" si="266"/>
        <v>E-TOU-C Code H</v>
      </c>
    </row>
    <row r="655" spans="2:13" x14ac:dyDescent="0.25">
      <c r="B655" s="75" t="str">
        <f t="shared" si="267"/>
        <v>Electric</v>
      </c>
      <c r="C655" s="75" t="str">
        <f t="shared" si="268"/>
        <v>PG&amp;E -- Pacific Gas and Electric Company</v>
      </c>
      <c r="D655" s="75" t="str">
        <f t="shared" si="268"/>
        <v>Z</v>
      </c>
      <c r="E655" s="100" t="s">
        <v>2197</v>
      </c>
      <c r="F655" s="11">
        <v>2</v>
      </c>
      <c r="G655" s="78">
        <v>1</v>
      </c>
      <c r="H655" t="s">
        <v>925</v>
      </c>
      <c r="I655" t="s">
        <v>1101</v>
      </c>
      <c r="J655" s="95" t="s">
        <v>344</v>
      </c>
      <c r="K655" t="s">
        <v>3211</v>
      </c>
      <c r="L655" t="str">
        <f t="shared" si="265"/>
        <v>Z</v>
      </c>
      <c r="M655" t="str">
        <f t="shared" si="266"/>
        <v>E-TOU-C Code B w/ Sched D-CARE</v>
      </c>
    </row>
    <row r="656" spans="2:13" x14ac:dyDescent="0.25">
      <c r="B656" s="75" t="str">
        <f t="shared" si="267"/>
        <v>Electric</v>
      </c>
      <c r="C656" s="75" t="str">
        <f t="shared" si="268"/>
        <v>PG&amp;E -- Pacific Gas and Electric Company</v>
      </c>
      <c r="D656" s="75" t="str">
        <f t="shared" si="268"/>
        <v>Z</v>
      </c>
      <c r="E656" s="100" t="s">
        <v>2204</v>
      </c>
      <c r="F656" s="11">
        <v>2</v>
      </c>
      <c r="G656" s="78">
        <v>1</v>
      </c>
      <c r="H656" t="s">
        <v>932</v>
      </c>
      <c r="I656" t="s">
        <v>1100</v>
      </c>
      <c r="J656" s="95" t="s">
        <v>344</v>
      </c>
      <c r="K656" t="s">
        <v>3212</v>
      </c>
      <c r="L656" t="str">
        <f t="shared" si="265"/>
        <v>Z</v>
      </c>
      <c r="M656" t="str">
        <f t="shared" si="266"/>
        <v>E-TOU-C Code H w/ Sched D-CARE</v>
      </c>
    </row>
    <row r="657" spans="2:13" x14ac:dyDescent="0.25">
      <c r="B657" s="75" t="str">
        <f t="shared" si="267"/>
        <v>Electric</v>
      </c>
      <c r="C657" s="75" t="str">
        <f t="shared" si="268"/>
        <v>PG&amp;E -- Pacific Gas and Electric Company</v>
      </c>
      <c r="D657" s="75" t="str">
        <f t="shared" si="268"/>
        <v>Z</v>
      </c>
      <c r="E657" s="100" t="s">
        <v>2217</v>
      </c>
      <c r="F657" s="11">
        <v>2</v>
      </c>
      <c r="G657" s="78">
        <v>1</v>
      </c>
      <c r="H657" t="s">
        <v>2685</v>
      </c>
      <c r="I657" t="s">
        <v>3043</v>
      </c>
      <c r="J657" s="95" t="s">
        <v>344</v>
      </c>
      <c r="K657" t="s">
        <v>3213</v>
      </c>
      <c r="L657" t="str">
        <f t="shared" si="265"/>
        <v>Z</v>
      </c>
      <c r="M657" t="str">
        <f t="shared" si="266"/>
        <v>E-TOU Option A Code H w/ Sched D-CARE</v>
      </c>
    </row>
    <row r="658" spans="2:13" x14ac:dyDescent="0.25">
      <c r="B658" s="75" t="str">
        <f t="shared" si="267"/>
        <v>Electric</v>
      </c>
      <c r="C658" s="75" t="str">
        <f t="shared" si="268"/>
        <v>PG&amp;E -- Pacific Gas and Electric Company</v>
      </c>
      <c r="D658" s="75" t="str">
        <f t="shared" si="268"/>
        <v>Z</v>
      </c>
      <c r="E658" s="100" t="s">
        <v>2208</v>
      </c>
      <c r="F658" s="11">
        <v>2</v>
      </c>
      <c r="G658" s="78">
        <v>1</v>
      </c>
      <c r="H658" t="s">
        <v>2686</v>
      </c>
      <c r="I658" t="s">
        <v>3028</v>
      </c>
      <c r="J658" s="95" t="s">
        <v>344</v>
      </c>
      <c r="K658" t="s">
        <v>3214</v>
      </c>
      <c r="L658" t="str">
        <f t="shared" si="265"/>
        <v>Z</v>
      </c>
      <c r="M658" t="str">
        <f t="shared" si="266"/>
        <v>E-TOU Option A Code H Medical</v>
      </c>
    </row>
    <row r="659" spans="2:13" x14ac:dyDescent="0.25">
      <c r="B659" s="75" t="str">
        <f t="shared" si="267"/>
        <v>Electric</v>
      </c>
      <c r="C659" s="75" t="str">
        <f t="shared" si="268"/>
        <v>PG&amp;E -- Pacific Gas and Electric Company</v>
      </c>
      <c r="D659" s="75" t="str">
        <f t="shared" si="268"/>
        <v>Z</v>
      </c>
      <c r="E659" s="100" t="s">
        <v>2218</v>
      </c>
      <c r="F659" s="11">
        <v>2</v>
      </c>
      <c r="G659" s="78">
        <v>1</v>
      </c>
      <c r="H659" t="s">
        <v>2687</v>
      </c>
      <c r="I659" t="s">
        <v>3044</v>
      </c>
      <c r="J659" s="95" t="s">
        <v>344</v>
      </c>
      <c r="K659" t="s">
        <v>3215</v>
      </c>
      <c r="L659" t="str">
        <f t="shared" ref="L659:L722" si="269">D659</f>
        <v>Z</v>
      </c>
      <c r="M659" t="str">
        <f t="shared" ref="M659:M722" si="270">E659</f>
        <v>E-TOU Option A Code B w/ Sched D-CARE</v>
      </c>
    </row>
    <row r="660" spans="2:13" x14ac:dyDescent="0.25">
      <c r="B660" s="75" t="str">
        <f t="shared" si="267"/>
        <v>Electric</v>
      </c>
      <c r="C660" s="75" t="str">
        <f t="shared" si="268"/>
        <v>PG&amp;E -- Pacific Gas and Electric Company</v>
      </c>
      <c r="D660" s="75" t="str">
        <f t="shared" si="268"/>
        <v>Z</v>
      </c>
      <c r="E660" s="100" t="s">
        <v>2205</v>
      </c>
      <c r="F660" s="11">
        <v>2</v>
      </c>
      <c r="G660" s="78">
        <v>1</v>
      </c>
      <c r="H660" t="s">
        <v>2688</v>
      </c>
      <c r="I660" t="s">
        <v>3017</v>
      </c>
      <c r="J660" s="95" t="s">
        <v>344</v>
      </c>
      <c r="K660" t="s">
        <v>3216</v>
      </c>
      <c r="L660" t="str">
        <f t="shared" si="269"/>
        <v>Z</v>
      </c>
      <c r="M660" t="str">
        <f t="shared" si="270"/>
        <v>E-TOU Option A Code B FERA</v>
      </c>
    </row>
    <row r="661" spans="2:13" x14ac:dyDescent="0.25">
      <c r="B661" s="75" t="str">
        <f t="shared" si="267"/>
        <v>Electric</v>
      </c>
      <c r="C661" s="75" t="str">
        <f t="shared" si="268"/>
        <v>PG&amp;E -- Pacific Gas and Electric Company</v>
      </c>
      <c r="D661" s="75" t="str">
        <f t="shared" si="268"/>
        <v>Z</v>
      </c>
      <c r="E661" s="100" t="s">
        <v>2206</v>
      </c>
      <c r="F661" s="11">
        <v>2</v>
      </c>
      <c r="G661" s="78">
        <v>1</v>
      </c>
      <c r="H661" t="s">
        <v>2689</v>
      </c>
      <c r="I661" t="s">
        <v>3018</v>
      </c>
      <c r="J661" s="95" t="s">
        <v>344</v>
      </c>
      <c r="K661" t="s">
        <v>3217</v>
      </c>
      <c r="L661" t="str">
        <f t="shared" si="269"/>
        <v>Z</v>
      </c>
      <c r="M661" t="str">
        <f t="shared" si="270"/>
        <v>ETOUPP Rate 1 Basic Service</v>
      </c>
    </row>
    <row r="662" spans="2:13" x14ac:dyDescent="0.25">
      <c r="B662" s="75" t="str">
        <f t="shared" si="267"/>
        <v>Electric</v>
      </c>
      <c r="C662" s="75" t="str">
        <f t="shared" si="268"/>
        <v>PG&amp;E -- Pacific Gas and Electric Company</v>
      </c>
      <c r="D662" s="75" t="str">
        <f t="shared" si="268"/>
        <v>Z</v>
      </c>
      <c r="E662" s="100" t="s">
        <v>2207</v>
      </c>
      <c r="F662" s="11">
        <v>2</v>
      </c>
      <c r="G662" s="78">
        <v>1</v>
      </c>
      <c r="H662" t="s">
        <v>2690</v>
      </c>
      <c r="I662" t="s">
        <v>3018</v>
      </c>
      <c r="J662" s="95" t="s">
        <v>344</v>
      </c>
      <c r="K662" t="s">
        <v>3218</v>
      </c>
      <c r="L662" t="str">
        <f t="shared" si="269"/>
        <v>Z</v>
      </c>
      <c r="M662" t="str">
        <f t="shared" si="270"/>
        <v>ETOUPP Rate 2 Basic Service</v>
      </c>
    </row>
    <row r="663" spans="2:13" x14ac:dyDescent="0.25">
      <c r="B663" s="75" t="str">
        <f t="shared" si="267"/>
        <v>Electric</v>
      </c>
      <c r="C663" t="s">
        <v>430</v>
      </c>
      <c r="D663" t="s">
        <v>155</v>
      </c>
      <c r="E663" t="s">
        <v>2219</v>
      </c>
      <c r="F663" s="11">
        <v>2</v>
      </c>
      <c r="G663" s="11">
        <v>0</v>
      </c>
      <c r="H663" t="s">
        <v>2691</v>
      </c>
      <c r="I663" t="s">
        <v>3049</v>
      </c>
      <c r="J663" s="95" t="s">
        <v>344</v>
      </c>
      <c r="K663" t="s">
        <v>3219</v>
      </c>
      <c r="L663" t="str">
        <f t="shared" si="269"/>
        <v>All</v>
      </c>
      <c r="M663" t="str">
        <f t="shared" si="270"/>
        <v>Schedule 850 and 851</v>
      </c>
    </row>
    <row r="664" spans="2:13" x14ac:dyDescent="0.25">
      <c r="B664" s="75" t="str">
        <f t="shared" si="267"/>
        <v>Electric</v>
      </c>
      <c r="C664" s="75" t="str">
        <f t="shared" ref="C664:D667" si="271">C663</f>
        <v>P-SREC -- Plumas Sierra Rural Electric Cooperative</v>
      </c>
      <c r="D664" s="75" t="str">
        <f t="shared" si="271"/>
        <v>All</v>
      </c>
      <c r="E664" t="s">
        <v>2000</v>
      </c>
      <c r="F664" s="11">
        <v>2</v>
      </c>
      <c r="G664" s="11">
        <v>0</v>
      </c>
      <c r="H664" t="s">
        <v>604</v>
      </c>
      <c r="I664" t="s">
        <v>1107</v>
      </c>
      <c r="J664" s="95" t="s">
        <v>344</v>
      </c>
      <c r="K664" t="s">
        <v>3220</v>
      </c>
      <c r="L664" t="str">
        <f t="shared" si="269"/>
        <v>All</v>
      </c>
      <c r="M664" t="str">
        <f t="shared" si="270"/>
        <v>Schedule 120 and 910 - All Electric WRAP</v>
      </c>
    </row>
    <row r="665" spans="2:13" x14ac:dyDescent="0.25">
      <c r="B665" s="75" t="str">
        <f t="shared" si="267"/>
        <v>Electric</v>
      </c>
      <c r="C665" s="75" t="str">
        <f t="shared" si="271"/>
        <v>P-SREC -- Plumas Sierra Rural Electric Cooperative</v>
      </c>
      <c r="D665" s="75" t="str">
        <f t="shared" si="271"/>
        <v>All</v>
      </c>
      <c r="E665" t="s">
        <v>1999</v>
      </c>
      <c r="F665" s="11">
        <v>2</v>
      </c>
      <c r="G665" s="11">
        <v>0</v>
      </c>
      <c r="H665" t="s">
        <v>603</v>
      </c>
      <c r="I665" t="s">
        <v>1108</v>
      </c>
      <c r="J665" s="95" t="s">
        <v>344</v>
      </c>
      <c r="K665" t="s">
        <v>3221</v>
      </c>
      <c r="L665" t="str">
        <f t="shared" si="269"/>
        <v>All</v>
      </c>
      <c r="M665" t="str">
        <f t="shared" si="270"/>
        <v>Schedule 120 and 910</v>
      </c>
    </row>
    <row r="666" spans="2:13" x14ac:dyDescent="0.25">
      <c r="B666" s="75" t="str">
        <f t="shared" si="267"/>
        <v>Electric</v>
      </c>
      <c r="C666" s="75" t="str">
        <f t="shared" si="271"/>
        <v>P-SREC -- Plumas Sierra Rural Electric Cooperative</v>
      </c>
      <c r="D666" s="75" t="str">
        <f t="shared" si="271"/>
        <v>All</v>
      </c>
      <c r="E666" t="s">
        <v>2002</v>
      </c>
      <c r="F666" s="11">
        <v>2</v>
      </c>
      <c r="G666" s="11">
        <v>0</v>
      </c>
      <c r="H666" t="s">
        <v>606</v>
      </c>
      <c r="I666" t="s">
        <v>1109</v>
      </c>
      <c r="J666" s="95" t="s">
        <v>344</v>
      </c>
      <c r="K666" t="s">
        <v>3222</v>
      </c>
      <c r="L666" t="str">
        <f t="shared" si="269"/>
        <v>All</v>
      </c>
      <c r="M666" t="str">
        <f t="shared" si="270"/>
        <v>Schedule 100, 110 and 900 WRAP</v>
      </c>
    </row>
    <row r="667" spans="2:13" x14ac:dyDescent="0.25">
      <c r="B667" s="75" t="str">
        <f t="shared" si="267"/>
        <v>Electric</v>
      </c>
      <c r="C667" s="75" t="str">
        <f t="shared" si="271"/>
        <v>P-SREC -- Plumas Sierra Rural Electric Cooperative</v>
      </c>
      <c r="D667" s="75" t="str">
        <f t="shared" si="271"/>
        <v>All</v>
      </c>
      <c r="E667" t="s">
        <v>2001</v>
      </c>
      <c r="F667" s="11">
        <v>2</v>
      </c>
      <c r="G667" s="11">
        <v>0</v>
      </c>
      <c r="H667" t="s">
        <v>605</v>
      </c>
      <c r="I667" t="s">
        <v>1110</v>
      </c>
      <c r="J667" s="95" t="s">
        <v>344</v>
      </c>
      <c r="K667" t="s">
        <v>3223</v>
      </c>
      <c r="L667" t="str">
        <f t="shared" si="269"/>
        <v>All</v>
      </c>
      <c r="M667" t="str">
        <f t="shared" si="270"/>
        <v>Schedule 100, 110 and 900</v>
      </c>
    </row>
    <row r="668" spans="2:13" x14ac:dyDescent="0.25">
      <c r="B668" s="75" t="str">
        <f t="shared" si="267"/>
        <v>Electric</v>
      </c>
      <c r="C668" s="98" t="s">
        <v>736</v>
      </c>
      <c r="D668" t="s">
        <v>155</v>
      </c>
      <c r="E668" t="s">
        <v>2220</v>
      </c>
      <c r="F668" s="11">
        <v>2</v>
      </c>
      <c r="G668" s="11">
        <v>0</v>
      </c>
      <c r="H668" t="s">
        <v>933</v>
      </c>
      <c r="I668" t="s">
        <v>1111</v>
      </c>
      <c r="J668" s="95" t="s">
        <v>344</v>
      </c>
      <c r="K668" t="s">
        <v>3224</v>
      </c>
      <c r="L668" t="str">
        <f t="shared" si="269"/>
        <v>All</v>
      </c>
      <c r="M668" t="str">
        <f t="shared" si="270"/>
        <v>D, Region 10, Basic Allocation 38% Renewable</v>
      </c>
    </row>
    <row r="669" spans="2:13" x14ac:dyDescent="0.25">
      <c r="B669" s="75" t="str">
        <f t="shared" si="267"/>
        <v>Electric</v>
      </c>
      <c r="C669" s="75" t="str">
        <f t="shared" ref="C669:D673" si="272">C668</f>
        <v>Pomona -- Pomona Choice Energy CCA</v>
      </c>
      <c r="D669" s="75" t="str">
        <f t="shared" si="272"/>
        <v>All</v>
      </c>
      <c r="E669" t="s">
        <v>2221</v>
      </c>
      <c r="F669" s="11">
        <v>2</v>
      </c>
      <c r="G669" s="11">
        <v>0</v>
      </c>
      <c r="H669" t="s">
        <v>934</v>
      </c>
      <c r="I669" t="s">
        <v>1111</v>
      </c>
      <c r="J669" s="95" t="s">
        <v>344</v>
      </c>
      <c r="K669" t="s">
        <v>3225</v>
      </c>
      <c r="L669" t="str">
        <f t="shared" si="269"/>
        <v>All</v>
      </c>
      <c r="M669" t="str">
        <f t="shared" si="270"/>
        <v>D, Region 9, Basic Allocation 38% Renewable</v>
      </c>
    </row>
    <row r="670" spans="2:13" x14ac:dyDescent="0.25">
      <c r="B670" s="75" t="str">
        <f t="shared" si="267"/>
        <v>Electric</v>
      </c>
      <c r="C670" s="75" t="str">
        <f t="shared" si="272"/>
        <v>Pomona -- Pomona Choice Energy CCA</v>
      </c>
      <c r="D670" s="75" t="str">
        <f t="shared" si="272"/>
        <v>All</v>
      </c>
      <c r="E670" t="s">
        <v>2222</v>
      </c>
      <c r="F670" s="11">
        <v>2</v>
      </c>
      <c r="G670" s="11">
        <v>0</v>
      </c>
      <c r="H670" t="s">
        <v>935</v>
      </c>
      <c r="I670" t="s">
        <v>1112</v>
      </c>
      <c r="J670" s="95" t="s">
        <v>344</v>
      </c>
      <c r="K670" t="s">
        <v>3226</v>
      </c>
      <c r="L670" t="str">
        <f t="shared" si="269"/>
        <v>All</v>
      </c>
      <c r="M670" t="str">
        <f t="shared" si="270"/>
        <v>D, Region 10, Basic Allocation CARE 38% Renewable</v>
      </c>
    </row>
    <row r="671" spans="2:13" x14ac:dyDescent="0.25">
      <c r="B671" s="75" t="str">
        <f t="shared" si="267"/>
        <v>Electric</v>
      </c>
      <c r="C671" s="75" t="str">
        <f t="shared" si="272"/>
        <v>Pomona -- Pomona Choice Energy CCA</v>
      </c>
      <c r="D671" s="75" t="str">
        <f t="shared" si="272"/>
        <v>All</v>
      </c>
      <c r="E671" t="s">
        <v>2223</v>
      </c>
      <c r="F671" s="11">
        <v>2</v>
      </c>
      <c r="G671" s="11">
        <v>0</v>
      </c>
      <c r="H671" t="s">
        <v>936</v>
      </c>
      <c r="I671" t="s">
        <v>1112</v>
      </c>
      <c r="J671" s="95" t="s">
        <v>344</v>
      </c>
      <c r="K671" t="s">
        <v>3227</v>
      </c>
      <c r="L671" t="str">
        <f t="shared" si="269"/>
        <v>All</v>
      </c>
      <c r="M671" t="str">
        <f t="shared" si="270"/>
        <v>D, Region 9, Basic Allocation CARE 38% Renewable</v>
      </c>
    </row>
    <row r="672" spans="2:13" x14ac:dyDescent="0.25">
      <c r="B672" s="75" t="str">
        <f t="shared" si="267"/>
        <v>Electric</v>
      </c>
      <c r="C672" s="75" t="str">
        <f t="shared" si="272"/>
        <v>Pomona -- Pomona Choice Energy CCA</v>
      </c>
      <c r="D672" s="75" t="str">
        <f t="shared" si="272"/>
        <v>All</v>
      </c>
      <c r="E672" t="s">
        <v>2224</v>
      </c>
      <c r="F672" s="11">
        <v>2</v>
      </c>
      <c r="G672" s="11">
        <v>0</v>
      </c>
      <c r="H672" t="s">
        <v>937</v>
      </c>
      <c r="I672" t="s">
        <v>1113</v>
      </c>
      <c r="J672" s="95" t="s">
        <v>344</v>
      </c>
      <c r="K672" t="s">
        <v>3228</v>
      </c>
      <c r="L672" t="str">
        <f t="shared" si="269"/>
        <v>All</v>
      </c>
      <c r="M672" t="str">
        <f t="shared" si="270"/>
        <v>D, Region 10, Basic Allocation Choice 100</v>
      </c>
    </row>
    <row r="673" spans="2:13" x14ac:dyDescent="0.25">
      <c r="B673" s="75" t="str">
        <f t="shared" si="267"/>
        <v>Electric</v>
      </c>
      <c r="C673" s="75" t="str">
        <f t="shared" si="272"/>
        <v>Pomona -- Pomona Choice Energy CCA</v>
      </c>
      <c r="D673" s="75" t="str">
        <f t="shared" si="272"/>
        <v>All</v>
      </c>
      <c r="E673" t="s">
        <v>2225</v>
      </c>
      <c r="F673" s="11">
        <v>2</v>
      </c>
      <c r="G673" s="11">
        <v>0</v>
      </c>
      <c r="H673" t="s">
        <v>938</v>
      </c>
      <c r="I673" t="s">
        <v>1113</v>
      </c>
      <c r="J673" s="95" t="s">
        <v>344</v>
      </c>
      <c r="K673" t="s">
        <v>3229</v>
      </c>
      <c r="L673" t="str">
        <f t="shared" si="269"/>
        <v>All</v>
      </c>
      <c r="M673" t="str">
        <f t="shared" si="270"/>
        <v>D, Region 9, Basic Allocation Choice 100</v>
      </c>
    </row>
    <row r="674" spans="2:13" x14ac:dyDescent="0.25">
      <c r="B674" s="75" t="str">
        <f t="shared" si="267"/>
        <v>Electric</v>
      </c>
      <c r="C674" s="99" t="s">
        <v>737</v>
      </c>
      <c r="D674" t="s">
        <v>460</v>
      </c>
      <c r="E674" t="s">
        <v>1998</v>
      </c>
      <c r="F674" s="11">
        <v>2</v>
      </c>
      <c r="G674" s="11">
        <v>0</v>
      </c>
      <c r="H674" t="s">
        <v>601</v>
      </c>
      <c r="I674" t="s">
        <v>1114</v>
      </c>
      <c r="J674" s="95" t="s">
        <v>344</v>
      </c>
      <c r="K674" t="s">
        <v>3230</v>
      </c>
      <c r="L674" t="str">
        <f t="shared" si="269"/>
        <v>Except Del Norte County</v>
      </c>
      <c r="M674" t="str">
        <f t="shared" si="270"/>
        <v>Rate DL-6</v>
      </c>
    </row>
    <row r="675" spans="2:13" x14ac:dyDescent="0.25">
      <c r="B675" s="75" t="str">
        <f t="shared" si="267"/>
        <v>Electric</v>
      </c>
      <c r="C675" s="75" t="str">
        <f t="shared" ref="C675:D677" si="273">C674</f>
        <v>PP&amp;L -- Pacific Power and Light Company</v>
      </c>
      <c r="D675" s="75" t="str">
        <f t="shared" si="273"/>
        <v>Except Del Norte County</v>
      </c>
      <c r="E675" t="s">
        <v>1985</v>
      </c>
      <c r="F675" s="11">
        <v>2</v>
      </c>
      <c r="G675" s="11">
        <v>0</v>
      </c>
      <c r="H675" t="s">
        <v>599</v>
      </c>
      <c r="I675" t="s">
        <v>1015</v>
      </c>
      <c r="J675" s="95" t="s">
        <v>344</v>
      </c>
      <c r="K675" t="s">
        <v>3231</v>
      </c>
      <c r="L675" t="str">
        <f t="shared" si="269"/>
        <v>Except Del Norte County</v>
      </c>
      <c r="M675" t="str">
        <f t="shared" si="270"/>
        <v>Rate D</v>
      </c>
    </row>
    <row r="676" spans="2:13" x14ac:dyDescent="0.25">
      <c r="B676" s="75" t="str">
        <f t="shared" si="267"/>
        <v>Electric</v>
      </c>
      <c r="C676" s="75" t="str">
        <f t="shared" si="273"/>
        <v>PP&amp;L -- Pacific Power and Light Company</v>
      </c>
      <c r="D676" t="s">
        <v>459</v>
      </c>
      <c r="E676" s="100" t="s">
        <v>1997</v>
      </c>
      <c r="F676" s="11">
        <v>2</v>
      </c>
      <c r="G676" s="11">
        <v>0</v>
      </c>
      <c r="H676" t="s">
        <v>600</v>
      </c>
      <c r="I676" t="s">
        <v>1115</v>
      </c>
      <c r="J676" s="95" t="s">
        <v>344</v>
      </c>
      <c r="K676" t="s">
        <v>3232</v>
      </c>
      <c r="L676" t="str">
        <f t="shared" si="269"/>
        <v>Del Norte County</v>
      </c>
      <c r="M676" t="str">
        <f t="shared" si="270"/>
        <v>Rate DL-6 CARE</v>
      </c>
    </row>
    <row r="677" spans="2:13" x14ac:dyDescent="0.25">
      <c r="B677" s="75" t="str">
        <f t="shared" si="267"/>
        <v>Electric</v>
      </c>
      <c r="C677" s="75" t="str">
        <f t="shared" si="273"/>
        <v>PP&amp;L -- Pacific Power and Light Company</v>
      </c>
      <c r="D677" s="75" t="str">
        <f t="shared" si="273"/>
        <v>Del Norte County</v>
      </c>
      <c r="E677" s="100" t="s">
        <v>1985</v>
      </c>
      <c r="F677" s="11">
        <v>2</v>
      </c>
      <c r="G677" s="11">
        <v>0</v>
      </c>
      <c r="H677" t="s">
        <v>602</v>
      </c>
      <c r="I677" t="s">
        <v>1116</v>
      </c>
      <c r="J677" s="95" t="s">
        <v>344</v>
      </c>
      <c r="K677" t="s">
        <v>3233</v>
      </c>
      <c r="L677" t="str">
        <f t="shared" si="269"/>
        <v>Del Norte County</v>
      </c>
      <c r="M677" t="str">
        <f t="shared" si="270"/>
        <v>Rate D</v>
      </c>
    </row>
    <row r="678" spans="2:13" x14ac:dyDescent="0.25">
      <c r="B678" s="75" t="str">
        <f t="shared" si="267"/>
        <v>Electric</v>
      </c>
      <c r="C678" t="s">
        <v>431</v>
      </c>
      <c r="D678" t="s">
        <v>155</v>
      </c>
      <c r="E678" t="s">
        <v>749</v>
      </c>
      <c r="F678" s="11">
        <v>2</v>
      </c>
      <c r="G678" s="11">
        <v>0</v>
      </c>
      <c r="H678" t="s">
        <v>608</v>
      </c>
      <c r="I678" t="s">
        <v>1028</v>
      </c>
      <c r="J678" s="95" t="s">
        <v>344</v>
      </c>
      <c r="K678" t="s">
        <v>3234</v>
      </c>
      <c r="L678" t="str">
        <f t="shared" si="269"/>
        <v>All</v>
      </c>
      <c r="M678" t="str">
        <f t="shared" si="270"/>
        <v>RS CARE</v>
      </c>
    </row>
    <row r="679" spans="2:13" x14ac:dyDescent="0.25">
      <c r="B679" s="75" t="str">
        <f t="shared" si="267"/>
        <v>Electric</v>
      </c>
      <c r="C679" s="75" t="str">
        <f t="shared" ref="C679:D681" si="274">C678</f>
        <v>Rancho -- Rancho Cucamonga Municipal Utility</v>
      </c>
      <c r="D679" s="75" t="str">
        <f t="shared" si="274"/>
        <v>All</v>
      </c>
      <c r="E679" t="s">
        <v>2226</v>
      </c>
      <c r="F679" s="11">
        <v>2</v>
      </c>
      <c r="G679" s="11">
        <v>0</v>
      </c>
      <c r="H679" t="s">
        <v>939</v>
      </c>
      <c r="I679" t="s">
        <v>1063</v>
      </c>
      <c r="J679" s="95" t="s">
        <v>344</v>
      </c>
      <c r="K679" t="s">
        <v>3235</v>
      </c>
      <c r="L679" t="str">
        <f t="shared" si="269"/>
        <v>All</v>
      </c>
      <c r="M679" t="str">
        <f t="shared" si="270"/>
        <v>RS Multi-Family</v>
      </c>
    </row>
    <row r="680" spans="2:13" x14ac:dyDescent="0.25">
      <c r="B680" s="75" t="str">
        <f t="shared" si="267"/>
        <v>Electric</v>
      </c>
      <c r="C680" s="75" t="str">
        <f t="shared" si="274"/>
        <v>Rancho -- Rancho Cucamonga Municipal Utility</v>
      </c>
      <c r="D680" s="75" t="str">
        <f t="shared" si="274"/>
        <v>All</v>
      </c>
      <c r="E680" t="s">
        <v>2227</v>
      </c>
      <c r="F680" s="11">
        <v>2</v>
      </c>
      <c r="G680" s="11">
        <v>0</v>
      </c>
      <c r="H680" t="s">
        <v>940</v>
      </c>
      <c r="I680" t="s">
        <v>1117</v>
      </c>
      <c r="J680" s="95" t="s">
        <v>344</v>
      </c>
      <c r="K680" t="s">
        <v>3236</v>
      </c>
      <c r="L680" t="str">
        <f t="shared" si="269"/>
        <v>All</v>
      </c>
      <c r="M680" t="str">
        <f t="shared" si="270"/>
        <v>RS Multi-Family CARE</v>
      </c>
    </row>
    <row r="681" spans="2:13" x14ac:dyDescent="0.25">
      <c r="B681" s="75" t="str">
        <f t="shared" si="267"/>
        <v>Electric</v>
      </c>
      <c r="C681" s="75" t="str">
        <f t="shared" si="274"/>
        <v>Rancho -- Rancho Cucamonga Municipal Utility</v>
      </c>
      <c r="D681" s="75" t="str">
        <f t="shared" si="274"/>
        <v>All</v>
      </c>
      <c r="E681" t="s">
        <v>514</v>
      </c>
      <c r="F681" s="11">
        <v>2</v>
      </c>
      <c r="G681" s="11">
        <v>0</v>
      </c>
      <c r="H681" t="s">
        <v>607</v>
      </c>
      <c r="I681" t="s">
        <v>1015</v>
      </c>
      <c r="J681" s="95" t="s">
        <v>344</v>
      </c>
      <c r="K681" t="s">
        <v>3237</v>
      </c>
      <c r="L681" t="str">
        <f t="shared" si="269"/>
        <v>All</v>
      </c>
      <c r="M681" t="str">
        <f t="shared" si="270"/>
        <v>RS</v>
      </c>
    </row>
    <row r="682" spans="2:13" x14ac:dyDescent="0.25">
      <c r="B682" s="75" t="str">
        <f t="shared" si="267"/>
        <v>Electric</v>
      </c>
      <c r="C682" t="s">
        <v>432</v>
      </c>
      <c r="D682" t="s">
        <v>155</v>
      </c>
      <c r="E682" t="s">
        <v>2003</v>
      </c>
      <c r="F682" s="11">
        <v>2</v>
      </c>
      <c r="G682" s="11">
        <v>0</v>
      </c>
      <c r="H682" t="s">
        <v>610</v>
      </c>
      <c r="I682" t="s">
        <v>1028</v>
      </c>
      <c r="J682" s="95" t="s">
        <v>344</v>
      </c>
      <c r="K682" t="s">
        <v>3238</v>
      </c>
      <c r="L682" t="str">
        <f t="shared" si="269"/>
        <v>All</v>
      </c>
      <c r="M682" t="str">
        <f t="shared" si="270"/>
        <v>E1LP Low-Income CARE</v>
      </c>
    </row>
    <row r="683" spans="2:13" x14ac:dyDescent="0.25">
      <c r="B683" s="75" t="str">
        <f t="shared" si="267"/>
        <v>Electric</v>
      </c>
      <c r="C683" s="75" t="str">
        <f t="shared" ref="C683:D685" si="275">C682</f>
        <v>Redding -- Redding Electric Utility</v>
      </c>
      <c r="D683" s="75" t="str">
        <f t="shared" si="275"/>
        <v>All</v>
      </c>
      <c r="E683" t="s">
        <v>2228</v>
      </c>
      <c r="F683" s="11">
        <v>2</v>
      </c>
      <c r="G683" s="11">
        <v>0</v>
      </c>
      <c r="H683" t="s">
        <v>941</v>
      </c>
      <c r="I683" t="s">
        <v>1063</v>
      </c>
      <c r="J683" s="95" t="s">
        <v>344</v>
      </c>
      <c r="K683" t="s">
        <v>3239</v>
      </c>
      <c r="L683" t="str">
        <f t="shared" si="269"/>
        <v>All</v>
      </c>
      <c r="M683" t="str">
        <f t="shared" si="270"/>
        <v>E1 Multi-Family</v>
      </c>
    </row>
    <row r="684" spans="2:13" x14ac:dyDescent="0.25">
      <c r="B684" s="75" t="str">
        <f t="shared" si="267"/>
        <v>Electric</v>
      </c>
      <c r="C684" s="75" t="str">
        <f t="shared" si="275"/>
        <v>Redding -- Redding Electric Utility</v>
      </c>
      <c r="D684" s="75" t="str">
        <f t="shared" si="275"/>
        <v>All</v>
      </c>
      <c r="E684" t="s">
        <v>2229</v>
      </c>
      <c r="F684" s="11">
        <v>2</v>
      </c>
      <c r="G684" s="11">
        <v>0</v>
      </c>
      <c r="H684" t="s">
        <v>942</v>
      </c>
      <c r="I684" t="s">
        <v>1117</v>
      </c>
      <c r="J684" s="95" t="s">
        <v>344</v>
      </c>
      <c r="K684" t="s">
        <v>3240</v>
      </c>
      <c r="L684" t="str">
        <f t="shared" si="269"/>
        <v>All</v>
      </c>
      <c r="M684" t="str">
        <f t="shared" si="270"/>
        <v>E1 Multi-Family Low-Income CARE</v>
      </c>
    </row>
    <row r="685" spans="2:13" x14ac:dyDescent="0.25">
      <c r="B685" s="75" t="str">
        <f t="shared" si="267"/>
        <v>Electric</v>
      </c>
      <c r="C685" s="75" t="str">
        <f t="shared" si="275"/>
        <v>Redding -- Redding Electric Utility</v>
      </c>
      <c r="D685" s="75" t="str">
        <f t="shared" si="275"/>
        <v>All</v>
      </c>
      <c r="E685" t="s">
        <v>750</v>
      </c>
      <c r="F685" s="11">
        <v>2</v>
      </c>
      <c r="G685" s="11">
        <v>0</v>
      </c>
      <c r="H685" t="s">
        <v>609</v>
      </c>
      <c r="I685" t="s">
        <v>1015</v>
      </c>
      <c r="J685" s="95" t="s">
        <v>344</v>
      </c>
      <c r="K685" t="s">
        <v>3241</v>
      </c>
      <c r="L685" t="str">
        <f t="shared" si="269"/>
        <v>All</v>
      </c>
      <c r="M685" t="str">
        <f t="shared" si="270"/>
        <v>E1</v>
      </c>
    </row>
    <row r="686" spans="2:13" x14ac:dyDescent="0.25">
      <c r="B686" s="75" t="str">
        <f t="shared" si="267"/>
        <v>Electric</v>
      </c>
      <c r="C686" t="s">
        <v>433</v>
      </c>
      <c r="D686" t="s">
        <v>155</v>
      </c>
      <c r="E686" s="100" t="s">
        <v>2005</v>
      </c>
      <c r="F686" s="11">
        <v>2</v>
      </c>
      <c r="G686" s="11">
        <v>0</v>
      </c>
      <c r="H686" t="s">
        <v>612</v>
      </c>
      <c r="I686" t="s">
        <v>1118</v>
      </c>
      <c r="J686" s="95" t="s">
        <v>344</v>
      </c>
      <c r="K686" t="s">
        <v>3242</v>
      </c>
      <c r="L686" t="str">
        <f t="shared" si="269"/>
        <v>All</v>
      </c>
      <c r="M686" t="str">
        <f t="shared" si="270"/>
        <v>Sched D SHARE (Sm Residence Reliabilty Surch)</v>
      </c>
    </row>
    <row r="687" spans="2:13" x14ac:dyDescent="0.25">
      <c r="B687" s="75" t="str">
        <f t="shared" si="267"/>
        <v>Electric</v>
      </c>
      <c r="C687" s="75" t="str">
        <f t="shared" ref="C687:D688" si="276">C686</f>
        <v>Riverside -- Riverside Public Utilities</v>
      </c>
      <c r="D687" s="75" t="str">
        <f t="shared" si="276"/>
        <v>All</v>
      </c>
      <c r="E687" s="100" t="s">
        <v>2004</v>
      </c>
      <c r="F687" s="11">
        <v>2</v>
      </c>
      <c r="G687" s="11">
        <v>0</v>
      </c>
      <c r="H687" t="s">
        <v>611</v>
      </c>
      <c r="I687" t="s">
        <v>1030</v>
      </c>
      <c r="J687" s="95" t="s">
        <v>344</v>
      </c>
      <c r="K687" t="s">
        <v>3243</v>
      </c>
      <c r="L687" t="str">
        <f t="shared" si="269"/>
        <v>All</v>
      </c>
      <c r="M687" t="str">
        <f t="shared" si="270"/>
        <v>Sched D (Sm Residence Reliabilty Surch)</v>
      </c>
    </row>
    <row r="688" spans="2:13" x14ac:dyDescent="0.25">
      <c r="B688" s="75" t="str">
        <f t="shared" si="267"/>
        <v>Electric</v>
      </c>
      <c r="C688" s="75" t="str">
        <f t="shared" si="276"/>
        <v>Riverside -- Riverside Public Utilities</v>
      </c>
      <c r="D688" s="75" t="str">
        <f t="shared" si="276"/>
        <v>All</v>
      </c>
      <c r="E688" s="100" t="s">
        <v>2230</v>
      </c>
      <c r="F688" s="11">
        <v>2</v>
      </c>
      <c r="G688" s="78">
        <v>1</v>
      </c>
      <c r="H688" t="s">
        <v>2692</v>
      </c>
      <c r="I688" t="s">
        <v>3050</v>
      </c>
      <c r="J688" s="95" t="s">
        <v>344</v>
      </c>
      <c r="K688" t="s">
        <v>3244</v>
      </c>
      <c r="L688" t="str">
        <f t="shared" si="269"/>
        <v>All</v>
      </c>
      <c r="M688" t="str">
        <f t="shared" si="270"/>
        <v>Sched D-TOU-Tiered (Sm Residence Reliabilty Surch)</v>
      </c>
    </row>
    <row r="689" spans="2:13" x14ac:dyDescent="0.25">
      <c r="B689" s="75" t="str">
        <f t="shared" si="267"/>
        <v>Electric</v>
      </c>
      <c r="C689" t="s">
        <v>434</v>
      </c>
      <c r="D689" t="s">
        <v>155</v>
      </c>
      <c r="E689" t="s">
        <v>749</v>
      </c>
      <c r="F689" s="11">
        <v>2</v>
      </c>
      <c r="G689" s="11">
        <v>0</v>
      </c>
      <c r="H689" t="s">
        <v>614</v>
      </c>
      <c r="I689" t="s">
        <v>1018</v>
      </c>
      <c r="J689" s="95" t="s">
        <v>344</v>
      </c>
      <c r="K689" t="s">
        <v>3245</v>
      </c>
      <c r="L689" t="str">
        <f t="shared" si="269"/>
        <v>All</v>
      </c>
      <c r="M689" t="str">
        <f t="shared" si="270"/>
        <v>RS CARE</v>
      </c>
    </row>
    <row r="690" spans="2:13" x14ac:dyDescent="0.25">
      <c r="B690" s="75" t="str">
        <f t="shared" si="267"/>
        <v>Electric</v>
      </c>
      <c r="C690" s="75" t="str">
        <f t="shared" ref="C690:D690" si="277">C689</f>
        <v>Roseville -- Roseville Electric</v>
      </c>
      <c r="D690" s="75" t="str">
        <f t="shared" si="277"/>
        <v>All</v>
      </c>
      <c r="E690" t="s">
        <v>514</v>
      </c>
      <c r="F690" s="11">
        <v>2</v>
      </c>
      <c r="G690" s="11">
        <v>0</v>
      </c>
      <c r="H690" t="s">
        <v>613</v>
      </c>
      <c r="I690" t="s">
        <v>1015</v>
      </c>
      <c r="J690" s="95" t="s">
        <v>344</v>
      </c>
      <c r="K690" t="s">
        <v>3246</v>
      </c>
      <c r="L690" t="str">
        <f t="shared" si="269"/>
        <v>All</v>
      </c>
      <c r="M690" t="str">
        <f t="shared" si="270"/>
        <v>RS</v>
      </c>
    </row>
    <row r="691" spans="2:13" x14ac:dyDescent="0.25">
      <c r="B691" s="75" t="str">
        <f t="shared" si="267"/>
        <v>Electric</v>
      </c>
      <c r="C691" t="s">
        <v>435</v>
      </c>
      <c r="D691" t="s">
        <v>744</v>
      </c>
      <c r="E691" s="100" t="s">
        <v>2231</v>
      </c>
      <c r="F691" s="11">
        <v>2</v>
      </c>
      <c r="G691" s="78">
        <v>1</v>
      </c>
      <c r="H691" t="s">
        <v>2693</v>
      </c>
      <c r="I691" t="s">
        <v>3051</v>
      </c>
      <c r="J691" s="95" t="s">
        <v>344</v>
      </c>
      <c r="K691" t="s">
        <v>3247</v>
      </c>
      <c r="L691" t="str">
        <f t="shared" si="269"/>
        <v>Any</v>
      </c>
      <c r="M691" t="str">
        <f t="shared" si="270"/>
        <v>TOU-EV-1</v>
      </c>
    </row>
    <row r="692" spans="2:13" x14ac:dyDescent="0.25">
      <c r="B692" s="75" t="str">
        <f t="shared" si="267"/>
        <v>Electric</v>
      </c>
      <c r="C692" s="75" t="str">
        <f t="shared" ref="C692:D698" si="278">C691</f>
        <v>SCE -- Southern California Edison</v>
      </c>
      <c r="D692" s="75" t="str">
        <f t="shared" si="278"/>
        <v>Any</v>
      </c>
      <c r="E692" s="100" t="s">
        <v>2232</v>
      </c>
      <c r="F692" s="11">
        <v>2</v>
      </c>
      <c r="G692" s="78">
        <v>1</v>
      </c>
      <c r="H692" t="s">
        <v>2694</v>
      </c>
      <c r="I692" t="s">
        <v>3052</v>
      </c>
      <c r="J692" s="95" t="s">
        <v>344</v>
      </c>
      <c r="K692" t="s">
        <v>3248</v>
      </c>
      <c r="L692" t="str">
        <f t="shared" si="269"/>
        <v>Any</v>
      </c>
      <c r="M692" t="str">
        <f t="shared" si="270"/>
        <v>TOU-D Opt B</v>
      </c>
    </row>
    <row r="693" spans="2:13" x14ac:dyDescent="0.25">
      <c r="B693" s="75" t="str">
        <f t="shared" si="267"/>
        <v>Electric</v>
      </c>
      <c r="C693" s="75" t="str">
        <f t="shared" si="278"/>
        <v>SCE -- Southern California Edison</v>
      </c>
      <c r="D693" s="75" t="str">
        <f t="shared" si="278"/>
        <v>Any</v>
      </c>
      <c r="E693" s="100" t="s">
        <v>2233</v>
      </c>
      <c r="F693" s="11">
        <v>2</v>
      </c>
      <c r="G693" s="78">
        <v>1</v>
      </c>
      <c r="H693" t="s">
        <v>2695</v>
      </c>
      <c r="I693" t="s">
        <v>3053</v>
      </c>
      <c r="J693" s="95" t="s">
        <v>344</v>
      </c>
      <c r="K693" t="s">
        <v>3249</v>
      </c>
      <c r="L693" t="str">
        <f t="shared" si="269"/>
        <v>Any</v>
      </c>
      <c r="M693" t="str">
        <f t="shared" si="270"/>
        <v>TOU-EV-1, NEM 1.0</v>
      </c>
    </row>
    <row r="694" spans="2:13" x14ac:dyDescent="0.25">
      <c r="B694" s="75" t="str">
        <f t="shared" si="267"/>
        <v>Electric</v>
      </c>
      <c r="C694" s="75" t="str">
        <f t="shared" si="278"/>
        <v>SCE -- Southern California Edison</v>
      </c>
      <c r="D694" s="75" t="str">
        <f t="shared" si="278"/>
        <v>Any</v>
      </c>
      <c r="E694" s="100" t="s">
        <v>2234</v>
      </c>
      <c r="F694" s="11">
        <v>2</v>
      </c>
      <c r="G694" s="78">
        <v>1</v>
      </c>
      <c r="H694" t="s">
        <v>2696</v>
      </c>
      <c r="I694" t="s">
        <v>3054</v>
      </c>
      <c r="J694" s="95" t="s">
        <v>344</v>
      </c>
      <c r="K694" t="s">
        <v>3250</v>
      </c>
      <c r="L694" t="str">
        <f t="shared" si="269"/>
        <v>Any</v>
      </c>
      <c r="M694" t="str">
        <f t="shared" si="270"/>
        <v>TOU-D Opt B, NEM 1.0</v>
      </c>
    </row>
    <row r="695" spans="2:13" x14ac:dyDescent="0.25">
      <c r="B695" s="75" t="str">
        <f t="shared" si="267"/>
        <v>Electric</v>
      </c>
      <c r="C695" s="75" t="str">
        <f t="shared" si="278"/>
        <v>SCE -- Southern California Edison</v>
      </c>
      <c r="D695" s="75" t="str">
        <f t="shared" si="278"/>
        <v>Any</v>
      </c>
      <c r="E695" s="100" t="s">
        <v>2235</v>
      </c>
      <c r="F695" s="11">
        <v>2</v>
      </c>
      <c r="G695" s="78">
        <v>1</v>
      </c>
      <c r="H695" t="s">
        <v>2697</v>
      </c>
      <c r="I695" t="s">
        <v>3055</v>
      </c>
      <c r="J695" s="95" t="s">
        <v>344</v>
      </c>
      <c r="K695" t="s">
        <v>3251</v>
      </c>
      <c r="L695" t="str">
        <f t="shared" si="269"/>
        <v>Any</v>
      </c>
      <c r="M695" t="str">
        <f t="shared" si="270"/>
        <v>TOU-D-PRIME Solar Billing Tariff 2023 CARE</v>
      </c>
    </row>
    <row r="696" spans="2:13" x14ac:dyDescent="0.25">
      <c r="B696" s="75" t="str">
        <f t="shared" si="267"/>
        <v>Electric</v>
      </c>
      <c r="C696" s="75" t="str">
        <f t="shared" si="278"/>
        <v>SCE -- Southern California Edison</v>
      </c>
      <c r="D696" s="75" t="str">
        <f t="shared" si="278"/>
        <v>Any</v>
      </c>
      <c r="E696" s="100" t="s">
        <v>2236</v>
      </c>
      <c r="F696" s="11">
        <v>2</v>
      </c>
      <c r="G696" s="78">
        <v>1</v>
      </c>
      <c r="H696" t="s">
        <v>2698</v>
      </c>
      <c r="I696" t="s">
        <v>3056</v>
      </c>
      <c r="J696" s="95" t="s">
        <v>344</v>
      </c>
      <c r="K696" t="s">
        <v>3252</v>
      </c>
      <c r="L696" t="str">
        <f t="shared" si="269"/>
        <v>Any</v>
      </c>
      <c r="M696" t="str">
        <f t="shared" si="270"/>
        <v>TOU-D-PRIME Solar Billing Tariff 2023 FERA</v>
      </c>
    </row>
    <row r="697" spans="2:13" x14ac:dyDescent="0.25">
      <c r="B697" s="75" t="str">
        <f t="shared" si="267"/>
        <v>Electric</v>
      </c>
      <c r="C697" s="75" t="str">
        <f t="shared" si="278"/>
        <v>SCE -- Southern California Edison</v>
      </c>
      <c r="D697" s="75" t="str">
        <f t="shared" si="278"/>
        <v>Any</v>
      </c>
      <c r="E697" s="100" t="s">
        <v>2237</v>
      </c>
      <c r="F697" s="11">
        <v>2</v>
      </c>
      <c r="G697" s="78">
        <v>1</v>
      </c>
      <c r="H697" t="s">
        <v>2699</v>
      </c>
      <c r="I697" t="s">
        <v>3057</v>
      </c>
      <c r="J697" s="95" t="s">
        <v>344</v>
      </c>
      <c r="K697" t="s">
        <v>3253</v>
      </c>
      <c r="L697" t="str">
        <f t="shared" si="269"/>
        <v>Any</v>
      </c>
      <c r="M697" t="str">
        <f t="shared" si="270"/>
        <v>TOU-D-PRIME Solar Billing Tariff 2023</v>
      </c>
    </row>
    <row r="698" spans="2:13" x14ac:dyDescent="0.25">
      <c r="B698" s="75" t="str">
        <f t="shared" si="267"/>
        <v>Electric</v>
      </c>
      <c r="C698" s="75" t="str">
        <f t="shared" si="278"/>
        <v>SCE -- Southern California Edison</v>
      </c>
      <c r="D698" s="75" t="str">
        <f t="shared" si="278"/>
        <v>Any</v>
      </c>
      <c r="E698" s="100" t="s">
        <v>2238</v>
      </c>
      <c r="F698" s="11">
        <v>2</v>
      </c>
      <c r="G698" s="78">
        <v>1</v>
      </c>
      <c r="H698" t="s">
        <v>2700</v>
      </c>
      <c r="I698" t="s">
        <v>3058</v>
      </c>
      <c r="J698" s="95" t="s">
        <v>344</v>
      </c>
      <c r="K698" t="s">
        <v>3254</v>
      </c>
      <c r="L698" t="str">
        <f t="shared" si="269"/>
        <v>Any</v>
      </c>
      <c r="M698" t="str">
        <f t="shared" si="270"/>
        <v>TOU-D-PRIME</v>
      </c>
    </row>
    <row r="699" spans="2:13" x14ac:dyDescent="0.25">
      <c r="B699" s="75" t="str">
        <f t="shared" si="267"/>
        <v>Electric</v>
      </c>
      <c r="C699" s="75" t="str">
        <f>C905</f>
        <v>SCE -- Southern California Edison</v>
      </c>
      <c r="D699" t="s">
        <v>461</v>
      </c>
      <c r="E699" s="100" t="s">
        <v>2006</v>
      </c>
      <c r="F699" s="11">
        <v>2</v>
      </c>
      <c r="G699" s="11">
        <v>0</v>
      </c>
      <c r="H699" t="s">
        <v>624</v>
      </c>
      <c r="I699" t="s">
        <v>1120</v>
      </c>
      <c r="J699" s="95" t="s">
        <v>344</v>
      </c>
      <c r="K699" t="s">
        <v>3255</v>
      </c>
      <c r="L699" t="str">
        <f t="shared" si="269"/>
        <v>CZ 5</v>
      </c>
      <c r="M699" t="str">
        <f t="shared" si="270"/>
        <v>D, All Elec Alloc</v>
      </c>
    </row>
    <row r="700" spans="2:13" x14ac:dyDescent="0.25">
      <c r="B700" s="75" t="str">
        <f t="shared" si="267"/>
        <v>Electric</v>
      </c>
      <c r="C700" s="75" t="str">
        <f>C699</f>
        <v>SCE -- Southern California Edison</v>
      </c>
      <c r="D700" s="75" t="str">
        <f t="shared" ref="D700:D721" si="279">D699</f>
        <v>CZ 5</v>
      </c>
      <c r="E700" s="100" t="s">
        <v>2239</v>
      </c>
      <c r="F700" s="11">
        <v>2</v>
      </c>
      <c r="G700" s="11">
        <v>0</v>
      </c>
      <c r="H700" t="s">
        <v>943</v>
      </c>
      <c r="I700" t="s">
        <v>1119</v>
      </c>
      <c r="J700" s="95" t="s">
        <v>344</v>
      </c>
      <c r="K700" t="s">
        <v>3256</v>
      </c>
      <c r="L700" t="str">
        <f t="shared" si="269"/>
        <v>CZ 5</v>
      </c>
      <c r="M700" t="str">
        <f t="shared" si="270"/>
        <v>D-CARE, All Elec Alloc</v>
      </c>
    </row>
    <row r="701" spans="2:13" x14ac:dyDescent="0.25">
      <c r="B701" s="75" t="str">
        <f t="shared" si="267"/>
        <v>Electric</v>
      </c>
      <c r="C701" s="75" t="str">
        <f>C700</f>
        <v>SCE -- Southern California Edison</v>
      </c>
      <c r="D701" s="75" t="str">
        <f t="shared" si="279"/>
        <v>CZ 5</v>
      </c>
      <c r="E701" s="100" t="s">
        <v>2240</v>
      </c>
      <c r="F701" s="11">
        <v>2</v>
      </c>
      <c r="G701" s="11">
        <v>0</v>
      </c>
      <c r="H701" t="s">
        <v>944</v>
      </c>
      <c r="I701" t="s">
        <v>1121</v>
      </c>
      <c r="J701" s="95" t="s">
        <v>344</v>
      </c>
      <c r="K701" t="s">
        <v>3257</v>
      </c>
      <c r="L701" t="str">
        <f t="shared" si="269"/>
        <v>CZ 5</v>
      </c>
      <c r="M701" t="str">
        <f t="shared" si="270"/>
        <v>D, Basic Alloc, Med Baseline</v>
      </c>
    </row>
    <row r="702" spans="2:13" x14ac:dyDescent="0.25">
      <c r="B702" s="75" t="str">
        <f t="shared" si="267"/>
        <v>Electric</v>
      </c>
      <c r="C702" s="75" t="str">
        <f>C701</f>
        <v>SCE -- Southern California Edison</v>
      </c>
      <c r="D702" s="75" t="str">
        <f t="shared" si="279"/>
        <v>CZ 5</v>
      </c>
      <c r="E702" s="100" t="s">
        <v>2241</v>
      </c>
      <c r="F702" s="11">
        <v>2</v>
      </c>
      <c r="G702" s="11">
        <v>0</v>
      </c>
      <c r="H702" t="s">
        <v>2701</v>
      </c>
      <c r="I702" t="s">
        <v>3059</v>
      </c>
      <c r="J702" s="95" t="s">
        <v>344</v>
      </c>
      <c r="K702" t="s">
        <v>3258</v>
      </c>
      <c r="L702" t="str">
        <f t="shared" si="269"/>
        <v>CZ 5</v>
      </c>
      <c r="M702" t="str">
        <f t="shared" si="270"/>
        <v>D, Basic Alloc-DE Emp Discount</v>
      </c>
    </row>
    <row r="703" spans="2:13" x14ac:dyDescent="0.25">
      <c r="B703" s="75" t="str">
        <f t="shared" si="267"/>
        <v>Electric</v>
      </c>
      <c r="C703" s="75" t="str">
        <f>C702</f>
        <v>SCE -- Southern California Edison</v>
      </c>
      <c r="D703" s="75" t="str">
        <f t="shared" si="279"/>
        <v>CZ 5</v>
      </c>
      <c r="E703" s="100" t="s">
        <v>2007</v>
      </c>
      <c r="F703" s="11">
        <v>2</v>
      </c>
      <c r="G703" s="11">
        <v>0</v>
      </c>
      <c r="H703" t="s">
        <v>615</v>
      </c>
      <c r="I703" t="s">
        <v>1122</v>
      </c>
      <c r="J703" s="95" t="s">
        <v>344</v>
      </c>
      <c r="K703" t="s">
        <v>3259</v>
      </c>
      <c r="L703" t="str">
        <f t="shared" si="269"/>
        <v>CZ 5</v>
      </c>
      <c r="M703" t="str">
        <f t="shared" si="270"/>
        <v>D-CARE, Basic Alloc</v>
      </c>
    </row>
    <row r="704" spans="2:13" x14ac:dyDescent="0.25">
      <c r="B704" s="75" t="str">
        <f t="shared" ref="B704:B767" si="280">B703</f>
        <v>Electric</v>
      </c>
      <c r="C704" s="75" t="str">
        <f>C703</f>
        <v>SCE -- Southern California Edison</v>
      </c>
      <c r="D704" s="75" t="str">
        <f t="shared" si="279"/>
        <v>CZ 5</v>
      </c>
      <c r="E704" s="100" t="s">
        <v>2008</v>
      </c>
      <c r="F704" s="11">
        <v>2</v>
      </c>
      <c r="G704" s="11">
        <v>0</v>
      </c>
      <c r="H704" t="s">
        <v>625</v>
      </c>
      <c r="I704" t="s">
        <v>1030</v>
      </c>
      <c r="J704" s="95" t="s">
        <v>344</v>
      </c>
      <c r="K704" t="s">
        <v>3260</v>
      </c>
      <c r="L704" t="str">
        <f t="shared" si="269"/>
        <v>CZ 5</v>
      </c>
      <c r="M704" t="str">
        <f t="shared" si="270"/>
        <v>D, Basic Alloc</v>
      </c>
    </row>
    <row r="705" spans="2:13" x14ac:dyDescent="0.25">
      <c r="B705" s="75" t="str">
        <f t="shared" si="280"/>
        <v>Electric</v>
      </c>
      <c r="C705" s="75" t="str">
        <f t="shared" ref="C705:D768" si="281">C704</f>
        <v>SCE -- Southern California Edison</v>
      </c>
      <c r="D705" s="75" t="str">
        <f t="shared" si="279"/>
        <v>CZ 5</v>
      </c>
      <c r="E705" s="100" t="s">
        <v>2242</v>
      </c>
      <c r="F705" s="11">
        <v>2</v>
      </c>
      <c r="G705" s="11">
        <v>0</v>
      </c>
      <c r="H705" t="s">
        <v>945</v>
      </c>
      <c r="I705" t="s">
        <v>1123</v>
      </c>
      <c r="J705" s="95" t="s">
        <v>344</v>
      </c>
      <c r="K705" t="s">
        <v>3261</v>
      </c>
      <c r="L705" t="str">
        <f t="shared" si="269"/>
        <v>CZ 5</v>
      </c>
      <c r="M705" t="str">
        <f t="shared" si="270"/>
        <v>D-FERA, Basic Alloc</v>
      </c>
    </row>
    <row r="706" spans="2:13" x14ac:dyDescent="0.25">
      <c r="B706" s="75" t="str">
        <f t="shared" si="280"/>
        <v>Electric</v>
      </c>
      <c r="C706" s="75" t="str">
        <f t="shared" si="281"/>
        <v>SCE -- Southern California Edison</v>
      </c>
      <c r="D706" s="75" t="str">
        <f t="shared" si="279"/>
        <v>CZ 5</v>
      </c>
      <c r="E706" s="100" t="s">
        <v>2243</v>
      </c>
      <c r="F706" s="11">
        <v>2</v>
      </c>
      <c r="G706" s="78">
        <v>1</v>
      </c>
      <c r="H706" t="s">
        <v>2702</v>
      </c>
      <c r="I706" t="s">
        <v>3060</v>
      </c>
      <c r="J706" s="95" t="s">
        <v>344</v>
      </c>
      <c r="K706" t="s">
        <v>3262</v>
      </c>
      <c r="L706" t="str">
        <f t="shared" si="269"/>
        <v>CZ 5</v>
      </c>
      <c r="M706" t="str">
        <f t="shared" si="270"/>
        <v>TOU-D Opt A, Basic Alloc</v>
      </c>
    </row>
    <row r="707" spans="2:13" x14ac:dyDescent="0.25">
      <c r="B707" s="75" t="str">
        <f t="shared" si="280"/>
        <v>Electric</v>
      </c>
      <c r="C707" s="75" t="str">
        <f t="shared" si="281"/>
        <v>SCE -- Southern California Edison</v>
      </c>
      <c r="D707" s="75" t="str">
        <f t="shared" si="279"/>
        <v>CZ 5</v>
      </c>
      <c r="E707" s="100" t="s">
        <v>2244</v>
      </c>
      <c r="F707" s="11">
        <v>2</v>
      </c>
      <c r="G707" s="78">
        <v>1</v>
      </c>
      <c r="H707" t="s">
        <v>2703</v>
      </c>
      <c r="I707" t="s">
        <v>3061</v>
      </c>
      <c r="J707" s="95" t="s">
        <v>344</v>
      </c>
      <c r="K707" t="s">
        <v>3263</v>
      </c>
      <c r="L707" t="str">
        <f t="shared" si="269"/>
        <v>CZ 5</v>
      </c>
      <c r="M707" t="str">
        <f t="shared" si="270"/>
        <v>TOU-D Opt A, All Elec Alloc</v>
      </c>
    </row>
    <row r="708" spans="2:13" x14ac:dyDescent="0.25">
      <c r="B708" s="75" t="str">
        <f t="shared" si="280"/>
        <v>Electric</v>
      </c>
      <c r="C708" s="75" t="str">
        <f t="shared" si="281"/>
        <v>SCE -- Southern California Edison</v>
      </c>
      <c r="D708" s="75" t="str">
        <f t="shared" si="279"/>
        <v>CZ 5</v>
      </c>
      <c r="E708" s="100" t="s">
        <v>2245</v>
      </c>
      <c r="F708" s="11">
        <v>2</v>
      </c>
      <c r="G708" s="78">
        <v>1</v>
      </c>
      <c r="H708" t="s">
        <v>2704</v>
      </c>
      <c r="I708" t="s">
        <v>3062</v>
      </c>
      <c r="J708" s="95" t="s">
        <v>344</v>
      </c>
      <c r="K708" t="s">
        <v>3264</v>
      </c>
      <c r="L708" t="str">
        <f t="shared" si="269"/>
        <v>CZ 5</v>
      </c>
      <c r="M708" t="str">
        <f t="shared" si="270"/>
        <v>TOU-D-T, Basic Alloc</v>
      </c>
    </row>
    <row r="709" spans="2:13" x14ac:dyDescent="0.25">
      <c r="B709" s="75" t="str">
        <f t="shared" si="280"/>
        <v>Electric</v>
      </c>
      <c r="C709" s="75" t="str">
        <f t="shared" si="281"/>
        <v>SCE -- Southern California Edison</v>
      </c>
      <c r="D709" s="75" t="str">
        <f t="shared" si="279"/>
        <v>CZ 5</v>
      </c>
      <c r="E709" s="100" t="s">
        <v>2246</v>
      </c>
      <c r="F709" s="11">
        <v>2</v>
      </c>
      <c r="G709" s="78">
        <v>1</v>
      </c>
      <c r="H709" t="s">
        <v>2705</v>
      </c>
      <c r="I709" t="s">
        <v>3063</v>
      </c>
      <c r="J709" s="95" t="s">
        <v>344</v>
      </c>
      <c r="K709" t="s">
        <v>3265</v>
      </c>
      <c r="L709" t="str">
        <f t="shared" si="269"/>
        <v>CZ 5</v>
      </c>
      <c r="M709" t="str">
        <f t="shared" si="270"/>
        <v>TOU-D-T, All Elec Alloc</v>
      </c>
    </row>
    <row r="710" spans="2:13" x14ac:dyDescent="0.25">
      <c r="B710" s="75" t="str">
        <f t="shared" si="280"/>
        <v>Electric</v>
      </c>
      <c r="C710" s="75" t="str">
        <f t="shared" si="281"/>
        <v>SCE -- Southern California Edison</v>
      </c>
      <c r="D710" s="75" t="str">
        <f t="shared" si="279"/>
        <v>CZ 5</v>
      </c>
      <c r="E710" s="100" t="s">
        <v>2247</v>
      </c>
      <c r="F710" s="11">
        <v>2</v>
      </c>
      <c r="G710" s="11">
        <v>0</v>
      </c>
      <c r="H710" t="s">
        <v>2706</v>
      </c>
      <c r="I710" t="s">
        <v>3064</v>
      </c>
      <c r="J710" s="95" t="s">
        <v>344</v>
      </c>
      <c r="K710" t="s">
        <v>3266</v>
      </c>
      <c r="L710" t="str">
        <f t="shared" si="269"/>
        <v>CZ 5</v>
      </c>
      <c r="M710" t="str">
        <f t="shared" si="270"/>
        <v>D, Basic Alloc, Med Baseline NEM 1.0</v>
      </c>
    </row>
    <row r="711" spans="2:13" x14ac:dyDescent="0.25">
      <c r="B711" s="75" t="str">
        <f t="shared" si="280"/>
        <v>Electric</v>
      </c>
      <c r="C711" s="75" t="str">
        <f t="shared" si="281"/>
        <v>SCE -- Southern California Edison</v>
      </c>
      <c r="D711" s="75" t="str">
        <f t="shared" si="279"/>
        <v>CZ 5</v>
      </c>
      <c r="E711" s="100" t="s">
        <v>2248</v>
      </c>
      <c r="F711" s="11">
        <v>2</v>
      </c>
      <c r="G711" s="11">
        <v>0</v>
      </c>
      <c r="H711" t="s">
        <v>2707</v>
      </c>
      <c r="I711" t="s">
        <v>3065</v>
      </c>
      <c r="J711" s="95" t="s">
        <v>344</v>
      </c>
      <c r="K711" t="s">
        <v>3267</v>
      </c>
      <c r="L711" t="str">
        <f t="shared" si="269"/>
        <v>CZ 5</v>
      </c>
      <c r="M711" t="str">
        <f t="shared" si="270"/>
        <v>D, Basic Alloc-DE Emp Discount NEM 1.0</v>
      </c>
    </row>
    <row r="712" spans="2:13" x14ac:dyDescent="0.25">
      <c r="B712" s="75" t="str">
        <f t="shared" si="280"/>
        <v>Electric</v>
      </c>
      <c r="C712" s="75" t="str">
        <f t="shared" si="281"/>
        <v>SCE -- Southern California Edison</v>
      </c>
      <c r="D712" s="75" t="str">
        <f t="shared" si="279"/>
        <v>CZ 5</v>
      </c>
      <c r="E712" s="100" t="s">
        <v>2249</v>
      </c>
      <c r="F712" s="11">
        <v>2</v>
      </c>
      <c r="G712" s="11">
        <v>0</v>
      </c>
      <c r="H712" t="s">
        <v>2708</v>
      </c>
      <c r="I712" t="s">
        <v>3066</v>
      </c>
      <c r="J712" s="95" t="s">
        <v>344</v>
      </c>
      <c r="K712" t="s">
        <v>3268</v>
      </c>
      <c r="L712" t="str">
        <f t="shared" si="269"/>
        <v>CZ 5</v>
      </c>
      <c r="M712" t="str">
        <f t="shared" si="270"/>
        <v>D-CARE, Basic Alloc NEM 1.0</v>
      </c>
    </row>
    <row r="713" spans="2:13" x14ac:dyDescent="0.25">
      <c r="B713" s="75" t="str">
        <f t="shared" si="280"/>
        <v>Electric</v>
      </c>
      <c r="C713" s="75" t="str">
        <f t="shared" si="281"/>
        <v>SCE -- Southern California Edison</v>
      </c>
      <c r="D713" s="75" t="str">
        <f t="shared" si="279"/>
        <v>CZ 5</v>
      </c>
      <c r="E713" s="100" t="s">
        <v>2250</v>
      </c>
      <c r="F713" s="11">
        <v>2</v>
      </c>
      <c r="G713" s="11">
        <v>0</v>
      </c>
      <c r="H713" t="s">
        <v>2709</v>
      </c>
      <c r="I713" t="s">
        <v>3067</v>
      </c>
      <c r="J713" s="95" t="s">
        <v>344</v>
      </c>
      <c r="K713" t="s">
        <v>3269</v>
      </c>
      <c r="L713" t="str">
        <f t="shared" si="269"/>
        <v>CZ 5</v>
      </c>
      <c r="M713" t="str">
        <f t="shared" si="270"/>
        <v>D, Basic Alloc NEM 1.0</v>
      </c>
    </row>
    <row r="714" spans="2:13" x14ac:dyDescent="0.25">
      <c r="B714" s="75" t="str">
        <f t="shared" si="280"/>
        <v>Electric</v>
      </c>
      <c r="C714" s="75" t="str">
        <f t="shared" si="281"/>
        <v>SCE -- Southern California Edison</v>
      </c>
      <c r="D714" s="75" t="str">
        <f t="shared" si="279"/>
        <v>CZ 5</v>
      </c>
      <c r="E714" s="100" t="s">
        <v>2251</v>
      </c>
      <c r="F714" s="11">
        <v>2</v>
      </c>
      <c r="G714" s="11">
        <v>0</v>
      </c>
      <c r="H714" t="s">
        <v>2710</v>
      </c>
      <c r="I714" t="s">
        <v>3067</v>
      </c>
      <c r="J714" s="95" t="s">
        <v>344</v>
      </c>
      <c r="K714" t="s">
        <v>3270</v>
      </c>
      <c r="L714" t="str">
        <f t="shared" si="269"/>
        <v>CZ 5</v>
      </c>
      <c r="M714" t="str">
        <f t="shared" si="270"/>
        <v>D, All Elec Alloc NEM 1.0</v>
      </c>
    </row>
    <row r="715" spans="2:13" x14ac:dyDescent="0.25">
      <c r="B715" s="75" t="str">
        <f t="shared" si="280"/>
        <v>Electric</v>
      </c>
      <c r="C715" s="75" t="str">
        <f t="shared" si="281"/>
        <v>SCE -- Southern California Edison</v>
      </c>
      <c r="D715" s="75" t="str">
        <f t="shared" si="279"/>
        <v>CZ 5</v>
      </c>
      <c r="E715" s="100" t="s">
        <v>2252</v>
      </c>
      <c r="F715" s="11">
        <v>2</v>
      </c>
      <c r="G715" s="11">
        <v>0</v>
      </c>
      <c r="H715" t="s">
        <v>2711</v>
      </c>
      <c r="I715" t="s">
        <v>3068</v>
      </c>
      <c r="J715" s="95" t="s">
        <v>344</v>
      </c>
      <c r="K715" t="s">
        <v>3271</v>
      </c>
      <c r="L715" t="str">
        <f t="shared" si="269"/>
        <v>CZ 5</v>
      </c>
      <c r="M715" t="str">
        <f t="shared" si="270"/>
        <v>D-FERA, Basic Alloc NEM 1.0</v>
      </c>
    </row>
    <row r="716" spans="2:13" x14ac:dyDescent="0.25">
      <c r="B716" s="75" t="str">
        <f t="shared" si="280"/>
        <v>Electric</v>
      </c>
      <c r="C716" s="75" t="str">
        <f t="shared" si="281"/>
        <v>SCE -- Southern California Edison</v>
      </c>
      <c r="D716" s="75" t="str">
        <f t="shared" si="279"/>
        <v>CZ 5</v>
      </c>
      <c r="E716" s="100" t="s">
        <v>2253</v>
      </c>
      <c r="F716" s="11">
        <v>2</v>
      </c>
      <c r="G716" s="78">
        <v>1</v>
      </c>
      <c r="H716" t="s">
        <v>2712</v>
      </c>
      <c r="I716" t="s">
        <v>3069</v>
      </c>
      <c r="J716" s="95" t="s">
        <v>344</v>
      </c>
      <c r="K716" t="s">
        <v>3272</v>
      </c>
      <c r="L716" t="str">
        <f t="shared" si="269"/>
        <v>CZ 5</v>
      </c>
      <c r="M716" t="str">
        <f t="shared" si="270"/>
        <v>TOU-D Opt A, All Elec Alloc NEM 1.0</v>
      </c>
    </row>
    <row r="717" spans="2:13" x14ac:dyDescent="0.25">
      <c r="B717" s="75" t="str">
        <f t="shared" si="280"/>
        <v>Electric</v>
      </c>
      <c r="C717" s="75" t="str">
        <f t="shared" si="281"/>
        <v>SCE -- Southern California Edison</v>
      </c>
      <c r="D717" s="75" t="str">
        <f t="shared" si="279"/>
        <v>CZ 5</v>
      </c>
      <c r="E717" s="100" t="s">
        <v>2254</v>
      </c>
      <c r="F717" s="11">
        <v>2</v>
      </c>
      <c r="G717" s="78">
        <v>1</v>
      </c>
      <c r="H717" t="s">
        <v>2713</v>
      </c>
      <c r="I717" t="s">
        <v>3070</v>
      </c>
      <c r="J717" s="95" t="s">
        <v>344</v>
      </c>
      <c r="K717" t="s">
        <v>3273</v>
      </c>
      <c r="L717" t="str">
        <f t="shared" si="269"/>
        <v>CZ 5</v>
      </c>
      <c r="M717" t="str">
        <f t="shared" si="270"/>
        <v>TOU-D Opt A, Basic Alloc NEM 1.0</v>
      </c>
    </row>
    <row r="718" spans="2:13" x14ac:dyDescent="0.25">
      <c r="B718" s="75" t="str">
        <f t="shared" si="280"/>
        <v>Electric</v>
      </c>
      <c r="C718" s="75" t="str">
        <f t="shared" si="281"/>
        <v>SCE -- Southern California Edison</v>
      </c>
      <c r="D718" s="75" t="str">
        <f t="shared" si="279"/>
        <v>CZ 5</v>
      </c>
      <c r="E718" s="100" t="s">
        <v>2255</v>
      </c>
      <c r="F718" s="11">
        <v>2</v>
      </c>
      <c r="G718" s="78">
        <v>1</v>
      </c>
      <c r="H718" t="s">
        <v>2714</v>
      </c>
      <c r="I718" t="s">
        <v>3071</v>
      </c>
      <c r="J718" s="95" t="s">
        <v>344</v>
      </c>
      <c r="K718" t="s">
        <v>3274</v>
      </c>
      <c r="L718" t="str">
        <f t="shared" si="269"/>
        <v>CZ 5</v>
      </c>
      <c r="M718" t="str">
        <f t="shared" si="270"/>
        <v>TOU-D-T, Basic Alloc NEM 1.0</v>
      </c>
    </row>
    <row r="719" spans="2:13" x14ac:dyDescent="0.25">
      <c r="B719" s="75" t="str">
        <f t="shared" si="280"/>
        <v>Electric</v>
      </c>
      <c r="C719" s="75" t="str">
        <f t="shared" si="281"/>
        <v>SCE -- Southern California Edison</v>
      </c>
      <c r="D719" s="75" t="str">
        <f t="shared" si="279"/>
        <v>CZ 5</v>
      </c>
      <c r="E719" s="100" t="s">
        <v>2256</v>
      </c>
      <c r="F719" s="11">
        <v>2</v>
      </c>
      <c r="G719" s="78">
        <v>1</v>
      </c>
      <c r="H719" t="s">
        <v>2715</v>
      </c>
      <c r="I719" t="s">
        <v>3072</v>
      </c>
      <c r="J719" s="95" t="s">
        <v>344</v>
      </c>
      <c r="K719" t="s">
        <v>3275</v>
      </c>
      <c r="L719" t="str">
        <f t="shared" si="269"/>
        <v>CZ 5</v>
      </c>
      <c r="M719" t="str">
        <f t="shared" si="270"/>
        <v>TOU-D-T, All Elec Alloc NEM 1.0</v>
      </c>
    </row>
    <row r="720" spans="2:13" x14ac:dyDescent="0.25">
      <c r="B720" s="75" t="str">
        <f t="shared" si="280"/>
        <v>Electric</v>
      </c>
      <c r="C720" s="75" t="str">
        <f t="shared" si="281"/>
        <v>SCE -- Southern California Edison</v>
      </c>
      <c r="D720" s="75" t="str">
        <f t="shared" si="279"/>
        <v>CZ 5</v>
      </c>
      <c r="E720" s="100" t="s">
        <v>2257</v>
      </c>
      <c r="F720" s="11">
        <v>2</v>
      </c>
      <c r="G720" s="78">
        <v>1</v>
      </c>
      <c r="H720" t="s">
        <v>2716</v>
      </c>
      <c r="I720" t="s">
        <v>3073</v>
      </c>
      <c r="J720" s="95" t="s">
        <v>344</v>
      </c>
      <c r="K720" t="s">
        <v>3276</v>
      </c>
      <c r="L720" t="str">
        <f t="shared" si="269"/>
        <v>CZ 5</v>
      </c>
      <c r="M720" t="str">
        <f t="shared" si="270"/>
        <v>TOU-D-4-9PM, Basic Alloc</v>
      </c>
    </row>
    <row r="721" spans="2:13" x14ac:dyDescent="0.25">
      <c r="B721" s="75" t="str">
        <f t="shared" si="280"/>
        <v>Electric</v>
      </c>
      <c r="C721" s="75" t="str">
        <f t="shared" si="281"/>
        <v>SCE -- Southern California Edison</v>
      </c>
      <c r="D721" s="75" t="str">
        <f t="shared" si="279"/>
        <v>CZ 5</v>
      </c>
      <c r="E721" s="100" t="s">
        <v>2258</v>
      </c>
      <c r="F721" s="11">
        <v>2</v>
      </c>
      <c r="G721" s="78">
        <v>1</v>
      </c>
      <c r="H721" t="s">
        <v>2717</v>
      </c>
      <c r="I721" t="s">
        <v>3074</v>
      </c>
      <c r="J721" s="95" t="s">
        <v>344</v>
      </c>
      <c r="K721" t="s">
        <v>3277</v>
      </c>
      <c r="L721" t="str">
        <f t="shared" si="269"/>
        <v>CZ 5</v>
      </c>
      <c r="M721" t="str">
        <f t="shared" si="270"/>
        <v>TOU-D-5-8PM, Basic Alloc</v>
      </c>
    </row>
    <row r="722" spans="2:13" x14ac:dyDescent="0.25">
      <c r="B722" s="75" t="str">
        <f t="shared" si="280"/>
        <v>Electric</v>
      </c>
      <c r="C722" s="75" t="str">
        <f t="shared" si="281"/>
        <v>SCE -- Southern California Edison</v>
      </c>
      <c r="D722" t="s">
        <v>462</v>
      </c>
      <c r="E722" s="100" t="s">
        <v>2259</v>
      </c>
      <c r="F722" s="11">
        <v>2</v>
      </c>
      <c r="G722" s="11">
        <v>0</v>
      </c>
      <c r="H722" t="s">
        <v>946</v>
      </c>
      <c r="I722" t="s">
        <v>1119</v>
      </c>
      <c r="J722" s="95" t="s">
        <v>344</v>
      </c>
      <c r="K722" t="s">
        <v>3278</v>
      </c>
      <c r="L722" t="str">
        <f t="shared" si="269"/>
        <v>CZ 6</v>
      </c>
      <c r="M722" t="str">
        <f t="shared" si="270"/>
        <v>D, All Elec Alloc CARE</v>
      </c>
    </row>
    <row r="723" spans="2:13" x14ac:dyDescent="0.25">
      <c r="B723" s="75" t="str">
        <f t="shared" si="280"/>
        <v>Electric</v>
      </c>
      <c r="C723" s="75" t="str">
        <f t="shared" si="281"/>
        <v>SCE -- Southern California Edison</v>
      </c>
      <c r="D723" s="75" t="str">
        <f t="shared" si="281"/>
        <v>CZ 6</v>
      </c>
      <c r="E723" s="100" t="s">
        <v>2006</v>
      </c>
      <c r="F723" s="11">
        <v>2</v>
      </c>
      <c r="G723" s="11">
        <v>0</v>
      </c>
      <c r="H723" t="s">
        <v>626</v>
      </c>
      <c r="I723" t="s">
        <v>1124</v>
      </c>
      <c r="J723" s="95" t="s">
        <v>344</v>
      </c>
      <c r="K723" t="s">
        <v>3279</v>
      </c>
      <c r="L723" t="str">
        <f t="shared" ref="L723:L786" si="282">D723</f>
        <v>CZ 6</v>
      </c>
      <c r="M723" t="str">
        <f t="shared" ref="M723:M786" si="283">E723</f>
        <v>D, All Elec Alloc</v>
      </c>
    </row>
    <row r="724" spans="2:13" x14ac:dyDescent="0.25">
      <c r="B724" s="75" t="str">
        <f t="shared" si="280"/>
        <v>Electric</v>
      </c>
      <c r="C724" s="75" t="str">
        <f t="shared" si="281"/>
        <v>SCE -- Southern California Edison</v>
      </c>
      <c r="D724" s="75" t="str">
        <f t="shared" si="281"/>
        <v>CZ 6</v>
      </c>
      <c r="E724" s="100" t="s">
        <v>2240</v>
      </c>
      <c r="F724" s="11">
        <v>2</v>
      </c>
      <c r="G724" s="11">
        <v>0</v>
      </c>
      <c r="H724" t="s">
        <v>947</v>
      </c>
      <c r="I724" t="s">
        <v>1121</v>
      </c>
      <c r="J724" s="95" t="s">
        <v>344</v>
      </c>
      <c r="K724" t="s">
        <v>3280</v>
      </c>
      <c r="L724" t="str">
        <f t="shared" si="282"/>
        <v>CZ 6</v>
      </c>
      <c r="M724" t="str">
        <f t="shared" si="283"/>
        <v>D, Basic Alloc, Med Baseline</v>
      </c>
    </row>
    <row r="725" spans="2:13" x14ac:dyDescent="0.25">
      <c r="B725" s="75" t="str">
        <f t="shared" si="280"/>
        <v>Electric</v>
      </c>
      <c r="C725" s="75" t="str">
        <f t="shared" si="281"/>
        <v>SCE -- Southern California Edison</v>
      </c>
      <c r="D725" s="75" t="str">
        <f t="shared" si="281"/>
        <v>CZ 6</v>
      </c>
      <c r="E725" s="100" t="s">
        <v>2241</v>
      </c>
      <c r="F725" s="11">
        <v>2</v>
      </c>
      <c r="G725" s="11">
        <v>0</v>
      </c>
      <c r="H725" t="s">
        <v>2718</v>
      </c>
      <c r="I725" t="s">
        <v>3059</v>
      </c>
      <c r="J725" s="95" t="s">
        <v>344</v>
      </c>
      <c r="K725" t="s">
        <v>3281</v>
      </c>
      <c r="L725" t="str">
        <f t="shared" si="282"/>
        <v>CZ 6</v>
      </c>
      <c r="M725" t="str">
        <f t="shared" si="283"/>
        <v>D, Basic Alloc-DE Emp Discount</v>
      </c>
    </row>
    <row r="726" spans="2:13" x14ac:dyDescent="0.25">
      <c r="B726" s="75" t="str">
        <f t="shared" si="280"/>
        <v>Electric</v>
      </c>
      <c r="C726" s="75" t="str">
        <f t="shared" si="281"/>
        <v>SCE -- Southern California Edison</v>
      </c>
      <c r="D726" s="75" t="str">
        <f t="shared" si="281"/>
        <v>CZ 6</v>
      </c>
      <c r="E726" s="100" t="s">
        <v>2007</v>
      </c>
      <c r="F726" s="11">
        <v>2</v>
      </c>
      <c r="G726" s="11">
        <v>0</v>
      </c>
      <c r="H726" t="s">
        <v>616</v>
      </c>
      <c r="I726" t="s">
        <v>1122</v>
      </c>
      <c r="J726" s="95" t="s">
        <v>344</v>
      </c>
      <c r="K726" t="s">
        <v>3282</v>
      </c>
      <c r="L726" t="str">
        <f t="shared" si="282"/>
        <v>CZ 6</v>
      </c>
      <c r="M726" t="str">
        <f t="shared" si="283"/>
        <v>D-CARE, Basic Alloc</v>
      </c>
    </row>
    <row r="727" spans="2:13" x14ac:dyDescent="0.25">
      <c r="B727" s="75" t="str">
        <f t="shared" si="280"/>
        <v>Electric</v>
      </c>
      <c r="C727" s="75" t="str">
        <f t="shared" si="281"/>
        <v>SCE -- Southern California Edison</v>
      </c>
      <c r="D727" s="75" t="str">
        <f t="shared" si="281"/>
        <v>CZ 6</v>
      </c>
      <c r="E727" s="100" t="s">
        <v>2008</v>
      </c>
      <c r="F727" s="11">
        <v>2</v>
      </c>
      <c r="G727" s="11">
        <v>0</v>
      </c>
      <c r="H727" t="s">
        <v>627</v>
      </c>
      <c r="I727" t="s">
        <v>1030</v>
      </c>
      <c r="J727" s="95" t="s">
        <v>344</v>
      </c>
      <c r="K727" t="s">
        <v>3283</v>
      </c>
      <c r="L727" t="str">
        <f t="shared" si="282"/>
        <v>CZ 6</v>
      </c>
      <c r="M727" t="str">
        <f t="shared" si="283"/>
        <v>D, Basic Alloc</v>
      </c>
    </row>
    <row r="728" spans="2:13" x14ac:dyDescent="0.25">
      <c r="B728" s="75" t="str">
        <f t="shared" si="280"/>
        <v>Electric</v>
      </c>
      <c r="C728" s="75" t="str">
        <f t="shared" si="281"/>
        <v>SCE -- Southern California Edison</v>
      </c>
      <c r="D728" s="75" t="str">
        <f t="shared" si="281"/>
        <v>CZ 6</v>
      </c>
      <c r="E728" s="100" t="s">
        <v>2242</v>
      </c>
      <c r="F728" s="11">
        <v>2</v>
      </c>
      <c r="G728" s="11">
        <v>0</v>
      </c>
      <c r="H728" t="s">
        <v>948</v>
      </c>
      <c r="I728" t="s">
        <v>1123</v>
      </c>
      <c r="J728" s="95" t="s">
        <v>344</v>
      </c>
      <c r="K728" t="s">
        <v>3284</v>
      </c>
      <c r="L728" t="str">
        <f t="shared" si="282"/>
        <v>CZ 6</v>
      </c>
      <c r="M728" t="str">
        <f t="shared" si="283"/>
        <v>D-FERA, Basic Alloc</v>
      </c>
    </row>
    <row r="729" spans="2:13" x14ac:dyDescent="0.25">
      <c r="B729" s="75" t="str">
        <f t="shared" si="280"/>
        <v>Electric</v>
      </c>
      <c r="C729" s="75" t="str">
        <f t="shared" si="281"/>
        <v>SCE -- Southern California Edison</v>
      </c>
      <c r="D729" s="75" t="str">
        <f t="shared" si="281"/>
        <v>CZ 6</v>
      </c>
      <c r="E729" s="100" t="s">
        <v>2243</v>
      </c>
      <c r="F729" s="11">
        <v>2</v>
      </c>
      <c r="G729" s="78">
        <v>1</v>
      </c>
      <c r="H729" t="s">
        <v>2719</v>
      </c>
      <c r="I729" t="s">
        <v>3060</v>
      </c>
      <c r="J729" s="95" t="s">
        <v>344</v>
      </c>
      <c r="K729" t="s">
        <v>3285</v>
      </c>
      <c r="L729" t="str">
        <f t="shared" si="282"/>
        <v>CZ 6</v>
      </c>
      <c r="M729" t="str">
        <f t="shared" si="283"/>
        <v>TOU-D Opt A, Basic Alloc</v>
      </c>
    </row>
    <row r="730" spans="2:13" x14ac:dyDescent="0.25">
      <c r="B730" s="75" t="str">
        <f t="shared" si="280"/>
        <v>Electric</v>
      </c>
      <c r="C730" s="75" t="str">
        <f t="shared" si="281"/>
        <v>SCE -- Southern California Edison</v>
      </c>
      <c r="D730" s="75" t="str">
        <f t="shared" si="281"/>
        <v>CZ 6</v>
      </c>
      <c r="E730" s="100" t="s">
        <v>2244</v>
      </c>
      <c r="F730" s="11">
        <v>2</v>
      </c>
      <c r="G730" s="78">
        <v>1</v>
      </c>
      <c r="H730" t="s">
        <v>2720</v>
      </c>
      <c r="I730" t="s">
        <v>3061</v>
      </c>
      <c r="J730" s="95" t="s">
        <v>344</v>
      </c>
      <c r="K730" t="s">
        <v>3286</v>
      </c>
      <c r="L730" t="str">
        <f t="shared" si="282"/>
        <v>CZ 6</v>
      </c>
      <c r="M730" t="str">
        <f t="shared" si="283"/>
        <v>TOU-D Opt A, All Elec Alloc</v>
      </c>
    </row>
    <row r="731" spans="2:13" x14ac:dyDescent="0.25">
      <c r="B731" s="75" t="str">
        <f t="shared" si="280"/>
        <v>Electric</v>
      </c>
      <c r="C731" s="75" t="str">
        <f t="shared" si="281"/>
        <v>SCE -- Southern California Edison</v>
      </c>
      <c r="D731" s="75" t="str">
        <f t="shared" si="281"/>
        <v>CZ 6</v>
      </c>
      <c r="E731" s="100" t="s">
        <v>2245</v>
      </c>
      <c r="F731" s="11">
        <v>2</v>
      </c>
      <c r="G731" s="78">
        <v>1</v>
      </c>
      <c r="H731" t="s">
        <v>2721</v>
      </c>
      <c r="I731" t="s">
        <v>3062</v>
      </c>
      <c r="J731" s="95" t="s">
        <v>344</v>
      </c>
      <c r="K731" t="s">
        <v>3287</v>
      </c>
      <c r="L731" t="str">
        <f t="shared" si="282"/>
        <v>CZ 6</v>
      </c>
      <c r="M731" t="str">
        <f t="shared" si="283"/>
        <v>TOU-D-T, Basic Alloc</v>
      </c>
    </row>
    <row r="732" spans="2:13" x14ac:dyDescent="0.25">
      <c r="B732" s="75" t="str">
        <f t="shared" si="280"/>
        <v>Electric</v>
      </c>
      <c r="C732" s="75" t="str">
        <f t="shared" si="281"/>
        <v>SCE -- Southern California Edison</v>
      </c>
      <c r="D732" s="75" t="str">
        <f t="shared" si="281"/>
        <v>CZ 6</v>
      </c>
      <c r="E732" s="100" t="s">
        <v>2246</v>
      </c>
      <c r="F732" s="11">
        <v>2</v>
      </c>
      <c r="G732" s="78">
        <v>1</v>
      </c>
      <c r="H732" t="s">
        <v>2722</v>
      </c>
      <c r="I732" t="s">
        <v>3063</v>
      </c>
      <c r="J732" s="95" t="s">
        <v>344</v>
      </c>
      <c r="K732" t="s">
        <v>3288</v>
      </c>
      <c r="L732" t="str">
        <f t="shared" si="282"/>
        <v>CZ 6</v>
      </c>
      <c r="M732" t="str">
        <f t="shared" si="283"/>
        <v>TOU-D-T, All Elec Alloc</v>
      </c>
    </row>
    <row r="733" spans="2:13" x14ac:dyDescent="0.25">
      <c r="B733" s="75" t="str">
        <f t="shared" si="280"/>
        <v>Electric</v>
      </c>
      <c r="C733" s="75" t="str">
        <f t="shared" si="281"/>
        <v>SCE -- Southern California Edison</v>
      </c>
      <c r="D733" s="75" t="str">
        <f t="shared" si="281"/>
        <v>CZ 6</v>
      </c>
      <c r="E733" s="100" t="s">
        <v>2247</v>
      </c>
      <c r="F733" s="11">
        <v>2</v>
      </c>
      <c r="G733" s="11">
        <v>0</v>
      </c>
      <c r="H733" t="s">
        <v>2723</v>
      </c>
      <c r="I733" t="s">
        <v>3064</v>
      </c>
      <c r="J733" s="95" t="s">
        <v>344</v>
      </c>
      <c r="K733" t="s">
        <v>3289</v>
      </c>
      <c r="L733" t="str">
        <f t="shared" si="282"/>
        <v>CZ 6</v>
      </c>
      <c r="M733" t="str">
        <f t="shared" si="283"/>
        <v>D, Basic Alloc, Med Baseline NEM 1.0</v>
      </c>
    </row>
    <row r="734" spans="2:13" x14ac:dyDescent="0.25">
      <c r="B734" s="75" t="str">
        <f t="shared" si="280"/>
        <v>Electric</v>
      </c>
      <c r="C734" s="75" t="str">
        <f t="shared" si="281"/>
        <v>SCE -- Southern California Edison</v>
      </c>
      <c r="D734" s="75" t="str">
        <f t="shared" si="281"/>
        <v>CZ 6</v>
      </c>
      <c r="E734" s="100" t="s">
        <v>2248</v>
      </c>
      <c r="F734" s="11">
        <v>2</v>
      </c>
      <c r="G734" s="11">
        <v>0</v>
      </c>
      <c r="H734" t="s">
        <v>2724</v>
      </c>
      <c r="I734" t="s">
        <v>3065</v>
      </c>
      <c r="J734" s="95" t="s">
        <v>344</v>
      </c>
      <c r="K734" t="s">
        <v>3290</v>
      </c>
      <c r="L734" t="str">
        <f t="shared" si="282"/>
        <v>CZ 6</v>
      </c>
      <c r="M734" t="str">
        <f t="shared" si="283"/>
        <v>D, Basic Alloc-DE Emp Discount NEM 1.0</v>
      </c>
    </row>
    <row r="735" spans="2:13" x14ac:dyDescent="0.25">
      <c r="B735" s="75" t="str">
        <f t="shared" si="280"/>
        <v>Electric</v>
      </c>
      <c r="C735" s="75" t="str">
        <f t="shared" si="281"/>
        <v>SCE -- Southern California Edison</v>
      </c>
      <c r="D735" s="75" t="str">
        <f t="shared" si="281"/>
        <v>CZ 6</v>
      </c>
      <c r="E735" s="100" t="s">
        <v>2249</v>
      </c>
      <c r="F735" s="11">
        <v>2</v>
      </c>
      <c r="G735" s="11">
        <v>0</v>
      </c>
      <c r="H735" t="s">
        <v>2725</v>
      </c>
      <c r="I735" t="s">
        <v>3066</v>
      </c>
      <c r="J735" s="95" t="s">
        <v>344</v>
      </c>
      <c r="K735" t="s">
        <v>3291</v>
      </c>
      <c r="L735" t="str">
        <f t="shared" si="282"/>
        <v>CZ 6</v>
      </c>
      <c r="M735" t="str">
        <f t="shared" si="283"/>
        <v>D-CARE, Basic Alloc NEM 1.0</v>
      </c>
    </row>
    <row r="736" spans="2:13" x14ac:dyDescent="0.25">
      <c r="B736" s="75" t="str">
        <f t="shared" si="280"/>
        <v>Electric</v>
      </c>
      <c r="C736" s="75" t="str">
        <f t="shared" si="281"/>
        <v>SCE -- Southern California Edison</v>
      </c>
      <c r="D736" s="75" t="str">
        <f t="shared" si="281"/>
        <v>CZ 6</v>
      </c>
      <c r="E736" s="100" t="s">
        <v>2250</v>
      </c>
      <c r="F736" s="11">
        <v>2</v>
      </c>
      <c r="G736" s="11">
        <v>0</v>
      </c>
      <c r="H736" t="s">
        <v>2726</v>
      </c>
      <c r="I736" t="s">
        <v>3067</v>
      </c>
      <c r="J736" s="95" t="s">
        <v>344</v>
      </c>
      <c r="K736" t="s">
        <v>3292</v>
      </c>
      <c r="L736" t="str">
        <f t="shared" si="282"/>
        <v>CZ 6</v>
      </c>
      <c r="M736" t="str">
        <f t="shared" si="283"/>
        <v>D, Basic Alloc NEM 1.0</v>
      </c>
    </row>
    <row r="737" spans="2:13" x14ac:dyDescent="0.25">
      <c r="B737" s="75" t="str">
        <f t="shared" si="280"/>
        <v>Electric</v>
      </c>
      <c r="C737" s="75" t="str">
        <f t="shared" si="281"/>
        <v>SCE -- Southern California Edison</v>
      </c>
      <c r="D737" s="75" t="str">
        <f t="shared" si="281"/>
        <v>CZ 6</v>
      </c>
      <c r="E737" s="100" t="s">
        <v>2251</v>
      </c>
      <c r="F737" s="11">
        <v>2</v>
      </c>
      <c r="G737" s="11">
        <v>0</v>
      </c>
      <c r="H737" t="s">
        <v>2727</v>
      </c>
      <c r="I737" t="s">
        <v>3067</v>
      </c>
      <c r="J737" s="95" t="s">
        <v>344</v>
      </c>
      <c r="K737" t="s">
        <v>3293</v>
      </c>
      <c r="L737" t="str">
        <f t="shared" si="282"/>
        <v>CZ 6</v>
      </c>
      <c r="M737" t="str">
        <f t="shared" si="283"/>
        <v>D, All Elec Alloc NEM 1.0</v>
      </c>
    </row>
    <row r="738" spans="2:13" x14ac:dyDescent="0.25">
      <c r="B738" s="75" t="str">
        <f t="shared" si="280"/>
        <v>Electric</v>
      </c>
      <c r="C738" s="75" t="str">
        <f t="shared" si="281"/>
        <v>SCE -- Southern California Edison</v>
      </c>
      <c r="D738" s="75" t="str">
        <f t="shared" si="281"/>
        <v>CZ 6</v>
      </c>
      <c r="E738" s="100" t="s">
        <v>2252</v>
      </c>
      <c r="F738" s="11">
        <v>2</v>
      </c>
      <c r="G738" s="11">
        <v>0</v>
      </c>
      <c r="H738" t="s">
        <v>2728</v>
      </c>
      <c r="I738" t="s">
        <v>3068</v>
      </c>
      <c r="J738" s="95" t="s">
        <v>344</v>
      </c>
      <c r="K738" t="s">
        <v>3294</v>
      </c>
      <c r="L738" t="str">
        <f t="shared" si="282"/>
        <v>CZ 6</v>
      </c>
      <c r="M738" t="str">
        <f t="shared" si="283"/>
        <v>D-FERA, Basic Alloc NEM 1.0</v>
      </c>
    </row>
    <row r="739" spans="2:13" x14ac:dyDescent="0.25">
      <c r="B739" s="75" t="str">
        <f t="shared" si="280"/>
        <v>Electric</v>
      </c>
      <c r="C739" s="75" t="str">
        <f t="shared" si="281"/>
        <v>SCE -- Southern California Edison</v>
      </c>
      <c r="D739" s="75" t="str">
        <f t="shared" si="281"/>
        <v>CZ 6</v>
      </c>
      <c r="E739" s="100" t="s">
        <v>2253</v>
      </c>
      <c r="F739" s="11">
        <v>2</v>
      </c>
      <c r="G739" s="78">
        <v>1</v>
      </c>
      <c r="H739" t="s">
        <v>2729</v>
      </c>
      <c r="I739" t="s">
        <v>3069</v>
      </c>
      <c r="J739" s="95" t="s">
        <v>344</v>
      </c>
      <c r="K739" t="s">
        <v>3295</v>
      </c>
      <c r="L739" t="str">
        <f t="shared" si="282"/>
        <v>CZ 6</v>
      </c>
      <c r="M739" t="str">
        <f t="shared" si="283"/>
        <v>TOU-D Opt A, All Elec Alloc NEM 1.0</v>
      </c>
    </row>
    <row r="740" spans="2:13" x14ac:dyDescent="0.25">
      <c r="B740" s="75" t="str">
        <f t="shared" si="280"/>
        <v>Electric</v>
      </c>
      <c r="C740" s="75" t="str">
        <f t="shared" si="281"/>
        <v>SCE -- Southern California Edison</v>
      </c>
      <c r="D740" s="75" t="str">
        <f t="shared" si="281"/>
        <v>CZ 6</v>
      </c>
      <c r="E740" s="100" t="s">
        <v>2254</v>
      </c>
      <c r="F740" s="11">
        <v>2</v>
      </c>
      <c r="G740" s="78">
        <v>1</v>
      </c>
      <c r="H740" t="s">
        <v>2730</v>
      </c>
      <c r="I740" t="s">
        <v>3070</v>
      </c>
      <c r="J740" s="95" t="s">
        <v>344</v>
      </c>
      <c r="K740" t="s">
        <v>3296</v>
      </c>
      <c r="L740" t="str">
        <f t="shared" si="282"/>
        <v>CZ 6</v>
      </c>
      <c r="M740" t="str">
        <f t="shared" si="283"/>
        <v>TOU-D Opt A, Basic Alloc NEM 1.0</v>
      </c>
    </row>
    <row r="741" spans="2:13" x14ac:dyDescent="0.25">
      <c r="B741" s="75" t="str">
        <f t="shared" si="280"/>
        <v>Electric</v>
      </c>
      <c r="C741" s="75" t="str">
        <f t="shared" si="281"/>
        <v>SCE -- Southern California Edison</v>
      </c>
      <c r="D741" s="75" t="str">
        <f t="shared" si="281"/>
        <v>CZ 6</v>
      </c>
      <c r="E741" s="100" t="s">
        <v>2255</v>
      </c>
      <c r="F741" s="11">
        <v>2</v>
      </c>
      <c r="G741" s="78">
        <v>1</v>
      </c>
      <c r="H741" t="s">
        <v>2731</v>
      </c>
      <c r="I741" t="s">
        <v>3071</v>
      </c>
      <c r="J741" s="95" t="s">
        <v>344</v>
      </c>
      <c r="K741" t="s">
        <v>3297</v>
      </c>
      <c r="L741" t="str">
        <f t="shared" si="282"/>
        <v>CZ 6</v>
      </c>
      <c r="M741" t="str">
        <f t="shared" si="283"/>
        <v>TOU-D-T, Basic Alloc NEM 1.0</v>
      </c>
    </row>
    <row r="742" spans="2:13" x14ac:dyDescent="0.25">
      <c r="B742" s="75" t="str">
        <f t="shared" si="280"/>
        <v>Electric</v>
      </c>
      <c r="C742" s="75" t="str">
        <f t="shared" si="281"/>
        <v>SCE -- Southern California Edison</v>
      </c>
      <c r="D742" s="75" t="str">
        <f t="shared" si="281"/>
        <v>CZ 6</v>
      </c>
      <c r="E742" s="100" t="s">
        <v>2256</v>
      </c>
      <c r="F742" s="11">
        <v>2</v>
      </c>
      <c r="G742" s="78">
        <v>1</v>
      </c>
      <c r="H742" t="s">
        <v>2732</v>
      </c>
      <c r="I742" t="s">
        <v>3072</v>
      </c>
      <c r="J742" s="95" t="s">
        <v>344</v>
      </c>
      <c r="K742" t="s">
        <v>3298</v>
      </c>
      <c r="L742" t="str">
        <f t="shared" si="282"/>
        <v>CZ 6</v>
      </c>
      <c r="M742" t="str">
        <f t="shared" si="283"/>
        <v>TOU-D-T, All Elec Alloc NEM 1.0</v>
      </c>
    </row>
    <row r="743" spans="2:13" x14ac:dyDescent="0.25">
      <c r="B743" s="75" t="str">
        <f t="shared" si="280"/>
        <v>Electric</v>
      </c>
      <c r="C743" s="75" t="str">
        <f t="shared" si="281"/>
        <v>SCE -- Southern California Edison</v>
      </c>
      <c r="D743" s="75" t="str">
        <f t="shared" si="281"/>
        <v>CZ 6</v>
      </c>
      <c r="E743" s="100" t="s">
        <v>2257</v>
      </c>
      <c r="F743" s="11">
        <v>2</v>
      </c>
      <c r="G743" s="78">
        <v>1</v>
      </c>
      <c r="H743" t="s">
        <v>2733</v>
      </c>
      <c r="I743" t="s">
        <v>3073</v>
      </c>
      <c r="J743" s="95" t="s">
        <v>344</v>
      </c>
      <c r="K743" t="s">
        <v>3299</v>
      </c>
      <c r="L743" t="str">
        <f t="shared" si="282"/>
        <v>CZ 6</v>
      </c>
      <c r="M743" t="str">
        <f t="shared" si="283"/>
        <v>TOU-D-4-9PM, Basic Alloc</v>
      </c>
    </row>
    <row r="744" spans="2:13" x14ac:dyDescent="0.25">
      <c r="B744" s="75" t="str">
        <f t="shared" si="280"/>
        <v>Electric</v>
      </c>
      <c r="C744" s="75" t="str">
        <f t="shared" si="281"/>
        <v>SCE -- Southern California Edison</v>
      </c>
      <c r="D744" s="75" t="str">
        <f t="shared" si="281"/>
        <v>CZ 6</v>
      </c>
      <c r="E744" s="100" t="s">
        <v>2258</v>
      </c>
      <c r="F744" s="11">
        <v>2</v>
      </c>
      <c r="G744" s="78">
        <v>1</v>
      </c>
      <c r="H744" t="s">
        <v>2734</v>
      </c>
      <c r="I744" t="s">
        <v>3074</v>
      </c>
      <c r="J744" s="95" t="s">
        <v>344</v>
      </c>
      <c r="K744" t="s">
        <v>3300</v>
      </c>
      <c r="L744" t="str">
        <f t="shared" si="282"/>
        <v>CZ 6</v>
      </c>
      <c r="M744" t="str">
        <f t="shared" si="283"/>
        <v>TOU-D-5-8PM, Basic Alloc</v>
      </c>
    </row>
    <row r="745" spans="2:13" x14ac:dyDescent="0.25">
      <c r="B745" s="75" t="str">
        <f t="shared" si="280"/>
        <v>Electric</v>
      </c>
      <c r="C745" s="75" t="str">
        <f t="shared" si="281"/>
        <v>SCE -- Southern California Edison</v>
      </c>
      <c r="D745" t="s">
        <v>463</v>
      </c>
      <c r="E745" s="100" t="s">
        <v>2259</v>
      </c>
      <c r="F745" s="11">
        <v>2</v>
      </c>
      <c r="G745" s="11">
        <v>0</v>
      </c>
      <c r="H745" t="s">
        <v>949</v>
      </c>
      <c r="I745" t="s">
        <v>1119</v>
      </c>
      <c r="J745" s="95" t="s">
        <v>344</v>
      </c>
      <c r="K745" t="s">
        <v>3301</v>
      </c>
      <c r="L745" t="str">
        <f t="shared" si="282"/>
        <v>CZ 8</v>
      </c>
      <c r="M745" t="str">
        <f t="shared" si="283"/>
        <v>D, All Elec Alloc CARE</v>
      </c>
    </row>
    <row r="746" spans="2:13" x14ac:dyDescent="0.25">
      <c r="B746" s="75" t="str">
        <f t="shared" si="280"/>
        <v>Electric</v>
      </c>
      <c r="C746" s="75" t="str">
        <f t="shared" si="281"/>
        <v>SCE -- Southern California Edison</v>
      </c>
      <c r="D746" s="75" t="str">
        <f t="shared" si="281"/>
        <v>CZ 8</v>
      </c>
      <c r="E746" s="100" t="s">
        <v>2006</v>
      </c>
      <c r="F746" s="11">
        <v>2</v>
      </c>
      <c r="G746" s="11">
        <v>0</v>
      </c>
      <c r="H746" t="s">
        <v>628</v>
      </c>
      <c r="I746" t="s">
        <v>1124</v>
      </c>
      <c r="J746" s="95" t="s">
        <v>344</v>
      </c>
      <c r="K746" t="s">
        <v>3302</v>
      </c>
      <c r="L746" t="str">
        <f t="shared" si="282"/>
        <v>CZ 8</v>
      </c>
      <c r="M746" t="str">
        <f t="shared" si="283"/>
        <v>D, All Elec Alloc</v>
      </c>
    </row>
    <row r="747" spans="2:13" x14ac:dyDescent="0.25">
      <c r="B747" s="75" t="str">
        <f t="shared" si="280"/>
        <v>Electric</v>
      </c>
      <c r="C747" s="75" t="str">
        <f t="shared" si="281"/>
        <v>SCE -- Southern California Edison</v>
      </c>
      <c r="D747" s="75" t="str">
        <f t="shared" si="281"/>
        <v>CZ 8</v>
      </c>
      <c r="E747" s="100" t="s">
        <v>2240</v>
      </c>
      <c r="F747" s="11">
        <v>2</v>
      </c>
      <c r="G747" s="11">
        <v>0</v>
      </c>
      <c r="H747" t="s">
        <v>950</v>
      </c>
      <c r="I747" t="s">
        <v>1121</v>
      </c>
      <c r="J747" s="95" t="s">
        <v>344</v>
      </c>
      <c r="K747" t="s">
        <v>3303</v>
      </c>
      <c r="L747" t="str">
        <f t="shared" si="282"/>
        <v>CZ 8</v>
      </c>
      <c r="M747" t="str">
        <f t="shared" si="283"/>
        <v>D, Basic Alloc, Med Baseline</v>
      </c>
    </row>
    <row r="748" spans="2:13" x14ac:dyDescent="0.25">
      <c r="B748" s="75" t="str">
        <f t="shared" si="280"/>
        <v>Electric</v>
      </c>
      <c r="C748" s="75" t="str">
        <f t="shared" si="281"/>
        <v>SCE -- Southern California Edison</v>
      </c>
      <c r="D748" s="75" t="str">
        <f t="shared" si="281"/>
        <v>CZ 8</v>
      </c>
      <c r="E748" s="100" t="s">
        <v>2241</v>
      </c>
      <c r="F748" s="11">
        <v>2</v>
      </c>
      <c r="G748" s="11">
        <v>0</v>
      </c>
      <c r="H748" t="s">
        <v>2735</v>
      </c>
      <c r="I748" t="s">
        <v>3059</v>
      </c>
      <c r="J748" s="95" t="s">
        <v>344</v>
      </c>
      <c r="K748" t="s">
        <v>3304</v>
      </c>
      <c r="L748" t="str">
        <f t="shared" si="282"/>
        <v>CZ 8</v>
      </c>
      <c r="M748" t="str">
        <f t="shared" si="283"/>
        <v>D, Basic Alloc-DE Emp Discount</v>
      </c>
    </row>
    <row r="749" spans="2:13" x14ac:dyDescent="0.25">
      <c r="B749" s="75" t="str">
        <f t="shared" si="280"/>
        <v>Electric</v>
      </c>
      <c r="C749" s="75" t="str">
        <f t="shared" si="281"/>
        <v>SCE -- Southern California Edison</v>
      </c>
      <c r="D749" s="75" t="str">
        <f t="shared" si="281"/>
        <v>CZ 8</v>
      </c>
      <c r="E749" s="100" t="s">
        <v>2007</v>
      </c>
      <c r="F749" s="11">
        <v>2</v>
      </c>
      <c r="G749" s="11">
        <v>0</v>
      </c>
      <c r="H749" t="s">
        <v>617</v>
      </c>
      <c r="I749" t="s">
        <v>1122</v>
      </c>
      <c r="J749" s="95" t="s">
        <v>344</v>
      </c>
      <c r="K749" t="s">
        <v>3305</v>
      </c>
      <c r="L749" t="str">
        <f t="shared" si="282"/>
        <v>CZ 8</v>
      </c>
      <c r="M749" t="str">
        <f t="shared" si="283"/>
        <v>D-CARE, Basic Alloc</v>
      </c>
    </row>
    <row r="750" spans="2:13" x14ac:dyDescent="0.25">
      <c r="B750" s="75" t="str">
        <f t="shared" si="280"/>
        <v>Electric</v>
      </c>
      <c r="C750" s="75" t="str">
        <f t="shared" si="281"/>
        <v>SCE -- Southern California Edison</v>
      </c>
      <c r="D750" s="75" t="str">
        <f t="shared" si="281"/>
        <v>CZ 8</v>
      </c>
      <c r="E750" s="100" t="s">
        <v>2008</v>
      </c>
      <c r="F750" s="11">
        <v>2</v>
      </c>
      <c r="G750" s="11">
        <v>0</v>
      </c>
      <c r="H750" t="s">
        <v>629</v>
      </c>
      <c r="I750" t="s">
        <v>1030</v>
      </c>
      <c r="J750" s="95" t="s">
        <v>344</v>
      </c>
      <c r="K750" t="s">
        <v>3306</v>
      </c>
      <c r="L750" t="str">
        <f t="shared" si="282"/>
        <v>CZ 8</v>
      </c>
      <c r="M750" t="str">
        <f t="shared" si="283"/>
        <v>D, Basic Alloc</v>
      </c>
    </row>
    <row r="751" spans="2:13" x14ac:dyDescent="0.25">
      <c r="B751" s="75" t="str">
        <f t="shared" si="280"/>
        <v>Electric</v>
      </c>
      <c r="C751" s="75" t="str">
        <f t="shared" si="281"/>
        <v>SCE -- Southern California Edison</v>
      </c>
      <c r="D751" s="75" t="str">
        <f t="shared" si="281"/>
        <v>CZ 8</v>
      </c>
      <c r="E751" s="100" t="s">
        <v>2242</v>
      </c>
      <c r="F751" s="11">
        <v>2</v>
      </c>
      <c r="G751" s="11">
        <v>0</v>
      </c>
      <c r="H751" t="s">
        <v>951</v>
      </c>
      <c r="I751" t="s">
        <v>1123</v>
      </c>
      <c r="J751" s="95" t="s">
        <v>344</v>
      </c>
      <c r="K751" t="s">
        <v>3307</v>
      </c>
      <c r="L751" t="str">
        <f t="shared" si="282"/>
        <v>CZ 8</v>
      </c>
      <c r="M751" t="str">
        <f t="shared" si="283"/>
        <v>D-FERA, Basic Alloc</v>
      </c>
    </row>
    <row r="752" spans="2:13" x14ac:dyDescent="0.25">
      <c r="B752" s="75" t="str">
        <f t="shared" si="280"/>
        <v>Electric</v>
      </c>
      <c r="C752" s="75" t="str">
        <f t="shared" si="281"/>
        <v>SCE -- Southern California Edison</v>
      </c>
      <c r="D752" s="75" t="str">
        <f t="shared" si="281"/>
        <v>CZ 8</v>
      </c>
      <c r="E752" s="100" t="s">
        <v>2243</v>
      </c>
      <c r="F752" s="11">
        <v>2</v>
      </c>
      <c r="G752" s="78">
        <v>1</v>
      </c>
      <c r="H752" t="s">
        <v>2736</v>
      </c>
      <c r="I752" t="s">
        <v>3060</v>
      </c>
      <c r="J752" s="95" t="s">
        <v>344</v>
      </c>
      <c r="K752" t="s">
        <v>3308</v>
      </c>
      <c r="L752" t="str">
        <f t="shared" si="282"/>
        <v>CZ 8</v>
      </c>
      <c r="M752" t="str">
        <f t="shared" si="283"/>
        <v>TOU-D Opt A, Basic Alloc</v>
      </c>
    </row>
    <row r="753" spans="2:13" x14ac:dyDescent="0.25">
      <c r="B753" s="75" t="str">
        <f t="shared" si="280"/>
        <v>Electric</v>
      </c>
      <c r="C753" s="75" t="str">
        <f t="shared" si="281"/>
        <v>SCE -- Southern California Edison</v>
      </c>
      <c r="D753" s="75" t="str">
        <f t="shared" si="281"/>
        <v>CZ 8</v>
      </c>
      <c r="E753" s="100" t="s">
        <v>2244</v>
      </c>
      <c r="F753" s="11">
        <v>2</v>
      </c>
      <c r="G753" s="78">
        <v>1</v>
      </c>
      <c r="H753" t="s">
        <v>2737</v>
      </c>
      <c r="I753" t="s">
        <v>3061</v>
      </c>
      <c r="J753" s="95" t="s">
        <v>344</v>
      </c>
      <c r="K753" t="s">
        <v>3309</v>
      </c>
      <c r="L753" t="str">
        <f t="shared" si="282"/>
        <v>CZ 8</v>
      </c>
      <c r="M753" t="str">
        <f t="shared" si="283"/>
        <v>TOU-D Opt A, All Elec Alloc</v>
      </c>
    </row>
    <row r="754" spans="2:13" x14ac:dyDescent="0.25">
      <c r="B754" s="75" t="str">
        <f t="shared" si="280"/>
        <v>Electric</v>
      </c>
      <c r="C754" s="75" t="str">
        <f t="shared" si="281"/>
        <v>SCE -- Southern California Edison</v>
      </c>
      <c r="D754" s="75" t="str">
        <f t="shared" si="281"/>
        <v>CZ 8</v>
      </c>
      <c r="E754" s="100" t="s">
        <v>2245</v>
      </c>
      <c r="F754" s="11">
        <v>2</v>
      </c>
      <c r="G754" s="78">
        <v>1</v>
      </c>
      <c r="H754" t="s">
        <v>2738</v>
      </c>
      <c r="I754" t="s">
        <v>3062</v>
      </c>
      <c r="J754" s="95" t="s">
        <v>344</v>
      </c>
      <c r="K754" t="s">
        <v>3310</v>
      </c>
      <c r="L754" t="str">
        <f t="shared" si="282"/>
        <v>CZ 8</v>
      </c>
      <c r="M754" t="str">
        <f t="shared" si="283"/>
        <v>TOU-D-T, Basic Alloc</v>
      </c>
    </row>
    <row r="755" spans="2:13" x14ac:dyDescent="0.25">
      <c r="B755" s="75" t="str">
        <f t="shared" si="280"/>
        <v>Electric</v>
      </c>
      <c r="C755" s="75" t="str">
        <f t="shared" si="281"/>
        <v>SCE -- Southern California Edison</v>
      </c>
      <c r="D755" s="75" t="str">
        <f t="shared" si="281"/>
        <v>CZ 8</v>
      </c>
      <c r="E755" s="100" t="s">
        <v>2246</v>
      </c>
      <c r="F755" s="11">
        <v>2</v>
      </c>
      <c r="G755" s="78">
        <v>1</v>
      </c>
      <c r="H755" t="s">
        <v>2739</v>
      </c>
      <c r="I755" t="s">
        <v>3063</v>
      </c>
      <c r="J755" s="95" t="s">
        <v>344</v>
      </c>
      <c r="K755" t="s">
        <v>3311</v>
      </c>
      <c r="L755" t="str">
        <f t="shared" si="282"/>
        <v>CZ 8</v>
      </c>
      <c r="M755" t="str">
        <f t="shared" si="283"/>
        <v>TOU-D-T, All Elec Alloc</v>
      </c>
    </row>
    <row r="756" spans="2:13" x14ac:dyDescent="0.25">
      <c r="B756" s="75" t="str">
        <f t="shared" si="280"/>
        <v>Electric</v>
      </c>
      <c r="C756" s="75" t="str">
        <f t="shared" si="281"/>
        <v>SCE -- Southern California Edison</v>
      </c>
      <c r="D756" s="75" t="str">
        <f t="shared" si="281"/>
        <v>CZ 8</v>
      </c>
      <c r="E756" s="100" t="s">
        <v>2247</v>
      </c>
      <c r="F756" s="11">
        <v>2</v>
      </c>
      <c r="G756" s="11">
        <v>0</v>
      </c>
      <c r="H756" t="s">
        <v>2740</v>
      </c>
      <c r="I756" t="s">
        <v>3064</v>
      </c>
      <c r="J756" s="95" t="s">
        <v>344</v>
      </c>
      <c r="K756" t="s">
        <v>3312</v>
      </c>
      <c r="L756" t="str">
        <f t="shared" si="282"/>
        <v>CZ 8</v>
      </c>
      <c r="M756" t="str">
        <f t="shared" si="283"/>
        <v>D, Basic Alloc, Med Baseline NEM 1.0</v>
      </c>
    </row>
    <row r="757" spans="2:13" x14ac:dyDescent="0.25">
      <c r="B757" s="75" t="str">
        <f t="shared" si="280"/>
        <v>Electric</v>
      </c>
      <c r="C757" s="75" t="str">
        <f t="shared" si="281"/>
        <v>SCE -- Southern California Edison</v>
      </c>
      <c r="D757" s="75" t="str">
        <f t="shared" si="281"/>
        <v>CZ 8</v>
      </c>
      <c r="E757" s="100" t="s">
        <v>2248</v>
      </c>
      <c r="F757" s="11">
        <v>2</v>
      </c>
      <c r="G757" s="11">
        <v>0</v>
      </c>
      <c r="H757" t="s">
        <v>2741</v>
      </c>
      <c r="I757" t="s">
        <v>3065</v>
      </c>
      <c r="J757" s="95" t="s">
        <v>344</v>
      </c>
      <c r="K757" t="s">
        <v>3313</v>
      </c>
      <c r="L757" t="str">
        <f t="shared" si="282"/>
        <v>CZ 8</v>
      </c>
      <c r="M757" t="str">
        <f t="shared" si="283"/>
        <v>D, Basic Alloc-DE Emp Discount NEM 1.0</v>
      </c>
    </row>
    <row r="758" spans="2:13" x14ac:dyDescent="0.25">
      <c r="B758" s="75" t="str">
        <f t="shared" si="280"/>
        <v>Electric</v>
      </c>
      <c r="C758" s="75" t="str">
        <f t="shared" si="281"/>
        <v>SCE -- Southern California Edison</v>
      </c>
      <c r="D758" s="75" t="str">
        <f t="shared" si="281"/>
        <v>CZ 8</v>
      </c>
      <c r="E758" s="100" t="s">
        <v>2249</v>
      </c>
      <c r="F758" s="11">
        <v>2</v>
      </c>
      <c r="G758" s="11">
        <v>0</v>
      </c>
      <c r="H758" t="s">
        <v>2742</v>
      </c>
      <c r="I758" t="s">
        <v>3066</v>
      </c>
      <c r="J758" s="95" t="s">
        <v>344</v>
      </c>
      <c r="K758" t="s">
        <v>3314</v>
      </c>
      <c r="L758" t="str">
        <f t="shared" si="282"/>
        <v>CZ 8</v>
      </c>
      <c r="M758" t="str">
        <f t="shared" si="283"/>
        <v>D-CARE, Basic Alloc NEM 1.0</v>
      </c>
    </row>
    <row r="759" spans="2:13" x14ac:dyDescent="0.25">
      <c r="B759" s="75" t="str">
        <f t="shared" si="280"/>
        <v>Electric</v>
      </c>
      <c r="C759" s="75" t="str">
        <f t="shared" si="281"/>
        <v>SCE -- Southern California Edison</v>
      </c>
      <c r="D759" s="75" t="str">
        <f t="shared" si="281"/>
        <v>CZ 8</v>
      </c>
      <c r="E759" s="100" t="s">
        <v>2250</v>
      </c>
      <c r="F759" s="11">
        <v>2</v>
      </c>
      <c r="G759" s="11">
        <v>0</v>
      </c>
      <c r="H759" t="s">
        <v>2743</v>
      </c>
      <c r="I759" t="s">
        <v>3067</v>
      </c>
      <c r="J759" s="95" t="s">
        <v>344</v>
      </c>
      <c r="K759" t="s">
        <v>3315</v>
      </c>
      <c r="L759" t="str">
        <f t="shared" si="282"/>
        <v>CZ 8</v>
      </c>
      <c r="M759" t="str">
        <f t="shared" si="283"/>
        <v>D, Basic Alloc NEM 1.0</v>
      </c>
    </row>
    <row r="760" spans="2:13" x14ac:dyDescent="0.25">
      <c r="B760" s="75" t="str">
        <f t="shared" si="280"/>
        <v>Electric</v>
      </c>
      <c r="C760" s="75" t="str">
        <f t="shared" si="281"/>
        <v>SCE -- Southern California Edison</v>
      </c>
      <c r="D760" s="75" t="str">
        <f t="shared" si="281"/>
        <v>CZ 8</v>
      </c>
      <c r="E760" s="100" t="s">
        <v>2251</v>
      </c>
      <c r="F760" s="11">
        <v>2</v>
      </c>
      <c r="G760" s="11">
        <v>0</v>
      </c>
      <c r="H760" t="s">
        <v>2744</v>
      </c>
      <c r="I760" t="s">
        <v>3067</v>
      </c>
      <c r="J760" s="95" t="s">
        <v>344</v>
      </c>
      <c r="K760" t="s">
        <v>3316</v>
      </c>
      <c r="L760" t="str">
        <f t="shared" si="282"/>
        <v>CZ 8</v>
      </c>
      <c r="M760" t="str">
        <f t="shared" si="283"/>
        <v>D, All Elec Alloc NEM 1.0</v>
      </c>
    </row>
    <row r="761" spans="2:13" x14ac:dyDescent="0.25">
      <c r="B761" s="75" t="str">
        <f t="shared" si="280"/>
        <v>Electric</v>
      </c>
      <c r="C761" s="75" t="str">
        <f t="shared" si="281"/>
        <v>SCE -- Southern California Edison</v>
      </c>
      <c r="D761" s="75" t="str">
        <f t="shared" si="281"/>
        <v>CZ 8</v>
      </c>
      <c r="E761" s="100" t="s">
        <v>2252</v>
      </c>
      <c r="F761" s="11">
        <v>2</v>
      </c>
      <c r="G761" s="11">
        <v>0</v>
      </c>
      <c r="H761" t="s">
        <v>2745</v>
      </c>
      <c r="I761" t="s">
        <v>3068</v>
      </c>
      <c r="J761" s="95" t="s">
        <v>344</v>
      </c>
      <c r="K761" t="s">
        <v>3317</v>
      </c>
      <c r="L761" t="str">
        <f t="shared" si="282"/>
        <v>CZ 8</v>
      </c>
      <c r="M761" t="str">
        <f t="shared" si="283"/>
        <v>D-FERA, Basic Alloc NEM 1.0</v>
      </c>
    </row>
    <row r="762" spans="2:13" x14ac:dyDescent="0.25">
      <c r="B762" s="75" t="str">
        <f t="shared" si="280"/>
        <v>Electric</v>
      </c>
      <c r="C762" s="75" t="str">
        <f t="shared" si="281"/>
        <v>SCE -- Southern California Edison</v>
      </c>
      <c r="D762" s="75" t="str">
        <f t="shared" si="281"/>
        <v>CZ 8</v>
      </c>
      <c r="E762" s="100" t="s">
        <v>2253</v>
      </c>
      <c r="F762" s="11">
        <v>2</v>
      </c>
      <c r="G762" s="78">
        <v>1</v>
      </c>
      <c r="H762" t="s">
        <v>2746</v>
      </c>
      <c r="I762" t="s">
        <v>3069</v>
      </c>
      <c r="J762" s="95" t="s">
        <v>344</v>
      </c>
      <c r="K762" t="s">
        <v>3318</v>
      </c>
      <c r="L762" t="str">
        <f t="shared" si="282"/>
        <v>CZ 8</v>
      </c>
      <c r="M762" t="str">
        <f t="shared" si="283"/>
        <v>TOU-D Opt A, All Elec Alloc NEM 1.0</v>
      </c>
    </row>
    <row r="763" spans="2:13" x14ac:dyDescent="0.25">
      <c r="B763" s="75" t="str">
        <f t="shared" si="280"/>
        <v>Electric</v>
      </c>
      <c r="C763" s="75" t="str">
        <f t="shared" si="281"/>
        <v>SCE -- Southern California Edison</v>
      </c>
      <c r="D763" s="75" t="str">
        <f t="shared" si="281"/>
        <v>CZ 8</v>
      </c>
      <c r="E763" s="100" t="s">
        <v>2254</v>
      </c>
      <c r="F763" s="11">
        <v>2</v>
      </c>
      <c r="G763" s="78">
        <v>1</v>
      </c>
      <c r="H763" t="s">
        <v>2747</v>
      </c>
      <c r="I763" t="s">
        <v>3070</v>
      </c>
      <c r="J763" s="95" t="s">
        <v>344</v>
      </c>
      <c r="K763" t="s">
        <v>3319</v>
      </c>
      <c r="L763" t="str">
        <f t="shared" si="282"/>
        <v>CZ 8</v>
      </c>
      <c r="M763" t="str">
        <f t="shared" si="283"/>
        <v>TOU-D Opt A, Basic Alloc NEM 1.0</v>
      </c>
    </row>
    <row r="764" spans="2:13" x14ac:dyDescent="0.25">
      <c r="B764" s="75" t="str">
        <f t="shared" si="280"/>
        <v>Electric</v>
      </c>
      <c r="C764" s="75" t="str">
        <f t="shared" si="281"/>
        <v>SCE -- Southern California Edison</v>
      </c>
      <c r="D764" s="75" t="str">
        <f t="shared" si="281"/>
        <v>CZ 8</v>
      </c>
      <c r="E764" s="100" t="s">
        <v>2255</v>
      </c>
      <c r="F764" s="11">
        <v>2</v>
      </c>
      <c r="G764" s="78">
        <v>1</v>
      </c>
      <c r="H764" t="s">
        <v>2748</v>
      </c>
      <c r="I764" t="s">
        <v>3071</v>
      </c>
      <c r="J764" s="95" t="s">
        <v>344</v>
      </c>
      <c r="K764" t="s">
        <v>3320</v>
      </c>
      <c r="L764" t="str">
        <f t="shared" si="282"/>
        <v>CZ 8</v>
      </c>
      <c r="M764" t="str">
        <f t="shared" si="283"/>
        <v>TOU-D-T, Basic Alloc NEM 1.0</v>
      </c>
    </row>
    <row r="765" spans="2:13" x14ac:dyDescent="0.25">
      <c r="B765" s="75" t="str">
        <f t="shared" si="280"/>
        <v>Electric</v>
      </c>
      <c r="C765" s="75" t="str">
        <f t="shared" si="281"/>
        <v>SCE -- Southern California Edison</v>
      </c>
      <c r="D765" s="75" t="str">
        <f t="shared" si="281"/>
        <v>CZ 8</v>
      </c>
      <c r="E765" s="100" t="s">
        <v>2256</v>
      </c>
      <c r="F765" s="11">
        <v>2</v>
      </c>
      <c r="G765" s="78">
        <v>1</v>
      </c>
      <c r="H765" t="s">
        <v>2749</v>
      </c>
      <c r="I765" t="s">
        <v>3072</v>
      </c>
      <c r="J765" s="95" t="s">
        <v>344</v>
      </c>
      <c r="K765" t="s">
        <v>3321</v>
      </c>
      <c r="L765" t="str">
        <f t="shared" si="282"/>
        <v>CZ 8</v>
      </c>
      <c r="M765" t="str">
        <f t="shared" si="283"/>
        <v>TOU-D-T, All Elec Alloc NEM 1.0</v>
      </c>
    </row>
    <row r="766" spans="2:13" x14ac:dyDescent="0.25">
      <c r="B766" s="75" t="str">
        <f t="shared" si="280"/>
        <v>Electric</v>
      </c>
      <c r="C766" s="75" t="str">
        <f t="shared" si="281"/>
        <v>SCE -- Southern California Edison</v>
      </c>
      <c r="D766" s="75" t="str">
        <f t="shared" si="281"/>
        <v>CZ 8</v>
      </c>
      <c r="E766" s="100" t="s">
        <v>2257</v>
      </c>
      <c r="F766" s="11">
        <v>2</v>
      </c>
      <c r="G766" s="78">
        <v>1</v>
      </c>
      <c r="H766" t="s">
        <v>2750</v>
      </c>
      <c r="I766" t="s">
        <v>3073</v>
      </c>
      <c r="J766" s="95" t="s">
        <v>344</v>
      </c>
      <c r="K766" t="s">
        <v>3322</v>
      </c>
      <c r="L766" t="str">
        <f t="shared" si="282"/>
        <v>CZ 8</v>
      </c>
      <c r="M766" t="str">
        <f t="shared" si="283"/>
        <v>TOU-D-4-9PM, Basic Alloc</v>
      </c>
    </row>
    <row r="767" spans="2:13" x14ac:dyDescent="0.25">
      <c r="B767" s="75" t="str">
        <f t="shared" si="280"/>
        <v>Electric</v>
      </c>
      <c r="C767" s="75" t="str">
        <f t="shared" si="281"/>
        <v>SCE -- Southern California Edison</v>
      </c>
      <c r="D767" s="75" t="str">
        <f t="shared" si="281"/>
        <v>CZ 8</v>
      </c>
      <c r="E767" s="100" t="s">
        <v>2258</v>
      </c>
      <c r="F767" s="11">
        <v>2</v>
      </c>
      <c r="G767" s="78">
        <v>1</v>
      </c>
      <c r="H767" t="s">
        <v>2751</v>
      </c>
      <c r="I767" t="s">
        <v>3074</v>
      </c>
      <c r="J767" s="95" t="s">
        <v>344</v>
      </c>
      <c r="K767" t="s">
        <v>3323</v>
      </c>
      <c r="L767" t="str">
        <f t="shared" si="282"/>
        <v>CZ 8</v>
      </c>
      <c r="M767" t="str">
        <f t="shared" si="283"/>
        <v>TOU-D-5-8PM, Basic Alloc</v>
      </c>
    </row>
    <row r="768" spans="2:13" x14ac:dyDescent="0.25">
      <c r="B768" s="75" t="str">
        <f t="shared" ref="B768:B831" si="284">B767</f>
        <v>Electric</v>
      </c>
      <c r="C768" s="75" t="str">
        <f t="shared" si="281"/>
        <v>SCE -- Southern California Edison</v>
      </c>
      <c r="D768" t="s">
        <v>464</v>
      </c>
      <c r="E768" s="100" t="s">
        <v>2259</v>
      </c>
      <c r="F768" s="11">
        <v>2</v>
      </c>
      <c r="G768" s="11">
        <v>0</v>
      </c>
      <c r="H768" t="s">
        <v>952</v>
      </c>
      <c r="I768" t="s">
        <v>1119</v>
      </c>
      <c r="J768" s="95" t="s">
        <v>344</v>
      </c>
      <c r="K768" t="s">
        <v>3324</v>
      </c>
      <c r="L768" t="str">
        <f t="shared" si="282"/>
        <v>CZ 9</v>
      </c>
      <c r="M768" t="str">
        <f t="shared" si="283"/>
        <v>D, All Elec Alloc CARE</v>
      </c>
    </row>
    <row r="769" spans="2:13" x14ac:dyDescent="0.25">
      <c r="B769" s="75" t="str">
        <f t="shared" si="284"/>
        <v>Electric</v>
      </c>
      <c r="C769" s="75" t="str">
        <f t="shared" ref="C769:D790" si="285">C768</f>
        <v>SCE -- Southern California Edison</v>
      </c>
      <c r="D769" s="75" t="str">
        <f t="shared" si="285"/>
        <v>CZ 9</v>
      </c>
      <c r="E769" s="100" t="s">
        <v>2006</v>
      </c>
      <c r="F769" s="11">
        <v>2</v>
      </c>
      <c r="G769" s="11">
        <v>0</v>
      </c>
      <c r="H769" t="s">
        <v>630</v>
      </c>
      <c r="I769" t="s">
        <v>1124</v>
      </c>
      <c r="J769" s="95" t="s">
        <v>344</v>
      </c>
      <c r="K769" t="s">
        <v>3325</v>
      </c>
      <c r="L769" t="str">
        <f t="shared" si="282"/>
        <v>CZ 9</v>
      </c>
      <c r="M769" t="str">
        <f t="shared" si="283"/>
        <v>D, All Elec Alloc</v>
      </c>
    </row>
    <row r="770" spans="2:13" x14ac:dyDescent="0.25">
      <c r="B770" s="75" t="str">
        <f t="shared" si="284"/>
        <v>Electric</v>
      </c>
      <c r="C770" s="75" t="str">
        <f t="shared" si="285"/>
        <v>SCE -- Southern California Edison</v>
      </c>
      <c r="D770" s="75" t="str">
        <f t="shared" si="285"/>
        <v>CZ 9</v>
      </c>
      <c r="E770" s="100" t="s">
        <v>2240</v>
      </c>
      <c r="F770" s="11">
        <v>2</v>
      </c>
      <c r="G770" s="11">
        <v>0</v>
      </c>
      <c r="H770" t="s">
        <v>953</v>
      </c>
      <c r="I770" t="s">
        <v>1121</v>
      </c>
      <c r="J770" s="95" t="s">
        <v>344</v>
      </c>
      <c r="K770" t="s">
        <v>3326</v>
      </c>
      <c r="L770" t="str">
        <f t="shared" si="282"/>
        <v>CZ 9</v>
      </c>
      <c r="M770" t="str">
        <f t="shared" si="283"/>
        <v>D, Basic Alloc, Med Baseline</v>
      </c>
    </row>
    <row r="771" spans="2:13" x14ac:dyDescent="0.25">
      <c r="B771" s="75" t="str">
        <f t="shared" si="284"/>
        <v>Electric</v>
      </c>
      <c r="C771" s="75" t="str">
        <f t="shared" si="285"/>
        <v>SCE -- Southern California Edison</v>
      </c>
      <c r="D771" s="75" t="str">
        <f t="shared" si="285"/>
        <v>CZ 9</v>
      </c>
      <c r="E771" s="100" t="s">
        <v>2241</v>
      </c>
      <c r="F771" s="11">
        <v>2</v>
      </c>
      <c r="G771" s="11">
        <v>0</v>
      </c>
      <c r="H771" t="s">
        <v>2752</v>
      </c>
      <c r="I771" t="s">
        <v>3059</v>
      </c>
      <c r="J771" s="95" t="s">
        <v>344</v>
      </c>
      <c r="K771" t="s">
        <v>3327</v>
      </c>
      <c r="L771" t="str">
        <f t="shared" si="282"/>
        <v>CZ 9</v>
      </c>
      <c r="M771" t="str">
        <f t="shared" si="283"/>
        <v>D, Basic Alloc-DE Emp Discount</v>
      </c>
    </row>
    <row r="772" spans="2:13" x14ac:dyDescent="0.25">
      <c r="B772" s="75" t="str">
        <f t="shared" si="284"/>
        <v>Electric</v>
      </c>
      <c r="C772" s="75" t="str">
        <f t="shared" si="285"/>
        <v>SCE -- Southern California Edison</v>
      </c>
      <c r="D772" s="75" t="str">
        <f t="shared" si="285"/>
        <v>CZ 9</v>
      </c>
      <c r="E772" s="100" t="s">
        <v>2007</v>
      </c>
      <c r="F772" s="11">
        <v>2</v>
      </c>
      <c r="G772" s="11">
        <v>0</v>
      </c>
      <c r="H772" t="s">
        <v>618</v>
      </c>
      <c r="I772" t="s">
        <v>1122</v>
      </c>
      <c r="J772" s="95" t="s">
        <v>344</v>
      </c>
      <c r="K772" t="s">
        <v>3328</v>
      </c>
      <c r="L772" t="str">
        <f t="shared" si="282"/>
        <v>CZ 9</v>
      </c>
      <c r="M772" t="str">
        <f t="shared" si="283"/>
        <v>D-CARE, Basic Alloc</v>
      </c>
    </row>
    <row r="773" spans="2:13" x14ac:dyDescent="0.25">
      <c r="B773" s="75" t="str">
        <f t="shared" si="284"/>
        <v>Electric</v>
      </c>
      <c r="C773" s="75" t="str">
        <f t="shared" si="285"/>
        <v>SCE -- Southern California Edison</v>
      </c>
      <c r="D773" s="75" t="str">
        <f t="shared" si="285"/>
        <v>CZ 9</v>
      </c>
      <c r="E773" s="100" t="s">
        <v>2008</v>
      </c>
      <c r="F773" s="11">
        <v>2</v>
      </c>
      <c r="G773" s="11">
        <v>0</v>
      </c>
      <c r="H773" t="s">
        <v>631</v>
      </c>
      <c r="I773" t="s">
        <v>1030</v>
      </c>
      <c r="J773" s="95" t="s">
        <v>344</v>
      </c>
      <c r="K773" t="s">
        <v>3329</v>
      </c>
      <c r="L773" t="str">
        <f t="shared" si="282"/>
        <v>CZ 9</v>
      </c>
      <c r="M773" t="str">
        <f t="shared" si="283"/>
        <v>D, Basic Alloc</v>
      </c>
    </row>
    <row r="774" spans="2:13" x14ac:dyDescent="0.25">
      <c r="B774" s="75" t="str">
        <f t="shared" si="284"/>
        <v>Electric</v>
      </c>
      <c r="C774" s="75" t="str">
        <f t="shared" si="285"/>
        <v>SCE -- Southern California Edison</v>
      </c>
      <c r="D774" s="75" t="str">
        <f t="shared" si="285"/>
        <v>CZ 9</v>
      </c>
      <c r="E774" s="100" t="s">
        <v>2242</v>
      </c>
      <c r="F774" s="11">
        <v>2</v>
      </c>
      <c r="G774" s="11">
        <v>0</v>
      </c>
      <c r="H774" t="s">
        <v>954</v>
      </c>
      <c r="I774" t="s">
        <v>1123</v>
      </c>
      <c r="J774" s="95" t="s">
        <v>344</v>
      </c>
      <c r="K774" t="s">
        <v>3330</v>
      </c>
      <c r="L774" t="str">
        <f t="shared" si="282"/>
        <v>CZ 9</v>
      </c>
      <c r="M774" t="str">
        <f t="shared" si="283"/>
        <v>D-FERA, Basic Alloc</v>
      </c>
    </row>
    <row r="775" spans="2:13" x14ac:dyDescent="0.25">
      <c r="B775" s="75" t="str">
        <f t="shared" si="284"/>
        <v>Electric</v>
      </c>
      <c r="C775" s="75" t="str">
        <f t="shared" si="285"/>
        <v>SCE -- Southern California Edison</v>
      </c>
      <c r="D775" s="75" t="str">
        <f t="shared" si="285"/>
        <v>CZ 9</v>
      </c>
      <c r="E775" s="100" t="s">
        <v>2243</v>
      </c>
      <c r="F775" s="11">
        <v>2</v>
      </c>
      <c r="G775" s="78">
        <v>1</v>
      </c>
      <c r="H775" t="s">
        <v>2753</v>
      </c>
      <c r="I775" t="s">
        <v>3060</v>
      </c>
      <c r="J775" s="95" t="s">
        <v>344</v>
      </c>
      <c r="K775" t="s">
        <v>3331</v>
      </c>
      <c r="L775" t="str">
        <f t="shared" si="282"/>
        <v>CZ 9</v>
      </c>
      <c r="M775" t="str">
        <f t="shared" si="283"/>
        <v>TOU-D Opt A, Basic Alloc</v>
      </c>
    </row>
    <row r="776" spans="2:13" x14ac:dyDescent="0.25">
      <c r="B776" s="75" t="str">
        <f t="shared" si="284"/>
        <v>Electric</v>
      </c>
      <c r="C776" s="75" t="str">
        <f t="shared" si="285"/>
        <v>SCE -- Southern California Edison</v>
      </c>
      <c r="D776" s="75" t="str">
        <f t="shared" si="285"/>
        <v>CZ 9</v>
      </c>
      <c r="E776" s="100" t="s">
        <v>2244</v>
      </c>
      <c r="F776" s="11">
        <v>2</v>
      </c>
      <c r="G776" s="78">
        <v>1</v>
      </c>
      <c r="H776" t="s">
        <v>2754</v>
      </c>
      <c r="I776" t="s">
        <v>3061</v>
      </c>
      <c r="J776" s="95" t="s">
        <v>344</v>
      </c>
      <c r="K776" t="s">
        <v>3332</v>
      </c>
      <c r="L776" t="str">
        <f t="shared" si="282"/>
        <v>CZ 9</v>
      </c>
      <c r="M776" t="str">
        <f t="shared" si="283"/>
        <v>TOU-D Opt A, All Elec Alloc</v>
      </c>
    </row>
    <row r="777" spans="2:13" x14ac:dyDescent="0.25">
      <c r="B777" s="75" t="str">
        <f t="shared" si="284"/>
        <v>Electric</v>
      </c>
      <c r="C777" s="75" t="str">
        <f t="shared" si="285"/>
        <v>SCE -- Southern California Edison</v>
      </c>
      <c r="D777" s="75" t="str">
        <f t="shared" si="285"/>
        <v>CZ 9</v>
      </c>
      <c r="E777" s="100" t="s">
        <v>2245</v>
      </c>
      <c r="F777" s="11">
        <v>2</v>
      </c>
      <c r="G777" s="78">
        <v>1</v>
      </c>
      <c r="H777" t="s">
        <v>2755</v>
      </c>
      <c r="I777" t="s">
        <v>3062</v>
      </c>
      <c r="J777" s="95" t="s">
        <v>344</v>
      </c>
      <c r="K777" t="s">
        <v>3333</v>
      </c>
      <c r="L777" t="str">
        <f t="shared" si="282"/>
        <v>CZ 9</v>
      </c>
      <c r="M777" t="str">
        <f t="shared" si="283"/>
        <v>TOU-D-T, Basic Alloc</v>
      </c>
    </row>
    <row r="778" spans="2:13" x14ac:dyDescent="0.25">
      <c r="B778" s="75" t="str">
        <f t="shared" si="284"/>
        <v>Electric</v>
      </c>
      <c r="C778" s="75" t="str">
        <f t="shared" si="285"/>
        <v>SCE -- Southern California Edison</v>
      </c>
      <c r="D778" s="75" t="str">
        <f t="shared" si="285"/>
        <v>CZ 9</v>
      </c>
      <c r="E778" s="100" t="s">
        <v>2246</v>
      </c>
      <c r="F778" s="11">
        <v>2</v>
      </c>
      <c r="G778" s="78">
        <v>1</v>
      </c>
      <c r="H778" t="s">
        <v>2756</v>
      </c>
      <c r="I778" t="s">
        <v>3063</v>
      </c>
      <c r="J778" s="95" t="s">
        <v>344</v>
      </c>
      <c r="K778" t="s">
        <v>3334</v>
      </c>
      <c r="L778" t="str">
        <f t="shared" si="282"/>
        <v>CZ 9</v>
      </c>
      <c r="M778" t="str">
        <f t="shared" si="283"/>
        <v>TOU-D-T, All Elec Alloc</v>
      </c>
    </row>
    <row r="779" spans="2:13" x14ac:dyDescent="0.25">
      <c r="B779" s="75" t="str">
        <f t="shared" si="284"/>
        <v>Electric</v>
      </c>
      <c r="C779" s="75" t="str">
        <f t="shared" si="285"/>
        <v>SCE -- Southern California Edison</v>
      </c>
      <c r="D779" s="75" t="str">
        <f t="shared" si="285"/>
        <v>CZ 9</v>
      </c>
      <c r="E779" s="100" t="s">
        <v>2247</v>
      </c>
      <c r="F779" s="11">
        <v>2</v>
      </c>
      <c r="G779" s="11">
        <v>0</v>
      </c>
      <c r="H779" t="s">
        <v>2757</v>
      </c>
      <c r="I779" t="s">
        <v>3064</v>
      </c>
      <c r="J779" s="95" t="s">
        <v>344</v>
      </c>
      <c r="K779" t="s">
        <v>3335</v>
      </c>
      <c r="L779" t="str">
        <f t="shared" si="282"/>
        <v>CZ 9</v>
      </c>
      <c r="M779" t="str">
        <f t="shared" si="283"/>
        <v>D, Basic Alloc, Med Baseline NEM 1.0</v>
      </c>
    </row>
    <row r="780" spans="2:13" x14ac:dyDescent="0.25">
      <c r="B780" s="75" t="str">
        <f t="shared" si="284"/>
        <v>Electric</v>
      </c>
      <c r="C780" s="75" t="str">
        <f t="shared" si="285"/>
        <v>SCE -- Southern California Edison</v>
      </c>
      <c r="D780" s="75" t="str">
        <f t="shared" si="285"/>
        <v>CZ 9</v>
      </c>
      <c r="E780" s="100" t="s">
        <v>2260</v>
      </c>
      <c r="F780" s="11">
        <v>2</v>
      </c>
      <c r="G780" s="11">
        <v>0</v>
      </c>
      <c r="H780" t="s">
        <v>2758</v>
      </c>
      <c r="I780" t="s">
        <v>3065</v>
      </c>
      <c r="J780" s="95" t="s">
        <v>344</v>
      </c>
      <c r="K780" t="s">
        <v>3336</v>
      </c>
      <c r="L780" t="str">
        <f t="shared" si="282"/>
        <v>CZ 9</v>
      </c>
      <c r="M780" t="str">
        <f t="shared" si="283"/>
        <v xml:space="preserve"> D, Basic Alloc-DE Emp Discount NEM 1.0</v>
      </c>
    </row>
    <row r="781" spans="2:13" x14ac:dyDescent="0.25">
      <c r="B781" s="75" t="str">
        <f t="shared" si="284"/>
        <v>Electric</v>
      </c>
      <c r="C781" s="75" t="str">
        <f t="shared" si="285"/>
        <v>SCE -- Southern California Edison</v>
      </c>
      <c r="D781" s="75" t="str">
        <f t="shared" si="285"/>
        <v>CZ 9</v>
      </c>
      <c r="E781" s="100" t="s">
        <v>2249</v>
      </c>
      <c r="F781" s="11">
        <v>2</v>
      </c>
      <c r="G781" s="11">
        <v>0</v>
      </c>
      <c r="H781" t="s">
        <v>2759</v>
      </c>
      <c r="I781" t="s">
        <v>3066</v>
      </c>
      <c r="J781" s="95" t="s">
        <v>344</v>
      </c>
      <c r="K781" t="s">
        <v>3337</v>
      </c>
      <c r="L781" t="str">
        <f t="shared" si="282"/>
        <v>CZ 9</v>
      </c>
      <c r="M781" t="str">
        <f t="shared" si="283"/>
        <v>D-CARE, Basic Alloc NEM 1.0</v>
      </c>
    </row>
    <row r="782" spans="2:13" x14ac:dyDescent="0.25">
      <c r="B782" s="75" t="str">
        <f t="shared" si="284"/>
        <v>Electric</v>
      </c>
      <c r="C782" s="75" t="str">
        <f t="shared" si="285"/>
        <v>SCE -- Southern California Edison</v>
      </c>
      <c r="D782" s="75" t="str">
        <f t="shared" si="285"/>
        <v>CZ 9</v>
      </c>
      <c r="E782" s="100" t="s">
        <v>2250</v>
      </c>
      <c r="F782" s="11">
        <v>2</v>
      </c>
      <c r="G782" s="11">
        <v>0</v>
      </c>
      <c r="H782" t="s">
        <v>2760</v>
      </c>
      <c r="I782" t="s">
        <v>3067</v>
      </c>
      <c r="J782" s="95" t="s">
        <v>344</v>
      </c>
      <c r="K782" t="s">
        <v>3338</v>
      </c>
      <c r="L782" t="str">
        <f t="shared" si="282"/>
        <v>CZ 9</v>
      </c>
      <c r="M782" t="str">
        <f t="shared" si="283"/>
        <v>D, Basic Alloc NEM 1.0</v>
      </c>
    </row>
    <row r="783" spans="2:13" x14ac:dyDescent="0.25">
      <c r="B783" s="75" t="str">
        <f t="shared" si="284"/>
        <v>Electric</v>
      </c>
      <c r="C783" s="75" t="str">
        <f t="shared" si="285"/>
        <v>SCE -- Southern California Edison</v>
      </c>
      <c r="D783" s="75" t="str">
        <f t="shared" si="285"/>
        <v>CZ 9</v>
      </c>
      <c r="E783" s="100" t="s">
        <v>2251</v>
      </c>
      <c r="F783" s="11">
        <v>2</v>
      </c>
      <c r="G783" s="11">
        <v>0</v>
      </c>
      <c r="H783" t="s">
        <v>2761</v>
      </c>
      <c r="I783" t="s">
        <v>3067</v>
      </c>
      <c r="J783" s="95" t="s">
        <v>344</v>
      </c>
      <c r="K783" t="s">
        <v>3339</v>
      </c>
      <c r="L783" t="str">
        <f t="shared" si="282"/>
        <v>CZ 9</v>
      </c>
      <c r="M783" t="str">
        <f t="shared" si="283"/>
        <v>D, All Elec Alloc NEM 1.0</v>
      </c>
    </row>
    <row r="784" spans="2:13" x14ac:dyDescent="0.25">
      <c r="B784" s="75" t="str">
        <f t="shared" si="284"/>
        <v>Electric</v>
      </c>
      <c r="C784" s="75" t="str">
        <f t="shared" si="285"/>
        <v>SCE -- Southern California Edison</v>
      </c>
      <c r="D784" s="75" t="str">
        <f t="shared" si="285"/>
        <v>CZ 9</v>
      </c>
      <c r="E784" s="100" t="s">
        <v>2252</v>
      </c>
      <c r="F784" s="11">
        <v>2</v>
      </c>
      <c r="G784" s="11">
        <v>0</v>
      </c>
      <c r="H784" t="s">
        <v>2762</v>
      </c>
      <c r="I784" t="s">
        <v>3068</v>
      </c>
      <c r="J784" s="95" t="s">
        <v>344</v>
      </c>
      <c r="K784" t="s">
        <v>3340</v>
      </c>
      <c r="L784" t="str">
        <f t="shared" si="282"/>
        <v>CZ 9</v>
      </c>
      <c r="M784" t="str">
        <f t="shared" si="283"/>
        <v>D-FERA, Basic Alloc NEM 1.0</v>
      </c>
    </row>
    <row r="785" spans="2:13" x14ac:dyDescent="0.25">
      <c r="B785" s="75" t="str">
        <f t="shared" si="284"/>
        <v>Electric</v>
      </c>
      <c r="C785" s="75" t="str">
        <f t="shared" si="285"/>
        <v>SCE -- Southern California Edison</v>
      </c>
      <c r="D785" s="75" t="str">
        <f t="shared" si="285"/>
        <v>CZ 9</v>
      </c>
      <c r="E785" s="100" t="s">
        <v>2253</v>
      </c>
      <c r="F785" s="11">
        <v>2</v>
      </c>
      <c r="G785" s="78">
        <v>1</v>
      </c>
      <c r="H785" t="s">
        <v>2763</v>
      </c>
      <c r="I785" t="s">
        <v>3069</v>
      </c>
      <c r="J785" s="95" t="s">
        <v>344</v>
      </c>
      <c r="K785" t="s">
        <v>3341</v>
      </c>
      <c r="L785" t="str">
        <f t="shared" si="282"/>
        <v>CZ 9</v>
      </c>
      <c r="M785" t="str">
        <f t="shared" si="283"/>
        <v>TOU-D Opt A, All Elec Alloc NEM 1.0</v>
      </c>
    </row>
    <row r="786" spans="2:13" x14ac:dyDescent="0.25">
      <c r="B786" s="75" t="str">
        <f t="shared" si="284"/>
        <v>Electric</v>
      </c>
      <c r="C786" s="75" t="str">
        <f t="shared" si="285"/>
        <v>SCE -- Southern California Edison</v>
      </c>
      <c r="D786" s="75" t="str">
        <f t="shared" si="285"/>
        <v>CZ 9</v>
      </c>
      <c r="E786" s="100" t="s">
        <v>2255</v>
      </c>
      <c r="F786" s="11">
        <v>2</v>
      </c>
      <c r="G786" s="78">
        <v>1</v>
      </c>
      <c r="H786" t="s">
        <v>2764</v>
      </c>
      <c r="I786" t="s">
        <v>3071</v>
      </c>
      <c r="J786" s="95" t="s">
        <v>344</v>
      </c>
      <c r="K786" t="s">
        <v>3342</v>
      </c>
      <c r="L786" t="str">
        <f t="shared" si="282"/>
        <v>CZ 9</v>
      </c>
      <c r="M786" t="str">
        <f t="shared" si="283"/>
        <v>TOU-D-T, Basic Alloc NEM 1.0</v>
      </c>
    </row>
    <row r="787" spans="2:13" x14ac:dyDescent="0.25">
      <c r="B787" s="75" t="str">
        <f t="shared" si="284"/>
        <v>Electric</v>
      </c>
      <c r="C787" s="75" t="str">
        <f t="shared" si="285"/>
        <v>SCE -- Southern California Edison</v>
      </c>
      <c r="D787" s="75" t="str">
        <f t="shared" si="285"/>
        <v>CZ 9</v>
      </c>
      <c r="E787" s="100" t="s">
        <v>2256</v>
      </c>
      <c r="F787" s="11">
        <v>2</v>
      </c>
      <c r="G787" s="78">
        <v>1</v>
      </c>
      <c r="H787" t="s">
        <v>2765</v>
      </c>
      <c r="I787" t="s">
        <v>3072</v>
      </c>
      <c r="J787" s="95" t="s">
        <v>344</v>
      </c>
      <c r="K787" t="s">
        <v>3343</v>
      </c>
      <c r="L787" t="str">
        <f t="shared" ref="L787:L850" si="286">D787</f>
        <v>CZ 9</v>
      </c>
      <c r="M787" t="str">
        <f t="shared" ref="M787:M850" si="287">E787</f>
        <v>TOU-D-T, All Elec Alloc NEM 1.0</v>
      </c>
    </row>
    <row r="788" spans="2:13" x14ac:dyDescent="0.25">
      <c r="B788" s="75" t="str">
        <f t="shared" si="284"/>
        <v>Electric</v>
      </c>
      <c r="C788" s="75" t="str">
        <f t="shared" si="285"/>
        <v>SCE -- Southern California Edison</v>
      </c>
      <c r="D788" s="75" t="str">
        <f t="shared" si="285"/>
        <v>CZ 9</v>
      </c>
      <c r="E788" s="100" t="s">
        <v>2254</v>
      </c>
      <c r="F788" s="11">
        <v>2</v>
      </c>
      <c r="G788" s="78">
        <v>1</v>
      </c>
      <c r="H788" t="s">
        <v>2766</v>
      </c>
      <c r="I788" t="s">
        <v>3075</v>
      </c>
      <c r="J788" s="95" t="s">
        <v>344</v>
      </c>
      <c r="K788" t="s">
        <v>3344</v>
      </c>
      <c r="L788" t="str">
        <f t="shared" si="286"/>
        <v>CZ 9</v>
      </c>
      <c r="M788" t="str">
        <f t="shared" si="287"/>
        <v>TOU-D Opt A, Basic Alloc NEM 1.0</v>
      </c>
    </row>
    <row r="789" spans="2:13" x14ac:dyDescent="0.25">
      <c r="B789" s="75" t="str">
        <f t="shared" si="284"/>
        <v>Electric</v>
      </c>
      <c r="C789" s="75" t="str">
        <f t="shared" si="285"/>
        <v>SCE -- Southern California Edison</v>
      </c>
      <c r="D789" s="75" t="str">
        <f t="shared" si="285"/>
        <v>CZ 9</v>
      </c>
      <c r="E789" s="100" t="s">
        <v>2257</v>
      </c>
      <c r="F789" s="11">
        <v>2</v>
      </c>
      <c r="G789" s="78">
        <v>1</v>
      </c>
      <c r="H789" t="s">
        <v>2767</v>
      </c>
      <c r="I789" t="s">
        <v>3073</v>
      </c>
      <c r="J789" s="95" t="s">
        <v>344</v>
      </c>
      <c r="K789" t="s">
        <v>3345</v>
      </c>
      <c r="L789" t="str">
        <f t="shared" si="286"/>
        <v>CZ 9</v>
      </c>
      <c r="M789" t="str">
        <f t="shared" si="287"/>
        <v>TOU-D-4-9PM, Basic Alloc</v>
      </c>
    </row>
    <row r="790" spans="2:13" x14ac:dyDescent="0.25">
      <c r="B790" s="75" t="str">
        <f t="shared" si="284"/>
        <v>Electric</v>
      </c>
      <c r="C790" s="75" t="str">
        <f t="shared" si="285"/>
        <v>SCE -- Southern California Edison</v>
      </c>
      <c r="D790" s="75" t="str">
        <f t="shared" si="285"/>
        <v>CZ 9</v>
      </c>
      <c r="E790" s="100" t="s">
        <v>2258</v>
      </c>
      <c r="F790" s="11">
        <v>2</v>
      </c>
      <c r="G790" s="78">
        <v>1</v>
      </c>
      <c r="H790" t="s">
        <v>2768</v>
      </c>
      <c r="I790" t="s">
        <v>3074</v>
      </c>
      <c r="J790" s="95" t="s">
        <v>344</v>
      </c>
      <c r="K790" t="s">
        <v>3346</v>
      </c>
      <c r="L790" t="str">
        <f t="shared" si="286"/>
        <v>CZ 9</v>
      </c>
      <c r="M790" t="str">
        <f t="shared" si="287"/>
        <v>TOU-D-5-8PM, Basic Alloc</v>
      </c>
    </row>
    <row r="791" spans="2:13" x14ac:dyDescent="0.25">
      <c r="B791" s="75" t="str">
        <f t="shared" si="284"/>
        <v>Electric</v>
      </c>
      <c r="C791" s="75" t="str">
        <f>C698</f>
        <v>SCE -- Southern California Edison</v>
      </c>
      <c r="D791" t="s">
        <v>465</v>
      </c>
      <c r="E791" s="100" t="s">
        <v>2259</v>
      </c>
      <c r="F791" s="11">
        <v>2</v>
      </c>
      <c r="G791" s="11">
        <v>0</v>
      </c>
      <c r="H791" t="s">
        <v>955</v>
      </c>
      <c r="I791" t="s">
        <v>1119</v>
      </c>
      <c r="J791" s="95" t="s">
        <v>344</v>
      </c>
      <c r="K791" t="s">
        <v>3347</v>
      </c>
      <c r="L791" t="str">
        <f t="shared" si="286"/>
        <v>CZ 10</v>
      </c>
      <c r="M791" t="str">
        <f t="shared" si="287"/>
        <v>D, All Elec Alloc CARE</v>
      </c>
    </row>
    <row r="792" spans="2:13" x14ac:dyDescent="0.25">
      <c r="B792" s="75" t="str">
        <f t="shared" si="284"/>
        <v>Electric</v>
      </c>
      <c r="C792" s="75" t="str">
        <f t="shared" ref="C792:D855" si="288">C791</f>
        <v>SCE -- Southern California Edison</v>
      </c>
      <c r="D792" s="75" t="str">
        <f t="shared" si="288"/>
        <v>CZ 10</v>
      </c>
      <c r="E792" s="100" t="s">
        <v>2006</v>
      </c>
      <c r="F792" s="11">
        <v>2</v>
      </c>
      <c r="G792" s="11">
        <v>0</v>
      </c>
      <c r="H792" t="s">
        <v>632</v>
      </c>
      <c r="I792" t="s">
        <v>1124</v>
      </c>
      <c r="J792" s="95" t="s">
        <v>344</v>
      </c>
      <c r="K792" t="s">
        <v>3348</v>
      </c>
      <c r="L792" t="str">
        <f t="shared" si="286"/>
        <v>CZ 10</v>
      </c>
      <c r="M792" t="str">
        <f t="shared" si="287"/>
        <v>D, All Elec Alloc</v>
      </c>
    </row>
    <row r="793" spans="2:13" x14ac:dyDescent="0.25">
      <c r="B793" s="75" t="str">
        <f t="shared" si="284"/>
        <v>Electric</v>
      </c>
      <c r="C793" s="75" t="str">
        <f t="shared" si="288"/>
        <v>SCE -- Southern California Edison</v>
      </c>
      <c r="D793" s="75" t="str">
        <f t="shared" si="288"/>
        <v>CZ 10</v>
      </c>
      <c r="E793" s="100" t="s">
        <v>2240</v>
      </c>
      <c r="F793" s="11">
        <v>2</v>
      </c>
      <c r="G793" s="11">
        <v>0</v>
      </c>
      <c r="H793" t="s">
        <v>956</v>
      </c>
      <c r="I793" t="s">
        <v>1121</v>
      </c>
      <c r="J793" s="95" t="s">
        <v>344</v>
      </c>
      <c r="K793" t="s">
        <v>3349</v>
      </c>
      <c r="L793" t="str">
        <f t="shared" si="286"/>
        <v>CZ 10</v>
      </c>
      <c r="M793" t="str">
        <f t="shared" si="287"/>
        <v>D, Basic Alloc, Med Baseline</v>
      </c>
    </row>
    <row r="794" spans="2:13" x14ac:dyDescent="0.25">
      <c r="B794" s="75" t="str">
        <f t="shared" si="284"/>
        <v>Electric</v>
      </c>
      <c r="C794" s="75" t="str">
        <f t="shared" si="288"/>
        <v>SCE -- Southern California Edison</v>
      </c>
      <c r="D794" s="75" t="str">
        <f t="shared" si="288"/>
        <v>CZ 10</v>
      </c>
      <c r="E794" s="100" t="s">
        <v>2241</v>
      </c>
      <c r="F794" s="11">
        <v>2</v>
      </c>
      <c r="G794" s="11">
        <v>0</v>
      </c>
      <c r="H794" t="s">
        <v>2769</v>
      </c>
      <c r="I794" t="s">
        <v>3059</v>
      </c>
      <c r="J794" s="95" t="s">
        <v>344</v>
      </c>
      <c r="K794" t="s">
        <v>3350</v>
      </c>
      <c r="L794" t="str">
        <f t="shared" si="286"/>
        <v>CZ 10</v>
      </c>
      <c r="M794" t="str">
        <f t="shared" si="287"/>
        <v>D, Basic Alloc-DE Emp Discount</v>
      </c>
    </row>
    <row r="795" spans="2:13" x14ac:dyDescent="0.25">
      <c r="B795" s="75" t="str">
        <f t="shared" si="284"/>
        <v>Electric</v>
      </c>
      <c r="C795" s="75" t="str">
        <f t="shared" si="288"/>
        <v>SCE -- Southern California Edison</v>
      </c>
      <c r="D795" s="75" t="str">
        <f t="shared" si="288"/>
        <v>CZ 10</v>
      </c>
      <c r="E795" s="100" t="s">
        <v>2007</v>
      </c>
      <c r="F795" s="11">
        <v>2</v>
      </c>
      <c r="G795" s="11">
        <v>0</v>
      </c>
      <c r="H795" t="s">
        <v>619</v>
      </c>
      <c r="I795" t="s">
        <v>1122</v>
      </c>
      <c r="J795" s="95" t="s">
        <v>344</v>
      </c>
      <c r="K795" t="s">
        <v>3351</v>
      </c>
      <c r="L795" t="str">
        <f t="shared" si="286"/>
        <v>CZ 10</v>
      </c>
      <c r="M795" t="str">
        <f t="shared" si="287"/>
        <v>D-CARE, Basic Alloc</v>
      </c>
    </row>
    <row r="796" spans="2:13" x14ac:dyDescent="0.25">
      <c r="B796" s="75" t="str">
        <f t="shared" si="284"/>
        <v>Electric</v>
      </c>
      <c r="C796" s="75" t="str">
        <f t="shared" si="288"/>
        <v>SCE -- Southern California Edison</v>
      </c>
      <c r="D796" s="75" t="str">
        <f t="shared" si="288"/>
        <v>CZ 10</v>
      </c>
      <c r="E796" s="100" t="s">
        <v>2008</v>
      </c>
      <c r="F796" s="11">
        <v>2</v>
      </c>
      <c r="G796" s="11">
        <v>0</v>
      </c>
      <c r="H796" t="s">
        <v>633</v>
      </c>
      <c r="I796" t="s">
        <v>1030</v>
      </c>
      <c r="J796" s="95" t="s">
        <v>344</v>
      </c>
      <c r="K796" t="s">
        <v>3352</v>
      </c>
      <c r="L796" t="str">
        <f t="shared" si="286"/>
        <v>CZ 10</v>
      </c>
      <c r="M796" t="str">
        <f t="shared" si="287"/>
        <v>D, Basic Alloc</v>
      </c>
    </row>
    <row r="797" spans="2:13" x14ac:dyDescent="0.25">
      <c r="B797" s="75" t="str">
        <f t="shared" si="284"/>
        <v>Electric</v>
      </c>
      <c r="C797" s="75" t="str">
        <f t="shared" si="288"/>
        <v>SCE -- Southern California Edison</v>
      </c>
      <c r="D797" s="75" t="str">
        <f t="shared" si="288"/>
        <v>CZ 10</v>
      </c>
      <c r="E797" s="100" t="s">
        <v>2242</v>
      </c>
      <c r="F797" s="11">
        <v>2</v>
      </c>
      <c r="G797" s="11">
        <v>0</v>
      </c>
      <c r="H797" t="s">
        <v>957</v>
      </c>
      <c r="I797" t="s">
        <v>1123</v>
      </c>
      <c r="J797" s="95" t="s">
        <v>344</v>
      </c>
      <c r="K797" t="s">
        <v>3353</v>
      </c>
      <c r="L797" t="str">
        <f t="shared" si="286"/>
        <v>CZ 10</v>
      </c>
      <c r="M797" t="str">
        <f t="shared" si="287"/>
        <v>D-FERA, Basic Alloc</v>
      </c>
    </row>
    <row r="798" spans="2:13" x14ac:dyDescent="0.25">
      <c r="B798" s="75" t="str">
        <f t="shared" si="284"/>
        <v>Electric</v>
      </c>
      <c r="C798" s="75" t="str">
        <f t="shared" si="288"/>
        <v>SCE -- Southern California Edison</v>
      </c>
      <c r="D798" s="75" t="str">
        <f t="shared" si="288"/>
        <v>CZ 10</v>
      </c>
      <c r="E798" s="100" t="s">
        <v>2243</v>
      </c>
      <c r="F798" s="11">
        <v>2</v>
      </c>
      <c r="G798" s="78">
        <v>1</v>
      </c>
      <c r="H798" t="s">
        <v>2770</v>
      </c>
      <c r="I798" t="s">
        <v>3060</v>
      </c>
      <c r="J798" s="95" t="s">
        <v>344</v>
      </c>
      <c r="K798" t="s">
        <v>3354</v>
      </c>
      <c r="L798" t="str">
        <f t="shared" si="286"/>
        <v>CZ 10</v>
      </c>
      <c r="M798" t="str">
        <f t="shared" si="287"/>
        <v>TOU-D Opt A, Basic Alloc</v>
      </c>
    </row>
    <row r="799" spans="2:13" x14ac:dyDescent="0.25">
      <c r="B799" s="75" t="str">
        <f t="shared" si="284"/>
        <v>Electric</v>
      </c>
      <c r="C799" s="75" t="str">
        <f t="shared" si="288"/>
        <v>SCE -- Southern California Edison</v>
      </c>
      <c r="D799" s="75" t="str">
        <f t="shared" si="288"/>
        <v>CZ 10</v>
      </c>
      <c r="E799" s="100" t="s">
        <v>2244</v>
      </c>
      <c r="F799" s="11">
        <v>2</v>
      </c>
      <c r="G799" s="78">
        <v>1</v>
      </c>
      <c r="H799" t="s">
        <v>2771</v>
      </c>
      <c r="I799" t="s">
        <v>3061</v>
      </c>
      <c r="J799" s="95" t="s">
        <v>344</v>
      </c>
      <c r="K799" t="s">
        <v>3355</v>
      </c>
      <c r="L799" t="str">
        <f t="shared" si="286"/>
        <v>CZ 10</v>
      </c>
      <c r="M799" t="str">
        <f t="shared" si="287"/>
        <v>TOU-D Opt A, All Elec Alloc</v>
      </c>
    </row>
    <row r="800" spans="2:13" x14ac:dyDescent="0.25">
      <c r="B800" s="75" t="str">
        <f t="shared" si="284"/>
        <v>Electric</v>
      </c>
      <c r="C800" s="75" t="str">
        <f t="shared" si="288"/>
        <v>SCE -- Southern California Edison</v>
      </c>
      <c r="D800" s="75" t="str">
        <f t="shared" si="288"/>
        <v>CZ 10</v>
      </c>
      <c r="E800" s="100" t="s">
        <v>2245</v>
      </c>
      <c r="F800" s="11">
        <v>2</v>
      </c>
      <c r="G800" s="78">
        <v>1</v>
      </c>
      <c r="H800" t="s">
        <v>2772</v>
      </c>
      <c r="I800" t="s">
        <v>3062</v>
      </c>
      <c r="J800" s="95" t="s">
        <v>344</v>
      </c>
      <c r="K800" t="s">
        <v>3356</v>
      </c>
      <c r="L800" t="str">
        <f t="shared" si="286"/>
        <v>CZ 10</v>
      </c>
      <c r="M800" t="str">
        <f t="shared" si="287"/>
        <v>TOU-D-T, Basic Alloc</v>
      </c>
    </row>
    <row r="801" spans="2:13" x14ac:dyDescent="0.25">
      <c r="B801" s="75" t="str">
        <f t="shared" si="284"/>
        <v>Electric</v>
      </c>
      <c r="C801" s="75" t="str">
        <f t="shared" si="288"/>
        <v>SCE -- Southern California Edison</v>
      </c>
      <c r="D801" s="75" t="str">
        <f t="shared" si="288"/>
        <v>CZ 10</v>
      </c>
      <c r="E801" s="100" t="s">
        <v>2246</v>
      </c>
      <c r="F801" s="11">
        <v>2</v>
      </c>
      <c r="G801" s="78">
        <v>1</v>
      </c>
      <c r="H801" t="s">
        <v>2773</v>
      </c>
      <c r="I801" t="s">
        <v>3063</v>
      </c>
      <c r="J801" s="95" t="s">
        <v>344</v>
      </c>
      <c r="K801" t="s">
        <v>3357</v>
      </c>
      <c r="L801" t="str">
        <f t="shared" si="286"/>
        <v>CZ 10</v>
      </c>
      <c r="M801" t="str">
        <f t="shared" si="287"/>
        <v>TOU-D-T, All Elec Alloc</v>
      </c>
    </row>
    <row r="802" spans="2:13" x14ac:dyDescent="0.25">
      <c r="B802" s="75" t="str">
        <f t="shared" si="284"/>
        <v>Electric</v>
      </c>
      <c r="C802" s="75" t="str">
        <f t="shared" si="288"/>
        <v>SCE -- Southern California Edison</v>
      </c>
      <c r="D802" s="75" t="str">
        <f t="shared" si="288"/>
        <v>CZ 10</v>
      </c>
      <c r="E802" s="100" t="s">
        <v>2250</v>
      </c>
      <c r="F802" s="11">
        <v>2</v>
      </c>
      <c r="G802" s="11">
        <v>0</v>
      </c>
      <c r="H802" t="s">
        <v>2774</v>
      </c>
      <c r="I802" t="s">
        <v>3076</v>
      </c>
      <c r="J802" s="95" t="s">
        <v>344</v>
      </c>
      <c r="K802" t="s">
        <v>3358</v>
      </c>
      <c r="L802" t="str">
        <f t="shared" si="286"/>
        <v>CZ 10</v>
      </c>
      <c r="M802" t="str">
        <f t="shared" si="287"/>
        <v>D, Basic Alloc NEM 1.0</v>
      </c>
    </row>
    <row r="803" spans="2:13" x14ac:dyDescent="0.25">
      <c r="B803" s="75" t="str">
        <f t="shared" si="284"/>
        <v>Electric</v>
      </c>
      <c r="C803" s="75" t="str">
        <f t="shared" si="288"/>
        <v>SCE -- Southern California Edison</v>
      </c>
      <c r="D803" s="75" t="str">
        <f t="shared" si="288"/>
        <v>CZ 10</v>
      </c>
      <c r="E803" s="100" t="s">
        <v>2247</v>
      </c>
      <c r="F803" s="11">
        <v>2</v>
      </c>
      <c r="G803" s="11">
        <v>0</v>
      </c>
      <c r="H803" t="s">
        <v>2775</v>
      </c>
      <c r="I803" t="s">
        <v>3064</v>
      </c>
      <c r="J803" s="95" t="s">
        <v>344</v>
      </c>
      <c r="K803" t="s">
        <v>3359</v>
      </c>
      <c r="L803" t="str">
        <f t="shared" si="286"/>
        <v>CZ 10</v>
      </c>
      <c r="M803" t="str">
        <f t="shared" si="287"/>
        <v>D, Basic Alloc, Med Baseline NEM 1.0</v>
      </c>
    </row>
    <row r="804" spans="2:13" x14ac:dyDescent="0.25">
      <c r="B804" s="75" t="str">
        <f t="shared" si="284"/>
        <v>Electric</v>
      </c>
      <c r="C804" s="75" t="str">
        <f t="shared" si="288"/>
        <v>SCE -- Southern California Edison</v>
      </c>
      <c r="D804" s="75" t="str">
        <f t="shared" si="288"/>
        <v>CZ 10</v>
      </c>
      <c r="E804" s="100" t="s">
        <v>2248</v>
      </c>
      <c r="F804" s="11">
        <v>2</v>
      </c>
      <c r="G804" s="11">
        <v>0</v>
      </c>
      <c r="H804" t="s">
        <v>2776</v>
      </c>
      <c r="I804" t="s">
        <v>3065</v>
      </c>
      <c r="J804" s="95" t="s">
        <v>344</v>
      </c>
      <c r="K804" t="s">
        <v>3360</v>
      </c>
      <c r="L804" t="str">
        <f t="shared" si="286"/>
        <v>CZ 10</v>
      </c>
      <c r="M804" t="str">
        <f t="shared" si="287"/>
        <v>D, Basic Alloc-DE Emp Discount NEM 1.0</v>
      </c>
    </row>
    <row r="805" spans="2:13" x14ac:dyDescent="0.25">
      <c r="B805" s="75" t="str">
        <f t="shared" si="284"/>
        <v>Electric</v>
      </c>
      <c r="C805" s="75" t="str">
        <f t="shared" si="288"/>
        <v>SCE -- Southern California Edison</v>
      </c>
      <c r="D805" s="75" t="str">
        <f t="shared" si="288"/>
        <v>CZ 10</v>
      </c>
      <c r="E805" s="100" t="s">
        <v>2249</v>
      </c>
      <c r="F805" s="11">
        <v>2</v>
      </c>
      <c r="G805" s="11">
        <v>0</v>
      </c>
      <c r="H805" t="s">
        <v>2777</v>
      </c>
      <c r="I805" t="s">
        <v>3066</v>
      </c>
      <c r="J805" s="95" t="s">
        <v>344</v>
      </c>
      <c r="K805" t="s">
        <v>3361</v>
      </c>
      <c r="L805" t="str">
        <f t="shared" si="286"/>
        <v>CZ 10</v>
      </c>
      <c r="M805" t="str">
        <f t="shared" si="287"/>
        <v>D-CARE, Basic Alloc NEM 1.0</v>
      </c>
    </row>
    <row r="806" spans="2:13" x14ac:dyDescent="0.25">
      <c r="B806" s="75" t="str">
        <f t="shared" si="284"/>
        <v>Electric</v>
      </c>
      <c r="C806" s="75" t="str">
        <f t="shared" si="288"/>
        <v>SCE -- Southern California Edison</v>
      </c>
      <c r="D806" s="75" t="str">
        <f t="shared" si="288"/>
        <v>CZ 10</v>
      </c>
      <c r="E806" s="100" t="s">
        <v>2251</v>
      </c>
      <c r="F806" s="11">
        <v>2</v>
      </c>
      <c r="G806" s="11">
        <v>0</v>
      </c>
      <c r="H806" t="s">
        <v>2778</v>
      </c>
      <c r="I806" t="s">
        <v>3067</v>
      </c>
      <c r="J806" s="95" t="s">
        <v>344</v>
      </c>
      <c r="K806" t="s">
        <v>3362</v>
      </c>
      <c r="L806" t="str">
        <f t="shared" si="286"/>
        <v>CZ 10</v>
      </c>
      <c r="M806" t="str">
        <f t="shared" si="287"/>
        <v>D, All Elec Alloc NEM 1.0</v>
      </c>
    </row>
    <row r="807" spans="2:13" x14ac:dyDescent="0.25">
      <c r="B807" s="75" t="str">
        <f t="shared" si="284"/>
        <v>Electric</v>
      </c>
      <c r="C807" s="75" t="str">
        <f t="shared" si="288"/>
        <v>SCE -- Southern California Edison</v>
      </c>
      <c r="D807" s="75" t="str">
        <f t="shared" si="288"/>
        <v>CZ 10</v>
      </c>
      <c r="E807" s="100" t="s">
        <v>2252</v>
      </c>
      <c r="F807" s="11">
        <v>2</v>
      </c>
      <c r="G807" s="11">
        <v>0</v>
      </c>
      <c r="H807" t="s">
        <v>2779</v>
      </c>
      <c r="I807" t="s">
        <v>3068</v>
      </c>
      <c r="J807" s="95" t="s">
        <v>344</v>
      </c>
      <c r="K807" t="s">
        <v>3363</v>
      </c>
      <c r="L807" t="str">
        <f t="shared" si="286"/>
        <v>CZ 10</v>
      </c>
      <c r="M807" t="str">
        <f t="shared" si="287"/>
        <v>D-FERA, Basic Alloc NEM 1.0</v>
      </c>
    </row>
    <row r="808" spans="2:13" x14ac:dyDescent="0.25">
      <c r="B808" s="75" t="str">
        <f t="shared" si="284"/>
        <v>Electric</v>
      </c>
      <c r="C808" s="75" t="str">
        <f t="shared" si="288"/>
        <v>SCE -- Southern California Edison</v>
      </c>
      <c r="D808" s="75" t="str">
        <f t="shared" si="288"/>
        <v>CZ 10</v>
      </c>
      <c r="E808" s="100" t="s">
        <v>2253</v>
      </c>
      <c r="F808" s="11">
        <v>2</v>
      </c>
      <c r="G808" s="78">
        <v>1</v>
      </c>
      <c r="H808" t="s">
        <v>2780</v>
      </c>
      <c r="I808" t="s">
        <v>3069</v>
      </c>
      <c r="J808" s="95" t="s">
        <v>344</v>
      </c>
      <c r="K808" t="s">
        <v>3364</v>
      </c>
      <c r="L808" t="str">
        <f t="shared" si="286"/>
        <v>CZ 10</v>
      </c>
      <c r="M808" t="str">
        <f t="shared" si="287"/>
        <v>TOU-D Opt A, All Elec Alloc NEM 1.0</v>
      </c>
    </row>
    <row r="809" spans="2:13" x14ac:dyDescent="0.25">
      <c r="B809" s="75" t="str">
        <f t="shared" si="284"/>
        <v>Electric</v>
      </c>
      <c r="C809" s="75" t="str">
        <f t="shared" si="288"/>
        <v>SCE -- Southern California Edison</v>
      </c>
      <c r="D809" s="75" t="str">
        <f t="shared" si="288"/>
        <v>CZ 10</v>
      </c>
      <c r="E809" s="100" t="s">
        <v>2254</v>
      </c>
      <c r="F809" s="11">
        <v>2</v>
      </c>
      <c r="G809" s="78">
        <v>1</v>
      </c>
      <c r="H809" t="s">
        <v>2781</v>
      </c>
      <c r="I809" t="s">
        <v>3070</v>
      </c>
      <c r="J809" s="95" t="s">
        <v>344</v>
      </c>
      <c r="K809" t="s">
        <v>3365</v>
      </c>
      <c r="L809" t="str">
        <f t="shared" si="286"/>
        <v>CZ 10</v>
      </c>
      <c r="M809" t="str">
        <f t="shared" si="287"/>
        <v>TOU-D Opt A, Basic Alloc NEM 1.0</v>
      </c>
    </row>
    <row r="810" spans="2:13" x14ac:dyDescent="0.25">
      <c r="B810" s="75" t="str">
        <f t="shared" si="284"/>
        <v>Electric</v>
      </c>
      <c r="C810" s="75" t="str">
        <f t="shared" si="288"/>
        <v>SCE -- Southern California Edison</v>
      </c>
      <c r="D810" s="75" t="str">
        <f t="shared" si="288"/>
        <v>CZ 10</v>
      </c>
      <c r="E810" s="100" t="s">
        <v>2255</v>
      </c>
      <c r="F810" s="11">
        <v>2</v>
      </c>
      <c r="G810" s="78">
        <v>1</v>
      </c>
      <c r="H810" t="s">
        <v>2782</v>
      </c>
      <c r="I810" t="s">
        <v>3071</v>
      </c>
      <c r="J810" s="95" t="s">
        <v>344</v>
      </c>
      <c r="K810" t="s">
        <v>3366</v>
      </c>
      <c r="L810" t="str">
        <f t="shared" si="286"/>
        <v>CZ 10</v>
      </c>
      <c r="M810" t="str">
        <f t="shared" si="287"/>
        <v>TOU-D-T, Basic Alloc NEM 1.0</v>
      </c>
    </row>
    <row r="811" spans="2:13" x14ac:dyDescent="0.25">
      <c r="B811" s="75" t="str">
        <f t="shared" si="284"/>
        <v>Electric</v>
      </c>
      <c r="C811" s="75" t="str">
        <f t="shared" si="288"/>
        <v>SCE -- Southern California Edison</v>
      </c>
      <c r="D811" s="75" t="str">
        <f t="shared" si="288"/>
        <v>CZ 10</v>
      </c>
      <c r="E811" s="100" t="s">
        <v>2256</v>
      </c>
      <c r="F811" s="11">
        <v>2</v>
      </c>
      <c r="G811" s="78">
        <v>1</v>
      </c>
      <c r="H811" t="s">
        <v>2783</v>
      </c>
      <c r="I811" t="s">
        <v>3072</v>
      </c>
      <c r="J811" s="95" t="s">
        <v>344</v>
      </c>
      <c r="K811" t="s">
        <v>3367</v>
      </c>
      <c r="L811" t="str">
        <f t="shared" si="286"/>
        <v>CZ 10</v>
      </c>
      <c r="M811" t="str">
        <f t="shared" si="287"/>
        <v>TOU-D-T, All Elec Alloc NEM 1.0</v>
      </c>
    </row>
    <row r="812" spans="2:13" x14ac:dyDescent="0.25">
      <c r="B812" s="75" t="str">
        <f t="shared" si="284"/>
        <v>Electric</v>
      </c>
      <c r="C812" s="75" t="str">
        <f t="shared" si="288"/>
        <v>SCE -- Southern California Edison</v>
      </c>
      <c r="D812" s="75" t="str">
        <f t="shared" si="288"/>
        <v>CZ 10</v>
      </c>
      <c r="E812" s="100" t="s">
        <v>2257</v>
      </c>
      <c r="F812" s="11">
        <v>2</v>
      </c>
      <c r="G812" s="78">
        <v>1</v>
      </c>
      <c r="H812" t="s">
        <v>2784</v>
      </c>
      <c r="I812" t="s">
        <v>3073</v>
      </c>
      <c r="J812" s="95" t="s">
        <v>344</v>
      </c>
      <c r="K812" t="s">
        <v>3368</v>
      </c>
      <c r="L812" t="str">
        <f t="shared" si="286"/>
        <v>CZ 10</v>
      </c>
      <c r="M812" t="str">
        <f t="shared" si="287"/>
        <v>TOU-D-4-9PM, Basic Alloc</v>
      </c>
    </row>
    <row r="813" spans="2:13" x14ac:dyDescent="0.25">
      <c r="B813" s="75" t="str">
        <f t="shared" si="284"/>
        <v>Electric</v>
      </c>
      <c r="C813" s="75" t="str">
        <f t="shared" si="288"/>
        <v>SCE -- Southern California Edison</v>
      </c>
      <c r="D813" s="75" t="str">
        <f t="shared" si="288"/>
        <v>CZ 10</v>
      </c>
      <c r="E813" s="100" t="s">
        <v>2258</v>
      </c>
      <c r="F813" s="11">
        <v>2</v>
      </c>
      <c r="G813" s="78">
        <v>1</v>
      </c>
      <c r="H813" t="s">
        <v>2785</v>
      </c>
      <c r="I813" t="s">
        <v>3074</v>
      </c>
      <c r="J813" s="95" t="s">
        <v>344</v>
      </c>
      <c r="K813" t="s">
        <v>3369</v>
      </c>
      <c r="L813" t="str">
        <f t="shared" si="286"/>
        <v>CZ 10</v>
      </c>
      <c r="M813" t="str">
        <f t="shared" si="287"/>
        <v>TOU-D-5-8PM, Basic Alloc</v>
      </c>
    </row>
    <row r="814" spans="2:13" x14ac:dyDescent="0.25">
      <c r="B814" s="75" t="str">
        <f t="shared" si="284"/>
        <v>Electric</v>
      </c>
      <c r="C814" s="75" t="str">
        <f t="shared" si="288"/>
        <v>SCE -- Southern California Edison</v>
      </c>
      <c r="D814" t="s">
        <v>466</v>
      </c>
      <c r="E814" s="100" t="s">
        <v>2259</v>
      </c>
      <c r="F814" s="11">
        <v>2</v>
      </c>
      <c r="G814" s="11">
        <v>0</v>
      </c>
      <c r="H814" t="s">
        <v>958</v>
      </c>
      <c r="I814" t="s">
        <v>1119</v>
      </c>
      <c r="J814" s="95" t="s">
        <v>344</v>
      </c>
      <c r="K814" t="s">
        <v>3370</v>
      </c>
      <c r="L814" t="str">
        <f t="shared" si="286"/>
        <v>CZ 13</v>
      </c>
      <c r="M814" t="str">
        <f t="shared" si="287"/>
        <v>D, All Elec Alloc CARE</v>
      </c>
    </row>
    <row r="815" spans="2:13" x14ac:dyDescent="0.25">
      <c r="B815" s="75" t="str">
        <f t="shared" si="284"/>
        <v>Electric</v>
      </c>
      <c r="C815" s="75" t="str">
        <f t="shared" si="288"/>
        <v>SCE -- Southern California Edison</v>
      </c>
      <c r="D815" s="75" t="str">
        <f t="shared" si="288"/>
        <v>CZ 13</v>
      </c>
      <c r="E815" s="100" t="s">
        <v>2006</v>
      </c>
      <c r="F815" s="11">
        <v>2</v>
      </c>
      <c r="G815" s="11">
        <v>0</v>
      </c>
      <c r="H815" t="s">
        <v>634</v>
      </c>
      <c r="I815" t="s">
        <v>1124</v>
      </c>
      <c r="J815" s="95" t="s">
        <v>344</v>
      </c>
      <c r="K815" t="s">
        <v>3371</v>
      </c>
      <c r="L815" t="str">
        <f t="shared" si="286"/>
        <v>CZ 13</v>
      </c>
      <c r="M815" t="str">
        <f t="shared" si="287"/>
        <v>D, All Elec Alloc</v>
      </c>
    </row>
    <row r="816" spans="2:13" x14ac:dyDescent="0.25">
      <c r="B816" s="75" t="str">
        <f t="shared" si="284"/>
        <v>Electric</v>
      </c>
      <c r="C816" s="75" t="str">
        <f t="shared" si="288"/>
        <v>SCE -- Southern California Edison</v>
      </c>
      <c r="D816" s="75" t="str">
        <f t="shared" si="288"/>
        <v>CZ 13</v>
      </c>
      <c r="E816" s="100" t="s">
        <v>2240</v>
      </c>
      <c r="F816" s="11">
        <v>2</v>
      </c>
      <c r="G816" s="11">
        <v>0</v>
      </c>
      <c r="H816" t="s">
        <v>959</v>
      </c>
      <c r="I816" t="s">
        <v>1121</v>
      </c>
      <c r="J816" s="95" t="s">
        <v>344</v>
      </c>
      <c r="K816" t="s">
        <v>3372</v>
      </c>
      <c r="L816" t="str">
        <f t="shared" si="286"/>
        <v>CZ 13</v>
      </c>
      <c r="M816" t="str">
        <f t="shared" si="287"/>
        <v>D, Basic Alloc, Med Baseline</v>
      </c>
    </row>
    <row r="817" spans="2:13" x14ac:dyDescent="0.25">
      <c r="B817" s="75" t="str">
        <f t="shared" si="284"/>
        <v>Electric</v>
      </c>
      <c r="C817" s="75" t="str">
        <f t="shared" si="288"/>
        <v>SCE -- Southern California Edison</v>
      </c>
      <c r="D817" s="75" t="str">
        <f t="shared" si="288"/>
        <v>CZ 13</v>
      </c>
      <c r="E817" s="100" t="s">
        <v>2241</v>
      </c>
      <c r="F817" s="11">
        <v>2</v>
      </c>
      <c r="G817" s="11">
        <v>0</v>
      </c>
      <c r="H817" t="s">
        <v>2786</v>
      </c>
      <c r="I817" t="s">
        <v>3059</v>
      </c>
      <c r="J817" s="95" t="s">
        <v>344</v>
      </c>
      <c r="K817" t="s">
        <v>3373</v>
      </c>
      <c r="L817" t="str">
        <f t="shared" si="286"/>
        <v>CZ 13</v>
      </c>
      <c r="M817" t="str">
        <f t="shared" si="287"/>
        <v>D, Basic Alloc-DE Emp Discount</v>
      </c>
    </row>
    <row r="818" spans="2:13" x14ac:dyDescent="0.25">
      <c r="B818" s="75" t="str">
        <f t="shared" si="284"/>
        <v>Electric</v>
      </c>
      <c r="C818" s="75" t="str">
        <f t="shared" si="288"/>
        <v>SCE -- Southern California Edison</v>
      </c>
      <c r="D818" s="75" t="str">
        <f t="shared" si="288"/>
        <v>CZ 13</v>
      </c>
      <c r="E818" s="100" t="s">
        <v>2007</v>
      </c>
      <c r="F818" s="11">
        <v>2</v>
      </c>
      <c r="G818" s="11">
        <v>0</v>
      </c>
      <c r="H818" t="s">
        <v>620</v>
      </c>
      <c r="I818" t="s">
        <v>1122</v>
      </c>
      <c r="J818" s="95" t="s">
        <v>344</v>
      </c>
      <c r="K818" t="s">
        <v>3374</v>
      </c>
      <c r="L818" t="str">
        <f t="shared" si="286"/>
        <v>CZ 13</v>
      </c>
      <c r="M818" t="str">
        <f t="shared" si="287"/>
        <v>D-CARE, Basic Alloc</v>
      </c>
    </row>
    <row r="819" spans="2:13" x14ac:dyDescent="0.25">
      <c r="B819" s="75" t="str">
        <f t="shared" si="284"/>
        <v>Electric</v>
      </c>
      <c r="C819" s="75" t="str">
        <f t="shared" si="288"/>
        <v>SCE -- Southern California Edison</v>
      </c>
      <c r="D819" s="75" t="str">
        <f t="shared" si="288"/>
        <v>CZ 13</v>
      </c>
      <c r="E819" s="100" t="s">
        <v>2008</v>
      </c>
      <c r="F819" s="11">
        <v>2</v>
      </c>
      <c r="G819" s="11">
        <v>0</v>
      </c>
      <c r="H819" t="s">
        <v>635</v>
      </c>
      <c r="I819" t="s">
        <v>1030</v>
      </c>
      <c r="J819" s="95" t="s">
        <v>344</v>
      </c>
      <c r="K819" t="s">
        <v>3375</v>
      </c>
      <c r="L819" t="str">
        <f t="shared" si="286"/>
        <v>CZ 13</v>
      </c>
      <c r="M819" t="str">
        <f t="shared" si="287"/>
        <v>D, Basic Alloc</v>
      </c>
    </row>
    <row r="820" spans="2:13" x14ac:dyDescent="0.25">
      <c r="B820" s="75" t="str">
        <f t="shared" si="284"/>
        <v>Electric</v>
      </c>
      <c r="C820" s="75" t="str">
        <f t="shared" si="288"/>
        <v>SCE -- Southern California Edison</v>
      </c>
      <c r="D820" s="75" t="str">
        <f t="shared" si="288"/>
        <v>CZ 13</v>
      </c>
      <c r="E820" s="100" t="s">
        <v>2242</v>
      </c>
      <c r="F820" s="11">
        <v>2</v>
      </c>
      <c r="G820" s="11">
        <v>0</v>
      </c>
      <c r="H820" t="s">
        <v>960</v>
      </c>
      <c r="I820" t="s">
        <v>1123</v>
      </c>
      <c r="J820" s="95" t="s">
        <v>344</v>
      </c>
      <c r="K820" t="s">
        <v>3376</v>
      </c>
      <c r="L820" t="str">
        <f t="shared" si="286"/>
        <v>CZ 13</v>
      </c>
      <c r="M820" t="str">
        <f t="shared" si="287"/>
        <v>D-FERA, Basic Alloc</v>
      </c>
    </row>
    <row r="821" spans="2:13" x14ac:dyDescent="0.25">
      <c r="B821" s="75" t="str">
        <f t="shared" si="284"/>
        <v>Electric</v>
      </c>
      <c r="C821" s="75" t="str">
        <f t="shared" si="288"/>
        <v>SCE -- Southern California Edison</v>
      </c>
      <c r="D821" s="75" t="str">
        <f t="shared" si="288"/>
        <v>CZ 13</v>
      </c>
      <c r="E821" s="100" t="s">
        <v>2243</v>
      </c>
      <c r="F821" s="11">
        <v>2</v>
      </c>
      <c r="G821" s="78">
        <v>1</v>
      </c>
      <c r="H821" t="s">
        <v>2787</v>
      </c>
      <c r="I821" t="s">
        <v>3060</v>
      </c>
      <c r="J821" s="95" t="s">
        <v>344</v>
      </c>
      <c r="K821" t="s">
        <v>3377</v>
      </c>
      <c r="L821" t="str">
        <f t="shared" si="286"/>
        <v>CZ 13</v>
      </c>
      <c r="M821" t="str">
        <f t="shared" si="287"/>
        <v>TOU-D Opt A, Basic Alloc</v>
      </c>
    </row>
    <row r="822" spans="2:13" x14ac:dyDescent="0.25">
      <c r="B822" s="75" t="str">
        <f t="shared" si="284"/>
        <v>Electric</v>
      </c>
      <c r="C822" s="75" t="str">
        <f t="shared" si="288"/>
        <v>SCE -- Southern California Edison</v>
      </c>
      <c r="D822" s="75" t="str">
        <f t="shared" si="288"/>
        <v>CZ 13</v>
      </c>
      <c r="E822" s="100" t="s">
        <v>2244</v>
      </c>
      <c r="F822" s="11">
        <v>2</v>
      </c>
      <c r="G822" s="78">
        <v>1</v>
      </c>
      <c r="H822" t="s">
        <v>2788</v>
      </c>
      <c r="I822" t="s">
        <v>3061</v>
      </c>
      <c r="J822" s="95" t="s">
        <v>344</v>
      </c>
      <c r="K822" t="s">
        <v>3378</v>
      </c>
      <c r="L822" t="str">
        <f t="shared" si="286"/>
        <v>CZ 13</v>
      </c>
      <c r="M822" t="str">
        <f t="shared" si="287"/>
        <v>TOU-D Opt A, All Elec Alloc</v>
      </c>
    </row>
    <row r="823" spans="2:13" x14ac:dyDescent="0.25">
      <c r="B823" s="75" t="str">
        <f t="shared" si="284"/>
        <v>Electric</v>
      </c>
      <c r="C823" s="75" t="str">
        <f t="shared" si="288"/>
        <v>SCE -- Southern California Edison</v>
      </c>
      <c r="D823" s="75" t="str">
        <f t="shared" si="288"/>
        <v>CZ 13</v>
      </c>
      <c r="E823" s="100" t="s">
        <v>2245</v>
      </c>
      <c r="F823" s="11">
        <v>2</v>
      </c>
      <c r="G823" s="78">
        <v>1</v>
      </c>
      <c r="H823" t="s">
        <v>2789</v>
      </c>
      <c r="I823" t="s">
        <v>3062</v>
      </c>
      <c r="J823" s="95" t="s">
        <v>344</v>
      </c>
      <c r="K823" t="s">
        <v>3379</v>
      </c>
      <c r="L823" t="str">
        <f t="shared" si="286"/>
        <v>CZ 13</v>
      </c>
      <c r="M823" t="str">
        <f t="shared" si="287"/>
        <v>TOU-D-T, Basic Alloc</v>
      </c>
    </row>
    <row r="824" spans="2:13" x14ac:dyDescent="0.25">
      <c r="B824" s="75" t="str">
        <f t="shared" si="284"/>
        <v>Electric</v>
      </c>
      <c r="C824" s="75" t="str">
        <f t="shared" si="288"/>
        <v>SCE -- Southern California Edison</v>
      </c>
      <c r="D824" s="75" t="str">
        <f t="shared" si="288"/>
        <v>CZ 13</v>
      </c>
      <c r="E824" s="100" t="s">
        <v>2246</v>
      </c>
      <c r="F824" s="11">
        <v>2</v>
      </c>
      <c r="G824" s="78">
        <v>1</v>
      </c>
      <c r="H824" t="s">
        <v>2790</v>
      </c>
      <c r="I824" t="s">
        <v>3063</v>
      </c>
      <c r="J824" s="95" t="s">
        <v>344</v>
      </c>
      <c r="K824" t="s">
        <v>3380</v>
      </c>
      <c r="L824" t="str">
        <f t="shared" si="286"/>
        <v>CZ 13</v>
      </c>
      <c r="M824" t="str">
        <f t="shared" si="287"/>
        <v>TOU-D-T, All Elec Alloc</v>
      </c>
    </row>
    <row r="825" spans="2:13" x14ac:dyDescent="0.25">
      <c r="B825" s="75" t="str">
        <f t="shared" si="284"/>
        <v>Electric</v>
      </c>
      <c r="C825" s="75" t="str">
        <f t="shared" si="288"/>
        <v>SCE -- Southern California Edison</v>
      </c>
      <c r="D825" s="75" t="str">
        <f t="shared" si="288"/>
        <v>CZ 13</v>
      </c>
      <c r="E825" s="100" t="s">
        <v>2247</v>
      </c>
      <c r="F825" s="11">
        <v>2</v>
      </c>
      <c r="G825" s="11">
        <v>0</v>
      </c>
      <c r="H825" t="s">
        <v>2791</v>
      </c>
      <c r="I825" t="s">
        <v>3064</v>
      </c>
      <c r="J825" s="95" t="s">
        <v>344</v>
      </c>
      <c r="K825" t="s">
        <v>3381</v>
      </c>
      <c r="L825" t="str">
        <f t="shared" si="286"/>
        <v>CZ 13</v>
      </c>
      <c r="M825" t="str">
        <f t="shared" si="287"/>
        <v>D, Basic Alloc, Med Baseline NEM 1.0</v>
      </c>
    </row>
    <row r="826" spans="2:13" x14ac:dyDescent="0.25">
      <c r="B826" s="75" t="str">
        <f t="shared" si="284"/>
        <v>Electric</v>
      </c>
      <c r="C826" s="75" t="str">
        <f t="shared" si="288"/>
        <v>SCE -- Southern California Edison</v>
      </c>
      <c r="D826" s="75" t="str">
        <f t="shared" si="288"/>
        <v>CZ 13</v>
      </c>
      <c r="E826" s="100" t="s">
        <v>2248</v>
      </c>
      <c r="F826" s="11">
        <v>2</v>
      </c>
      <c r="G826" s="11">
        <v>0</v>
      </c>
      <c r="H826" t="s">
        <v>2792</v>
      </c>
      <c r="I826" t="s">
        <v>3065</v>
      </c>
      <c r="J826" s="95" t="s">
        <v>344</v>
      </c>
      <c r="K826" t="s">
        <v>3382</v>
      </c>
      <c r="L826" t="str">
        <f t="shared" si="286"/>
        <v>CZ 13</v>
      </c>
      <c r="M826" t="str">
        <f t="shared" si="287"/>
        <v>D, Basic Alloc-DE Emp Discount NEM 1.0</v>
      </c>
    </row>
    <row r="827" spans="2:13" x14ac:dyDescent="0.25">
      <c r="B827" s="75" t="str">
        <f t="shared" si="284"/>
        <v>Electric</v>
      </c>
      <c r="C827" s="75" t="str">
        <f t="shared" si="288"/>
        <v>SCE -- Southern California Edison</v>
      </c>
      <c r="D827" s="75" t="str">
        <f t="shared" si="288"/>
        <v>CZ 13</v>
      </c>
      <c r="E827" s="100" t="s">
        <v>2249</v>
      </c>
      <c r="F827" s="11">
        <v>2</v>
      </c>
      <c r="G827" s="11">
        <v>0</v>
      </c>
      <c r="H827" t="s">
        <v>2793</v>
      </c>
      <c r="I827" t="s">
        <v>3066</v>
      </c>
      <c r="J827" s="95" t="s">
        <v>344</v>
      </c>
      <c r="K827" t="s">
        <v>3383</v>
      </c>
      <c r="L827" t="str">
        <f t="shared" si="286"/>
        <v>CZ 13</v>
      </c>
      <c r="M827" t="str">
        <f t="shared" si="287"/>
        <v>D-CARE, Basic Alloc NEM 1.0</v>
      </c>
    </row>
    <row r="828" spans="2:13" x14ac:dyDescent="0.25">
      <c r="B828" s="75" t="str">
        <f t="shared" si="284"/>
        <v>Electric</v>
      </c>
      <c r="C828" s="75" t="str">
        <f t="shared" si="288"/>
        <v>SCE -- Southern California Edison</v>
      </c>
      <c r="D828" s="75" t="str">
        <f t="shared" si="288"/>
        <v>CZ 13</v>
      </c>
      <c r="E828" s="100" t="s">
        <v>2250</v>
      </c>
      <c r="F828" s="11">
        <v>2</v>
      </c>
      <c r="G828" s="11">
        <v>0</v>
      </c>
      <c r="H828" t="s">
        <v>2794</v>
      </c>
      <c r="I828" t="s">
        <v>3067</v>
      </c>
      <c r="J828" s="95" t="s">
        <v>344</v>
      </c>
      <c r="K828" t="s">
        <v>3384</v>
      </c>
      <c r="L828" t="str">
        <f t="shared" si="286"/>
        <v>CZ 13</v>
      </c>
      <c r="M828" t="str">
        <f t="shared" si="287"/>
        <v>D, Basic Alloc NEM 1.0</v>
      </c>
    </row>
    <row r="829" spans="2:13" x14ac:dyDescent="0.25">
      <c r="B829" s="75" t="str">
        <f t="shared" si="284"/>
        <v>Electric</v>
      </c>
      <c r="C829" s="75" t="str">
        <f t="shared" si="288"/>
        <v>SCE -- Southern California Edison</v>
      </c>
      <c r="D829" s="75" t="str">
        <f t="shared" si="288"/>
        <v>CZ 13</v>
      </c>
      <c r="E829" s="100" t="s">
        <v>2251</v>
      </c>
      <c r="F829" s="11">
        <v>2</v>
      </c>
      <c r="G829" s="11">
        <v>0</v>
      </c>
      <c r="H829" t="s">
        <v>2795</v>
      </c>
      <c r="I829" t="s">
        <v>3067</v>
      </c>
      <c r="J829" s="95" t="s">
        <v>344</v>
      </c>
      <c r="K829" t="s">
        <v>3385</v>
      </c>
      <c r="L829" t="str">
        <f t="shared" si="286"/>
        <v>CZ 13</v>
      </c>
      <c r="M829" t="str">
        <f t="shared" si="287"/>
        <v>D, All Elec Alloc NEM 1.0</v>
      </c>
    </row>
    <row r="830" spans="2:13" x14ac:dyDescent="0.25">
      <c r="B830" s="75" t="str">
        <f t="shared" si="284"/>
        <v>Electric</v>
      </c>
      <c r="C830" s="75" t="str">
        <f t="shared" si="288"/>
        <v>SCE -- Southern California Edison</v>
      </c>
      <c r="D830" s="75" t="str">
        <f t="shared" si="288"/>
        <v>CZ 13</v>
      </c>
      <c r="E830" s="100" t="s">
        <v>2252</v>
      </c>
      <c r="F830" s="11">
        <v>2</v>
      </c>
      <c r="G830" s="11">
        <v>0</v>
      </c>
      <c r="H830" t="s">
        <v>2796</v>
      </c>
      <c r="I830" t="s">
        <v>3068</v>
      </c>
      <c r="J830" s="95" t="s">
        <v>344</v>
      </c>
      <c r="K830" t="s">
        <v>3386</v>
      </c>
      <c r="L830" t="str">
        <f t="shared" si="286"/>
        <v>CZ 13</v>
      </c>
      <c r="M830" t="str">
        <f t="shared" si="287"/>
        <v>D-FERA, Basic Alloc NEM 1.0</v>
      </c>
    </row>
    <row r="831" spans="2:13" x14ac:dyDescent="0.25">
      <c r="B831" s="75" t="str">
        <f t="shared" si="284"/>
        <v>Electric</v>
      </c>
      <c r="C831" s="75" t="str">
        <f t="shared" si="288"/>
        <v>SCE -- Southern California Edison</v>
      </c>
      <c r="D831" s="75" t="str">
        <f t="shared" si="288"/>
        <v>CZ 13</v>
      </c>
      <c r="E831" s="100" t="s">
        <v>2254</v>
      </c>
      <c r="F831" s="11">
        <v>2</v>
      </c>
      <c r="G831" s="78">
        <v>1</v>
      </c>
      <c r="H831" t="s">
        <v>2797</v>
      </c>
      <c r="I831" t="s">
        <v>3077</v>
      </c>
      <c r="J831" s="95" t="s">
        <v>344</v>
      </c>
      <c r="K831" t="s">
        <v>3387</v>
      </c>
      <c r="L831" t="str">
        <f t="shared" si="286"/>
        <v>CZ 13</v>
      </c>
      <c r="M831" t="str">
        <f t="shared" si="287"/>
        <v>TOU-D Opt A, Basic Alloc NEM 1.0</v>
      </c>
    </row>
    <row r="832" spans="2:13" x14ac:dyDescent="0.25">
      <c r="B832" s="75" t="str">
        <f t="shared" ref="B832:B895" si="289">B831</f>
        <v>Electric</v>
      </c>
      <c r="C832" s="75" t="str">
        <f t="shared" si="288"/>
        <v>SCE -- Southern California Edison</v>
      </c>
      <c r="D832" s="75" t="str">
        <f t="shared" si="288"/>
        <v>CZ 13</v>
      </c>
      <c r="E832" s="100" t="s">
        <v>2253</v>
      </c>
      <c r="F832" s="11">
        <v>2</v>
      </c>
      <c r="G832" s="78">
        <v>1</v>
      </c>
      <c r="H832" t="s">
        <v>2798</v>
      </c>
      <c r="I832" t="s">
        <v>3078</v>
      </c>
      <c r="J832" s="95" t="s">
        <v>344</v>
      </c>
      <c r="K832" t="s">
        <v>3388</v>
      </c>
      <c r="L832" t="str">
        <f t="shared" si="286"/>
        <v>CZ 13</v>
      </c>
      <c r="M832" t="str">
        <f t="shared" si="287"/>
        <v>TOU-D Opt A, All Elec Alloc NEM 1.0</v>
      </c>
    </row>
    <row r="833" spans="2:13" x14ac:dyDescent="0.25">
      <c r="B833" s="75" t="str">
        <f t="shared" si="289"/>
        <v>Electric</v>
      </c>
      <c r="C833" s="75" t="str">
        <f t="shared" si="288"/>
        <v>SCE -- Southern California Edison</v>
      </c>
      <c r="D833" s="75" t="str">
        <f t="shared" si="288"/>
        <v>CZ 13</v>
      </c>
      <c r="E833" s="100" t="s">
        <v>2255</v>
      </c>
      <c r="F833" s="11">
        <v>2</v>
      </c>
      <c r="G833" s="78">
        <v>1</v>
      </c>
      <c r="H833" t="s">
        <v>2799</v>
      </c>
      <c r="I833" t="s">
        <v>3071</v>
      </c>
      <c r="J833" s="95" t="s">
        <v>344</v>
      </c>
      <c r="K833" t="s">
        <v>3389</v>
      </c>
      <c r="L833" t="str">
        <f t="shared" si="286"/>
        <v>CZ 13</v>
      </c>
      <c r="M833" t="str">
        <f t="shared" si="287"/>
        <v>TOU-D-T, Basic Alloc NEM 1.0</v>
      </c>
    </row>
    <row r="834" spans="2:13" x14ac:dyDescent="0.25">
      <c r="B834" s="75" t="str">
        <f t="shared" si="289"/>
        <v>Electric</v>
      </c>
      <c r="C834" s="75" t="str">
        <f t="shared" si="288"/>
        <v>SCE -- Southern California Edison</v>
      </c>
      <c r="D834" s="75" t="str">
        <f t="shared" si="288"/>
        <v>CZ 13</v>
      </c>
      <c r="E834" s="100" t="s">
        <v>2256</v>
      </c>
      <c r="F834" s="11">
        <v>2</v>
      </c>
      <c r="G834" s="78">
        <v>1</v>
      </c>
      <c r="H834" t="s">
        <v>2800</v>
      </c>
      <c r="I834" t="s">
        <v>3072</v>
      </c>
      <c r="J834" s="95" t="s">
        <v>344</v>
      </c>
      <c r="K834" t="s">
        <v>3390</v>
      </c>
      <c r="L834" t="str">
        <f t="shared" si="286"/>
        <v>CZ 13</v>
      </c>
      <c r="M834" t="str">
        <f t="shared" si="287"/>
        <v>TOU-D-T, All Elec Alloc NEM 1.0</v>
      </c>
    </row>
    <row r="835" spans="2:13" x14ac:dyDescent="0.25">
      <c r="B835" s="75" t="str">
        <f t="shared" si="289"/>
        <v>Electric</v>
      </c>
      <c r="C835" s="75" t="str">
        <f t="shared" si="288"/>
        <v>SCE -- Southern California Edison</v>
      </c>
      <c r="D835" s="75" t="str">
        <f t="shared" si="288"/>
        <v>CZ 13</v>
      </c>
      <c r="E835" s="100" t="s">
        <v>2257</v>
      </c>
      <c r="F835" s="11">
        <v>2</v>
      </c>
      <c r="G835" s="78">
        <v>1</v>
      </c>
      <c r="H835" t="s">
        <v>2801</v>
      </c>
      <c r="I835" t="s">
        <v>3073</v>
      </c>
      <c r="J835" s="95" t="s">
        <v>344</v>
      </c>
      <c r="K835" t="s">
        <v>3391</v>
      </c>
      <c r="L835" t="str">
        <f t="shared" si="286"/>
        <v>CZ 13</v>
      </c>
      <c r="M835" t="str">
        <f t="shared" si="287"/>
        <v>TOU-D-4-9PM, Basic Alloc</v>
      </c>
    </row>
    <row r="836" spans="2:13" x14ac:dyDescent="0.25">
      <c r="B836" s="75" t="str">
        <f t="shared" si="289"/>
        <v>Electric</v>
      </c>
      <c r="C836" s="75" t="str">
        <f t="shared" si="288"/>
        <v>SCE -- Southern California Edison</v>
      </c>
      <c r="D836" s="75" t="str">
        <f t="shared" si="288"/>
        <v>CZ 13</v>
      </c>
      <c r="E836" s="100" t="s">
        <v>2258</v>
      </c>
      <c r="F836" s="11">
        <v>2</v>
      </c>
      <c r="G836" s="78">
        <v>1</v>
      </c>
      <c r="H836" t="s">
        <v>2802</v>
      </c>
      <c r="I836" t="s">
        <v>3074</v>
      </c>
      <c r="J836" s="95" t="s">
        <v>344</v>
      </c>
      <c r="K836" t="s">
        <v>3392</v>
      </c>
      <c r="L836" t="str">
        <f t="shared" si="286"/>
        <v>CZ 13</v>
      </c>
      <c r="M836" t="str">
        <f t="shared" si="287"/>
        <v>TOU-D-5-8PM, Basic Alloc</v>
      </c>
    </row>
    <row r="837" spans="2:13" x14ac:dyDescent="0.25">
      <c r="B837" s="75" t="str">
        <f t="shared" si="289"/>
        <v>Electric</v>
      </c>
      <c r="C837" s="75" t="str">
        <f t="shared" si="288"/>
        <v>SCE -- Southern California Edison</v>
      </c>
      <c r="D837" t="s">
        <v>467</v>
      </c>
      <c r="E837" s="100" t="s">
        <v>2259</v>
      </c>
      <c r="F837" s="11">
        <v>2</v>
      </c>
      <c r="G837" s="11">
        <v>0</v>
      </c>
      <c r="H837" t="s">
        <v>961</v>
      </c>
      <c r="I837" t="s">
        <v>1119</v>
      </c>
      <c r="J837" s="95" t="s">
        <v>344</v>
      </c>
      <c r="K837" t="s">
        <v>3393</v>
      </c>
      <c r="L837" t="str">
        <f t="shared" si="286"/>
        <v>CZ 14</v>
      </c>
      <c r="M837" t="str">
        <f t="shared" si="287"/>
        <v>D, All Elec Alloc CARE</v>
      </c>
    </row>
    <row r="838" spans="2:13" x14ac:dyDescent="0.25">
      <c r="B838" s="75" t="str">
        <f t="shared" si="289"/>
        <v>Electric</v>
      </c>
      <c r="C838" s="75" t="str">
        <f t="shared" si="288"/>
        <v>SCE -- Southern California Edison</v>
      </c>
      <c r="D838" s="75" t="str">
        <f t="shared" si="288"/>
        <v>CZ 14</v>
      </c>
      <c r="E838" s="100" t="s">
        <v>2006</v>
      </c>
      <c r="F838" s="11">
        <v>2</v>
      </c>
      <c r="G838" s="11">
        <v>0</v>
      </c>
      <c r="H838" t="s">
        <v>637</v>
      </c>
      <c r="I838" t="s">
        <v>1124</v>
      </c>
      <c r="J838" s="95" t="s">
        <v>344</v>
      </c>
      <c r="K838" t="s">
        <v>3394</v>
      </c>
      <c r="L838" t="str">
        <f t="shared" si="286"/>
        <v>CZ 14</v>
      </c>
      <c r="M838" t="str">
        <f t="shared" si="287"/>
        <v>D, All Elec Alloc</v>
      </c>
    </row>
    <row r="839" spans="2:13" x14ac:dyDescent="0.25">
      <c r="B839" s="75" t="str">
        <f t="shared" si="289"/>
        <v>Electric</v>
      </c>
      <c r="C839" s="75" t="str">
        <f t="shared" si="288"/>
        <v>SCE -- Southern California Edison</v>
      </c>
      <c r="D839" s="75" t="str">
        <f t="shared" si="288"/>
        <v>CZ 14</v>
      </c>
      <c r="E839" s="100" t="s">
        <v>2240</v>
      </c>
      <c r="F839" s="11">
        <v>2</v>
      </c>
      <c r="G839" s="11">
        <v>0</v>
      </c>
      <c r="H839" t="s">
        <v>962</v>
      </c>
      <c r="I839" t="s">
        <v>1121</v>
      </c>
      <c r="J839" s="95" t="s">
        <v>344</v>
      </c>
      <c r="K839" t="s">
        <v>3395</v>
      </c>
      <c r="L839" t="str">
        <f t="shared" si="286"/>
        <v>CZ 14</v>
      </c>
      <c r="M839" t="str">
        <f t="shared" si="287"/>
        <v>D, Basic Alloc, Med Baseline</v>
      </c>
    </row>
    <row r="840" spans="2:13" x14ac:dyDescent="0.25">
      <c r="B840" s="75" t="str">
        <f t="shared" si="289"/>
        <v>Electric</v>
      </c>
      <c r="C840" s="75" t="str">
        <f t="shared" si="288"/>
        <v>SCE -- Southern California Edison</v>
      </c>
      <c r="D840" s="75" t="str">
        <f t="shared" si="288"/>
        <v>CZ 14</v>
      </c>
      <c r="E840" s="100" t="s">
        <v>2241</v>
      </c>
      <c r="F840" s="11">
        <v>2</v>
      </c>
      <c r="G840" s="11">
        <v>0</v>
      </c>
      <c r="H840" t="s">
        <v>2803</v>
      </c>
      <c r="I840" t="s">
        <v>3059</v>
      </c>
      <c r="J840" s="95" t="s">
        <v>344</v>
      </c>
      <c r="K840" t="s">
        <v>3396</v>
      </c>
      <c r="L840" t="str">
        <f t="shared" si="286"/>
        <v>CZ 14</v>
      </c>
      <c r="M840" t="str">
        <f t="shared" si="287"/>
        <v>D, Basic Alloc-DE Emp Discount</v>
      </c>
    </row>
    <row r="841" spans="2:13" x14ac:dyDescent="0.25">
      <c r="B841" s="75" t="str">
        <f t="shared" si="289"/>
        <v>Electric</v>
      </c>
      <c r="C841" s="75" t="str">
        <f t="shared" si="288"/>
        <v>SCE -- Southern California Edison</v>
      </c>
      <c r="D841" s="75" t="str">
        <f t="shared" si="288"/>
        <v>CZ 14</v>
      </c>
      <c r="E841" s="100" t="s">
        <v>2007</v>
      </c>
      <c r="F841" s="11">
        <v>2</v>
      </c>
      <c r="G841" s="11">
        <v>0</v>
      </c>
      <c r="H841" t="s">
        <v>621</v>
      </c>
      <c r="I841" t="s">
        <v>1122</v>
      </c>
      <c r="J841" s="95" t="s">
        <v>344</v>
      </c>
      <c r="K841" t="s">
        <v>3397</v>
      </c>
      <c r="L841" t="str">
        <f t="shared" si="286"/>
        <v>CZ 14</v>
      </c>
      <c r="M841" t="str">
        <f t="shared" si="287"/>
        <v>D-CARE, Basic Alloc</v>
      </c>
    </row>
    <row r="842" spans="2:13" x14ac:dyDescent="0.25">
      <c r="B842" s="75" t="str">
        <f t="shared" si="289"/>
        <v>Electric</v>
      </c>
      <c r="C842" s="75" t="str">
        <f t="shared" si="288"/>
        <v>SCE -- Southern California Edison</v>
      </c>
      <c r="D842" s="75" t="str">
        <f t="shared" si="288"/>
        <v>CZ 14</v>
      </c>
      <c r="E842" s="100" t="s">
        <v>2008</v>
      </c>
      <c r="F842" s="11">
        <v>2</v>
      </c>
      <c r="G842" s="11">
        <v>0</v>
      </c>
      <c r="H842" t="s">
        <v>636</v>
      </c>
      <c r="I842" t="s">
        <v>1030</v>
      </c>
      <c r="J842" s="95" t="s">
        <v>344</v>
      </c>
      <c r="K842" t="s">
        <v>3398</v>
      </c>
      <c r="L842" t="str">
        <f t="shared" si="286"/>
        <v>CZ 14</v>
      </c>
      <c r="M842" t="str">
        <f t="shared" si="287"/>
        <v>D, Basic Alloc</v>
      </c>
    </row>
    <row r="843" spans="2:13" x14ac:dyDescent="0.25">
      <c r="B843" s="75" t="str">
        <f t="shared" si="289"/>
        <v>Electric</v>
      </c>
      <c r="C843" s="75" t="str">
        <f t="shared" si="288"/>
        <v>SCE -- Southern California Edison</v>
      </c>
      <c r="D843" s="75" t="str">
        <f t="shared" si="288"/>
        <v>CZ 14</v>
      </c>
      <c r="E843" s="100" t="s">
        <v>2242</v>
      </c>
      <c r="F843" s="11">
        <v>2</v>
      </c>
      <c r="G843" s="11">
        <v>0</v>
      </c>
      <c r="H843" t="s">
        <v>963</v>
      </c>
      <c r="I843" t="s">
        <v>1123</v>
      </c>
      <c r="J843" s="95" t="s">
        <v>344</v>
      </c>
      <c r="K843" t="s">
        <v>3399</v>
      </c>
      <c r="L843" t="str">
        <f t="shared" si="286"/>
        <v>CZ 14</v>
      </c>
      <c r="M843" t="str">
        <f t="shared" si="287"/>
        <v>D-FERA, Basic Alloc</v>
      </c>
    </row>
    <row r="844" spans="2:13" x14ac:dyDescent="0.25">
      <c r="B844" s="75" t="str">
        <f t="shared" si="289"/>
        <v>Electric</v>
      </c>
      <c r="C844" s="75" t="str">
        <f t="shared" si="288"/>
        <v>SCE -- Southern California Edison</v>
      </c>
      <c r="D844" s="75" t="str">
        <f t="shared" si="288"/>
        <v>CZ 14</v>
      </c>
      <c r="E844" s="100" t="s">
        <v>2243</v>
      </c>
      <c r="F844" s="11">
        <v>2</v>
      </c>
      <c r="G844" s="78">
        <v>1</v>
      </c>
      <c r="H844" t="s">
        <v>2804</v>
      </c>
      <c r="I844" t="s">
        <v>3060</v>
      </c>
      <c r="J844" s="95" t="s">
        <v>344</v>
      </c>
      <c r="K844" t="s">
        <v>3400</v>
      </c>
      <c r="L844" t="str">
        <f t="shared" si="286"/>
        <v>CZ 14</v>
      </c>
      <c r="M844" t="str">
        <f t="shared" si="287"/>
        <v>TOU-D Opt A, Basic Alloc</v>
      </c>
    </row>
    <row r="845" spans="2:13" x14ac:dyDescent="0.25">
      <c r="B845" s="75" t="str">
        <f t="shared" si="289"/>
        <v>Electric</v>
      </c>
      <c r="C845" s="75" t="str">
        <f t="shared" si="288"/>
        <v>SCE -- Southern California Edison</v>
      </c>
      <c r="D845" s="75" t="str">
        <f t="shared" si="288"/>
        <v>CZ 14</v>
      </c>
      <c r="E845" s="100" t="s">
        <v>2244</v>
      </c>
      <c r="F845" s="11">
        <v>2</v>
      </c>
      <c r="G845" s="78">
        <v>1</v>
      </c>
      <c r="H845" t="s">
        <v>2805</v>
      </c>
      <c r="I845" t="s">
        <v>3061</v>
      </c>
      <c r="J845" s="95" t="s">
        <v>344</v>
      </c>
      <c r="K845" t="s">
        <v>3401</v>
      </c>
      <c r="L845" t="str">
        <f t="shared" si="286"/>
        <v>CZ 14</v>
      </c>
      <c r="M845" t="str">
        <f t="shared" si="287"/>
        <v>TOU-D Opt A, All Elec Alloc</v>
      </c>
    </row>
    <row r="846" spans="2:13" x14ac:dyDescent="0.25">
      <c r="B846" s="75" t="str">
        <f t="shared" si="289"/>
        <v>Electric</v>
      </c>
      <c r="C846" s="75" t="str">
        <f t="shared" si="288"/>
        <v>SCE -- Southern California Edison</v>
      </c>
      <c r="D846" s="75" t="str">
        <f t="shared" si="288"/>
        <v>CZ 14</v>
      </c>
      <c r="E846" s="100" t="s">
        <v>2245</v>
      </c>
      <c r="F846" s="11">
        <v>2</v>
      </c>
      <c r="G846" s="78">
        <v>1</v>
      </c>
      <c r="H846" t="s">
        <v>2806</v>
      </c>
      <c r="I846" t="s">
        <v>3062</v>
      </c>
      <c r="J846" s="95" t="s">
        <v>344</v>
      </c>
      <c r="K846" t="s">
        <v>3402</v>
      </c>
      <c r="L846" t="str">
        <f t="shared" si="286"/>
        <v>CZ 14</v>
      </c>
      <c r="M846" t="str">
        <f t="shared" si="287"/>
        <v>TOU-D-T, Basic Alloc</v>
      </c>
    </row>
    <row r="847" spans="2:13" x14ac:dyDescent="0.25">
      <c r="B847" s="75" t="str">
        <f t="shared" si="289"/>
        <v>Electric</v>
      </c>
      <c r="C847" s="75" t="str">
        <f t="shared" si="288"/>
        <v>SCE -- Southern California Edison</v>
      </c>
      <c r="D847" s="75" t="str">
        <f t="shared" si="288"/>
        <v>CZ 14</v>
      </c>
      <c r="E847" s="100" t="s">
        <v>2246</v>
      </c>
      <c r="F847" s="11">
        <v>2</v>
      </c>
      <c r="G847" s="78">
        <v>1</v>
      </c>
      <c r="H847" t="s">
        <v>2807</v>
      </c>
      <c r="I847" t="s">
        <v>3063</v>
      </c>
      <c r="J847" s="95" t="s">
        <v>344</v>
      </c>
      <c r="K847" t="s">
        <v>3403</v>
      </c>
      <c r="L847" t="str">
        <f t="shared" si="286"/>
        <v>CZ 14</v>
      </c>
      <c r="M847" t="str">
        <f t="shared" si="287"/>
        <v>TOU-D-T, All Elec Alloc</v>
      </c>
    </row>
    <row r="848" spans="2:13" x14ac:dyDescent="0.25">
      <c r="B848" s="75" t="str">
        <f t="shared" si="289"/>
        <v>Electric</v>
      </c>
      <c r="C848" s="75" t="str">
        <f t="shared" si="288"/>
        <v>SCE -- Southern California Edison</v>
      </c>
      <c r="D848" s="75" t="str">
        <f t="shared" si="288"/>
        <v>CZ 14</v>
      </c>
      <c r="E848" s="100" t="s">
        <v>2247</v>
      </c>
      <c r="F848" s="11">
        <v>2</v>
      </c>
      <c r="G848" s="11">
        <v>0</v>
      </c>
      <c r="H848" t="s">
        <v>2808</v>
      </c>
      <c r="I848" t="s">
        <v>3064</v>
      </c>
      <c r="J848" s="95" t="s">
        <v>344</v>
      </c>
      <c r="K848" t="s">
        <v>3404</v>
      </c>
      <c r="L848" t="str">
        <f t="shared" si="286"/>
        <v>CZ 14</v>
      </c>
      <c r="M848" t="str">
        <f t="shared" si="287"/>
        <v>D, Basic Alloc, Med Baseline NEM 1.0</v>
      </c>
    </row>
    <row r="849" spans="2:13" x14ac:dyDescent="0.25">
      <c r="B849" s="75" t="str">
        <f t="shared" si="289"/>
        <v>Electric</v>
      </c>
      <c r="C849" s="75" t="str">
        <f t="shared" si="288"/>
        <v>SCE -- Southern California Edison</v>
      </c>
      <c r="D849" s="75" t="str">
        <f t="shared" si="288"/>
        <v>CZ 14</v>
      </c>
      <c r="E849" s="100" t="s">
        <v>2248</v>
      </c>
      <c r="F849" s="11">
        <v>2</v>
      </c>
      <c r="G849" s="11">
        <v>0</v>
      </c>
      <c r="H849" t="s">
        <v>2809</v>
      </c>
      <c r="I849" t="s">
        <v>3065</v>
      </c>
      <c r="J849" s="95" t="s">
        <v>344</v>
      </c>
      <c r="K849" t="s">
        <v>3405</v>
      </c>
      <c r="L849" t="str">
        <f t="shared" si="286"/>
        <v>CZ 14</v>
      </c>
      <c r="M849" t="str">
        <f t="shared" si="287"/>
        <v>D, Basic Alloc-DE Emp Discount NEM 1.0</v>
      </c>
    </row>
    <row r="850" spans="2:13" x14ac:dyDescent="0.25">
      <c r="B850" s="75" t="str">
        <f t="shared" si="289"/>
        <v>Electric</v>
      </c>
      <c r="C850" s="75" t="str">
        <f t="shared" si="288"/>
        <v>SCE -- Southern California Edison</v>
      </c>
      <c r="D850" s="75" t="str">
        <f t="shared" si="288"/>
        <v>CZ 14</v>
      </c>
      <c r="E850" s="100" t="s">
        <v>2249</v>
      </c>
      <c r="F850" s="11">
        <v>2</v>
      </c>
      <c r="G850" s="11">
        <v>0</v>
      </c>
      <c r="H850" t="s">
        <v>2810</v>
      </c>
      <c r="I850" t="s">
        <v>3066</v>
      </c>
      <c r="J850" s="95" t="s">
        <v>344</v>
      </c>
      <c r="K850" t="s">
        <v>3406</v>
      </c>
      <c r="L850" t="str">
        <f t="shared" si="286"/>
        <v>CZ 14</v>
      </c>
      <c r="M850" t="str">
        <f t="shared" si="287"/>
        <v>D-CARE, Basic Alloc NEM 1.0</v>
      </c>
    </row>
    <row r="851" spans="2:13" x14ac:dyDescent="0.25">
      <c r="B851" s="75" t="str">
        <f t="shared" si="289"/>
        <v>Electric</v>
      </c>
      <c r="C851" s="75" t="str">
        <f t="shared" si="288"/>
        <v>SCE -- Southern California Edison</v>
      </c>
      <c r="D851" s="75" t="str">
        <f t="shared" si="288"/>
        <v>CZ 14</v>
      </c>
      <c r="E851" s="100" t="s">
        <v>2250</v>
      </c>
      <c r="F851" s="11">
        <v>2</v>
      </c>
      <c r="G851" s="11">
        <v>0</v>
      </c>
      <c r="H851" t="s">
        <v>2811</v>
      </c>
      <c r="I851" t="s">
        <v>3067</v>
      </c>
      <c r="J851" s="95" t="s">
        <v>344</v>
      </c>
      <c r="K851" t="s">
        <v>3407</v>
      </c>
      <c r="L851" t="str">
        <f t="shared" ref="L851:L914" si="290">D851</f>
        <v>CZ 14</v>
      </c>
      <c r="M851" t="str">
        <f t="shared" ref="M851:M914" si="291">E851</f>
        <v>D, Basic Alloc NEM 1.0</v>
      </c>
    </row>
    <row r="852" spans="2:13" x14ac:dyDescent="0.25">
      <c r="B852" s="75" t="str">
        <f t="shared" si="289"/>
        <v>Electric</v>
      </c>
      <c r="C852" s="75" t="str">
        <f t="shared" si="288"/>
        <v>SCE -- Southern California Edison</v>
      </c>
      <c r="D852" s="75" t="str">
        <f t="shared" si="288"/>
        <v>CZ 14</v>
      </c>
      <c r="E852" s="100" t="s">
        <v>2251</v>
      </c>
      <c r="F852" s="11">
        <v>2</v>
      </c>
      <c r="G852" s="11">
        <v>0</v>
      </c>
      <c r="H852" t="s">
        <v>2812</v>
      </c>
      <c r="I852" t="s">
        <v>3067</v>
      </c>
      <c r="J852" s="95" t="s">
        <v>344</v>
      </c>
      <c r="K852" t="s">
        <v>3408</v>
      </c>
      <c r="L852" t="str">
        <f t="shared" si="290"/>
        <v>CZ 14</v>
      </c>
      <c r="M852" t="str">
        <f t="shared" si="291"/>
        <v>D, All Elec Alloc NEM 1.0</v>
      </c>
    </row>
    <row r="853" spans="2:13" x14ac:dyDescent="0.25">
      <c r="B853" s="75" t="str">
        <f t="shared" si="289"/>
        <v>Electric</v>
      </c>
      <c r="C853" s="75" t="str">
        <f t="shared" si="288"/>
        <v>SCE -- Southern California Edison</v>
      </c>
      <c r="D853" s="75" t="str">
        <f t="shared" si="288"/>
        <v>CZ 14</v>
      </c>
      <c r="E853" s="100" t="s">
        <v>2261</v>
      </c>
      <c r="F853" s="11">
        <v>2</v>
      </c>
      <c r="G853" s="11">
        <v>0</v>
      </c>
      <c r="H853" t="s">
        <v>2813</v>
      </c>
      <c r="I853" t="s">
        <v>3068</v>
      </c>
      <c r="J853" s="95" t="s">
        <v>344</v>
      </c>
      <c r="K853" t="s">
        <v>3409</v>
      </c>
      <c r="L853" t="str">
        <f t="shared" si="290"/>
        <v>CZ 14</v>
      </c>
      <c r="M853" t="str">
        <f t="shared" si="291"/>
        <v>D-FERA, Basic  Alloc NEM 1.0</v>
      </c>
    </row>
    <row r="854" spans="2:13" x14ac:dyDescent="0.25">
      <c r="B854" s="75" t="str">
        <f t="shared" si="289"/>
        <v>Electric</v>
      </c>
      <c r="C854" s="75" t="str">
        <f t="shared" si="288"/>
        <v>SCE -- Southern California Edison</v>
      </c>
      <c r="D854" s="75" t="str">
        <f t="shared" si="288"/>
        <v>CZ 14</v>
      </c>
      <c r="E854" s="100" t="s">
        <v>2253</v>
      </c>
      <c r="F854" s="11">
        <v>2</v>
      </c>
      <c r="G854" s="78">
        <v>1</v>
      </c>
      <c r="H854" t="s">
        <v>2814</v>
      </c>
      <c r="I854" t="s">
        <v>3078</v>
      </c>
      <c r="J854" s="95" t="s">
        <v>344</v>
      </c>
      <c r="K854" t="s">
        <v>3410</v>
      </c>
      <c r="L854" t="str">
        <f t="shared" si="290"/>
        <v>CZ 14</v>
      </c>
      <c r="M854" t="str">
        <f t="shared" si="291"/>
        <v>TOU-D Opt A, All Elec Alloc NEM 1.0</v>
      </c>
    </row>
    <row r="855" spans="2:13" x14ac:dyDescent="0.25">
      <c r="B855" s="75" t="str">
        <f t="shared" si="289"/>
        <v>Electric</v>
      </c>
      <c r="C855" s="75" t="str">
        <f t="shared" si="288"/>
        <v>SCE -- Southern California Edison</v>
      </c>
      <c r="D855" s="75" t="str">
        <f t="shared" si="288"/>
        <v>CZ 14</v>
      </c>
      <c r="E855" s="100" t="s">
        <v>2254</v>
      </c>
      <c r="F855" s="11">
        <v>2</v>
      </c>
      <c r="G855" s="78">
        <v>1</v>
      </c>
      <c r="H855" t="s">
        <v>2815</v>
      </c>
      <c r="I855" t="s">
        <v>3070</v>
      </c>
      <c r="J855" s="95" t="s">
        <v>344</v>
      </c>
      <c r="K855" t="s">
        <v>3411</v>
      </c>
      <c r="L855" t="str">
        <f t="shared" si="290"/>
        <v>CZ 14</v>
      </c>
      <c r="M855" t="str">
        <f t="shared" si="291"/>
        <v>TOU-D Opt A, Basic Alloc NEM 1.0</v>
      </c>
    </row>
    <row r="856" spans="2:13" x14ac:dyDescent="0.25">
      <c r="B856" s="75" t="str">
        <f t="shared" si="289"/>
        <v>Electric</v>
      </c>
      <c r="C856" s="75" t="str">
        <f t="shared" ref="C856:D905" si="292">C855</f>
        <v>SCE -- Southern California Edison</v>
      </c>
      <c r="D856" s="75" t="str">
        <f t="shared" si="292"/>
        <v>CZ 14</v>
      </c>
      <c r="E856" s="100" t="s">
        <v>2255</v>
      </c>
      <c r="F856" s="11">
        <v>2</v>
      </c>
      <c r="G856" s="78">
        <v>1</v>
      </c>
      <c r="H856" t="s">
        <v>2816</v>
      </c>
      <c r="I856" t="s">
        <v>3071</v>
      </c>
      <c r="J856" s="95" t="s">
        <v>344</v>
      </c>
      <c r="K856" t="s">
        <v>3412</v>
      </c>
      <c r="L856" t="str">
        <f t="shared" si="290"/>
        <v>CZ 14</v>
      </c>
      <c r="M856" t="str">
        <f t="shared" si="291"/>
        <v>TOU-D-T, Basic Alloc NEM 1.0</v>
      </c>
    </row>
    <row r="857" spans="2:13" x14ac:dyDescent="0.25">
      <c r="B857" s="75" t="str">
        <f t="shared" si="289"/>
        <v>Electric</v>
      </c>
      <c r="C857" s="75" t="str">
        <f t="shared" si="292"/>
        <v>SCE -- Southern California Edison</v>
      </c>
      <c r="D857" s="75" t="str">
        <f t="shared" si="292"/>
        <v>CZ 14</v>
      </c>
      <c r="E857" s="100" t="s">
        <v>2256</v>
      </c>
      <c r="F857" s="11">
        <v>2</v>
      </c>
      <c r="G857" s="78">
        <v>1</v>
      </c>
      <c r="H857" t="s">
        <v>2817</v>
      </c>
      <c r="I857" t="s">
        <v>3072</v>
      </c>
      <c r="J857" s="95" t="s">
        <v>344</v>
      </c>
      <c r="K857" t="s">
        <v>3413</v>
      </c>
      <c r="L857" t="str">
        <f t="shared" si="290"/>
        <v>CZ 14</v>
      </c>
      <c r="M857" t="str">
        <f t="shared" si="291"/>
        <v>TOU-D-T, All Elec Alloc NEM 1.0</v>
      </c>
    </row>
    <row r="858" spans="2:13" x14ac:dyDescent="0.25">
      <c r="B858" s="75" t="str">
        <f t="shared" si="289"/>
        <v>Electric</v>
      </c>
      <c r="C858" s="75" t="str">
        <f t="shared" si="292"/>
        <v>SCE -- Southern California Edison</v>
      </c>
      <c r="D858" s="75" t="str">
        <f t="shared" si="292"/>
        <v>CZ 14</v>
      </c>
      <c r="E858" s="100" t="s">
        <v>2257</v>
      </c>
      <c r="F858" s="11">
        <v>2</v>
      </c>
      <c r="G858" s="78">
        <v>1</v>
      </c>
      <c r="H858" t="s">
        <v>2818</v>
      </c>
      <c r="I858" t="s">
        <v>3073</v>
      </c>
      <c r="J858" s="95" t="s">
        <v>344</v>
      </c>
      <c r="K858" t="s">
        <v>3414</v>
      </c>
      <c r="L858" t="str">
        <f t="shared" si="290"/>
        <v>CZ 14</v>
      </c>
      <c r="M858" t="str">
        <f t="shared" si="291"/>
        <v>TOU-D-4-9PM, Basic Alloc</v>
      </c>
    </row>
    <row r="859" spans="2:13" x14ac:dyDescent="0.25">
      <c r="B859" s="75" t="str">
        <f t="shared" si="289"/>
        <v>Electric</v>
      </c>
      <c r="C859" s="75" t="str">
        <f t="shared" si="292"/>
        <v>SCE -- Southern California Edison</v>
      </c>
      <c r="D859" s="75" t="str">
        <f t="shared" si="292"/>
        <v>CZ 14</v>
      </c>
      <c r="E859" s="100" t="s">
        <v>2258</v>
      </c>
      <c r="F859" s="11">
        <v>2</v>
      </c>
      <c r="G859" s="78">
        <v>1</v>
      </c>
      <c r="H859" t="s">
        <v>2819</v>
      </c>
      <c r="I859" t="s">
        <v>3074</v>
      </c>
      <c r="J859" s="95" t="s">
        <v>344</v>
      </c>
      <c r="K859" t="s">
        <v>3415</v>
      </c>
      <c r="L859" t="str">
        <f t="shared" si="290"/>
        <v>CZ 14</v>
      </c>
      <c r="M859" t="str">
        <f t="shared" si="291"/>
        <v>TOU-D-5-8PM, Basic Alloc</v>
      </c>
    </row>
    <row r="860" spans="2:13" x14ac:dyDescent="0.25">
      <c r="B860" s="75" t="str">
        <f t="shared" si="289"/>
        <v>Electric</v>
      </c>
      <c r="C860" s="75" t="str">
        <f t="shared" si="292"/>
        <v>SCE -- Southern California Edison</v>
      </c>
      <c r="D860" t="s">
        <v>468</v>
      </c>
      <c r="E860" s="100" t="s">
        <v>2259</v>
      </c>
      <c r="F860" s="11">
        <v>2</v>
      </c>
      <c r="G860" s="11">
        <v>0</v>
      </c>
      <c r="H860" t="s">
        <v>964</v>
      </c>
      <c r="I860" t="s">
        <v>1119</v>
      </c>
      <c r="J860" s="95" t="s">
        <v>344</v>
      </c>
      <c r="K860" t="s">
        <v>3416</v>
      </c>
      <c r="L860" t="str">
        <f t="shared" si="290"/>
        <v>CZ 15</v>
      </c>
      <c r="M860" t="str">
        <f t="shared" si="291"/>
        <v>D, All Elec Alloc CARE</v>
      </c>
    </row>
    <row r="861" spans="2:13" x14ac:dyDescent="0.25">
      <c r="B861" s="75" t="str">
        <f t="shared" si="289"/>
        <v>Electric</v>
      </c>
      <c r="C861" s="75" t="str">
        <f t="shared" si="292"/>
        <v>SCE -- Southern California Edison</v>
      </c>
      <c r="D861" s="75" t="str">
        <f t="shared" si="292"/>
        <v>CZ 15</v>
      </c>
      <c r="E861" s="100" t="s">
        <v>2006</v>
      </c>
      <c r="F861" s="11">
        <v>2</v>
      </c>
      <c r="G861" s="11">
        <v>0</v>
      </c>
      <c r="H861" t="s">
        <v>638</v>
      </c>
      <c r="I861" t="s">
        <v>1124</v>
      </c>
      <c r="J861" s="95" t="s">
        <v>344</v>
      </c>
      <c r="K861" t="s">
        <v>3417</v>
      </c>
      <c r="L861" t="str">
        <f t="shared" si="290"/>
        <v>CZ 15</v>
      </c>
      <c r="M861" t="str">
        <f t="shared" si="291"/>
        <v>D, All Elec Alloc</v>
      </c>
    </row>
    <row r="862" spans="2:13" x14ac:dyDescent="0.25">
      <c r="B862" s="75" t="str">
        <f t="shared" si="289"/>
        <v>Electric</v>
      </c>
      <c r="C862" s="75" t="str">
        <f t="shared" si="292"/>
        <v>SCE -- Southern California Edison</v>
      </c>
      <c r="D862" s="75" t="str">
        <f t="shared" si="292"/>
        <v>CZ 15</v>
      </c>
      <c r="E862" s="100" t="s">
        <v>2240</v>
      </c>
      <c r="F862" s="11">
        <v>2</v>
      </c>
      <c r="G862" s="11">
        <v>0</v>
      </c>
      <c r="H862" t="s">
        <v>965</v>
      </c>
      <c r="I862" t="s">
        <v>1121</v>
      </c>
      <c r="J862" s="95" t="s">
        <v>344</v>
      </c>
      <c r="K862" t="s">
        <v>3418</v>
      </c>
      <c r="L862" t="str">
        <f t="shared" si="290"/>
        <v>CZ 15</v>
      </c>
      <c r="M862" t="str">
        <f t="shared" si="291"/>
        <v>D, Basic Alloc, Med Baseline</v>
      </c>
    </row>
    <row r="863" spans="2:13" x14ac:dyDescent="0.25">
      <c r="B863" s="75" t="str">
        <f t="shared" si="289"/>
        <v>Electric</v>
      </c>
      <c r="C863" s="75" t="str">
        <f t="shared" si="292"/>
        <v>SCE -- Southern California Edison</v>
      </c>
      <c r="D863" s="75" t="str">
        <f t="shared" si="292"/>
        <v>CZ 15</v>
      </c>
      <c r="E863" s="100" t="s">
        <v>2241</v>
      </c>
      <c r="F863" s="11">
        <v>2</v>
      </c>
      <c r="G863" s="11">
        <v>0</v>
      </c>
      <c r="H863" t="s">
        <v>2820</v>
      </c>
      <c r="I863" t="s">
        <v>3059</v>
      </c>
      <c r="J863" s="95" t="s">
        <v>344</v>
      </c>
      <c r="K863" t="s">
        <v>3419</v>
      </c>
      <c r="L863" t="str">
        <f t="shared" si="290"/>
        <v>CZ 15</v>
      </c>
      <c r="M863" t="str">
        <f t="shared" si="291"/>
        <v>D, Basic Alloc-DE Emp Discount</v>
      </c>
    </row>
    <row r="864" spans="2:13" x14ac:dyDescent="0.25">
      <c r="B864" s="75" t="str">
        <f t="shared" si="289"/>
        <v>Electric</v>
      </c>
      <c r="C864" s="75" t="str">
        <f t="shared" si="292"/>
        <v>SCE -- Southern California Edison</v>
      </c>
      <c r="D864" s="75" t="str">
        <f t="shared" si="292"/>
        <v>CZ 15</v>
      </c>
      <c r="E864" s="100" t="s">
        <v>2007</v>
      </c>
      <c r="F864" s="11">
        <v>2</v>
      </c>
      <c r="G864" s="11">
        <v>0</v>
      </c>
      <c r="H864" t="s">
        <v>622</v>
      </c>
      <c r="I864" t="s">
        <v>1122</v>
      </c>
      <c r="J864" s="95" t="s">
        <v>344</v>
      </c>
      <c r="K864" t="s">
        <v>3420</v>
      </c>
      <c r="L864" t="str">
        <f t="shared" si="290"/>
        <v>CZ 15</v>
      </c>
      <c r="M864" t="str">
        <f t="shared" si="291"/>
        <v>D-CARE, Basic Alloc</v>
      </c>
    </row>
    <row r="865" spans="2:13" x14ac:dyDescent="0.25">
      <c r="B865" s="75" t="str">
        <f t="shared" si="289"/>
        <v>Electric</v>
      </c>
      <c r="C865" s="75" t="str">
        <f t="shared" si="292"/>
        <v>SCE -- Southern California Edison</v>
      </c>
      <c r="D865" s="75" t="str">
        <f t="shared" si="292"/>
        <v>CZ 15</v>
      </c>
      <c r="E865" s="100" t="s">
        <v>2008</v>
      </c>
      <c r="F865" s="11">
        <v>2</v>
      </c>
      <c r="G865" s="11">
        <v>0</v>
      </c>
      <c r="H865" t="s">
        <v>639</v>
      </c>
      <c r="I865" t="s">
        <v>1030</v>
      </c>
      <c r="J865" s="95" t="s">
        <v>344</v>
      </c>
      <c r="K865" t="s">
        <v>3421</v>
      </c>
      <c r="L865" t="str">
        <f t="shared" si="290"/>
        <v>CZ 15</v>
      </c>
      <c r="M865" t="str">
        <f t="shared" si="291"/>
        <v>D, Basic Alloc</v>
      </c>
    </row>
    <row r="866" spans="2:13" x14ac:dyDescent="0.25">
      <c r="B866" s="75" t="str">
        <f t="shared" si="289"/>
        <v>Electric</v>
      </c>
      <c r="C866" s="75" t="str">
        <f t="shared" si="292"/>
        <v>SCE -- Southern California Edison</v>
      </c>
      <c r="D866" s="75" t="str">
        <f t="shared" si="292"/>
        <v>CZ 15</v>
      </c>
      <c r="E866" s="100" t="s">
        <v>2242</v>
      </c>
      <c r="F866" s="11">
        <v>2</v>
      </c>
      <c r="G866" s="11">
        <v>0</v>
      </c>
      <c r="H866" t="s">
        <v>966</v>
      </c>
      <c r="I866" t="s">
        <v>1123</v>
      </c>
      <c r="J866" s="95" t="s">
        <v>344</v>
      </c>
      <c r="K866" t="s">
        <v>3422</v>
      </c>
      <c r="L866" t="str">
        <f t="shared" si="290"/>
        <v>CZ 15</v>
      </c>
      <c r="M866" t="str">
        <f t="shared" si="291"/>
        <v>D-FERA, Basic Alloc</v>
      </c>
    </row>
    <row r="867" spans="2:13" x14ac:dyDescent="0.25">
      <c r="B867" s="75" t="str">
        <f t="shared" si="289"/>
        <v>Electric</v>
      </c>
      <c r="C867" s="75" t="str">
        <f t="shared" si="292"/>
        <v>SCE -- Southern California Edison</v>
      </c>
      <c r="D867" s="75" t="str">
        <f t="shared" si="292"/>
        <v>CZ 15</v>
      </c>
      <c r="E867" s="100" t="s">
        <v>2243</v>
      </c>
      <c r="F867" s="11">
        <v>2</v>
      </c>
      <c r="G867" s="78">
        <v>1</v>
      </c>
      <c r="H867" t="s">
        <v>2821</v>
      </c>
      <c r="I867" t="s">
        <v>3060</v>
      </c>
      <c r="J867" s="95" t="s">
        <v>344</v>
      </c>
      <c r="K867" t="s">
        <v>3423</v>
      </c>
      <c r="L867" t="str">
        <f t="shared" si="290"/>
        <v>CZ 15</v>
      </c>
      <c r="M867" t="str">
        <f t="shared" si="291"/>
        <v>TOU-D Opt A, Basic Alloc</v>
      </c>
    </row>
    <row r="868" spans="2:13" x14ac:dyDescent="0.25">
      <c r="B868" s="75" t="str">
        <f t="shared" si="289"/>
        <v>Electric</v>
      </c>
      <c r="C868" s="75" t="str">
        <f t="shared" si="292"/>
        <v>SCE -- Southern California Edison</v>
      </c>
      <c r="D868" s="75" t="str">
        <f t="shared" si="292"/>
        <v>CZ 15</v>
      </c>
      <c r="E868" s="100" t="s">
        <v>2244</v>
      </c>
      <c r="F868" s="11">
        <v>2</v>
      </c>
      <c r="G868" s="78">
        <v>1</v>
      </c>
      <c r="H868" t="s">
        <v>2822</v>
      </c>
      <c r="I868" t="s">
        <v>3079</v>
      </c>
      <c r="J868" s="95" t="s">
        <v>344</v>
      </c>
      <c r="K868" t="s">
        <v>3424</v>
      </c>
      <c r="L868" t="str">
        <f t="shared" si="290"/>
        <v>CZ 15</v>
      </c>
      <c r="M868" t="str">
        <f t="shared" si="291"/>
        <v>TOU-D Opt A, All Elec Alloc</v>
      </c>
    </row>
    <row r="869" spans="2:13" x14ac:dyDescent="0.25">
      <c r="B869" s="75" t="str">
        <f t="shared" si="289"/>
        <v>Electric</v>
      </c>
      <c r="C869" s="75" t="str">
        <f t="shared" si="292"/>
        <v>SCE -- Southern California Edison</v>
      </c>
      <c r="D869" s="75" t="str">
        <f t="shared" si="292"/>
        <v>CZ 15</v>
      </c>
      <c r="E869" s="100" t="s">
        <v>2245</v>
      </c>
      <c r="F869" s="11">
        <v>2</v>
      </c>
      <c r="G869" s="78">
        <v>1</v>
      </c>
      <c r="H869" t="s">
        <v>2823</v>
      </c>
      <c r="I869" t="s">
        <v>3062</v>
      </c>
      <c r="J869" s="95" t="s">
        <v>344</v>
      </c>
      <c r="K869" t="s">
        <v>3425</v>
      </c>
      <c r="L869" t="str">
        <f t="shared" si="290"/>
        <v>CZ 15</v>
      </c>
      <c r="M869" t="str">
        <f t="shared" si="291"/>
        <v>TOU-D-T, Basic Alloc</v>
      </c>
    </row>
    <row r="870" spans="2:13" x14ac:dyDescent="0.25">
      <c r="B870" s="75" t="str">
        <f t="shared" si="289"/>
        <v>Electric</v>
      </c>
      <c r="C870" s="75" t="str">
        <f t="shared" si="292"/>
        <v>SCE -- Southern California Edison</v>
      </c>
      <c r="D870" s="75" t="str">
        <f t="shared" si="292"/>
        <v>CZ 15</v>
      </c>
      <c r="E870" s="100" t="s">
        <v>2246</v>
      </c>
      <c r="F870" s="11">
        <v>2</v>
      </c>
      <c r="G870" s="78">
        <v>1</v>
      </c>
      <c r="H870" t="s">
        <v>2824</v>
      </c>
      <c r="I870" t="s">
        <v>3063</v>
      </c>
      <c r="J870" s="95" t="s">
        <v>344</v>
      </c>
      <c r="K870" t="s">
        <v>3426</v>
      </c>
      <c r="L870" t="str">
        <f t="shared" si="290"/>
        <v>CZ 15</v>
      </c>
      <c r="M870" t="str">
        <f t="shared" si="291"/>
        <v>TOU-D-T, All Elec Alloc</v>
      </c>
    </row>
    <row r="871" spans="2:13" x14ac:dyDescent="0.25">
      <c r="B871" s="75" t="str">
        <f t="shared" si="289"/>
        <v>Electric</v>
      </c>
      <c r="C871" s="75" t="str">
        <f t="shared" si="292"/>
        <v>SCE -- Southern California Edison</v>
      </c>
      <c r="D871" s="75" t="str">
        <f t="shared" si="292"/>
        <v>CZ 15</v>
      </c>
      <c r="E871" s="100" t="s">
        <v>2247</v>
      </c>
      <c r="F871" s="11">
        <v>2</v>
      </c>
      <c r="G871" s="11">
        <v>0</v>
      </c>
      <c r="H871" t="s">
        <v>2825</v>
      </c>
      <c r="I871" t="s">
        <v>3064</v>
      </c>
      <c r="J871" s="95" t="s">
        <v>344</v>
      </c>
      <c r="K871" t="s">
        <v>3427</v>
      </c>
      <c r="L871" t="str">
        <f t="shared" si="290"/>
        <v>CZ 15</v>
      </c>
      <c r="M871" t="str">
        <f t="shared" si="291"/>
        <v>D, Basic Alloc, Med Baseline NEM 1.0</v>
      </c>
    </row>
    <row r="872" spans="2:13" x14ac:dyDescent="0.25">
      <c r="B872" s="75" t="str">
        <f t="shared" si="289"/>
        <v>Electric</v>
      </c>
      <c r="C872" s="75" t="str">
        <f t="shared" si="292"/>
        <v>SCE -- Southern California Edison</v>
      </c>
      <c r="D872" s="75" t="str">
        <f t="shared" si="292"/>
        <v>CZ 15</v>
      </c>
      <c r="E872" s="100" t="s">
        <v>2248</v>
      </c>
      <c r="F872" s="11">
        <v>2</v>
      </c>
      <c r="G872" s="11">
        <v>0</v>
      </c>
      <c r="H872" t="s">
        <v>2826</v>
      </c>
      <c r="I872" t="s">
        <v>3065</v>
      </c>
      <c r="J872" s="95" t="s">
        <v>344</v>
      </c>
      <c r="K872" t="s">
        <v>3428</v>
      </c>
      <c r="L872" t="str">
        <f t="shared" si="290"/>
        <v>CZ 15</v>
      </c>
      <c r="M872" t="str">
        <f t="shared" si="291"/>
        <v>D, Basic Alloc-DE Emp Discount NEM 1.0</v>
      </c>
    </row>
    <row r="873" spans="2:13" x14ac:dyDescent="0.25">
      <c r="B873" s="75" t="str">
        <f t="shared" si="289"/>
        <v>Electric</v>
      </c>
      <c r="C873" s="75" t="str">
        <f t="shared" si="292"/>
        <v>SCE -- Southern California Edison</v>
      </c>
      <c r="D873" s="75" t="str">
        <f t="shared" si="292"/>
        <v>CZ 15</v>
      </c>
      <c r="E873" s="100" t="s">
        <v>2249</v>
      </c>
      <c r="F873" s="11">
        <v>2</v>
      </c>
      <c r="G873" s="11">
        <v>0</v>
      </c>
      <c r="H873" t="s">
        <v>2827</v>
      </c>
      <c r="I873" t="s">
        <v>3066</v>
      </c>
      <c r="J873" s="95" t="s">
        <v>344</v>
      </c>
      <c r="K873" t="s">
        <v>3429</v>
      </c>
      <c r="L873" t="str">
        <f t="shared" si="290"/>
        <v>CZ 15</v>
      </c>
      <c r="M873" t="str">
        <f t="shared" si="291"/>
        <v>D-CARE, Basic Alloc NEM 1.0</v>
      </c>
    </row>
    <row r="874" spans="2:13" x14ac:dyDescent="0.25">
      <c r="B874" s="75" t="str">
        <f t="shared" si="289"/>
        <v>Electric</v>
      </c>
      <c r="C874" s="75" t="str">
        <f t="shared" si="292"/>
        <v>SCE -- Southern California Edison</v>
      </c>
      <c r="D874" s="75" t="str">
        <f t="shared" si="292"/>
        <v>CZ 15</v>
      </c>
      <c r="E874" s="100" t="s">
        <v>2250</v>
      </c>
      <c r="F874" s="11">
        <v>2</v>
      </c>
      <c r="G874" s="11">
        <v>0</v>
      </c>
      <c r="H874" t="s">
        <v>2828</v>
      </c>
      <c r="I874" t="s">
        <v>3067</v>
      </c>
      <c r="J874" s="95" t="s">
        <v>344</v>
      </c>
      <c r="K874" t="s">
        <v>3430</v>
      </c>
      <c r="L874" t="str">
        <f t="shared" si="290"/>
        <v>CZ 15</v>
      </c>
      <c r="M874" t="str">
        <f t="shared" si="291"/>
        <v>D, Basic Alloc NEM 1.0</v>
      </c>
    </row>
    <row r="875" spans="2:13" x14ac:dyDescent="0.25">
      <c r="B875" s="75" t="str">
        <f t="shared" si="289"/>
        <v>Electric</v>
      </c>
      <c r="C875" s="75" t="str">
        <f t="shared" si="292"/>
        <v>SCE -- Southern California Edison</v>
      </c>
      <c r="D875" s="75" t="str">
        <f t="shared" si="292"/>
        <v>CZ 15</v>
      </c>
      <c r="E875" s="100" t="s">
        <v>2251</v>
      </c>
      <c r="F875" s="11">
        <v>2</v>
      </c>
      <c r="G875" s="11">
        <v>0</v>
      </c>
      <c r="H875" t="s">
        <v>2829</v>
      </c>
      <c r="I875" t="s">
        <v>3067</v>
      </c>
      <c r="J875" s="95" t="s">
        <v>344</v>
      </c>
      <c r="K875" t="s">
        <v>3431</v>
      </c>
      <c r="L875" t="str">
        <f t="shared" si="290"/>
        <v>CZ 15</v>
      </c>
      <c r="M875" t="str">
        <f t="shared" si="291"/>
        <v>D, All Elec Alloc NEM 1.0</v>
      </c>
    </row>
    <row r="876" spans="2:13" x14ac:dyDescent="0.25">
      <c r="B876" s="75" t="str">
        <f t="shared" si="289"/>
        <v>Electric</v>
      </c>
      <c r="C876" s="75" t="str">
        <f t="shared" si="292"/>
        <v>SCE -- Southern California Edison</v>
      </c>
      <c r="D876" s="75" t="str">
        <f t="shared" si="292"/>
        <v>CZ 15</v>
      </c>
      <c r="E876" s="100" t="s">
        <v>2252</v>
      </c>
      <c r="F876" s="11">
        <v>2</v>
      </c>
      <c r="G876" s="11">
        <v>0</v>
      </c>
      <c r="H876" t="s">
        <v>2830</v>
      </c>
      <c r="I876" t="s">
        <v>3068</v>
      </c>
      <c r="J876" s="95" t="s">
        <v>344</v>
      </c>
      <c r="K876" t="s">
        <v>3432</v>
      </c>
      <c r="L876" t="str">
        <f t="shared" si="290"/>
        <v>CZ 15</v>
      </c>
      <c r="M876" t="str">
        <f t="shared" si="291"/>
        <v>D-FERA, Basic Alloc NEM 1.0</v>
      </c>
    </row>
    <row r="877" spans="2:13" x14ac:dyDescent="0.25">
      <c r="B877" s="75" t="str">
        <f t="shared" si="289"/>
        <v>Electric</v>
      </c>
      <c r="C877" s="75" t="str">
        <f t="shared" si="292"/>
        <v>SCE -- Southern California Edison</v>
      </c>
      <c r="D877" s="75" t="str">
        <f t="shared" si="292"/>
        <v>CZ 15</v>
      </c>
      <c r="E877" s="100" t="s">
        <v>2253</v>
      </c>
      <c r="F877" s="11">
        <v>2</v>
      </c>
      <c r="G877" s="78">
        <v>1</v>
      </c>
      <c r="H877" t="s">
        <v>2831</v>
      </c>
      <c r="I877" t="s">
        <v>3069</v>
      </c>
      <c r="J877" s="95" t="s">
        <v>344</v>
      </c>
      <c r="K877" t="s">
        <v>3433</v>
      </c>
      <c r="L877" t="str">
        <f t="shared" si="290"/>
        <v>CZ 15</v>
      </c>
      <c r="M877" t="str">
        <f t="shared" si="291"/>
        <v>TOU-D Opt A, All Elec Alloc NEM 1.0</v>
      </c>
    </row>
    <row r="878" spans="2:13" x14ac:dyDescent="0.25">
      <c r="B878" s="75" t="str">
        <f t="shared" si="289"/>
        <v>Electric</v>
      </c>
      <c r="C878" s="75" t="str">
        <f t="shared" si="292"/>
        <v>SCE -- Southern California Edison</v>
      </c>
      <c r="D878" s="75" t="str">
        <f t="shared" si="292"/>
        <v>CZ 15</v>
      </c>
      <c r="E878" s="100" t="s">
        <v>2254</v>
      </c>
      <c r="F878" s="11">
        <v>2</v>
      </c>
      <c r="G878" s="78">
        <v>1</v>
      </c>
      <c r="H878" t="s">
        <v>2832</v>
      </c>
      <c r="I878" t="s">
        <v>3070</v>
      </c>
      <c r="J878" s="95" t="s">
        <v>344</v>
      </c>
      <c r="K878" t="s">
        <v>3434</v>
      </c>
      <c r="L878" t="str">
        <f t="shared" si="290"/>
        <v>CZ 15</v>
      </c>
      <c r="M878" t="str">
        <f t="shared" si="291"/>
        <v>TOU-D Opt A, Basic Alloc NEM 1.0</v>
      </c>
    </row>
    <row r="879" spans="2:13" x14ac:dyDescent="0.25">
      <c r="B879" s="75" t="str">
        <f t="shared" si="289"/>
        <v>Electric</v>
      </c>
      <c r="C879" s="75" t="str">
        <f t="shared" si="292"/>
        <v>SCE -- Southern California Edison</v>
      </c>
      <c r="D879" s="75" t="str">
        <f t="shared" si="292"/>
        <v>CZ 15</v>
      </c>
      <c r="E879" s="100" t="s">
        <v>2255</v>
      </c>
      <c r="F879" s="11">
        <v>2</v>
      </c>
      <c r="G879" s="78">
        <v>1</v>
      </c>
      <c r="H879" t="s">
        <v>2833</v>
      </c>
      <c r="I879" t="s">
        <v>3071</v>
      </c>
      <c r="J879" s="95" t="s">
        <v>344</v>
      </c>
      <c r="K879" t="s">
        <v>3435</v>
      </c>
      <c r="L879" t="str">
        <f t="shared" si="290"/>
        <v>CZ 15</v>
      </c>
      <c r="M879" t="str">
        <f t="shared" si="291"/>
        <v>TOU-D-T, Basic Alloc NEM 1.0</v>
      </c>
    </row>
    <row r="880" spans="2:13" x14ac:dyDescent="0.25">
      <c r="B880" s="75" t="str">
        <f t="shared" si="289"/>
        <v>Electric</v>
      </c>
      <c r="C880" s="75" t="str">
        <f t="shared" si="292"/>
        <v>SCE -- Southern California Edison</v>
      </c>
      <c r="D880" s="75" t="str">
        <f t="shared" si="292"/>
        <v>CZ 15</v>
      </c>
      <c r="E880" s="100" t="s">
        <v>2256</v>
      </c>
      <c r="F880" s="11">
        <v>2</v>
      </c>
      <c r="G880" s="78">
        <v>1</v>
      </c>
      <c r="H880" t="s">
        <v>2834</v>
      </c>
      <c r="I880" t="s">
        <v>3072</v>
      </c>
      <c r="J880" s="95" t="s">
        <v>344</v>
      </c>
      <c r="K880" t="s">
        <v>3436</v>
      </c>
      <c r="L880" t="str">
        <f t="shared" si="290"/>
        <v>CZ 15</v>
      </c>
      <c r="M880" t="str">
        <f t="shared" si="291"/>
        <v>TOU-D-T, All Elec Alloc NEM 1.0</v>
      </c>
    </row>
    <row r="881" spans="2:13" x14ac:dyDescent="0.25">
      <c r="B881" s="75" t="str">
        <f t="shared" si="289"/>
        <v>Electric</v>
      </c>
      <c r="C881" s="75" t="str">
        <f t="shared" si="292"/>
        <v>SCE -- Southern California Edison</v>
      </c>
      <c r="D881" s="75" t="str">
        <f t="shared" si="292"/>
        <v>CZ 15</v>
      </c>
      <c r="E881" s="100" t="s">
        <v>2257</v>
      </c>
      <c r="F881" s="11">
        <v>2</v>
      </c>
      <c r="G881" s="78">
        <v>1</v>
      </c>
      <c r="H881" t="s">
        <v>2835</v>
      </c>
      <c r="I881" t="s">
        <v>3073</v>
      </c>
      <c r="J881" s="95" t="s">
        <v>344</v>
      </c>
      <c r="K881" t="s">
        <v>3437</v>
      </c>
      <c r="L881" t="str">
        <f t="shared" si="290"/>
        <v>CZ 15</v>
      </c>
      <c r="M881" t="str">
        <f t="shared" si="291"/>
        <v>TOU-D-4-9PM, Basic Alloc</v>
      </c>
    </row>
    <row r="882" spans="2:13" x14ac:dyDescent="0.25">
      <c r="B882" s="75" t="str">
        <f t="shared" si="289"/>
        <v>Electric</v>
      </c>
      <c r="C882" s="75" t="str">
        <f t="shared" si="292"/>
        <v>SCE -- Southern California Edison</v>
      </c>
      <c r="D882" s="75" t="str">
        <f t="shared" si="292"/>
        <v>CZ 15</v>
      </c>
      <c r="E882" s="100" t="s">
        <v>2258</v>
      </c>
      <c r="F882" s="11">
        <v>2</v>
      </c>
      <c r="G882" s="78">
        <v>1</v>
      </c>
      <c r="H882" t="s">
        <v>2836</v>
      </c>
      <c r="I882" t="s">
        <v>3074</v>
      </c>
      <c r="J882" s="95" t="s">
        <v>344</v>
      </c>
      <c r="K882" t="s">
        <v>3438</v>
      </c>
      <c r="L882" t="str">
        <f t="shared" si="290"/>
        <v>CZ 15</v>
      </c>
      <c r="M882" t="str">
        <f t="shared" si="291"/>
        <v>TOU-D-5-8PM, Basic Alloc</v>
      </c>
    </row>
    <row r="883" spans="2:13" x14ac:dyDescent="0.25">
      <c r="B883" s="75" t="str">
        <f t="shared" si="289"/>
        <v>Electric</v>
      </c>
      <c r="C883" s="75" t="str">
        <f t="shared" si="292"/>
        <v>SCE -- Southern California Edison</v>
      </c>
      <c r="D883" t="s">
        <v>469</v>
      </c>
      <c r="E883" s="100" t="s">
        <v>2259</v>
      </c>
      <c r="F883" s="11">
        <v>2</v>
      </c>
      <c r="G883" s="11">
        <v>0</v>
      </c>
      <c r="H883" t="s">
        <v>967</v>
      </c>
      <c r="I883" t="s">
        <v>1119</v>
      </c>
      <c r="J883" s="95" t="s">
        <v>344</v>
      </c>
      <c r="K883" t="s">
        <v>3439</v>
      </c>
      <c r="L883" t="str">
        <f t="shared" si="290"/>
        <v>CZ 16</v>
      </c>
      <c r="M883" t="str">
        <f t="shared" si="291"/>
        <v>D, All Elec Alloc CARE</v>
      </c>
    </row>
    <row r="884" spans="2:13" x14ac:dyDescent="0.25">
      <c r="B884" s="75" t="str">
        <f t="shared" si="289"/>
        <v>Electric</v>
      </c>
      <c r="C884" s="75" t="str">
        <f t="shared" si="292"/>
        <v>SCE -- Southern California Edison</v>
      </c>
      <c r="D884" s="75" t="str">
        <f t="shared" si="292"/>
        <v>CZ 16</v>
      </c>
      <c r="E884" s="100" t="s">
        <v>2006</v>
      </c>
      <c r="F884" s="11">
        <v>2</v>
      </c>
      <c r="G884" s="11">
        <v>0</v>
      </c>
      <c r="H884" t="s">
        <v>640</v>
      </c>
      <c r="I884" t="s">
        <v>1124</v>
      </c>
      <c r="J884" s="95" t="s">
        <v>344</v>
      </c>
      <c r="K884" t="s">
        <v>3440</v>
      </c>
      <c r="L884" t="str">
        <f t="shared" si="290"/>
        <v>CZ 16</v>
      </c>
      <c r="M884" t="str">
        <f t="shared" si="291"/>
        <v>D, All Elec Alloc</v>
      </c>
    </row>
    <row r="885" spans="2:13" x14ac:dyDescent="0.25">
      <c r="B885" s="75" t="str">
        <f t="shared" si="289"/>
        <v>Electric</v>
      </c>
      <c r="C885" s="75" t="str">
        <f t="shared" si="292"/>
        <v>SCE -- Southern California Edison</v>
      </c>
      <c r="D885" s="75" t="str">
        <f t="shared" si="292"/>
        <v>CZ 16</v>
      </c>
      <c r="E885" s="100" t="s">
        <v>2240</v>
      </c>
      <c r="F885" s="11">
        <v>2</v>
      </c>
      <c r="G885" s="11">
        <v>0</v>
      </c>
      <c r="H885" t="s">
        <v>968</v>
      </c>
      <c r="I885" t="s">
        <v>1121</v>
      </c>
      <c r="J885" s="95" t="s">
        <v>344</v>
      </c>
      <c r="K885" t="s">
        <v>3441</v>
      </c>
      <c r="L885" t="str">
        <f t="shared" si="290"/>
        <v>CZ 16</v>
      </c>
      <c r="M885" t="str">
        <f t="shared" si="291"/>
        <v>D, Basic Alloc, Med Baseline</v>
      </c>
    </row>
    <row r="886" spans="2:13" x14ac:dyDescent="0.25">
      <c r="B886" s="75" t="str">
        <f t="shared" si="289"/>
        <v>Electric</v>
      </c>
      <c r="C886" s="75" t="str">
        <f t="shared" si="292"/>
        <v>SCE -- Southern California Edison</v>
      </c>
      <c r="D886" s="75" t="str">
        <f t="shared" si="292"/>
        <v>CZ 16</v>
      </c>
      <c r="E886" s="100" t="s">
        <v>2241</v>
      </c>
      <c r="F886" s="11">
        <v>2</v>
      </c>
      <c r="G886" s="11">
        <v>0</v>
      </c>
      <c r="H886" t="s">
        <v>2837</v>
      </c>
      <c r="I886" t="s">
        <v>3059</v>
      </c>
      <c r="J886" s="95" t="s">
        <v>344</v>
      </c>
      <c r="K886" t="s">
        <v>3442</v>
      </c>
      <c r="L886" t="str">
        <f t="shared" si="290"/>
        <v>CZ 16</v>
      </c>
      <c r="M886" t="str">
        <f t="shared" si="291"/>
        <v>D, Basic Alloc-DE Emp Discount</v>
      </c>
    </row>
    <row r="887" spans="2:13" x14ac:dyDescent="0.25">
      <c r="B887" s="75" t="str">
        <f t="shared" si="289"/>
        <v>Electric</v>
      </c>
      <c r="C887" s="75" t="str">
        <f t="shared" si="292"/>
        <v>SCE -- Southern California Edison</v>
      </c>
      <c r="D887" s="75" t="str">
        <f t="shared" si="292"/>
        <v>CZ 16</v>
      </c>
      <c r="E887" s="100" t="s">
        <v>2007</v>
      </c>
      <c r="F887" s="11">
        <v>2</v>
      </c>
      <c r="G887" s="11">
        <v>0</v>
      </c>
      <c r="H887" t="s">
        <v>623</v>
      </c>
      <c r="I887" t="s">
        <v>1122</v>
      </c>
      <c r="J887" s="95" t="s">
        <v>344</v>
      </c>
      <c r="K887" t="s">
        <v>3443</v>
      </c>
      <c r="L887" t="str">
        <f t="shared" si="290"/>
        <v>CZ 16</v>
      </c>
      <c r="M887" t="str">
        <f t="shared" si="291"/>
        <v>D-CARE, Basic Alloc</v>
      </c>
    </row>
    <row r="888" spans="2:13" x14ac:dyDescent="0.25">
      <c r="B888" s="75" t="str">
        <f t="shared" si="289"/>
        <v>Electric</v>
      </c>
      <c r="C888" s="75" t="str">
        <f t="shared" si="292"/>
        <v>SCE -- Southern California Edison</v>
      </c>
      <c r="D888" s="75" t="str">
        <f t="shared" si="292"/>
        <v>CZ 16</v>
      </c>
      <c r="E888" s="100" t="s">
        <v>2008</v>
      </c>
      <c r="F888" s="11">
        <v>2</v>
      </c>
      <c r="G888" s="11">
        <v>0</v>
      </c>
      <c r="H888" t="s">
        <v>641</v>
      </c>
      <c r="I888" t="s">
        <v>1030</v>
      </c>
      <c r="J888" s="95" t="s">
        <v>344</v>
      </c>
      <c r="K888" t="s">
        <v>3444</v>
      </c>
      <c r="L888" t="str">
        <f t="shared" si="290"/>
        <v>CZ 16</v>
      </c>
      <c r="M888" t="str">
        <f t="shared" si="291"/>
        <v>D, Basic Alloc</v>
      </c>
    </row>
    <row r="889" spans="2:13" x14ac:dyDescent="0.25">
      <c r="B889" s="75" t="str">
        <f t="shared" si="289"/>
        <v>Electric</v>
      </c>
      <c r="C889" s="75" t="str">
        <f t="shared" si="292"/>
        <v>SCE -- Southern California Edison</v>
      </c>
      <c r="D889" s="75" t="str">
        <f t="shared" si="292"/>
        <v>CZ 16</v>
      </c>
      <c r="E889" s="100" t="s">
        <v>2242</v>
      </c>
      <c r="F889" s="11">
        <v>2</v>
      </c>
      <c r="G889" s="11">
        <v>0</v>
      </c>
      <c r="H889" t="s">
        <v>969</v>
      </c>
      <c r="I889" t="s">
        <v>1123</v>
      </c>
      <c r="J889" s="95" t="s">
        <v>344</v>
      </c>
      <c r="K889" t="s">
        <v>3445</v>
      </c>
      <c r="L889" t="str">
        <f t="shared" si="290"/>
        <v>CZ 16</v>
      </c>
      <c r="M889" t="str">
        <f t="shared" si="291"/>
        <v>D-FERA, Basic Alloc</v>
      </c>
    </row>
    <row r="890" spans="2:13" x14ac:dyDescent="0.25">
      <c r="B890" s="75" t="str">
        <f t="shared" si="289"/>
        <v>Electric</v>
      </c>
      <c r="C890" s="75" t="str">
        <f t="shared" si="292"/>
        <v>SCE -- Southern California Edison</v>
      </c>
      <c r="D890" s="75" t="str">
        <f t="shared" si="292"/>
        <v>CZ 16</v>
      </c>
      <c r="E890" s="100" t="s">
        <v>2243</v>
      </c>
      <c r="F890" s="11">
        <v>2</v>
      </c>
      <c r="G890" s="78">
        <v>1</v>
      </c>
      <c r="H890" t="s">
        <v>2838</v>
      </c>
      <c r="I890" t="s">
        <v>3080</v>
      </c>
      <c r="J890" s="95" t="s">
        <v>344</v>
      </c>
      <c r="K890" t="s">
        <v>3446</v>
      </c>
      <c r="L890" t="str">
        <f t="shared" si="290"/>
        <v>CZ 16</v>
      </c>
      <c r="M890" t="str">
        <f t="shared" si="291"/>
        <v>TOU-D Opt A, Basic Alloc</v>
      </c>
    </row>
    <row r="891" spans="2:13" x14ac:dyDescent="0.25">
      <c r="B891" s="75" t="str">
        <f t="shared" si="289"/>
        <v>Electric</v>
      </c>
      <c r="C891" s="75" t="str">
        <f t="shared" si="292"/>
        <v>SCE -- Southern California Edison</v>
      </c>
      <c r="D891" s="75" t="str">
        <f t="shared" si="292"/>
        <v>CZ 16</v>
      </c>
      <c r="E891" s="100" t="s">
        <v>2244</v>
      </c>
      <c r="F891" s="11">
        <v>2</v>
      </c>
      <c r="G891" s="78">
        <v>1</v>
      </c>
      <c r="H891" t="s">
        <v>2839</v>
      </c>
      <c r="I891" t="s">
        <v>3061</v>
      </c>
      <c r="J891" s="95" t="s">
        <v>344</v>
      </c>
      <c r="K891" t="s">
        <v>3447</v>
      </c>
      <c r="L891" t="str">
        <f t="shared" si="290"/>
        <v>CZ 16</v>
      </c>
      <c r="M891" t="str">
        <f t="shared" si="291"/>
        <v>TOU-D Opt A, All Elec Alloc</v>
      </c>
    </row>
    <row r="892" spans="2:13" x14ac:dyDescent="0.25">
      <c r="B892" s="75" t="str">
        <f t="shared" si="289"/>
        <v>Electric</v>
      </c>
      <c r="C892" s="75" t="str">
        <f t="shared" si="292"/>
        <v>SCE -- Southern California Edison</v>
      </c>
      <c r="D892" s="75" t="str">
        <f t="shared" si="292"/>
        <v>CZ 16</v>
      </c>
      <c r="E892" s="100" t="s">
        <v>2245</v>
      </c>
      <c r="F892" s="11">
        <v>2</v>
      </c>
      <c r="G892" s="78">
        <v>1</v>
      </c>
      <c r="H892" t="s">
        <v>2840</v>
      </c>
      <c r="I892" t="s">
        <v>3062</v>
      </c>
      <c r="J892" s="95" t="s">
        <v>344</v>
      </c>
      <c r="K892" t="s">
        <v>3448</v>
      </c>
      <c r="L892" t="str">
        <f t="shared" si="290"/>
        <v>CZ 16</v>
      </c>
      <c r="M892" t="str">
        <f t="shared" si="291"/>
        <v>TOU-D-T, Basic Alloc</v>
      </c>
    </row>
    <row r="893" spans="2:13" x14ac:dyDescent="0.25">
      <c r="B893" s="75" t="str">
        <f t="shared" si="289"/>
        <v>Electric</v>
      </c>
      <c r="C893" s="75" t="str">
        <f t="shared" si="292"/>
        <v>SCE -- Southern California Edison</v>
      </c>
      <c r="D893" s="75" t="str">
        <f t="shared" si="292"/>
        <v>CZ 16</v>
      </c>
      <c r="E893" s="100" t="s">
        <v>2246</v>
      </c>
      <c r="F893" s="11">
        <v>2</v>
      </c>
      <c r="G893" s="78">
        <v>1</v>
      </c>
      <c r="H893" t="s">
        <v>2841</v>
      </c>
      <c r="I893" t="s">
        <v>3063</v>
      </c>
      <c r="J893" s="95" t="s">
        <v>344</v>
      </c>
      <c r="K893" t="s">
        <v>3449</v>
      </c>
      <c r="L893" t="str">
        <f t="shared" si="290"/>
        <v>CZ 16</v>
      </c>
      <c r="M893" t="str">
        <f t="shared" si="291"/>
        <v>TOU-D-T, All Elec Alloc</v>
      </c>
    </row>
    <row r="894" spans="2:13" x14ac:dyDescent="0.25">
      <c r="B894" s="75" t="str">
        <f t="shared" si="289"/>
        <v>Electric</v>
      </c>
      <c r="C894" s="75" t="str">
        <f t="shared" si="292"/>
        <v>SCE -- Southern California Edison</v>
      </c>
      <c r="D894" s="75" t="str">
        <f t="shared" si="292"/>
        <v>CZ 16</v>
      </c>
      <c r="E894" s="100" t="s">
        <v>2247</v>
      </c>
      <c r="F894" s="11">
        <v>2</v>
      </c>
      <c r="G894" s="11">
        <v>0</v>
      </c>
      <c r="H894" t="s">
        <v>2842</v>
      </c>
      <c r="I894" t="s">
        <v>3064</v>
      </c>
      <c r="J894" s="95" t="s">
        <v>344</v>
      </c>
      <c r="K894" t="s">
        <v>3450</v>
      </c>
      <c r="L894" t="str">
        <f t="shared" si="290"/>
        <v>CZ 16</v>
      </c>
      <c r="M894" t="str">
        <f t="shared" si="291"/>
        <v>D, Basic Alloc, Med Baseline NEM 1.0</v>
      </c>
    </row>
    <row r="895" spans="2:13" x14ac:dyDescent="0.25">
      <c r="B895" s="75" t="str">
        <f t="shared" si="289"/>
        <v>Electric</v>
      </c>
      <c r="C895" s="75" t="str">
        <f t="shared" si="292"/>
        <v>SCE -- Southern California Edison</v>
      </c>
      <c r="D895" s="75" t="str">
        <f t="shared" si="292"/>
        <v>CZ 16</v>
      </c>
      <c r="E895" s="100" t="s">
        <v>2248</v>
      </c>
      <c r="F895" s="11">
        <v>2</v>
      </c>
      <c r="G895" s="11">
        <v>0</v>
      </c>
      <c r="H895" t="s">
        <v>2843</v>
      </c>
      <c r="I895" t="s">
        <v>3065</v>
      </c>
      <c r="J895" s="95" t="s">
        <v>344</v>
      </c>
      <c r="K895" t="s">
        <v>3451</v>
      </c>
      <c r="L895" t="str">
        <f t="shared" si="290"/>
        <v>CZ 16</v>
      </c>
      <c r="M895" t="str">
        <f t="shared" si="291"/>
        <v>D, Basic Alloc-DE Emp Discount NEM 1.0</v>
      </c>
    </row>
    <row r="896" spans="2:13" x14ac:dyDescent="0.25">
      <c r="B896" s="75" t="str">
        <f t="shared" ref="B896:B959" si="293">B895</f>
        <v>Electric</v>
      </c>
      <c r="C896" s="75" t="str">
        <f t="shared" si="292"/>
        <v>SCE -- Southern California Edison</v>
      </c>
      <c r="D896" s="75" t="str">
        <f t="shared" si="292"/>
        <v>CZ 16</v>
      </c>
      <c r="E896" s="100" t="s">
        <v>2249</v>
      </c>
      <c r="F896" s="11">
        <v>2</v>
      </c>
      <c r="G896" s="11">
        <v>0</v>
      </c>
      <c r="H896" t="s">
        <v>2844</v>
      </c>
      <c r="I896" t="s">
        <v>3066</v>
      </c>
      <c r="J896" s="95" t="s">
        <v>344</v>
      </c>
      <c r="K896" t="s">
        <v>3452</v>
      </c>
      <c r="L896" t="str">
        <f t="shared" si="290"/>
        <v>CZ 16</v>
      </c>
      <c r="M896" t="str">
        <f t="shared" si="291"/>
        <v>D-CARE, Basic Alloc NEM 1.0</v>
      </c>
    </row>
    <row r="897" spans="2:13" x14ac:dyDescent="0.25">
      <c r="B897" s="75" t="str">
        <f t="shared" si="293"/>
        <v>Electric</v>
      </c>
      <c r="C897" s="75" t="str">
        <f t="shared" si="292"/>
        <v>SCE -- Southern California Edison</v>
      </c>
      <c r="D897" s="75" t="str">
        <f t="shared" si="292"/>
        <v>CZ 16</v>
      </c>
      <c r="E897" s="100" t="s">
        <v>2250</v>
      </c>
      <c r="F897" s="11">
        <v>2</v>
      </c>
      <c r="G897" s="11">
        <v>0</v>
      </c>
      <c r="H897" t="s">
        <v>2845</v>
      </c>
      <c r="I897" t="s">
        <v>3067</v>
      </c>
      <c r="J897" s="95" t="s">
        <v>344</v>
      </c>
      <c r="K897" t="s">
        <v>3453</v>
      </c>
      <c r="L897" t="str">
        <f t="shared" si="290"/>
        <v>CZ 16</v>
      </c>
      <c r="M897" t="str">
        <f t="shared" si="291"/>
        <v>D, Basic Alloc NEM 1.0</v>
      </c>
    </row>
    <row r="898" spans="2:13" x14ac:dyDescent="0.25">
      <c r="B898" s="75" t="str">
        <f t="shared" si="293"/>
        <v>Electric</v>
      </c>
      <c r="C898" s="75" t="str">
        <f t="shared" si="292"/>
        <v>SCE -- Southern California Edison</v>
      </c>
      <c r="D898" s="75" t="str">
        <f t="shared" si="292"/>
        <v>CZ 16</v>
      </c>
      <c r="E898" s="100" t="s">
        <v>2251</v>
      </c>
      <c r="F898" s="11">
        <v>2</v>
      </c>
      <c r="G898" s="11">
        <v>0</v>
      </c>
      <c r="H898" t="s">
        <v>2846</v>
      </c>
      <c r="I898" t="s">
        <v>3081</v>
      </c>
      <c r="J898" s="95" t="s">
        <v>344</v>
      </c>
      <c r="K898" t="s">
        <v>3454</v>
      </c>
      <c r="L898" t="str">
        <f t="shared" si="290"/>
        <v>CZ 16</v>
      </c>
      <c r="M898" t="str">
        <f t="shared" si="291"/>
        <v>D, All Elec Alloc NEM 1.0</v>
      </c>
    </row>
    <row r="899" spans="2:13" x14ac:dyDescent="0.25">
      <c r="B899" s="75" t="str">
        <f t="shared" si="293"/>
        <v>Electric</v>
      </c>
      <c r="C899" s="75" t="str">
        <f t="shared" si="292"/>
        <v>SCE -- Southern California Edison</v>
      </c>
      <c r="D899" s="75" t="str">
        <f t="shared" si="292"/>
        <v>CZ 16</v>
      </c>
      <c r="E899" s="100" t="s">
        <v>2252</v>
      </c>
      <c r="F899" s="11">
        <v>2</v>
      </c>
      <c r="G899" s="11">
        <v>0</v>
      </c>
      <c r="H899" t="s">
        <v>2847</v>
      </c>
      <c r="I899" t="s">
        <v>3068</v>
      </c>
      <c r="J899" s="95" t="s">
        <v>344</v>
      </c>
      <c r="K899" t="s">
        <v>3455</v>
      </c>
      <c r="L899" t="str">
        <f t="shared" si="290"/>
        <v>CZ 16</v>
      </c>
      <c r="M899" t="str">
        <f t="shared" si="291"/>
        <v>D-FERA, Basic Alloc NEM 1.0</v>
      </c>
    </row>
    <row r="900" spans="2:13" x14ac:dyDescent="0.25">
      <c r="B900" s="75" t="str">
        <f t="shared" si="293"/>
        <v>Electric</v>
      </c>
      <c r="C900" s="75" t="str">
        <f t="shared" si="292"/>
        <v>SCE -- Southern California Edison</v>
      </c>
      <c r="D900" s="75" t="str">
        <f t="shared" si="292"/>
        <v>CZ 16</v>
      </c>
      <c r="E900" s="100" t="s">
        <v>2253</v>
      </c>
      <c r="F900" s="11">
        <v>2</v>
      </c>
      <c r="G900" s="78">
        <v>1</v>
      </c>
      <c r="H900" t="s">
        <v>2848</v>
      </c>
      <c r="I900" t="s">
        <v>3069</v>
      </c>
      <c r="J900" s="95" t="s">
        <v>344</v>
      </c>
      <c r="K900" t="s">
        <v>3456</v>
      </c>
      <c r="L900" t="str">
        <f t="shared" si="290"/>
        <v>CZ 16</v>
      </c>
      <c r="M900" t="str">
        <f t="shared" si="291"/>
        <v>TOU-D Opt A, All Elec Alloc NEM 1.0</v>
      </c>
    </row>
    <row r="901" spans="2:13" x14ac:dyDescent="0.25">
      <c r="B901" s="75" t="str">
        <f t="shared" si="293"/>
        <v>Electric</v>
      </c>
      <c r="C901" s="75" t="str">
        <f t="shared" si="292"/>
        <v>SCE -- Southern California Edison</v>
      </c>
      <c r="D901" s="75" t="str">
        <f t="shared" si="292"/>
        <v>CZ 16</v>
      </c>
      <c r="E901" s="100" t="s">
        <v>2254</v>
      </c>
      <c r="F901" s="11">
        <v>2</v>
      </c>
      <c r="G901" s="78">
        <v>1</v>
      </c>
      <c r="H901" t="s">
        <v>2849</v>
      </c>
      <c r="I901" t="s">
        <v>3070</v>
      </c>
      <c r="J901" s="95" t="s">
        <v>344</v>
      </c>
      <c r="K901" t="s">
        <v>3457</v>
      </c>
      <c r="L901" t="str">
        <f t="shared" si="290"/>
        <v>CZ 16</v>
      </c>
      <c r="M901" t="str">
        <f t="shared" si="291"/>
        <v>TOU-D Opt A, Basic Alloc NEM 1.0</v>
      </c>
    </row>
    <row r="902" spans="2:13" x14ac:dyDescent="0.25">
      <c r="B902" s="75" t="str">
        <f t="shared" si="293"/>
        <v>Electric</v>
      </c>
      <c r="C902" s="75" t="str">
        <f t="shared" si="292"/>
        <v>SCE -- Southern California Edison</v>
      </c>
      <c r="D902" s="75" t="str">
        <f t="shared" si="292"/>
        <v>CZ 16</v>
      </c>
      <c r="E902" s="100" t="s">
        <v>2255</v>
      </c>
      <c r="F902" s="11">
        <v>2</v>
      </c>
      <c r="G902" s="78">
        <v>1</v>
      </c>
      <c r="H902" t="s">
        <v>2850</v>
      </c>
      <c r="I902" t="s">
        <v>3071</v>
      </c>
      <c r="J902" s="95" t="s">
        <v>344</v>
      </c>
      <c r="K902" t="s">
        <v>3458</v>
      </c>
      <c r="L902" t="str">
        <f t="shared" si="290"/>
        <v>CZ 16</v>
      </c>
      <c r="M902" t="str">
        <f t="shared" si="291"/>
        <v>TOU-D-T, Basic Alloc NEM 1.0</v>
      </c>
    </row>
    <row r="903" spans="2:13" x14ac:dyDescent="0.25">
      <c r="B903" s="75" t="str">
        <f t="shared" si="293"/>
        <v>Electric</v>
      </c>
      <c r="C903" s="75" t="str">
        <f t="shared" si="292"/>
        <v>SCE -- Southern California Edison</v>
      </c>
      <c r="D903" s="75" t="str">
        <f t="shared" si="292"/>
        <v>CZ 16</v>
      </c>
      <c r="E903" s="100" t="s">
        <v>2256</v>
      </c>
      <c r="F903" s="11">
        <v>2</v>
      </c>
      <c r="G903" s="78">
        <v>1</v>
      </c>
      <c r="H903" t="s">
        <v>2851</v>
      </c>
      <c r="I903" t="s">
        <v>3072</v>
      </c>
      <c r="J903" s="95" t="s">
        <v>344</v>
      </c>
      <c r="K903" t="s">
        <v>3459</v>
      </c>
      <c r="L903" t="str">
        <f t="shared" si="290"/>
        <v>CZ 16</v>
      </c>
      <c r="M903" t="str">
        <f t="shared" si="291"/>
        <v>TOU-D-T, All Elec Alloc NEM 1.0</v>
      </c>
    </row>
    <row r="904" spans="2:13" x14ac:dyDescent="0.25">
      <c r="B904" s="75" t="str">
        <f t="shared" si="293"/>
        <v>Electric</v>
      </c>
      <c r="C904" s="75" t="str">
        <f t="shared" si="292"/>
        <v>SCE -- Southern California Edison</v>
      </c>
      <c r="D904" s="75" t="str">
        <f t="shared" si="292"/>
        <v>CZ 16</v>
      </c>
      <c r="E904" s="100" t="s">
        <v>2257</v>
      </c>
      <c r="F904" s="11">
        <v>2</v>
      </c>
      <c r="G904" s="78">
        <v>1</v>
      </c>
      <c r="H904" t="s">
        <v>2852</v>
      </c>
      <c r="I904" t="s">
        <v>3073</v>
      </c>
      <c r="J904" s="95" t="s">
        <v>344</v>
      </c>
      <c r="K904" t="s">
        <v>3460</v>
      </c>
      <c r="L904" t="str">
        <f t="shared" si="290"/>
        <v>CZ 16</v>
      </c>
      <c r="M904" t="str">
        <f t="shared" si="291"/>
        <v>TOU-D-4-9PM, Basic Alloc</v>
      </c>
    </row>
    <row r="905" spans="2:13" x14ac:dyDescent="0.25">
      <c r="B905" s="75" t="str">
        <f t="shared" si="293"/>
        <v>Electric</v>
      </c>
      <c r="C905" s="75" t="str">
        <f t="shared" si="292"/>
        <v>SCE -- Southern California Edison</v>
      </c>
      <c r="D905" s="75" t="str">
        <f t="shared" si="292"/>
        <v>CZ 16</v>
      </c>
      <c r="E905" s="100" t="s">
        <v>2258</v>
      </c>
      <c r="F905" s="11">
        <v>2</v>
      </c>
      <c r="G905" s="78">
        <v>1</v>
      </c>
      <c r="H905" t="s">
        <v>2853</v>
      </c>
      <c r="I905" t="s">
        <v>3074</v>
      </c>
      <c r="J905" s="95" t="s">
        <v>344</v>
      </c>
      <c r="K905" t="s">
        <v>3461</v>
      </c>
      <c r="L905" t="str">
        <f t="shared" si="290"/>
        <v>CZ 16</v>
      </c>
      <c r="M905" t="str">
        <f t="shared" si="291"/>
        <v>TOU-D-5-8PM, Basic Alloc</v>
      </c>
    </row>
    <row r="906" spans="2:13" x14ac:dyDescent="0.25">
      <c r="B906" s="75" t="str">
        <f t="shared" si="293"/>
        <v>Electric</v>
      </c>
      <c r="C906" s="98" t="s">
        <v>738</v>
      </c>
      <c r="D906" t="s">
        <v>155</v>
      </c>
      <c r="E906" t="s">
        <v>2262</v>
      </c>
      <c r="F906" s="11">
        <v>2</v>
      </c>
      <c r="G906" s="78">
        <v>1</v>
      </c>
      <c r="H906" t="s">
        <v>2854</v>
      </c>
      <c r="I906" t="s">
        <v>3082</v>
      </c>
      <c r="J906" s="95" t="s">
        <v>344</v>
      </c>
      <c r="K906" t="s">
        <v>3462</v>
      </c>
      <c r="L906" t="str">
        <f t="shared" si="290"/>
        <v>All</v>
      </c>
      <c r="M906" t="str">
        <f t="shared" si="291"/>
        <v>Schedule EV-A CS</v>
      </c>
    </row>
    <row r="907" spans="2:13" x14ac:dyDescent="0.25">
      <c r="B907" s="75" t="str">
        <f t="shared" si="293"/>
        <v>Electric</v>
      </c>
      <c r="C907" s="75" t="str">
        <f t="shared" ref="C907:D922" si="294">C906</f>
        <v>SCP -- Sonoma Clean Power</v>
      </c>
      <c r="D907" s="75" t="str">
        <f t="shared" si="294"/>
        <v>All</v>
      </c>
      <c r="E907" t="s">
        <v>2263</v>
      </c>
      <c r="F907" s="11">
        <v>2</v>
      </c>
      <c r="G907" s="78">
        <v>1</v>
      </c>
      <c r="H907" t="s">
        <v>2855</v>
      </c>
      <c r="I907" t="s">
        <v>3083</v>
      </c>
      <c r="J907" s="95" t="s">
        <v>344</v>
      </c>
      <c r="K907" t="s">
        <v>3463</v>
      </c>
      <c r="L907" t="str">
        <f t="shared" si="290"/>
        <v>All</v>
      </c>
      <c r="M907" t="str">
        <f t="shared" si="291"/>
        <v>E-TOUB Code B CS</v>
      </c>
    </row>
    <row r="908" spans="2:13" x14ac:dyDescent="0.25">
      <c r="B908" s="75" t="str">
        <f t="shared" si="293"/>
        <v>Electric</v>
      </c>
      <c r="C908" s="75" t="str">
        <f t="shared" si="294"/>
        <v>SCP -- Sonoma Clean Power</v>
      </c>
      <c r="D908" s="75" t="str">
        <f t="shared" si="294"/>
        <v>All</v>
      </c>
      <c r="E908" t="s">
        <v>2264</v>
      </c>
      <c r="F908" s="11">
        <v>2</v>
      </c>
      <c r="G908" s="78">
        <v>1</v>
      </c>
      <c r="H908" t="s">
        <v>2856</v>
      </c>
      <c r="I908" t="s">
        <v>3084</v>
      </c>
      <c r="J908" s="95" t="s">
        <v>344</v>
      </c>
      <c r="K908" t="s">
        <v>3464</v>
      </c>
      <c r="L908" t="str">
        <f t="shared" si="290"/>
        <v>All</v>
      </c>
      <c r="M908" t="str">
        <f t="shared" si="291"/>
        <v>E-TOUB Code B EG</v>
      </c>
    </row>
    <row r="909" spans="2:13" x14ac:dyDescent="0.25">
      <c r="B909" s="75" t="str">
        <f t="shared" si="293"/>
        <v>Electric</v>
      </c>
      <c r="C909" s="75" t="str">
        <f t="shared" si="294"/>
        <v>SCP -- Sonoma Clean Power</v>
      </c>
      <c r="D909" s="75" t="str">
        <f t="shared" si="294"/>
        <v>All</v>
      </c>
      <c r="E909" t="s">
        <v>2265</v>
      </c>
      <c r="F909" s="11">
        <v>2</v>
      </c>
      <c r="G909" s="78">
        <v>1</v>
      </c>
      <c r="H909" t="s">
        <v>2857</v>
      </c>
      <c r="I909" t="s">
        <v>3085</v>
      </c>
      <c r="J909" s="95" t="s">
        <v>344</v>
      </c>
      <c r="K909" t="s">
        <v>3465</v>
      </c>
      <c r="L909" t="str">
        <f t="shared" si="290"/>
        <v>All</v>
      </c>
      <c r="M909" t="str">
        <f t="shared" si="291"/>
        <v>E6 Area T Code B CS</v>
      </c>
    </row>
    <row r="910" spans="2:13" x14ac:dyDescent="0.25">
      <c r="B910" s="75" t="str">
        <f t="shared" si="293"/>
        <v>Electric</v>
      </c>
      <c r="C910" s="75" t="str">
        <f t="shared" si="294"/>
        <v>SCP -- Sonoma Clean Power</v>
      </c>
      <c r="D910" s="75" t="str">
        <f t="shared" si="294"/>
        <v>All</v>
      </c>
      <c r="E910" t="s">
        <v>2266</v>
      </c>
      <c r="F910" s="11">
        <v>2</v>
      </c>
      <c r="G910" s="78">
        <v>1</v>
      </c>
      <c r="H910" t="s">
        <v>2858</v>
      </c>
      <c r="I910" t="s">
        <v>3086</v>
      </c>
      <c r="J910" s="95" t="s">
        <v>344</v>
      </c>
      <c r="K910" t="s">
        <v>3466</v>
      </c>
      <c r="L910" t="str">
        <f t="shared" si="290"/>
        <v>All</v>
      </c>
      <c r="M910" t="str">
        <f t="shared" si="291"/>
        <v>E6 Area T Code B EG</v>
      </c>
    </row>
    <row r="911" spans="2:13" x14ac:dyDescent="0.25">
      <c r="B911" s="75" t="str">
        <f t="shared" si="293"/>
        <v>Electric</v>
      </c>
      <c r="C911" s="75" t="str">
        <f t="shared" si="294"/>
        <v>SCP -- Sonoma Clean Power</v>
      </c>
      <c r="D911" s="75" t="str">
        <f t="shared" si="294"/>
        <v>All</v>
      </c>
      <c r="E911" t="s">
        <v>2267</v>
      </c>
      <c r="F911" s="11">
        <v>2</v>
      </c>
      <c r="G911" s="11">
        <v>0</v>
      </c>
      <c r="H911" t="s">
        <v>2859</v>
      </c>
      <c r="I911" t="s">
        <v>3087</v>
      </c>
      <c r="J911" s="95" t="s">
        <v>344</v>
      </c>
      <c r="K911" t="s">
        <v>3467</v>
      </c>
      <c r="L911" t="str">
        <f t="shared" si="290"/>
        <v>All</v>
      </c>
      <c r="M911" t="str">
        <f t="shared" si="291"/>
        <v>E1 Area T Code B CS (NEM 1.0)</v>
      </c>
    </row>
    <row r="912" spans="2:13" x14ac:dyDescent="0.25">
      <c r="B912" s="75" t="str">
        <f t="shared" si="293"/>
        <v>Electric</v>
      </c>
      <c r="C912" s="75" t="str">
        <f t="shared" si="294"/>
        <v>SCP -- Sonoma Clean Power</v>
      </c>
      <c r="D912" s="75" t="str">
        <f t="shared" si="294"/>
        <v>All</v>
      </c>
      <c r="E912" t="s">
        <v>2268</v>
      </c>
      <c r="F912" s="11">
        <v>2</v>
      </c>
      <c r="G912" s="11">
        <v>0</v>
      </c>
      <c r="H912" t="s">
        <v>2860</v>
      </c>
      <c r="I912" t="s">
        <v>3088</v>
      </c>
      <c r="J912" s="95" t="s">
        <v>344</v>
      </c>
      <c r="K912" t="s">
        <v>3468</v>
      </c>
      <c r="L912" t="str">
        <f t="shared" si="290"/>
        <v>All</v>
      </c>
      <c r="M912" t="str">
        <f t="shared" si="291"/>
        <v>E1 Area T Code B EG (NEM 1.0)</v>
      </c>
    </row>
    <row r="913" spans="2:13" x14ac:dyDescent="0.25">
      <c r="B913" s="75" t="str">
        <f t="shared" si="293"/>
        <v>Electric</v>
      </c>
      <c r="C913" s="75" t="str">
        <f t="shared" si="294"/>
        <v>SCP -- Sonoma Clean Power</v>
      </c>
      <c r="D913" s="75" t="str">
        <f t="shared" si="294"/>
        <v>All</v>
      </c>
      <c r="E913" t="s">
        <v>2269</v>
      </c>
      <c r="F913" s="11">
        <v>2</v>
      </c>
      <c r="G913" s="11">
        <v>0</v>
      </c>
      <c r="H913" t="s">
        <v>970</v>
      </c>
      <c r="I913" t="s">
        <v>1125</v>
      </c>
      <c r="J913" s="95" t="s">
        <v>344</v>
      </c>
      <c r="K913" t="s">
        <v>3469</v>
      </c>
      <c r="L913" t="str">
        <f t="shared" si="290"/>
        <v>All</v>
      </c>
      <c r="M913" t="str">
        <f t="shared" si="291"/>
        <v>E1 Area T Code B CS</v>
      </c>
    </row>
    <row r="914" spans="2:13" x14ac:dyDescent="0.25">
      <c r="B914" s="75" t="str">
        <f t="shared" si="293"/>
        <v>Electric</v>
      </c>
      <c r="C914" s="75" t="str">
        <f t="shared" si="294"/>
        <v>SCP -- Sonoma Clean Power</v>
      </c>
      <c r="D914" s="75" t="str">
        <f t="shared" si="294"/>
        <v>All</v>
      </c>
      <c r="E914" t="s">
        <v>2270</v>
      </c>
      <c r="F914" s="11">
        <v>2</v>
      </c>
      <c r="G914" s="11">
        <v>0</v>
      </c>
      <c r="H914" t="s">
        <v>971</v>
      </c>
      <c r="I914" t="s">
        <v>1125</v>
      </c>
      <c r="J914" s="95" t="s">
        <v>344</v>
      </c>
      <c r="K914" t="s">
        <v>3470</v>
      </c>
      <c r="L914" t="str">
        <f t="shared" si="290"/>
        <v>All</v>
      </c>
      <c r="M914" t="str">
        <f t="shared" si="291"/>
        <v>E1 Area X Code B CS</v>
      </c>
    </row>
    <row r="915" spans="2:13" x14ac:dyDescent="0.25">
      <c r="B915" s="75" t="str">
        <f t="shared" si="293"/>
        <v>Electric</v>
      </c>
      <c r="C915" s="75" t="str">
        <f t="shared" si="294"/>
        <v>SCP -- Sonoma Clean Power</v>
      </c>
      <c r="D915" s="75" t="str">
        <f t="shared" si="294"/>
        <v>All</v>
      </c>
      <c r="E915" t="s">
        <v>2271</v>
      </c>
      <c r="F915" s="11">
        <v>2</v>
      </c>
      <c r="G915" s="11">
        <v>0</v>
      </c>
      <c r="H915" t="s">
        <v>972</v>
      </c>
      <c r="I915" t="s">
        <v>1126</v>
      </c>
      <c r="J915" s="95" t="s">
        <v>344</v>
      </c>
      <c r="K915" t="s">
        <v>3471</v>
      </c>
      <c r="L915" t="str">
        <f t="shared" ref="L915:L978" si="295">D915</f>
        <v>All</v>
      </c>
      <c r="M915" t="str">
        <f t="shared" ref="M915:M978" si="296">E915</f>
        <v>E1 Area T Code B EG</v>
      </c>
    </row>
    <row r="916" spans="2:13" x14ac:dyDescent="0.25">
      <c r="B916" s="75" t="str">
        <f t="shared" si="293"/>
        <v>Electric</v>
      </c>
      <c r="C916" s="75" t="str">
        <f t="shared" si="294"/>
        <v>SCP -- Sonoma Clean Power</v>
      </c>
      <c r="D916" s="75" t="str">
        <f t="shared" si="294"/>
        <v>All</v>
      </c>
      <c r="E916" t="s">
        <v>2272</v>
      </c>
      <c r="F916" s="11">
        <v>2</v>
      </c>
      <c r="G916" s="11">
        <v>0</v>
      </c>
      <c r="H916" t="s">
        <v>973</v>
      </c>
      <c r="I916" t="s">
        <v>1126</v>
      </c>
      <c r="J916" s="95" t="s">
        <v>344</v>
      </c>
      <c r="K916" t="s">
        <v>3472</v>
      </c>
      <c r="L916" t="str">
        <f t="shared" si="295"/>
        <v>All</v>
      </c>
      <c r="M916" t="str">
        <f t="shared" si="296"/>
        <v>E1 Area X Code B EG</v>
      </c>
    </row>
    <row r="917" spans="2:13" x14ac:dyDescent="0.25">
      <c r="B917" s="75" t="str">
        <f t="shared" si="293"/>
        <v>Electric</v>
      </c>
      <c r="C917" s="75" t="str">
        <f t="shared" si="294"/>
        <v>SCP -- Sonoma Clean Power</v>
      </c>
      <c r="D917" s="75" t="str">
        <f t="shared" si="294"/>
        <v>All</v>
      </c>
      <c r="E917" t="s">
        <v>2273</v>
      </c>
      <c r="F917" s="11">
        <v>2</v>
      </c>
      <c r="G917" s="78">
        <v>1</v>
      </c>
      <c r="H917" t="s">
        <v>974</v>
      </c>
      <c r="I917" t="s">
        <v>1127</v>
      </c>
      <c r="J917" s="95" t="s">
        <v>344</v>
      </c>
      <c r="K917" t="s">
        <v>3473</v>
      </c>
      <c r="L917" t="str">
        <f t="shared" si="295"/>
        <v>All</v>
      </c>
      <c r="M917" t="str">
        <f t="shared" si="296"/>
        <v>E-TOU-C Area T Code B CS</v>
      </c>
    </row>
    <row r="918" spans="2:13" x14ac:dyDescent="0.25">
      <c r="B918" s="75" t="str">
        <f t="shared" si="293"/>
        <v>Electric</v>
      </c>
      <c r="C918" s="75" t="str">
        <f t="shared" si="294"/>
        <v>SCP -- Sonoma Clean Power</v>
      </c>
      <c r="D918" s="75" t="str">
        <f t="shared" si="294"/>
        <v>All</v>
      </c>
      <c r="E918" t="s">
        <v>2274</v>
      </c>
      <c r="F918" s="11">
        <v>2</v>
      </c>
      <c r="G918" s="78">
        <v>1</v>
      </c>
      <c r="H918" t="s">
        <v>975</v>
      </c>
      <c r="I918" t="s">
        <v>1127</v>
      </c>
      <c r="J918" s="95" t="s">
        <v>344</v>
      </c>
      <c r="K918" t="s">
        <v>3474</v>
      </c>
      <c r="L918" t="str">
        <f t="shared" si="295"/>
        <v>All</v>
      </c>
      <c r="M918" t="str">
        <f t="shared" si="296"/>
        <v>E-TOU-C Area X Code B CS</v>
      </c>
    </row>
    <row r="919" spans="2:13" x14ac:dyDescent="0.25">
      <c r="B919" s="75" t="str">
        <f t="shared" si="293"/>
        <v>Electric</v>
      </c>
      <c r="C919" s="75" t="str">
        <f t="shared" si="294"/>
        <v>SCP -- Sonoma Clean Power</v>
      </c>
      <c r="D919" s="75" t="str">
        <f t="shared" si="294"/>
        <v>All</v>
      </c>
      <c r="E919" t="s">
        <v>2275</v>
      </c>
      <c r="F919" s="11">
        <v>2</v>
      </c>
      <c r="G919" s="78">
        <v>1</v>
      </c>
      <c r="H919" t="s">
        <v>976</v>
      </c>
      <c r="I919" t="s">
        <v>1128</v>
      </c>
      <c r="J919" s="95" t="s">
        <v>344</v>
      </c>
      <c r="K919" t="s">
        <v>3475</v>
      </c>
      <c r="L919" t="str">
        <f t="shared" si="295"/>
        <v>All</v>
      </c>
      <c r="M919" t="str">
        <f t="shared" si="296"/>
        <v>E-TOU-C Area T Code B EG</v>
      </c>
    </row>
    <row r="920" spans="2:13" x14ac:dyDescent="0.25">
      <c r="B920" s="75" t="str">
        <f t="shared" si="293"/>
        <v>Electric</v>
      </c>
      <c r="C920" s="75" t="str">
        <f t="shared" si="294"/>
        <v>SCP -- Sonoma Clean Power</v>
      </c>
      <c r="D920" s="75" t="str">
        <f t="shared" si="294"/>
        <v>All</v>
      </c>
      <c r="E920" t="s">
        <v>2276</v>
      </c>
      <c r="F920" s="11">
        <v>2</v>
      </c>
      <c r="G920" s="78">
        <v>1</v>
      </c>
      <c r="H920" t="s">
        <v>977</v>
      </c>
      <c r="I920" t="s">
        <v>1128</v>
      </c>
      <c r="J920" s="95" t="s">
        <v>344</v>
      </c>
      <c r="K920" t="s">
        <v>3476</v>
      </c>
      <c r="L920" t="str">
        <f t="shared" si="295"/>
        <v>All</v>
      </c>
      <c r="M920" t="str">
        <f t="shared" si="296"/>
        <v>E-TOU-C Area X Code B EG</v>
      </c>
    </row>
    <row r="921" spans="2:13" x14ac:dyDescent="0.25">
      <c r="B921" s="75" t="str">
        <f t="shared" si="293"/>
        <v>Electric</v>
      </c>
      <c r="C921" s="75" t="str">
        <f t="shared" si="294"/>
        <v>SCP -- Sonoma Clean Power</v>
      </c>
      <c r="D921" s="75" t="str">
        <f t="shared" si="294"/>
        <v>All</v>
      </c>
      <c r="E921" t="s">
        <v>2277</v>
      </c>
      <c r="F921" s="11">
        <v>2</v>
      </c>
      <c r="G921" s="78">
        <v>1</v>
      </c>
      <c r="H921" t="s">
        <v>978</v>
      </c>
      <c r="I921" t="s">
        <v>1129</v>
      </c>
      <c r="J921" s="95" t="s">
        <v>344</v>
      </c>
      <c r="K921" t="s">
        <v>3477</v>
      </c>
      <c r="L921" t="str">
        <f t="shared" si="295"/>
        <v>All</v>
      </c>
      <c r="M921" t="str">
        <f t="shared" si="296"/>
        <v>E-TOU-D CS</v>
      </c>
    </row>
    <row r="922" spans="2:13" x14ac:dyDescent="0.25">
      <c r="B922" s="75" t="str">
        <f t="shared" si="293"/>
        <v>Electric</v>
      </c>
      <c r="C922" s="75" t="str">
        <f t="shared" si="294"/>
        <v>SCP -- Sonoma Clean Power</v>
      </c>
      <c r="D922" s="75" t="str">
        <f t="shared" si="294"/>
        <v>All</v>
      </c>
      <c r="E922" t="s">
        <v>2278</v>
      </c>
      <c r="F922" s="11">
        <v>2</v>
      </c>
      <c r="G922" s="78">
        <v>1</v>
      </c>
      <c r="H922" t="s">
        <v>979</v>
      </c>
      <c r="I922" t="s">
        <v>1130</v>
      </c>
      <c r="J922" s="95" t="s">
        <v>344</v>
      </c>
      <c r="K922" t="s">
        <v>3478</v>
      </c>
      <c r="L922" t="str">
        <f t="shared" si="295"/>
        <v>All</v>
      </c>
      <c r="M922" t="str">
        <f t="shared" si="296"/>
        <v>E-TOU-D EG</v>
      </c>
    </row>
    <row r="923" spans="2:13" x14ac:dyDescent="0.25">
      <c r="B923" s="75" t="str">
        <f t="shared" si="293"/>
        <v>Electric</v>
      </c>
      <c r="C923" t="s">
        <v>436</v>
      </c>
      <c r="D923" t="s">
        <v>744</v>
      </c>
      <c r="E923" s="100" t="s">
        <v>2279</v>
      </c>
      <c r="F923" s="11">
        <v>2</v>
      </c>
      <c r="G923" s="78">
        <v>1</v>
      </c>
      <c r="H923" t="s">
        <v>2861</v>
      </c>
      <c r="I923" t="s">
        <v>3089</v>
      </c>
      <c r="J923" s="95" t="s">
        <v>344</v>
      </c>
      <c r="K923" t="s">
        <v>3479</v>
      </c>
      <c r="L923" t="str">
        <f t="shared" si="295"/>
        <v>Any</v>
      </c>
      <c r="M923" t="str">
        <f t="shared" si="296"/>
        <v>Sched EV-TOU NEM 1.0</v>
      </c>
    </row>
    <row r="924" spans="2:13" x14ac:dyDescent="0.25">
      <c r="B924" s="75" t="str">
        <f t="shared" si="293"/>
        <v>Electric</v>
      </c>
      <c r="C924" s="75" t="str">
        <f t="shared" ref="C924:D987" si="297">C923</f>
        <v>SDG&amp;E -- San Diego Gas and Electric Company</v>
      </c>
      <c r="D924" s="75" t="str">
        <f t="shared" si="297"/>
        <v>Any</v>
      </c>
      <c r="E924" s="100" t="s">
        <v>2280</v>
      </c>
      <c r="F924" s="11">
        <v>2</v>
      </c>
      <c r="G924" s="78">
        <v>1</v>
      </c>
      <c r="H924" t="s">
        <v>2862</v>
      </c>
      <c r="I924" t="s">
        <v>3090</v>
      </c>
      <c r="J924" s="95" t="s">
        <v>344</v>
      </c>
      <c r="K924" t="s">
        <v>3480</v>
      </c>
      <c r="L924" t="str">
        <f t="shared" si="295"/>
        <v>Any</v>
      </c>
      <c r="M924" t="str">
        <f t="shared" si="296"/>
        <v>Sched EV-TOU-2 NEM 1.0</v>
      </c>
    </row>
    <row r="925" spans="2:13" x14ac:dyDescent="0.25">
      <c r="B925" s="75" t="str">
        <f t="shared" si="293"/>
        <v>Electric</v>
      </c>
      <c r="C925" s="75" t="str">
        <f t="shared" si="297"/>
        <v>SDG&amp;E -- San Diego Gas and Electric Company</v>
      </c>
      <c r="D925" s="75" t="str">
        <f t="shared" si="297"/>
        <v>Any</v>
      </c>
      <c r="E925" s="100" t="s">
        <v>2281</v>
      </c>
      <c r="F925" s="11">
        <v>2</v>
      </c>
      <c r="G925" s="78">
        <v>1</v>
      </c>
      <c r="H925" t="s">
        <v>2863</v>
      </c>
      <c r="I925" t="s">
        <v>3091</v>
      </c>
      <c r="J925" s="95" t="s">
        <v>344</v>
      </c>
      <c r="K925" t="s">
        <v>3481</v>
      </c>
      <c r="L925" t="str">
        <f t="shared" si="295"/>
        <v>Any</v>
      </c>
      <c r="M925" t="str">
        <f t="shared" si="296"/>
        <v>DR-SES NEM 1.0</v>
      </c>
    </row>
    <row r="926" spans="2:13" x14ac:dyDescent="0.25">
      <c r="B926" s="75" t="str">
        <f t="shared" si="293"/>
        <v>Electric</v>
      </c>
      <c r="C926" s="75" t="str">
        <f t="shared" si="297"/>
        <v>SDG&amp;E -- San Diego Gas and Electric Company</v>
      </c>
      <c r="D926" s="75" t="str">
        <f t="shared" si="297"/>
        <v>Any</v>
      </c>
      <c r="E926" s="100" t="s">
        <v>2282</v>
      </c>
      <c r="F926" s="11">
        <v>2</v>
      </c>
      <c r="G926" s="78">
        <v>1</v>
      </c>
      <c r="H926" t="s">
        <v>980</v>
      </c>
      <c r="I926" t="s">
        <v>1131</v>
      </c>
      <c r="J926" s="95" t="s">
        <v>344</v>
      </c>
      <c r="K926" t="s">
        <v>3482</v>
      </c>
      <c r="L926" t="str">
        <f t="shared" si="295"/>
        <v>Any</v>
      </c>
      <c r="M926" t="str">
        <f t="shared" si="296"/>
        <v>Sched EV-TOU-5</v>
      </c>
    </row>
    <row r="927" spans="2:13" x14ac:dyDescent="0.25">
      <c r="B927" s="75" t="str">
        <f t="shared" si="293"/>
        <v>Electric</v>
      </c>
      <c r="C927" s="75" t="str">
        <f t="shared" si="297"/>
        <v>SDG&amp;E -- San Diego Gas and Electric Company</v>
      </c>
      <c r="D927" s="75" t="str">
        <f t="shared" si="297"/>
        <v>Any</v>
      </c>
      <c r="E927" s="100" t="s">
        <v>2283</v>
      </c>
      <c r="F927" s="11">
        <v>2</v>
      </c>
      <c r="G927" s="78">
        <v>1</v>
      </c>
      <c r="H927" t="s">
        <v>2864</v>
      </c>
      <c r="I927" t="s">
        <v>3092</v>
      </c>
      <c r="J927" s="95" t="s">
        <v>344</v>
      </c>
      <c r="K927" t="s">
        <v>3483</v>
      </c>
      <c r="L927" t="str">
        <f t="shared" si="295"/>
        <v>Any</v>
      </c>
      <c r="M927" t="str">
        <f t="shared" si="296"/>
        <v>Sched EV-TOU-5 Solar Billing 2023 CARE</v>
      </c>
    </row>
    <row r="928" spans="2:13" x14ac:dyDescent="0.25">
      <c r="B928" s="75" t="str">
        <f t="shared" si="293"/>
        <v>Electric</v>
      </c>
      <c r="C928" s="75" t="str">
        <f t="shared" si="297"/>
        <v>SDG&amp;E -- San Diego Gas and Electric Company</v>
      </c>
      <c r="D928" s="75" t="str">
        <f t="shared" si="297"/>
        <v>Any</v>
      </c>
      <c r="E928" s="100" t="s">
        <v>2284</v>
      </c>
      <c r="F928" s="11">
        <v>2</v>
      </c>
      <c r="G928" s="78">
        <v>1</v>
      </c>
      <c r="H928" t="s">
        <v>2865</v>
      </c>
      <c r="I928" t="s">
        <v>3093</v>
      </c>
      <c r="J928" s="95" t="s">
        <v>344</v>
      </c>
      <c r="K928" t="s">
        <v>3484</v>
      </c>
      <c r="L928" t="str">
        <f t="shared" si="295"/>
        <v>Any</v>
      </c>
      <c r="M928" t="str">
        <f t="shared" si="296"/>
        <v>Sched EV-TOU-5 Solar Billing 2023 FERA</v>
      </c>
    </row>
    <row r="929" spans="2:13" x14ac:dyDescent="0.25">
      <c r="B929" s="75" t="str">
        <f t="shared" si="293"/>
        <v>Electric</v>
      </c>
      <c r="C929" s="75" t="str">
        <f t="shared" si="297"/>
        <v>SDG&amp;E -- San Diego Gas and Electric Company</v>
      </c>
      <c r="D929" s="75" t="str">
        <f t="shared" si="297"/>
        <v>Any</v>
      </c>
      <c r="E929" s="100" t="s">
        <v>2285</v>
      </c>
      <c r="F929" s="11">
        <v>2</v>
      </c>
      <c r="G929" s="78">
        <v>1</v>
      </c>
      <c r="H929" t="s">
        <v>981</v>
      </c>
      <c r="I929" t="s">
        <v>1132</v>
      </c>
      <c r="J929" s="95" t="s">
        <v>344</v>
      </c>
      <c r="K929" t="s">
        <v>3485</v>
      </c>
      <c r="L929" t="str">
        <f t="shared" si="295"/>
        <v>Any</v>
      </c>
      <c r="M929" t="str">
        <f t="shared" si="296"/>
        <v>Sched EV-TOU-5 Solar Billing 2023</v>
      </c>
    </row>
    <row r="930" spans="2:13" x14ac:dyDescent="0.25">
      <c r="B930" s="75" t="str">
        <f t="shared" si="293"/>
        <v>Electric</v>
      </c>
      <c r="C930" s="75" t="str">
        <f t="shared" si="297"/>
        <v>SDG&amp;E -- San Diego Gas and Electric Company</v>
      </c>
      <c r="D930" s="75" t="str">
        <f t="shared" si="297"/>
        <v>Any</v>
      </c>
      <c r="E930" s="100" t="s">
        <v>2286</v>
      </c>
      <c r="F930" s="11">
        <v>2</v>
      </c>
      <c r="G930" s="78">
        <v>1</v>
      </c>
      <c r="H930" t="s">
        <v>2866</v>
      </c>
      <c r="I930" t="s">
        <v>3094</v>
      </c>
      <c r="J930" s="95" t="s">
        <v>344</v>
      </c>
      <c r="K930" t="s">
        <v>3486</v>
      </c>
      <c r="L930" t="str">
        <f t="shared" si="295"/>
        <v>Any</v>
      </c>
      <c r="M930" t="str">
        <f t="shared" si="296"/>
        <v>Sched EV-TOU</v>
      </c>
    </row>
    <row r="931" spans="2:13" x14ac:dyDescent="0.25">
      <c r="B931" s="75" t="str">
        <f t="shared" si="293"/>
        <v>Electric</v>
      </c>
      <c r="C931" s="75" t="str">
        <f t="shared" si="297"/>
        <v>SDG&amp;E -- San Diego Gas and Electric Company</v>
      </c>
      <c r="D931" s="75" t="str">
        <f t="shared" si="297"/>
        <v>Any</v>
      </c>
      <c r="E931" s="100" t="s">
        <v>2287</v>
      </c>
      <c r="F931" s="11">
        <v>2</v>
      </c>
      <c r="G931" s="78">
        <v>1</v>
      </c>
      <c r="H931" t="s">
        <v>2867</v>
      </c>
      <c r="I931" t="s">
        <v>3095</v>
      </c>
      <c r="J931" s="95" t="s">
        <v>344</v>
      </c>
      <c r="K931" t="s">
        <v>3487</v>
      </c>
      <c r="L931" t="str">
        <f t="shared" si="295"/>
        <v>Any</v>
      </c>
      <c r="M931" t="str">
        <f t="shared" si="296"/>
        <v>Sched EV-TOU-2</v>
      </c>
    </row>
    <row r="932" spans="2:13" x14ac:dyDescent="0.25">
      <c r="B932" s="75" t="str">
        <f t="shared" si="293"/>
        <v>Electric</v>
      </c>
      <c r="C932" s="75" t="str">
        <f t="shared" si="297"/>
        <v>SDG&amp;E -- San Diego Gas and Electric Company</v>
      </c>
      <c r="D932" s="75" t="str">
        <f t="shared" si="297"/>
        <v>Any</v>
      </c>
      <c r="E932" s="100" t="s">
        <v>2288</v>
      </c>
      <c r="F932" s="11">
        <v>2</v>
      </c>
      <c r="G932" s="78">
        <v>1</v>
      </c>
      <c r="H932" t="s">
        <v>982</v>
      </c>
      <c r="I932" t="s">
        <v>1133</v>
      </c>
      <c r="J932" s="95" t="s">
        <v>344</v>
      </c>
      <c r="K932" t="s">
        <v>3488</v>
      </c>
      <c r="L932" t="str">
        <f t="shared" si="295"/>
        <v>Any</v>
      </c>
      <c r="M932" t="str">
        <f t="shared" si="296"/>
        <v>DR-SES</v>
      </c>
    </row>
    <row r="933" spans="2:13" x14ac:dyDescent="0.25">
      <c r="B933" s="75" t="str">
        <f t="shared" si="293"/>
        <v>Electric</v>
      </c>
      <c r="C933" s="75" t="str">
        <f t="shared" si="297"/>
        <v>SDG&amp;E -- San Diego Gas and Electric Company</v>
      </c>
      <c r="D933" t="s">
        <v>480</v>
      </c>
      <c r="E933" s="100" t="s">
        <v>2289</v>
      </c>
      <c r="F933" s="11">
        <v>2</v>
      </c>
      <c r="G933" s="11">
        <v>0</v>
      </c>
      <c r="H933" t="s">
        <v>2868</v>
      </c>
      <c r="I933" t="s">
        <v>3096</v>
      </c>
      <c r="J933" s="95" t="s">
        <v>344</v>
      </c>
      <c r="K933" t="s">
        <v>3489</v>
      </c>
      <c r="L933" t="str">
        <f t="shared" si="295"/>
        <v>Coastal (1)</v>
      </c>
      <c r="M933" t="str">
        <f t="shared" si="296"/>
        <v>DR All Elec House NEM 1.0 (old)</v>
      </c>
    </row>
    <row r="934" spans="2:13" x14ac:dyDescent="0.25">
      <c r="B934" s="75" t="str">
        <f t="shared" si="293"/>
        <v>Electric</v>
      </c>
      <c r="C934" s="75" t="str">
        <f t="shared" si="297"/>
        <v>SDG&amp;E -- San Diego Gas and Electric Company</v>
      </c>
      <c r="D934" s="75" t="str">
        <f t="shared" si="297"/>
        <v>Coastal (1)</v>
      </c>
      <c r="E934" s="100" t="s">
        <v>2290</v>
      </c>
      <c r="F934" s="11">
        <v>2</v>
      </c>
      <c r="G934" s="78">
        <v>1</v>
      </c>
      <c r="H934" t="s">
        <v>2869</v>
      </c>
      <c r="I934" t="s">
        <v>3097</v>
      </c>
      <c r="J934" s="95" t="s">
        <v>344</v>
      </c>
      <c r="K934" t="s">
        <v>3490</v>
      </c>
      <c r="L934" t="str">
        <f t="shared" si="295"/>
        <v>Coastal (1)</v>
      </c>
      <c r="M934" t="str">
        <f t="shared" si="296"/>
        <v>DR-TOU (old)</v>
      </c>
    </row>
    <row r="935" spans="2:13" x14ac:dyDescent="0.25">
      <c r="B935" s="75" t="str">
        <f t="shared" si="293"/>
        <v>Electric</v>
      </c>
      <c r="C935" s="75" t="str">
        <f t="shared" si="297"/>
        <v>SDG&amp;E -- San Diego Gas and Electric Company</v>
      </c>
      <c r="D935" s="75" t="str">
        <f t="shared" si="297"/>
        <v>Coastal (1)</v>
      </c>
      <c r="E935" s="100" t="s">
        <v>2291</v>
      </c>
      <c r="F935" s="11">
        <v>2</v>
      </c>
      <c r="G935" s="78">
        <v>1</v>
      </c>
      <c r="H935" t="s">
        <v>2870</v>
      </c>
      <c r="I935" t="s">
        <v>3098</v>
      </c>
      <c r="J935" s="95" t="s">
        <v>344</v>
      </c>
      <c r="K935" t="s">
        <v>3491</v>
      </c>
      <c r="L935" t="str">
        <f t="shared" si="295"/>
        <v>Coastal (1)</v>
      </c>
      <c r="M935" t="str">
        <f t="shared" si="296"/>
        <v>DR-TOU All Elec NEM 1.0 (old)</v>
      </c>
    </row>
    <row r="936" spans="2:13" x14ac:dyDescent="0.25">
      <c r="B936" s="75" t="str">
        <f t="shared" si="293"/>
        <v>Electric</v>
      </c>
      <c r="C936" s="75" t="str">
        <f t="shared" si="297"/>
        <v>SDG&amp;E -- San Diego Gas and Electric Company</v>
      </c>
      <c r="D936" s="75" t="str">
        <f t="shared" si="297"/>
        <v>Coastal (1)</v>
      </c>
      <c r="E936" s="100" t="s">
        <v>2292</v>
      </c>
      <c r="F936" s="11">
        <v>2</v>
      </c>
      <c r="G936" s="78">
        <v>1</v>
      </c>
      <c r="H936" t="s">
        <v>2871</v>
      </c>
      <c r="I936" t="s">
        <v>3099</v>
      </c>
      <c r="J936" s="95" t="s">
        <v>344</v>
      </c>
      <c r="K936" t="s">
        <v>3492</v>
      </c>
      <c r="L936" t="str">
        <f t="shared" si="295"/>
        <v>Coastal (1)</v>
      </c>
      <c r="M936" t="str">
        <f t="shared" si="296"/>
        <v>DR-TOU All Elec (old)</v>
      </c>
    </row>
    <row r="937" spans="2:13" x14ac:dyDescent="0.25">
      <c r="B937" s="75" t="str">
        <f t="shared" si="293"/>
        <v>Electric</v>
      </c>
      <c r="C937" s="75" t="str">
        <f t="shared" si="297"/>
        <v>SDG&amp;E -- San Diego Gas and Electric Company</v>
      </c>
      <c r="D937" s="75" t="str">
        <f t="shared" si="297"/>
        <v>Coastal (1)</v>
      </c>
      <c r="E937" s="100" t="s">
        <v>2293</v>
      </c>
      <c r="F937" s="11">
        <v>2</v>
      </c>
      <c r="G937" s="78">
        <v>1</v>
      </c>
      <c r="H937" t="s">
        <v>2872</v>
      </c>
      <c r="I937" t="s">
        <v>3100</v>
      </c>
      <c r="J937" s="95" t="s">
        <v>344</v>
      </c>
      <c r="K937" t="s">
        <v>3493</v>
      </c>
      <c r="L937" t="str">
        <f t="shared" si="295"/>
        <v>Coastal (1)</v>
      </c>
      <c r="M937" t="str">
        <f t="shared" si="296"/>
        <v>DR-TOU NEM 1.0 (old)</v>
      </c>
    </row>
    <row r="938" spans="2:13" x14ac:dyDescent="0.25">
      <c r="B938" s="75" t="str">
        <f t="shared" si="293"/>
        <v>Electric</v>
      </c>
      <c r="C938" s="75" t="str">
        <f t="shared" si="297"/>
        <v>SDG&amp;E -- San Diego Gas and Electric Company</v>
      </c>
      <c r="D938" s="75" t="str">
        <f t="shared" si="297"/>
        <v>Coastal (1)</v>
      </c>
      <c r="E938" s="100" t="s">
        <v>2294</v>
      </c>
      <c r="F938" s="11">
        <v>2</v>
      </c>
      <c r="G938" s="11">
        <v>0</v>
      </c>
      <c r="H938" t="s">
        <v>2873</v>
      </c>
      <c r="I938" t="s">
        <v>3101</v>
      </c>
      <c r="J938" s="95" t="s">
        <v>344</v>
      </c>
      <c r="K938" t="s">
        <v>3494</v>
      </c>
      <c r="L938" t="str">
        <f t="shared" si="295"/>
        <v>Coastal (1)</v>
      </c>
      <c r="M938" t="str">
        <f t="shared" si="296"/>
        <v>DR NEM 1.0 (old)</v>
      </c>
    </row>
    <row r="939" spans="2:13" x14ac:dyDescent="0.25">
      <c r="B939" s="75" t="str">
        <f t="shared" si="293"/>
        <v>Electric</v>
      </c>
      <c r="C939" s="75" t="str">
        <f t="shared" si="297"/>
        <v>SDG&amp;E -- San Diego Gas and Electric Company</v>
      </c>
      <c r="D939" s="75" t="str">
        <f t="shared" si="297"/>
        <v>Coastal (1)</v>
      </c>
      <c r="E939" s="100" t="s">
        <v>2295</v>
      </c>
      <c r="F939" s="11">
        <v>2</v>
      </c>
      <c r="G939" s="11">
        <v>0</v>
      </c>
      <c r="H939" t="s">
        <v>2874</v>
      </c>
      <c r="I939" t="s">
        <v>3102</v>
      </c>
      <c r="J939" s="95" t="s">
        <v>344</v>
      </c>
      <c r="K939" t="s">
        <v>3495</v>
      </c>
      <c r="L939" t="str">
        <f t="shared" si="295"/>
        <v>Coastal (1)</v>
      </c>
      <c r="M939" t="str">
        <f t="shared" si="296"/>
        <v>DR-LI CARE Rates NEM 1.0 (old)</v>
      </c>
    </row>
    <row r="940" spans="2:13" x14ac:dyDescent="0.25">
      <c r="B940" s="75" t="str">
        <f t="shared" si="293"/>
        <v>Electric</v>
      </c>
      <c r="C940" s="75" t="str">
        <f t="shared" si="297"/>
        <v>SDG&amp;E -- San Diego Gas and Electric Company</v>
      </c>
      <c r="D940" s="75" t="str">
        <f t="shared" si="297"/>
        <v>Coastal (1)</v>
      </c>
      <c r="E940" s="100" t="s">
        <v>2296</v>
      </c>
      <c r="F940" s="11">
        <v>2</v>
      </c>
      <c r="G940" s="11">
        <v>0</v>
      </c>
      <c r="H940" t="s">
        <v>2875</v>
      </c>
      <c r="I940" t="s">
        <v>3103</v>
      </c>
      <c r="J940" s="95" t="s">
        <v>344</v>
      </c>
      <c r="K940" t="s">
        <v>3496</v>
      </c>
      <c r="L940" t="str">
        <f t="shared" si="295"/>
        <v>Coastal (1)</v>
      </c>
      <c r="M940" t="str">
        <f t="shared" si="296"/>
        <v>DR Medical Baseline NEM 1.0 (old)</v>
      </c>
    </row>
    <row r="941" spans="2:13" x14ac:dyDescent="0.25">
      <c r="B941" s="75" t="str">
        <f t="shared" si="293"/>
        <v>Electric</v>
      </c>
      <c r="C941" s="75" t="str">
        <f t="shared" si="297"/>
        <v>SDG&amp;E -- San Diego Gas and Electric Company</v>
      </c>
      <c r="D941" s="75" t="str">
        <f t="shared" si="297"/>
        <v>Coastal (1)</v>
      </c>
      <c r="E941" s="100" t="s">
        <v>2297</v>
      </c>
      <c r="F941" s="11">
        <v>2</v>
      </c>
      <c r="G941" s="78">
        <v>1</v>
      </c>
      <c r="H941" t="s">
        <v>2876</v>
      </c>
      <c r="I941" t="s">
        <v>3104</v>
      </c>
      <c r="J941" s="95" t="s">
        <v>344</v>
      </c>
      <c r="K941" t="s">
        <v>3497</v>
      </c>
      <c r="L941" t="str">
        <f t="shared" si="295"/>
        <v>Coastal (1)</v>
      </c>
      <c r="M941" t="str">
        <f t="shared" si="296"/>
        <v>TOU-DR NEM 1.0 (grandfathered periods) (old)</v>
      </c>
    </row>
    <row r="942" spans="2:13" x14ac:dyDescent="0.25">
      <c r="B942" s="75" t="str">
        <f t="shared" si="293"/>
        <v>Electric</v>
      </c>
      <c r="C942" s="75" t="str">
        <f t="shared" si="297"/>
        <v>SDG&amp;E -- San Diego Gas and Electric Company</v>
      </c>
      <c r="D942" s="75" t="str">
        <f t="shared" si="297"/>
        <v>Coastal (1)</v>
      </c>
      <c r="E942" s="100" t="s">
        <v>2298</v>
      </c>
      <c r="F942" s="11">
        <v>2</v>
      </c>
      <c r="G942" s="11">
        <v>0</v>
      </c>
      <c r="H942" t="s">
        <v>983</v>
      </c>
      <c r="I942" t="s">
        <v>1134</v>
      </c>
      <c r="J942" s="95" t="s">
        <v>344</v>
      </c>
      <c r="K942" t="s">
        <v>3498</v>
      </c>
      <c r="L942" t="str">
        <f t="shared" si="295"/>
        <v>Coastal (1)</v>
      </c>
      <c r="M942" t="str">
        <f t="shared" si="296"/>
        <v>DR-LI All Elec House CARE</v>
      </c>
    </row>
    <row r="943" spans="2:13" x14ac:dyDescent="0.25">
      <c r="B943" s="75" t="str">
        <f t="shared" si="293"/>
        <v>Electric</v>
      </c>
      <c r="C943" s="75" t="str">
        <f t="shared" si="297"/>
        <v>SDG&amp;E -- San Diego Gas and Electric Company</v>
      </c>
      <c r="D943" s="75" t="str">
        <f t="shared" si="297"/>
        <v>Coastal (1)</v>
      </c>
      <c r="E943" s="100" t="s">
        <v>2009</v>
      </c>
      <c r="F943" s="11">
        <v>2</v>
      </c>
      <c r="G943" s="11">
        <v>0</v>
      </c>
      <c r="H943" t="s">
        <v>642</v>
      </c>
      <c r="I943" t="s">
        <v>1135</v>
      </c>
      <c r="J943" s="95" t="s">
        <v>344</v>
      </c>
      <c r="K943" t="s">
        <v>3499</v>
      </c>
      <c r="L943" t="str">
        <f t="shared" si="295"/>
        <v>Coastal (1)</v>
      </c>
      <c r="M943" t="str">
        <f t="shared" si="296"/>
        <v>DR All Elec House</v>
      </c>
    </row>
    <row r="944" spans="2:13" x14ac:dyDescent="0.25">
      <c r="B944" s="75" t="str">
        <f t="shared" si="293"/>
        <v>Electric</v>
      </c>
      <c r="C944" s="75" t="str">
        <f t="shared" si="297"/>
        <v>SDG&amp;E -- San Diego Gas and Electric Company</v>
      </c>
      <c r="D944" s="75" t="str">
        <f t="shared" si="297"/>
        <v>Coastal (1)</v>
      </c>
      <c r="E944" s="100" t="s">
        <v>2010</v>
      </c>
      <c r="F944" s="11">
        <v>2</v>
      </c>
      <c r="G944" s="11">
        <v>0</v>
      </c>
      <c r="H944" t="s">
        <v>650</v>
      </c>
      <c r="I944" t="s">
        <v>1136</v>
      </c>
      <c r="J944" s="95" t="s">
        <v>344</v>
      </c>
      <c r="K944" t="s">
        <v>3500</v>
      </c>
      <c r="L944" t="str">
        <f t="shared" si="295"/>
        <v>Coastal (1)</v>
      </c>
      <c r="M944" t="str">
        <f t="shared" si="296"/>
        <v>DR-LI CARE</v>
      </c>
    </row>
    <row r="945" spans="2:13" x14ac:dyDescent="0.25">
      <c r="B945" s="75" t="str">
        <f t="shared" si="293"/>
        <v>Electric</v>
      </c>
      <c r="C945" s="75" t="str">
        <f t="shared" si="297"/>
        <v>SDG&amp;E -- San Diego Gas and Electric Company</v>
      </c>
      <c r="D945" s="75" t="str">
        <f t="shared" si="297"/>
        <v>Coastal (1)</v>
      </c>
      <c r="E945" s="100" t="s">
        <v>2299</v>
      </c>
      <c r="F945" s="11">
        <v>2</v>
      </c>
      <c r="G945" s="11">
        <v>0</v>
      </c>
      <c r="H945" t="s">
        <v>984</v>
      </c>
      <c r="I945" t="s">
        <v>1137</v>
      </c>
      <c r="J945" s="95" t="s">
        <v>344</v>
      </c>
      <c r="K945" t="s">
        <v>3501</v>
      </c>
      <c r="L945" t="str">
        <f t="shared" si="295"/>
        <v>Coastal (1)</v>
      </c>
      <c r="M945" t="str">
        <f t="shared" si="296"/>
        <v>DR Medical Baseline</v>
      </c>
    </row>
    <row r="946" spans="2:13" x14ac:dyDescent="0.25">
      <c r="B946" s="75" t="str">
        <f t="shared" si="293"/>
        <v>Electric</v>
      </c>
      <c r="C946" s="75" t="str">
        <f t="shared" si="297"/>
        <v>SDG&amp;E -- San Diego Gas and Electric Company</v>
      </c>
      <c r="D946" s="75" t="str">
        <f t="shared" si="297"/>
        <v>Coastal (1)</v>
      </c>
      <c r="E946" s="100" t="s">
        <v>2011</v>
      </c>
      <c r="F946" s="11">
        <v>2</v>
      </c>
      <c r="G946" s="11">
        <v>0</v>
      </c>
      <c r="H946" t="s">
        <v>643</v>
      </c>
      <c r="I946" t="s">
        <v>1015</v>
      </c>
      <c r="J946" s="95" t="s">
        <v>344</v>
      </c>
      <c r="K946" t="s">
        <v>3502</v>
      </c>
      <c r="L946" t="str">
        <f t="shared" si="295"/>
        <v>Coastal (1)</v>
      </c>
      <c r="M946" t="str">
        <f t="shared" si="296"/>
        <v>DR</v>
      </c>
    </row>
    <row r="947" spans="2:13" x14ac:dyDescent="0.25">
      <c r="B947" s="75" t="str">
        <f t="shared" si="293"/>
        <v>Electric</v>
      </c>
      <c r="C947" s="75" t="str">
        <f t="shared" si="297"/>
        <v>SDG&amp;E -- San Diego Gas and Electric Company</v>
      </c>
      <c r="D947" s="75" t="str">
        <f t="shared" si="297"/>
        <v>Coastal (1)</v>
      </c>
      <c r="E947" s="100" t="s">
        <v>2300</v>
      </c>
      <c r="F947" s="11">
        <v>2</v>
      </c>
      <c r="G947" s="78">
        <v>1</v>
      </c>
      <c r="H947" t="s">
        <v>985</v>
      </c>
      <c r="I947" t="s">
        <v>1138</v>
      </c>
      <c r="J947" s="95" t="s">
        <v>344</v>
      </c>
      <c r="K947" t="s">
        <v>3503</v>
      </c>
      <c r="L947" t="str">
        <f t="shared" si="295"/>
        <v>Coastal (1)</v>
      </c>
      <c r="M947" t="str">
        <f t="shared" si="296"/>
        <v>TOU-DR</v>
      </c>
    </row>
    <row r="948" spans="2:13" x14ac:dyDescent="0.25">
      <c r="B948" s="75" t="str">
        <f t="shared" si="293"/>
        <v>Electric</v>
      </c>
      <c r="C948" s="75" t="str">
        <f t="shared" si="297"/>
        <v>SDG&amp;E -- San Diego Gas and Electric Company</v>
      </c>
      <c r="D948" s="75" t="str">
        <f t="shared" si="297"/>
        <v>Coastal (1)</v>
      </c>
      <c r="E948" s="100" t="s">
        <v>2301</v>
      </c>
      <c r="F948" s="11">
        <v>2</v>
      </c>
      <c r="G948" s="78">
        <v>1</v>
      </c>
      <c r="H948" t="s">
        <v>986</v>
      </c>
      <c r="I948" t="s">
        <v>1139</v>
      </c>
      <c r="J948" s="95" t="s">
        <v>344</v>
      </c>
      <c r="K948" t="s">
        <v>3504</v>
      </c>
      <c r="L948" t="str">
        <f t="shared" si="295"/>
        <v>Coastal (1)</v>
      </c>
      <c r="M948" t="str">
        <f t="shared" si="296"/>
        <v>TOU-DR1</v>
      </c>
    </row>
    <row r="949" spans="2:13" x14ac:dyDescent="0.25">
      <c r="B949" s="75" t="str">
        <f t="shared" si="293"/>
        <v>Electric</v>
      </c>
      <c r="C949" s="75" t="str">
        <f t="shared" si="297"/>
        <v>SDG&amp;E -- San Diego Gas and Electric Company</v>
      </c>
      <c r="D949" t="s">
        <v>482</v>
      </c>
      <c r="E949" s="100" t="s">
        <v>2302</v>
      </c>
      <c r="F949" s="11">
        <v>2</v>
      </c>
      <c r="G949" s="11">
        <v>0</v>
      </c>
      <c r="H949" t="s">
        <v>2877</v>
      </c>
      <c r="I949" t="s">
        <v>3096</v>
      </c>
      <c r="J949" s="95" t="s">
        <v>344</v>
      </c>
      <c r="K949" t="s">
        <v>3505</v>
      </c>
      <c r="L949" t="str">
        <f t="shared" si="295"/>
        <v>Inland (2)</v>
      </c>
      <c r="M949" t="str">
        <f t="shared" si="296"/>
        <v>DR All Elec House NEM 1 (old)</v>
      </c>
    </row>
    <row r="950" spans="2:13" x14ac:dyDescent="0.25">
      <c r="B950" s="75" t="str">
        <f t="shared" si="293"/>
        <v>Electric</v>
      </c>
      <c r="C950" s="75" t="str">
        <f t="shared" si="297"/>
        <v>SDG&amp;E -- San Diego Gas and Electric Company</v>
      </c>
      <c r="D950" s="75" t="str">
        <f t="shared" si="297"/>
        <v>Inland (2)</v>
      </c>
      <c r="E950" s="100" t="s">
        <v>2290</v>
      </c>
      <c r="F950" s="11">
        <v>2</v>
      </c>
      <c r="G950" s="78">
        <v>1</v>
      </c>
      <c r="H950" t="s">
        <v>2878</v>
      </c>
      <c r="I950" t="s">
        <v>3097</v>
      </c>
      <c r="J950" s="95" t="s">
        <v>344</v>
      </c>
      <c r="K950" t="s">
        <v>3506</v>
      </c>
      <c r="L950" t="str">
        <f t="shared" si="295"/>
        <v>Inland (2)</v>
      </c>
      <c r="M950" t="str">
        <f t="shared" si="296"/>
        <v>DR-TOU (old)</v>
      </c>
    </row>
    <row r="951" spans="2:13" x14ac:dyDescent="0.25">
      <c r="B951" s="75" t="str">
        <f t="shared" si="293"/>
        <v>Electric</v>
      </c>
      <c r="C951" s="75" t="str">
        <f t="shared" si="297"/>
        <v>SDG&amp;E -- San Diego Gas and Electric Company</v>
      </c>
      <c r="D951" s="75" t="str">
        <f t="shared" si="297"/>
        <v>Inland (2)</v>
      </c>
      <c r="E951" s="100" t="s">
        <v>2292</v>
      </c>
      <c r="F951" s="11">
        <v>2</v>
      </c>
      <c r="G951" s="78">
        <v>1</v>
      </c>
      <c r="H951" t="s">
        <v>2879</v>
      </c>
      <c r="I951" t="s">
        <v>3105</v>
      </c>
      <c r="J951" s="95" t="s">
        <v>344</v>
      </c>
      <c r="K951" t="s">
        <v>3507</v>
      </c>
      <c r="L951" t="str">
        <f t="shared" si="295"/>
        <v>Inland (2)</v>
      </c>
      <c r="M951" t="str">
        <f t="shared" si="296"/>
        <v>DR-TOU All Elec (old)</v>
      </c>
    </row>
    <row r="952" spans="2:13" x14ac:dyDescent="0.25">
      <c r="B952" s="75" t="str">
        <f t="shared" si="293"/>
        <v>Electric</v>
      </c>
      <c r="C952" s="75" t="str">
        <f t="shared" si="297"/>
        <v>SDG&amp;E -- San Diego Gas and Electric Company</v>
      </c>
      <c r="D952" s="75" t="str">
        <f t="shared" si="297"/>
        <v>Inland (2)</v>
      </c>
      <c r="E952" s="100" t="s">
        <v>2291</v>
      </c>
      <c r="F952" s="11">
        <v>2</v>
      </c>
      <c r="G952" s="78">
        <v>1</v>
      </c>
      <c r="H952" t="s">
        <v>2880</v>
      </c>
      <c r="I952" t="s">
        <v>3098</v>
      </c>
      <c r="J952" s="95" t="s">
        <v>344</v>
      </c>
      <c r="K952" t="s">
        <v>3508</v>
      </c>
      <c r="L952" t="str">
        <f t="shared" si="295"/>
        <v>Inland (2)</v>
      </c>
      <c r="M952" t="str">
        <f t="shared" si="296"/>
        <v>DR-TOU All Elec NEM 1.0 (old)</v>
      </c>
    </row>
    <row r="953" spans="2:13" x14ac:dyDescent="0.25">
      <c r="B953" s="75" t="str">
        <f t="shared" si="293"/>
        <v>Electric</v>
      </c>
      <c r="C953" s="75" t="str">
        <f t="shared" si="297"/>
        <v>SDG&amp;E -- San Diego Gas and Electric Company</v>
      </c>
      <c r="D953" s="75" t="str">
        <f t="shared" si="297"/>
        <v>Inland (2)</v>
      </c>
      <c r="E953" s="100" t="s">
        <v>2293</v>
      </c>
      <c r="F953" s="11">
        <v>2</v>
      </c>
      <c r="G953" s="78">
        <v>1</v>
      </c>
      <c r="H953" t="s">
        <v>2881</v>
      </c>
      <c r="I953" t="s">
        <v>3100</v>
      </c>
      <c r="J953" s="95" t="s">
        <v>344</v>
      </c>
      <c r="K953" t="s">
        <v>3509</v>
      </c>
      <c r="L953" t="str">
        <f t="shared" si="295"/>
        <v>Inland (2)</v>
      </c>
      <c r="M953" t="str">
        <f t="shared" si="296"/>
        <v>DR-TOU NEM 1.0 (old)</v>
      </c>
    </row>
    <row r="954" spans="2:13" x14ac:dyDescent="0.25">
      <c r="B954" s="75" t="str">
        <f t="shared" si="293"/>
        <v>Electric</v>
      </c>
      <c r="C954" s="75" t="str">
        <f t="shared" si="297"/>
        <v>SDG&amp;E -- San Diego Gas and Electric Company</v>
      </c>
      <c r="D954" s="75" t="str">
        <f t="shared" si="297"/>
        <v>Inland (2)</v>
      </c>
      <c r="E954" s="100" t="s">
        <v>2294</v>
      </c>
      <c r="F954" s="11">
        <v>2</v>
      </c>
      <c r="G954" s="11">
        <v>0</v>
      </c>
      <c r="H954" t="s">
        <v>2882</v>
      </c>
      <c r="I954" t="s">
        <v>3101</v>
      </c>
      <c r="J954" s="95" t="s">
        <v>344</v>
      </c>
      <c r="K954" t="s">
        <v>3510</v>
      </c>
      <c r="L954" t="str">
        <f t="shared" si="295"/>
        <v>Inland (2)</v>
      </c>
      <c r="M954" t="str">
        <f t="shared" si="296"/>
        <v>DR NEM 1.0 (old)</v>
      </c>
    </row>
    <row r="955" spans="2:13" x14ac:dyDescent="0.25">
      <c r="B955" s="75" t="str">
        <f t="shared" si="293"/>
        <v>Electric</v>
      </c>
      <c r="C955" s="75" t="str">
        <f t="shared" si="297"/>
        <v>SDG&amp;E -- San Diego Gas and Electric Company</v>
      </c>
      <c r="D955" s="75" t="str">
        <f t="shared" si="297"/>
        <v>Inland (2)</v>
      </c>
      <c r="E955" s="100" t="s">
        <v>2295</v>
      </c>
      <c r="F955" s="11">
        <v>2</v>
      </c>
      <c r="G955" s="11">
        <v>0</v>
      </c>
      <c r="H955" t="s">
        <v>2883</v>
      </c>
      <c r="I955" t="s">
        <v>3102</v>
      </c>
      <c r="J955" s="95" t="s">
        <v>344</v>
      </c>
      <c r="K955" t="s">
        <v>3511</v>
      </c>
      <c r="L955" t="str">
        <f t="shared" si="295"/>
        <v>Inland (2)</v>
      </c>
      <c r="M955" t="str">
        <f t="shared" si="296"/>
        <v>DR-LI CARE Rates NEM 1.0 (old)</v>
      </c>
    </row>
    <row r="956" spans="2:13" x14ac:dyDescent="0.25">
      <c r="B956" s="75" t="str">
        <f t="shared" si="293"/>
        <v>Electric</v>
      </c>
      <c r="C956" s="75" t="str">
        <f t="shared" si="297"/>
        <v>SDG&amp;E -- San Diego Gas and Electric Company</v>
      </c>
      <c r="D956" s="75" t="str">
        <f t="shared" si="297"/>
        <v>Inland (2)</v>
      </c>
      <c r="E956" s="100" t="s">
        <v>2303</v>
      </c>
      <c r="F956" s="11">
        <v>2</v>
      </c>
      <c r="G956" s="11">
        <v>0</v>
      </c>
      <c r="H956" t="s">
        <v>2884</v>
      </c>
      <c r="I956" t="s">
        <v>3103</v>
      </c>
      <c r="J956" s="95" t="s">
        <v>344</v>
      </c>
      <c r="K956" t="s">
        <v>3512</v>
      </c>
      <c r="L956" t="str">
        <f t="shared" si="295"/>
        <v>Inland (2)</v>
      </c>
      <c r="M956" t="str">
        <f t="shared" si="296"/>
        <v>DR Medical Baseline NEM 1.0  (old)</v>
      </c>
    </row>
    <row r="957" spans="2:13" x14ac:dyDescent="0.25">
      <c r="B957" s="75" t="str">
        <f t="shared" si="293"/>
        <v>Electric</v>
      </c>
      <c r="C957" s="75" t="str">
        <f t="shared" si="297"/>
        <v>SDG&amp;E -- San Diego Gas and Electric Company</v>
      </c>
      <c r="D957" s="75" t="str">
        <f t="shared" si="297"/>
        <v>Inland (2)</v>
      </c>
      <c r="E957" s="100" t="s">
        <v>2297</v>
      </c>
      <c r="F957" s="11">
        <v>2</v>
      </c>
      <c r="G957" s="78">
        <v>1</v>
      </c>
      <c r="H957" t="s">
        <v>2885</v>
      </c>
      <c r="I957" t="s">
        <v>3106</v>
      </c>
      <c r="J957" s="95" t="s">
        <v>344</v>
      </c>
      <c r="K957" t="s">
        <v>3513</v>
      </c>
      <c r="L957" t="str">
        <f t="shared" si="295"/>
        <v>Inland (2)</v>
      </c>
      <c r="M957" t="str">
        <f t="shared" si="296"/>
        <v>TOU-DR NEM 1.0 (grandfathered periods) (old)</v>
      </c>
    </row>
    <row r="958" spans="2:13" x14ac:dyDescent="0.25">
      <c r="B958" s="75" t="str">
        <f t="shared" si="293"/>
        <v>Electric</v>
      </c>
      <c r="C958" s="75" t="str">
        <f t="shared" si="297"/>
        <v>SDG&amp;E -- San Diego Gas and Electric Company</v>
      </c>
      <c r="D958" s="75" t="str">
        <f t="shared" si="297"/>
        <v>Inland (2)</v>
      </c>
      <c r="E958" s="100" t="s">
        <v>2298</v>
      </c>
      <c r="F958" s="11">
        <v>2</v>
      </c>
      <c r="G958" s="11">
        <v>0</v>
      </c>
      <c r="H958" t="s">
        <v>987</v>
      </c>
      <c r="I958" t="s">
        <v>1134</v>
      </c>
      <c r="J958" s="95" t="s">
        <v>344</v>
      </c>
      <c r="K958" t="s">
        <v>3514</v>
      </c>
      <c r="L958" t="str">
        <f t="shared" si="295"/>
        <v>Inland (2)</v>
      </c>
      <c r="M958" t="str">
        <f t="shared" si="296"/>
        <v>DR-LI All Elec House CARE</v>
      </c>
    </row>
    <row r="959" spans="2:13" x14ac:dyDescent="0.25">
      <c r="B959" s="75" t="str">
        <f t="shared" si="293"/>
        <v>Electric</v>
      </c>
      <c r="C959" s="75" t="str">
        <f t="shared" si="297"/>
        <v>SDG&amp;E -- San Diego Gas and Electric Company</v>
      </c>
      <c r="D959" s="75" t="str">
        <f t="shared" si="297"/>
        <v>Inland (2)</v>
      </c>
      <c r="E959" s="100" t="s">
        <v>2009</v>
      </c>
      <c r="F959" s="11">
        <v>2</v>
      </c>
      <c r="G959" s="11">
        <v>0</v>
      </c>
      <c r="H959" t="s">
        <v>646</v>
      </c>
      <c r="I959" t="s">
        <v>1135</v>
      </c>
      <c r="J959" s="95" t="s">
        <v>344</v>
      </c>
      <c r="K959" t="s">
        <v>3515</v>
      </c>
      <c r="L959" t="str">
        <f t="shared" si="295"/>
        <v>Inland (2)</v>
      </c>
      <c r="M959" t="str">
        <f t="shared" si="296"/>
        <v>DR All Elec House</v>
      </c>
    </row>
    <row r="960" spans="2:13" x14ac:dyDescent="0.25">
      <c r="B960" s="75" t="str">
        <f t="shared" ref="B960:B1023" si="298">B959</f>
        <v>Electric</v>
      </c>
      <c r="C960" s="75" t="str">
        <f t="shared" si="297"/>
        <v>SDG&amp;E -- San Diego Gas and Electric Company</v>
      </c>
      <c r="D960" s="75" t="str">
        <f t="shared" si="297"/>
        <v>Inland (2)</v>
      </c>
      <c r="E960" s="100" t="s">
        <v>2010</v>
      </c>
      <c r="F960" s="11">
        <v>2</v>
      </c>
      <c r="G960" s="11">
        <v>0</v>
      </c>
      <c r="H960" t="s">
        <v>652</v>
      </c>
      <c r="I960" t="s">
        <v>1136</v>
      </c>
      <c r="J960" s="95" t="s">
        <v>344</v>
      </c>
      <c r="K960" t="s">
        <v>3516</v>
      </c>
      <c r="L960" t="str">
        <f t="shared" si="295"/>
        <v>Inland (2)</v>
      </c>
      <c r="M960" t="str">
        <f t="shared" si="296"/>
        <v>DR-LI CARE</v>
      </c>
    </row>
    <row r="961" spans="2:13" x14ac:dyDescent="0.25">
      <c r="B961" s="75" t="str">
        <f t="shared" si="298"/>
        <v>Electric</v>
      </c>
      <c r="C961" s="75" t="str">
        <f t="shared" si="297"/>
        <v>SDG&amp;E -- San Diego Gas and Electric Company</v>
      </c>
      <c r="D961" s="75" t="str">
        <f t="shared" si="297"/>
        <v>Inland (2)</v>
      </c>
      <c r="E961" s="100" t="s">
        <v>2299</v>
      </c>
      <c r="F961" s="11">
        <v>2</v>
      </c>
      <c r="G961" s="11">
        <v>0</v>
      </c>
      <c r="H961" t="s">
        <v>988</v>
      </c>
      <c r="I961" t="s">
        <v>1137</v>
      </c>
      <c r="J961" s="95" t="s">
        <v>344</v>
      </c>
      <c r="K961" t="s">
        <v>3517</v>
      </c>
      <c r="L961" t="str">
        <f t="shared" si="295"/>
        <v>Inland (2)</v>
      </c>
      <c r="M961" t="str">
        <f t="shared" si="296"/>
        <v>DR Medical Baseline</v>
      </c>
    </row>
    <row r="962" spans="2:13" x14ac:dyDescent="0.25">
      <c r="B962" s="75" t="str">
        <f t="shared" si="298"/>
        <v>Electric</v>
      </c>
      <c r="C962" s="75" t="str">
        <f t="shared" si="297"/>
        <v>SDG&amp;E -- San Diego Gas and Electric Company</v>
      </c>
      <c r="D962" s="75" t="str">
        <f t="shared" si="297"/>
        <v>Inland (2)</v>
      </c>
      <c r="E962" s="100" t="s">
        <v>2011</v>
      </c>
      <c r="F962" s="11">
        <v>2</v>
      </c>
      <c r="G962" s="11">
        <v>0</v>
      </c>
      <c r="H962" t="s">
        <v>647</v>
      </c>
      <c r="I962" t="s">
        <v>1015</v>
      </c>
      <c r="J962" s="95" t="s">
        <v>344</v>
      </c>
      <c r="K962" t="s">
        <v>3518</v>
      </c>
      <c r="L962" t="str">
        <f t="shared" si="295"/>
        <v>Inland (2)</v>
      </c>
      <c r="M962" t="str">
        <f t="shared" si="296"/>
        <v>DR</v>
      </c>
    </row>
    <row r="963" spans="2:13" x14ac:dyDescent="0.25">
      <c r="B963" s="75" t="str">
        <f t="shared" si="298"/>
        <v>Electric</v>
      </c>
      <c r="C963" s="75" t="str">
        <f t="shared" si="297"/>
        <v>SDG&amp;E -- San Diego Gas and Electric Company</v>
      </c>
      <c r="D963" s="75" t="str">
        <f t="shared" si="297"/>
        <v>Inland (2)</v>
      </c>
      <c r="E963" s="100" t="s">
        <v>2300</v>
      </c>
      <c r="F963" s="11">
        <v>2</v>
      </c>
      <c r="G963" s="78">
        <v>1</v>
      </c>
      <c r="H963" t="s">
        <v>989</v>
      </c>
      <c r="I963" t="s">
        <v>1138</v>
      </c>
      <c r="J963" s="95" t="s">
        <v>344</v>
      </c>
      <c r="K963" t="s">
        <v>3519</v>
      </c>
      <c r="L963" t="str">
        <f t="shared" si="295"/>
        <v>Inland (2)</v>
      </c>
      <c r="M963" t="str">
        <f t="shared" si="296"/>
        <v>TOU-DR</v>
      </c>
    </row>
    <row r="964" spans="2:13" x14ac:dyDescent="0.25">
      <c r="B964" s="75" t="str">
        <f t="shared" si="298"/>
        <v>Electric</v>
      </c>
      <c r="C964" s="75" t="str">
        <f t="shared" si="297"/>
        <v>SDG&amp;E -- San Diego Gas and Electric Company</v>
      </c>
      <c r="D964" s="75" t="str">
        <f t="shared" si="297"/>
        <v>Inland (2)</v>
      </c>
      <c r="E964" s="100" t="s">
        <v>2301</v>
      </c>
      <c r="F964" s="11">
        <v>2</v>
      </c>
      <c r="G964" s="78">
        <v>1</v>
      </c>
      <c r="H964" t="s">
        <v>990</v>
      </c>
      <c r="I964" t="s">
        <v>1139</v>
      </c>
      <c r="J964" s="95" t="s">
        <v>344</v>
      </c>
      <c r="K964" t="s">
        <v>3520</v>
      </c>
      <c r="L964" t="str">
        <f t="shared" si="295"/>
        <v>Inland (2)</v>
      </c>
      <c r="M964" t="str">
        <f t="shared" si="296"/>
        <v>TOU-DR1</v>
      </c>
    </row>
    <row r="965" spans="2:13" x14ac:dyDescent="0.25">
      <c r="B965" s="75" t="str">
        <f t="shared" si="298"/>
        <v>Electric</v>
      </c>
      <c r="C965" s="75" t="str">
        <f t="shared" si="297"/>
        <v>SDG&amp;E -- San Diego Gas and Electric Company</v>
      </c>
      <c r="D965" t="s">
        <v>483</v>
      </c>
      <c r="E965" s="100" t="s">
        <v>2302</v>
      </c>
      <c r="F965" s="11">
        <v>2</v>
      </c>
      <c r="G965" s="11">
        <v>0</v>
      </c>
      <c r="H965" t="s">
        <v>2886</v>
      </c>
      <c r="I965" t="s">
        <v>3096</v>
      </c>
      <c r="J965" s="95" t="s">
        <v>344</v>
      </c>
      <c r="K965" t="s">
        <v>3521</v>
      </c>
      <c r="L965" t="str">
        <f t="shared" si="295"/>
        <v>Mountain (3)</v>
      </c>
      <c r="M965" t="str">
        <f t="shared" si="296"/>
        <v>DR All Elec House NEM 1 (old)</v>
      </c>
    </row>
    <row r="966" spans="2:13" x14ac:dyDescent="0.25">
      <c r="B966" s="75" t="str">
        <f t="shared" si="298"/>
        <v>Electric</v>
      </c>
      <c r="C966" s="75" t="str">
        <f t="shared" si="297"/>
        <v>SDG&amp;E -- San Diego Gas and Electric Company</v>
      </c>
      <c r="D966" s="75" t="str">
        <f t="shared" si="297"/>
        <v>Mountain (3)</v>
      </c>
      <c r="E966" s="100" t="s">
        <v>2290</v>
      </c>
      <c r="F966" s="11">
        <v>2</v>
      </c>
      <c r="G966" s="78">
        <v>1</v>
      </c>
      <c r="H966" t="s">
        <v>2887</v>
      </c>
      <c r="I966" t="s">
        <v>3097</v>
      </c>
      <c r="J966" s="95" t="s">
        <v>344</v>
      </c>
      <c r="K966" t="s">
        <v>3522</v>
      </c>
      <c r="L966" t="str">
        <f t="shared" si="295"/>
        <v>Mountain (3)</v>
      </c>
      <c r="M966" t="str">
        <f t="shared" si="296"/>
        <v>DR-TOU (old)</v>
      </c>
    </row>
    <row r="967" spans="2:13" x14ac:dyDescent="0.25">
      <c r="B967" s="75" t="str">
        <f t="shared" si="298"/>
        <v>Electric</v>
      </c>
      <c r="C967" s="75" t="str">
        <f t="shared" si="297"/>
        <v>SDG&amp;E -- San Diego Gas and Electric Company</v>
      </c>
      <c r="D967" s="75" t="str">
        <f t="shared" si="297"/>
        <v>Mountain (3)</v>
      </c>
      <c r="E967" s="100" t="s">
        <v>2292</v>
      </c>
      <c r="F967" s="11">
        <v>2</v>
      </c>
      <c r="G967" s="78">
        <v>1</v>
      </c>
      <c r="H967" t="s">
        <v>2888</v>
      </c>
      <c r="I967" t="s">
        <v>3105</v>
      </c>
      <c r="J967" s="95" t="s">
        <v>344</v>
      </c>
      <c r="K967" t="s">
        <v>3523</v>
      </c>
      <c r="L967" t="str">
        <f t="shared" si="295"/>
        <v>Mountain (3)</v>
      </c>
      <c r="M967" t="str">
        <f t="shared" si="296"/>
        <v>DR-TOU All Elec (old)</v>
      </c>
    </row>
    <row r="968" spans="2:13" x14ac:dyDescent="0.25">
      <c r="B968" s="75" t="str">
        <f t="shared" si="298"/>
        <v>Electric</v>
      </c>
      <c r="C968" s="75" t="str">
        <f t="shared" si="297"/>
        <v>SDG&amp;E -- San Diego Gas and Electric Company</v>
      </c>
      <c r="D968" s="75" t="str">
        <f t="shared" si="297"/>
        <v>Mountain (3)</v>
      </c>
      <c r="E968" s="100" t="s">
        <v>2291</v>
      </c>
      <c r="F968" s="11">
        <v>2</v>
      </c>
      <c r="G968" s="78">
        <v>1</v>
      </c>
      <c r="H968" t="s">
        <v>2889</v>
      </c>
      <c r="I968" t="s">
        <v>3098</v>
      </c>
      <c r="J968" s="95" t="s">
        <v>344</v>
      </c>
      <c r="K968" t="s">
        <v>3524</v>
      </c>
      <c r="L968" t="str">
        <f t="shared" si="295"/>
        <v>Mountain (3)</v>
      </c>
      <c r="M968" t="str">
        <f t="shared" si="296"/>
        <v>DR-TOU All Elec NEM 1.0 (old)</v>
      </c>
    </row>
    <row r="969" spans="2:13" x14ac:dyDescent="0.25">
      <c r="B969" s="75" t="str">
        <f t="shared" si="298"/>
        <v>Electric</v>
      </c>
      <c r="C969" s="75" t="str">
        <f t="shared" si="297"/>
        <v>SDG&amp;E -- San Diego Gas and Electric Company</v>
      </c>
      <c r="D969" s="75" t="str">
        <f t="shared" si="297"/>
        <v>Mountain (3)</v>
      </c>
      <c r="E969" s="100" t="s">
        <v>2293</v>
      </c>
      <c r="F969" s="11">
        <v>2</v>
      </c>
      <c r="G969" s="78">
        <v>1</v>
      </c>
      <c r="H969" t="s">
        <v>2890</v>
      </c>
      <c r="I969" t="s">
        <v>3100</v>
      </c>
      <c r="J969" s="95" t="s">
        <v>344</v>
      </c>
      <c r="K969" t="s">
        <v>3525</v>
      </c>
      <c r="L969" t="str">
        <f t="shared" si="295"/>
        <v>Mountain (3)</v>
      </c>
      <c r="M969" t="str">
        <f t="shared" si="296"/>
        <v>DR-TOU NEM 1.0 (old)</v>
      </c>
    </row>
    <row r="970" spans="2:13" x14ac:dyDescent="0.25">
      <c r="B970" s="75" t="str">
        <f t="shared" si="298"/>
        <v>Electric</v>
      </c>
      <c r="C970" s="75" t="str">
        <f t="shared" si="297"/>
        <v>SDG&amp;E -- San Diego Gas and Electric Company</v>
      </c>
      <c r="D970" s="75" t="str">
        <f t="shared" si="297"/>
        <v>Mountain (3)</v>
      </c>
      <c r="E970" s="100" t="s">
        <v>2294</v>
      </c>
      <c r="F970" s="11">
        <v>2</v>
      </c>
      <c r="G970" s="11">
        <v>0</v>
      </c>
      <c r="H970" t="s">
        <v>2891</v>
      </c>
      <c r="I970" t="s">
        <v>3101</v>
      </c>
      <c r="J970" s="95" t="s">
        <v>344</v>
      </c>
      <c r="K970" t="s">
        <v>3526</v>
      </c>
      <c r="L970" t="str">
        <f t="shared" si="295"/>
        <v>Mountain (3)</v>
      </c>
      <c r="M970" t="str">
        <f t="shared" si="296"/>
        <v>DR NEM 1.0 (old)</v>
      </c>
    </row>
    <row r="971" spans="2:13" x14ac:dyDescent="0.25">
      <c r="B971" s="75" t="str">
        <f t="shared" si="298"/>
        <v>Electric</v>
      </c>
      <c r="C971" s="75" t="str">
        <f t="shared" si="297"/>
        <v>SDG&amp;E -- San Diego Gas and Electric Company</v>
      </c>
      <c r="D971" s="75" t="str">
        <f t="shared" si="297"/>
        <v>Mountain (3)</v>
      </c>
      <c r="E971" s="100" t="s">
        <v>2295</v>
      </c>
      <c r="F971" s="11">
        <v>2</v>
      </c>
      <c r="G971" s="11">
        <v>0</v>
      </c>
      <c r="H971" t="s">
        <v>2892</v>
      </c>
      <c r="I971" t="s">
        <v>3102</v>
      </c>
      <c r="J971" s="95" t="s">
        <v>344</v>
      </c>
      <c r="K971" t="s">
        <v>3527</v>
      </c>
      <c r="L971" t="str">
        <f t="shared" si="295"/>
        <v>Mountain (3)</v>
      </c>
      <c r="M971" t="str">
        <f t="shared" si="296"/>
        <v>DR-LI CARE Rates NEM 1.0 (old)</v>
      </c>
    </row>
    <row r="972" spans="2:13" x14ac:dyDescent="0.25">
      <c r="B972" s="75" t="str">
        <f t="shared" si="298"/>
        <v>Electric</v>
      </c>
      <c r="C972" s="75" t="str">
        <f t="shared" si="297"/>
        <v>SDG&amp;E -- San Diego Gas and Electric Company</v>
      </c>
      <c r="D972" s="75" t="str">
        <f t="shared" si="297"/>
        <v>Mountain (3)</v>
      </c>
      <c r="E972" s="100" t="s">
        <v>2296</v>
      </c>
      <c r="F972" s="11">
        <v>2</v>
      </c>
      <c r="G972" s="11">
        <v>0</v>
      </c>
      <c r="H972" t="s">
        <v>2893</v>
      </c>
      <c r="I972" t="s">
        <v>3103</v>
      </c>
      <c r="J972" s="95" t="s">
        <v>344</v>
      </c>
      <c r="K972" t="s">
        <v>3528</v>
      </c>
      <c r="L972" t="str">
        <f t="shared" si="295"/>
        <v>Mountain (3)</v>
      </c>
      <c r="M972" t="str">
        <f t="shared" si="296"/>
        <v>DR Medical Baseline NEM 1.0 (old)</v>
      </c>
    </row>
    <row r="973" spans="2:13" x14ac:dyDescent="0.25">
      <c r="B973" s="75" t="str">
        <f t="shared" si="298"/>
        <v>Electric</v>
      </c>
      <c r="C973" s="75" t="str">
        <f t="shared" si="297"/>
        <v>SDG&amp;E -- San Diego Gas and Electric Company</v>
      </c>
      <c r="D973" s="75" t="str">
        <f t="shared" si="297"/>
        <v>Mountain (3)</v>
      </c>
      <c r="E973" s="100" t="s">
        <v>2297</v>
      </c>
      <c r="F973" s="11">
        <v>2</v>
      </c>
      <c r="G973" s="78">
        <v>1</v>
      </c>
      <c r="H973" t="s">
        <v>2894</v>
      </c>
      <c r="I973" t="s">
        <v>3107</v>
      </c>
      <c r="J973" s="95" t="s">
        <v>344</v>
      </c>
      <c r="K973" t="s">
        <v>3529</v>
      </c>
      <c r="L973" t="str">
        <f t="shared" si="295"/>
        <v>Mountain (3)</v>
      </c>
      <c r="M973" t="str">
        <f t="shared" si="296"/>
        <v>TOU-DR NEM 1.0 (grandfathered periods) (old)</v>
      </c>
    </row>
    <row r="974" spans="2:13" x14ac:dyDescent="0.25">
      <c r="B974" s="75" t="str">
        <f t="shared" si="298"/>
        <v>Electric</v>
      </c>
      <c r="C974" s="75" t="str">
        <f t="shared" si="297"/>
        <v>SDG&amp;E -- San Diego Gas and Electric Company</v>
      </c>
      <c r="D974" s="75" t="str">
        <f t="shared" si="297"/>
        <v>Mountain (3)</v>
      </c>
      <c r="E974" s="100" t="s">
        <v>2298</v>
      </c>
      <c r="F974" s="11">
        <v>2</v>
      </c>
      <c r="G974" s="11">
        <v>0</v>
      </c>
      <c r="H974" t="s">
        <v>991</v>
      </c>
      <c r="I974" t="s">
        <v>1134</v>
      </c>
      <c r="J974" s="95" t="s">
        <v>344</v>
      </c>
      <c r="K974" t="s">
        <v>3530</v>
      </c>
      <c r="L974" t="str">
        <f t="shared" si="295"/>
        <v>Mountain (3)</v>
      </c>
      <c r="M974" t="str">
        <f t="shared" si="296"/>
        <v>DR-LI All Elec House CARE</v>
      </c>
    </row>
    <row r="975" spans="2:13" x14ac:dyDescent="0.25">
      <c r="B975" s="75" t="str">
        <f t="shared" si="298"/>
        <v>Electric</v>
      </c>
      <c r="C975" s="75" t="str">
        <f t="shared" si="297"/>
        <v>SDG&amp;E -- San Diego Gas and Electric Company</v>
      </c>
      <c r="D975" s="75" t="str">
        <f t="shared" si="297"/>
        <v>Mountain (3)</v>
      </c>
      <c r="E975" s="100" t="s">
        <v>2009</v>
      </c>
      <c r="F975" s="11">
        <v>2</v>
      </c>
      <c r="G975" s="11">
        <v>0</v>
      </c>
      <c r="H975" t="s">
        <v>648</v>
      </c>
      <c r="I975" t="s">
        <v>1135</v>
      </c>
      <c r="J975" s="95" t="s">
        <v>344</v>
      </c>
      <c r="K975" t="s">
        <v>3531</v>
      </c>
      <c r="L975" t="str">
        <f t="shared" si="295"/>
        <v>Mountain (3)</v>
      </c>
      <c r="M975" t="str">
        <f t="shared" si="296"/>
        <v>DR All Elec House</v>
      </c>
    </row>
    <row r="976" spans="2:13" x14ac:dyDescent="0.25">
      <c r="B976" s="75" t="str">
        <f t="shared" si="298"/>
        <v>Electric</v>
      </c>
      <c r="C976" s="75" t="str">
        <f t="shared" si="297"/>
        <v>SDG&amp;E -- San Diego Gas and Electric Company</v>
      </c>
      <c r="D976" s="75" t="str">
        <f t="shared" si="297"/>
        <v>Mountain (3)</v>
      </c>
      <c r="E976" s="100" t="s">
        <v>2010</v>
      </c>
      <c r="F976" s="11">
        <v>2</v>
      </c>
      <c r="G976" s="11">
        <v>0</v>
      </c>
      <c r="H976" t="s">
        <v>653</v>
      </c>
      <c r="I976" t="s">
        <v>1136</v>
      </c>
      <c r="J976" s="95" t="s">
        <v>344</v>
      </c>
      <c r="K976" t="s">
        <v>3532</v>
      </c>
      <c r="L976" t="str">
        <f t="shared" si="295"/>
        <v>Mountain (3)</v>
      </c>
      <c r="M976" t="str">
        <f t="shared" si="296"/>
        <v>DR-LI CARE</v>
      </c>
    </row>
    <row r="977" spans="2:13" x14ac:dyDescent="0.25">
      <c r="B977" s="75" t="str">
        <f t="shared" si="298"/>
        <v>Electric</v>
      </c>
      <c r="C977" s="75" t="str">
        <f t="shared" si="297"/>
        <v>SDG&amp;E -- San Diego Gas and Electric Company</v>
      </c>
      <c r="D977" s="75" t="str">
        <f t="shared" si="297"/>
        <v>Mountain (3)</v>
      </c>
      <c r="E977" s="100" t="s">
        <v>2299</v>
      </c>
      <c r="F977" s="11">
        <v>2</v>
      </c>
      <c r="G977" s="11">
        <v>0</v>
      </c>
      <c r="H977" t="s">
        <v>992</v>
      </c>
      <c r="I977" t="s">
        <v>1137</v>
      </c>
      <c r="J977" s="95" t="s">
        <v>344</v>
      </c>
      <c r="K977" t="s">
        <v>3533</v>
      </c>
      <c r="L977" t="str">
        <f t="shared" si="295"/>
        <v>Mountain (3)</v>
      </c>
      <c r="M977" t="str">
        <f t="shared" si="296"/>
        <v>DR Medical Baseline</v>
      </c>
    </row>
    <row r="978" spans="2:13" x14ac:dyDescent="0.25">
      <c r="B978" s="75" t="str">
        <f t="shared" si="298"/>
        <v>Electric</v>
      </c>
      <c r="C978" s="75" t="str">
        <f t="shared" si="297"/>
        <v>SDG&amp;E -- San Diego Gas and Electric Company</v>
      </c>
      <c r="D978" s="75" t="str">
        <f t="shared" si="297"/>
        <v>Mountain (3)</v>
      </c>
      <c r="E978" s="100" t="s">
        <v>2011</v>
      </c>
      <c r="F978" s="11">
        <v>2</v>
      </c>
      <c r="G978" s="11">
        <v>0</v>
      </c>
      <c r="H978" t="s">
        <v>649</v>
      </c>
      <c r="I978" t="s">
        <v>1015</v>
      </c>
      <c r="J978" s="95" t="s">
        <v>344</v>
      </c>
      <c r="K978" t="s">
        <v>3534</v>
      </c>
      <c r="L978" t="str">
        <f t="shared" si="295"/>
        <v>Mountain (3)</v>
      </c>
      <c r="M978" t="str">
        <f t="shared" si="296"/>
        <v>DR</v>
      </c>
    </row>
    <row r="979" spans="2:13" x14ac:dyDescent="0.25">
      <c r="B979" s="75" t="str">
        <f t="shared" si="298"/>
        <v>Electric</v>
      </c>
      <c r="C979" s="75" t="str">
        <f t="shared" si="297"/>
        <v>SDG&amp;E -- San Diego Gas and Electric Company</v>
      </c>
      <c r="D979" s="75" t="str">
        <f t="shared" si="297"/>
        <v>Mountain (3)</v>
      </c>
      <c r="E979" s="100" t="s">
        <v>2300</v>
      </c>
      <c r="F979" s="11">
        <v>2</v>
      </c>
      <c r="G979" s="78">
        <v>1</v>
      </c>
      <c r="H979" t="s">
        <v>993</v>
      </c>
      <c r="I979" t="s">
        <v>1138</v>
      </c>
      <c r="J979" s="95" t="s">
        <v>344</v>
      </c>
      <c r="K979" t="s">
        <v>3535</v>
      </c>
      <c r="L979" t="str">
        <f t="shared" ref="L979:L1035" si="299">D979</f>
        <v>Mountain (3)</v>
      </c>
      <c r="M979" t="str">
        <f t="shared" ref="M979:M1035" si="300">E979</f>
        <v>TOU-DR</v>
      </c>
    </row>
    <row r="980" spans="2:13" x14ac:dyDescent="0.25">
      <c r="B980" s="75" t="str">
        <f t="shared" si="298"/>
        <v>Electric</v>
      </c>
      <c r="C980" s="75" t="str">
        <f t="shared" si="297"/>
        <v>SDG&amp;E -- San Diego Gas and Electric Company</v>
      </c>
      <c r="D980" s="75" t="str">
        <f t="shared" si="297"/>
        <v>Mountain (3)</v>
      </c>
      <c r="E980" s="100" t="s">
        <v>2301</v>
      </c>
      <c r="F980" s="11">
        <v>2</v>
      </c>
      <c r="G980" s="78">
        <v>1</v>
      </c>
      <c r="H980" t="s">
        <v>994</v>
      </c>
      <c r="I980" t="s">
        <v>1139</v>
      </c>
      <c r="J980" s="95" t="s">
        <v>344</v>
      </c>
      <c r="K980" t="s">
        <v>3536</v>
      </c>
      <c r="L980" t="str">
        <f t="shared" si="299"/>
        <v>Mountain (3)</v>
      </c>
      <c r="M980" t="str">
        <f t="shared" si="300"/>
        <v>TOU-DR1</v>
      </c>
    </row>
    <row r="981" spans="2:13" x14ac:dyDescent="0.25">
      <c r="B981" s="75" t="str">
        <f t="shared" si="298"/>
        <v>Electric</v>
      </c>
      <c r="C981" s="75" t="str">
        <f t="shared" si="297"/>
        <v>SDG&amp;E -- San Diego Gas and Electric Company</v>
      </c>
      <c r="D981" t="s">
        <v>481</v>
      </c>
      <c r="E981" s="100" t="s">
        <v>2302</v>
      </c>
      <c r="F981" s="11">
        <v>2</v>
      </c>
      <c r="G981" s="11">
        <v>0</v>
      </c>
      <c r="H981" t="s">
        <v>2895</v>
      </c>
      <c r="I981" t="s">
        <v>3096</v>
      </c>
      <c r="J981" s="95" t="s">
        <v>344</v>
      </c>
      <c r="K981" t="s">
        <v>3537</v>
      </c>
      <c r="L981" t="str">
        <f t="shared" si="299"/>
        <v>Desert (4)</v>
      </c>
      <c r="M981" t="str">
        <f t="shared" si="300"/>
        <v>DR All Elec House NEM 1 (old)</v>
      </c>
    </row>
    <row r="982" spans="2:13" x14ac:dyDescent="0.25">
      <c r="B982" s="75" t="str">
        <f t="shared" si="298"/>
        <v>Electric</v>
      </c>
      <c r="C982" s="75" t="str">
        <f t="shared" si="297"/>
        <v>SDG&amp;E -- San Diego Gas and Electric Company</v>
      </c>
      <c r="D982" s="75" t="str">
        <f t="shared" si="297"/>
        <v>Desert (4)</v>
      </c>
      <c r="E982" s="100" t="s">
        <v>2290</v>
      </c>
      <c r="F982" s="11">
        <v>2</v>
      </c>
      <c r="G982" s="78">
        <v>1</v>
      </c>
      <c r="H982" t="s">
        <v>2896</v>
      </c>
      <c r="I982" t="s">
        <v>3097</v>
      </c>
      <c r="J982" s="95" t="s">
        <v>344</v>
      </c>
      <c r="K982" t="s">
        <v>3538</v>
      </c>
      <c r="L982" t="str">
        <f t="shared" si="299"/>
        <v>Desert (4)</v>
      </c>
      <c r="M982" t="str">
        <f t="shared" si="300"/>
        <v>DR-TOU (old)</v>
      </c>
    </row>
    <row r="983" spans="2:13" x14ac:dyDescent="0.25">
      <c r="B983" s="75" t="str">
        <f t="shared" si="298"/>
        <v>Electric</v>
      </c>
      <c r="C983" s="75" t="str">
        <f t="shared" si="297"/>
        <v>SDG&amp;E -- San Diego Gas and Electric Company</v>
      </c>
      <c r="D983" s="75" t="str">
        <f t="shared" si="297"/>
        <v>Desert (4)</v>
      </c>
      <c r="E983" s="100" t="s">
        <v>2292</v>
      </c>
      <c r="F983" s="11">
        <v>2</v>
      </c>
      <c r="G983" s="78">
        <v>1</v>
      </c>
      <c r="H983" t="s">
        <v>2897</v>
      </c>
      <c r="I983" t="s">
        <v>3105</v>
      </c>
      <c r="J983" s="95" t="s">
        <v>344</v>
      </c>
      <c r="K983" t="s">
        <v>3539</v>
      </c>
      <c r="L983" t="str">
        <f t="shared" si="299"/>
        <v>Desert (4)</v>
      </c>
      <c r="M983" t="str">
        <f t="shared" si="300"/>
        <v>DR-TOU All Elec (old)</v>
      </c>
    </row>
    <row r="984" spans="2:13" x14ac:dyDescent="0.25">
      <c r="B984" s="75" t="str">
        <f t="shared" si="298"/>
        <v>Electric</v>
      </c>
      <c r="C984" s="75" t="str">
        <f t="shared" si="297"/>
        <v>SDG&amp;E -- San Diego Gas and Electric Company</v>
      </c>
      <c r="D984" s="75" t="str">
        <f t="shared" si="297"/>
        <v>Desert (4)</v>
      </c>
      <c r="E984" s="100" t="s">
        <v>2291</v>
      </c>
      <c r="F984" s="11">
        <v>2</v>
      </c>
      <c r="G984" s="78">
        <v>1</v>
      </c>
      <c r="H984" t="s">
        <v>2898</v>
      </c>
      <c r="I984" t="s">
        <v>3098</v>
      </c>
      <c r="J984" s="95" t="s">
        <v>344</v>
      </c>
      <c r="K984" t="s">
        <v>3540</v>
      </c>
      <c r="L984" t="str">
        <f t="shared" si="299"/>
        <v>Desert (4)</v>
      </c>
      <c r="M984" t="str">
        <f t="shared" si="300"/>
        <v>DR-TOU All Elec NEM 1.0 (old)</v>
      </c>
    </row>
    <row r="985" spans="2:13" x14ac:dyDescent="0.25">
      <c r="B985" s="75" t="str">
        <f t="shared" si="298"/>
        <v>Electric</v>
      </c>
      <c r="C985" s="75" t="str">
        <f t="shared" si="297"/>
        <v>SDG&amp;E -- San Diego Gas and Electric Company</v>
      </c>
      <c r="D985" s="75" t="str">
        <f t="shared" si="297"/>
        <v>Desert (4)</v>
      </c>
      <c r="E985" s="100" t="s">
        <v>2293</v>
      </c>
      <c r="F985" s="11">
        <v>2</v>
      </c>
      <c r="G985" s="78">
        <v>1</v>
      </c>
      <c r="H985" t="s">
        <v>2899</v>
      </c>
      <c r="I985" t="s">
        <v>3100</v>
      </c>
      <c r="J985" s="95" t="s">
        <v>344</v>
      </c>
      <c r="K985" t="s">
        <v>3541</v>
      </c>
      <c r="L985" t="str">
        <f t="shared" si="299"/>
        <v>Desert (4)</v>
      </c>
      <c r="M985" t="str">
        <f t="shared" si="300"/>
        <v>DR-TOU NEM 1.0 (old)</v>
      </c>
    </row>
    <row r="986" spans="2:13" x14ac:dyDescent="0.25">
      <c r="B986" s="75" t="str">
        <f t="shared" si="298"/>
        <v>Electric</v>
      </c>
      <c r="C986" s="75" t="str">
        <f t="shared" si="297"/>
        <v>SDG&amp;E -- San Diego Gas and Electric Company</v>
      </c>
      <c r="D986" s="75" t="str">
        <f t="shared" si="297"/>
        <v>Desert (4)</v>
      </c>
      <c r="E986" s="100" t="s">
        <v>2294</v>
      </c>
      <c r="F986" s="11">
        <v>2</v>
      </c>
      <c r="G986" s="11">
        <v>0</v>
      </c>
      <c r="H986" t="s">
        <v>2900</v>
      </c>
      <c r="I986" t="s">
        <v>3101</v>
      </c>
      <c r="J986" s="95" t="s">
        <v>344</v>
      </c>
      <c r="K986" t="s">
        <v>3542</v>
      </c>
      <c r="L986" t="str">
        <f t="shared" si="299"/>
        <v>Desert (4)</v>
      </c>
      <c r="M986" t="str">
        <f t="shared" si="300"/>
        <v>DR NEM 1.0 (old)</v>
      </c>
    </row>
    <row r="987" spans="2:13" x14ac:dyDescent="0.25">
      <c r="B987" s="75" t="str">
        <f t="shared" si="298"/>
        <v>Electric</v>
      </c>
      <c r="C987" s="75" t="str">
        <f t="shared" si="297"/>
        <v>SDG&amp;E -- San Diego Gas and Electric Company</v>
      </c>
      <c r="D987" s="75" t="str">
        <f t="shared" si="297"/>
        <v>Desert (4)</v>
      </c>
      <c r="E987" s="100" t="s">
        <v>2295</v>
      </c>
      <c r="F987" s="11">
        <v>2</v>
      </c>
      <c r="G987" s="11">
        <v>0</v>
      </c>
      <c r="H987" t="s">
        <v>2901</v>
      </c>
      <c r="I987" t="s">
        <v>3102</v>
      </c>
      <c r="J987" s="95" t="s">
        <v>344</v>
      </c>
      <c r="K987" t="s">
        <v>3543</v>
      </c>
      <c r="L987" t="str">
        <f t="shared" si="299"/>
        <v>Desert (4)</v>
      </c>
      <c r="M987" t="str">
        <f t="shared" si="300"/>
        <v>DR-LI CARE Rates NEM 1.0 (old)</v>
      </c>
    </row>
    <row r="988" spans="2:13" x14ac:dyDescent="0.25">
      <c r="B988" s="75" t="str">
        <f t="shared" si="298"/>
        <v>Electric</v>
      </c>
      <c r="C988" s="75" t="str">
        <f t="shared" ref="C988:D996" si="301">C987</f>
        <v>SDG&amp;E -- San Diego Gas and Electric Company</v>
      </c>
      <c r="D988" s="75" t="str">
        <f t="shared" si="301"/>
        <v>Desert (4)</v>
      </c>
      <c r="E988" s="100" t="s">
        <v>2296</v>
      </c>
      <c r="F988" s="11">
        <v>2</v>
      </c>
      <c r="G988" s="11">
        <v>0</v>
      </c>
      <c r="H988" t="s">
        <v>2902</v>
      </c>
      <c r="I988" t="s">
        <v>3103</v>
      </c>
      <c r="J988" s="95" t="s">
        <v>344</v>
      </c>
      <c r="K988" t="s">
        <v>3544</v>
      </c>
      <c r="L988" t="str">
        <f t="shared" si="299"/>
        <v>Desert (4)</v>
      </c>
      <c r="M988" t="str">
        <f t="shared" si="300"/>
        <v>DR Medical Baseline NEM 1.0 (old)</v>
      </c>
    </row>
    <row r="989" spans="2:13" x14ac:dyDescent="0.25">
      <c r="B989" s="75" t="str">
        <f t="shared" si="298"/>
        <v>Electric</v>
      </c>
      <c r="C989" s="75" t="str">
        <f t="shared" si="301"/>
        <v>SDG&amp;E -- San Diego Gas and Electric Company</v>
      </c>
      <c r="D989" s="75" t="str">
        <f t="shared" si="301"/>
        <v>Desert (4)</v>
      </c>
      <c r="E989" s="100" t="s">
        <v>2297</v>
      </c>
      <c r="F989" s="11">
        <v>2</v>
      </c>
      <c r="G989" s="78">
        <v>1</v>
      </c>
      <c r="H989" t="s">
        <v>2903</v>
      </c>
      <c r="I989" t="s">
        <v>3107</v>
      </c>
      <c r="J989" s="95" t="s">
        <v>344</v>
      </c>
      <c r="K989" t="s">
        <v>3545</v>
      </c>
      <c r="L989" t="str">
        <f t="shared" si="299"/>
        <v>Desert (4)</v>
      </c>
      <c r="M989" t="str">
        <f t="shared" si="300"/>
        <v>TOU-DR NEM 1.0 (grandfathered periods) (old)</v>
      </c>
    </row>
    <row r="990" spans="2:13" x14ac:dyDescent="0.25">
      <c r="B990" s="75" t="str">
        <f t="shared" si="298"/>
        <v>Electric</v>
      </c>
      <c r="C990" s="75" t="str">
        <f t="shared" si="301"/>
        <v>SDG&amp;E -- San Diego Gas and Electric Company</v>
      </c>
      <c r="D990" s="75" t="str">
        <f t="shared" si="301"/>
        <v>Desert (4)</v>
      </c>
      <c r="E990" s="100" t="s">
        <v>2298</v>
      </c>
      <c r="F990" s="11">
        <v>2</v>
      </c>
      <c r="G990" s="11">
        <v>0</v>
      </c>
      <c r="H990" t="s">
        <v>995</v>
      </c>
      <c r="I990" t="s">
        <v>1140</v>
      </c>
      <c r="J990" s="95" t="s">
        <v>344</v>
      </c>
      <c r="K990" t="s">
        <v>3546</v>
      </c>
      <c r="L990" t="str">
        <f t="shared" si="299"/>
        <v>Desert (4)</v>
      </c>
      <c r="M990" t="str">
        <f t="shared" si="300"/>
        <v>DR-LI All Elec House CARE</v>
      </c>
    </row>
    <row r="991" spans="2:13" x14ac:dyDescent="0.25">
      <c r="B991" s="75" t="str">
        <f t="shared" si="298"/>
        <v>Electric</v>
      </c>
      <c r="C991" s="75" t="str">
        <f t="shared" si="301"/>
        <v>SDG&amp;E -- San Diego Gas and Electric Company</v>
      </c>
      <c r="D991" s="75" t="str">
        <f t="shared" si="301"/>
        <v>Desert (4)</v>
      </c>
      <c r="E991" s="100" t="s">
        <v>2009</v>
      </c>
      <c r="F991" s="11">
        <v>2</v>
      </c>
      <c r="G991" s="11">
        <v>0</v>
      </c>
      <c r="H991" t="s">
        <v>644</v>
      </c>
      <c r="I991" t="s">
        <v>1135</v>
      </c>
      <c r="J991" s="95" t="s">
        <v>344</v>
      </c>
      <c r="K991" t="s">
        <v>3547</v>
      </c>
      <c r="L991" t="str">
        <f t="shared" si="299"/>
        <v>Desert (4)</v>
      </c>
      <c r="M991" t="str">
        <f t="shared" si="300"/>
        <v>DR All Elec House</v>
      </c>
    </row>
    <row r="992" spans="2:13" x14ac:dyDescent="0.25">
      <c r="B992" s="75" t="str">
        <f t="shared" si="298"/>
        <v>Electric</v>
      </c>
      <c r="C992" s="75" t="str">
        <f t="shared" si="301"/>
        <v>SDG&amp;E -- San Diego Gas and Electric Company</v>
      </c>
      <c r="D992" s="75" t="str">
        <f t="shared" si="301"/>
        <v>Desert (4)</v>
      </c>
      <c r="E992" s="100" t="s">
        <v>2010</v>
      </c>
      <c r="F992" s="11">
        <v>2</v>
      </c>
      <c r="G992" s="11">
        <v>0</v>
      </c>
      <c r="H992" t="s">
        <v>651</v>
      </c>
      <c r="I992" t="s">
        <v>1136</v>
      </c>
      <c r="J992" s="95" t="s">
        <v>344</v>
      </c>
      <c r="K992" t="s">
        <v>3548</v>
      </c>
      <c r="L992" t="str">
        <f t="shared" si="299"/>
        <v>Desert (4)</v>
      </c>
      <c r="M992" t="str">
        <f t="shared" si="300"/>
        <v>DR-LI CARE</v>
      </c>
    </row>
    <row r="993" spans="2:13" x14ac:dyDescent="0.25">
      <c r="B993" s="75" t="str">
        <f t="shared" si="298"/>
        <v>Electric</v>
      </c>
      <c r="C993" s="75" t="str">
        <f t="shared" si="301"/>
        <v>SDG&amp;E -- San Diego Gas and Electric Company</v>
      </c>
      <c r="D993" s="75" t="str">
        <f t="shared" si="301"/>
        <v>Desert (4)</v>
      </c>
      <c r="E993" s="100" t="s">
        <v>2299</v>
      </c>
      <c r="F993" s="11">
        <v>2</v>
      </c>
      <c r="G993" s="11">
        <v>0</v>
      </c>
      <c r="H993" t="s">
        <v>996</v>
      </c>
      <c r="I993" t="s">
        <v>1137</v>
      </c>
      <c r="J993" s="95" t="s">
        <v>344</v>
      </c>
      <c r="K993" t="s">
        <v>3549</v>
      </c>
      <c r="L993" t="str">
        <f t="shared" si="299"/>
        <v>Desert (4)</v>
      </c>
      <c r="M993" t="str">
        <f t="shared" si="300"/>
        <v>DR Medical Baseline</v>
      </c>
    </row>
    <row r="994" spans="2:13" x14ac:dyDescent="0.25">
      <c r="B994" s="75" t="str">
        <f t="shared" si="298"/>
        <v>Electric</v>
      </c>
      <c r="C994" s="75" t="str">
        <f t="shared" si="301"/>
        <v>SDG&amp;E -- San Diego Gas and Electric Company</v>
      </c>
      <c r="D994" s="75" t="str">
        <f t="shared" si="301"/>
        <v>Desert (4)</v>
      </c>
      <c r="E994" s="100" t="s">
        <v>2011</v>
      </c>
      <c r="F994" s="11">
        <v>2</v>
      </c>
      <c r="G994" s="11">
        <v>0</v>
      </c>
      <c r="H994" t="s">
        <v>645</v>
      </c>
      <c r="I994" t="s">
        <v>1015</v>
      </c>
      <c r="J994" s="95" t="s">
        <v>344</v>
      </c>
      <c r="K994" t="s">
        <v>3550</v>
      </c>
      <c r="L994" t="str">
        <f t="shared" si="299"/>
        <v>Desert (4)</v>
      </c>
      <c r="M994" t="str">
        <f t="shared" si="300"/>
        <v>DR</v>
      </c>
    </row>
    <row r="995" spans="2:13" x14ac:dyDescent="0.25">
      <c r="B995" s="75" t="str">
        <f t="shared" si="298"/>
        <v>Electric</v>
      </c>
      <c r="C995" s="75" t="str">
        <f t="shared" si="301"/>
        <v>SDG&amp;E -- San Diego Gas and Electric Company</v>
      </c>
      <c r="D995" s="75" t="str">
        <f t="shared" si="301"/>
        <v>Desert (4)</v>
      </c>
      <c r="E995" s="100" t="s">
        <v>2300</v>
      </c>
      <c r="F995" s="11">
        <v>2</v>
      </c>
      <c r="G995" s="78">
        <v>1</v>
      </c>
      <c r="H995" t="s">
        <v>997</v>
      </c>
      <c r="I995" t="s">
        <v>1138</v>
      </c>
      <c r="J995" s="95" t="s">
        <v>344</v>
      </c>
      <c r="K995" t="s">
        <v>3551</v>
      </c>
      <c r="L995" t="str">
        <f t="shared" si="299"/>
        <v>Desert (4)</v>
      </c>
      <c r="M995" t="str">
        <f t="shared" si="300"/>
        <v>TOU-DR</v>
      </c>
    </row>
    <row r="996" spans="2:13" x14ac:dyDescent="0.25">
      <c r="B996" s="75" t="str">
        <f t="shared" si="298"/>
        <v>Electric</v>
      </c>
      <c r="C996" s="75" t="str">
        <f t="shared" si="301"/>
        <v>SDG&amp;E -- San Diego Gas and Electric Company</v>
      </c>
      <c r="D996" s="75" t="str">
        <f t="shared" si="301"/>
        <v>Desert (4)</v>
      </c>
      <c r="E996" s="100" t="s">
        <v>2301</v>
      </c>
      <c r="F996" s="11">
        <v>2</v>
      </c>
      <c r="G996" s="78">
        <v>1</v>
      </c>
      <c r="H996" t="s">
        <v>998</v>
      </c>
      <c r="I996" t="s">
        <v>1139</v>
      </c>
      <c r="J996" s="95" t="s">
        <v>344</v>
      </c>
      <c r="K996" t="s">
        <v>3552</v>
      </c>
      <c r="L996" t="str">
        <f t="shared" si="299"/>
        <v>Desert (4)</v>
      </c>
      <c r="M996" t="str">
        <f t="shared" si="300"/>
        <v>TOU-DR1</v>
      </c>
    </row>
    <row r="997" spans="2:13" x14ac:dyDescent="0.25">
      <c r="B997" s="75" t="str">
        <f t="shared" si="298"/>
        <v>Electric</v>
      </c>
      <c r="C997" s="99" t="s">
        <v>739</v>
      </c>
      <c r="D997" t="s">
        <v>155</v>
      </c>
      <c r="E997" t="s">
        <v>2304</v>
      </c>
      <c r="F997" s="11">
        <v>2</v>
      </c>
      <c r="G997" s="11">
        <v>0</v>
      </c>
      <c r="H997" t="s">
        <v>2904</v>
      </c>
      <c r="I997" t="s">
        <v>3108</v>
      </c>
      <c r="J997" s="95" t="s">
        <v>344</v>
      </c>
      <c r="K997" t="s">
        <v>1427</v>
      </c>
      <c r="L997" t="str">
        <f t="shared" si="299"/>
        <v>All</v>
      </c>
      <c r="M997" t="str">
        <f t="shared" si="300"/>
        <v>Schedule REV-1</v>
      </c>
    </row>
    <row r="998" spans="2:13" x14ac:dyDescent="0.25">
      <c r="B998" s="75" t="str">
        <f t="shared" si="298"/>
        <v>Electric</v>
      </c>
      <c r="C998" s="75" t="str">
        <f t="shared" ref="C998:D999" si="302">C997</f>
        <v>SFPUC -- CleanPowerSF</v>
      </c>
      <c r="D998" s="75" t="str">
        <f t="shared" si="302"/>
        <v>All</v>
      </c>
      <c r="E998" t="s">
        <v>2027</v>
      </c>
      <c r="F998" s="11">
        <v>2</v>
      </c>
      <c r="G998" s="11">
        <v>0</v>
      </c>
      <c r="H998" t="s">
        <v>656</v>
      </c>
      <c r="I998" t="s">
        <v>1018</v>
      </c>
      <c r="J998" s="95" t="s">
        <v>344</v>
      </c>
      <c r="K998" t="s">
        <v>1428</v>
      </c>
      <c r="L998" t="str">
        <f t="shared" si="299"/>
        <v>All</v>
      </c>
      <c r="M998" t="str">
        <f t="shared" si="300"/>
        <v>E-1L CARE Basic Service</v>
      </c>
    </row>
    <row r="999" spans="2:13" x14ac:dyDescent="0.25">
      <c r="B999" s="75" t="str">
        <f t="shared" si="298"/>
        <v>Electric</v>
      </c>
      <c r="C999" s="75" t="str">
        <f t="shared" si="302"/>
        <v>SFPUC -- CleanPowerSF</v>
      </c>
      <c r="D999" s="75" t="str">
        <f t="shared" si="302"/>
        <v>All</v>
      </c>
      <c r="E999" t="s">
        <v>2012</v>
      </c>
      <c r="F999" s="11">
        <v>2</v>
      </c>
      <c r="G999" s="11">
        <v>0</v>
      </c>
      <c r="H999" t="s">
        <v>657</v>
      </c>
      <c r="I999" t="s">
        <v>1015</v>
      </c>
      <c r="J999" s="95" t="s">
        <v>344</v>
      </c>
      <c r="K999" t="s">
        <v>1825</v>
      </c>
      <c r="L999" t="str">
        <f t="shared" si="299"/>
        <v>All</v>
      </c>
      <c r="M999" t="str">
        <f t="shared" si="300"/>
        <v>E-1 Basic Service</v>
      </c>
    </row>
    <row r="1000" spans="2:13" x14ac:dyDescent="0.25">
      <c r="B1000" s="75" t="str">
        <f t="shared" si="298"/>
        <v>Electric</v>
      </c>
      <c r="C1000" s="98" t="s">
        <v>740</v>
      </c>
      <c r="D1000" t="s">
        <v>155</v>
      </c>
      <c r="E1000" t="s">
        <v>2015</v>
      </c>
      <c r="F1000" s="11">
        <v>2</v>
      </c>
      <c r="G1000" s="11">
        <v>0</v>
      </c>
      <c r="H1000" t="s">
        <v>662</v>
      </c>
      <c r="I1000" t="s">
        <v>1141</v>
      </c>
      <c r="J1000" s="95" t="s">
        <v>344</v>
      </c>
      <c r="K1000" t="s">
        <v>1423</v>
      </c>
      <c r="L1000" t="str">
        <f t="shared" si="299"/>
        <v>All</v>
      </c>
      <c r="M1000" t="str">
        <f t="shared" si="300"/>
        <v>RS Lifeline (Senior or Disabled, Income qualified)</v>
      </c>
    </row>
    <row r="1001" spans="2:13" x14ac:dyDescent="0.25">
      <c r="B1001" s="75" t="str">
        <f t="shared" si="298"/>
        <v>Electric</v>
      </c>
      <c r="C1001" s="75" t="str">
        <f t="shared" ref="C1001:D1001" si="303">C1000</f>
        <v>Shasta -- City of Shasta Lake</v>
      </c>
      <c r="D1001" s="75" t="str">
        <f t="shared" si="303"/>
        <v>All</v>
      </c>
      <c r="E1001" t="s">
        <v>514</v>
      </c>
      <c r="F1001" s="11">
        <v>2</v>
      </c>
      <c r="G1001" s="11">
        <v>0</v>
      </c>
      <c r="H1001" t="s">
        <v>661</v>
      </c>
      <c r="I1001" t="s">
        <v>1015</v>
      </c>
      <c r="J1001" s="95" t="s">
        <v>344</v>
      </c>
      <c r="K1001" t="s">
        <v>1424</v>
      </c>
      <c r="L1001" t="str">
        <f t="shared" si="299"/>
        <v>All</v>
      </c>
      <c r="M1001" t="str">
        <f t="shared" si="300"/>
        <v>RS</v>
      </c>
    </row>
    <row r="1002" spans="2:13" x14ac:dyDescent="0.25">
      <c r="B1002" s="75" t="str">
        <f t="shared" si="298"/>
        <v>Electric</v>
      </c>
      <c r="C1002" t="s">
        <v>437</v>
      </c>
      <c r="D1002" t="s">
        <v>155</v>
      </c>
      <c r="E1002" t="s">
        <v>2028</v>
      </c>
      <c r="F1002" s="11">
        <v>2</v>
      </c>
      <c r="G1002" s="11">
        <v>0</v>
      </c>
      <c r="H1002" t="s">
        <v>658</v>
      </c>
      <c r="I1002" t="s">
        <v>1015</v>
      </c>
      <c r="J1002" s="95" t="s">
        <v>344</v>
      </c>
      <c r="K1002" t="s">
        <v>3553</v>
      </c>
      <c r="L1002" t="str">
        <f t="shared" si="299"/>
        <v>All</v>
      </c>
      <c r="M1002" t="str">
        <f t="shared" si="300"/>
        <v>Residential</v>
      </c>
    </row>
    <row r="1003" spans="2:13" x14ac:dyDescent="0.25">
      <c r="B1003" s="75" t="str">
        <f t="shared" si="298"/>
        <v>Electric</v>
      </c>
      <c r="C1003" t="s">
        <v>438</v>
      </c>
      <c r="D1003" t="s">
        <v>155</v>
      </c>
      <c r="E1003" t="s">
        <v>2017</v>
      </c>
      <c r="F1003" s="11">
        <v>2</v>
      </c>
      <c r="G1003" s="11">
        <v>0</v>
      </c>
      <c r="H1003" t="s">
        <v>664</v>
      </c>
      <c r="I1003" t="s">
        <v>1143</v>
      </c>
      <c r="J1003" s="95" t="s">
        <v>344</v>
      </c>
      <c r="K1003" t="s">
        <v>3554</v>
      </c>
      <c r="L1003" t="str">
        <f t="shared" si="299"/>
        <v>All</v>
      </c>
      <c r="M1003" t="str">
        <f t="shared" si="300"/>
        <v>Res Fixed Rate (RF01) EAPR Up to 50% Fed Poverty</v>
      </c>
    </row>
    <row r="1004" spans="2:13" x14ac:dyDescent="0.25">
      <c r="B1004" s="75" t="str">
        <f t="shared" si="298"/>
        <v>Electric</v>
      </c>
      <c r="C1004" s="75" t="str">
        <f t="shared" ref="C1004:D1011" si="304">C1003</f>
        <v>SMUD -- Sacramento Municipal Utility District</v>
      </c>
      <c r="D1004" s="75" t="str">
        <f t="shared" si="304"/>
        <v>All</v>
      </c>
      <c r="E1004" t="s">
        <v>2305</v>
      </c>
      <c r="F1004" s="11">
        <v>2</v>
      </c>
      <c r="G1004" s="11">
        <v>0</v>
      </c>
      <c r="H1004" t="s">
        <v>999</v>
      </c>
      <c r="I1004" t="s">
        <v>1144</v>
      </c>
      <c r="J1004" s="95" t="s">
        <v>344</v>
      </c>
      <c r="K1004" t="s">
        <v>3555</v>
      </c>
      <c r="L1004" t="str">
        <f t="shared" si="299"/>
        <v>All</v>
      </c>
      <c r="M1004" t="str">
        <f t="shared" si="300"/>
        <v>Res Fixed Rate (RF01) (MED)</v>
      </c>
    </row>
    <row r="1005" spans="2:13" x14ac:dyDescent="0.25">
      <c r="B1005" s="75" t="str">
        <f t="shared" si="298"/>
        <v>Electric</v>
      </c>
      <c r="C1005" s="75" t="str">
        <f t="shared" si="304"/>
        <v>SMUD -- Sacramento Municipal Utility District</v>
      </c>
      <c r="D1005" s="75" t="str">
        <f t="shared" si="304"/>
        <v>All</v>
      </c>
      <c r="E1005" t="s">
        <v>2016</v>
      </c>
      <c r="F1005" s="11">
        <v>2</v>
      </c>
      <c r="G1005" s="11">
        <v>0</v>
      </c>
      <c r="H1005" t="s">
        <v>663</v>
      </c>
      <c r="I1005" t="s">
        <v>1145</v>
      </c>
      <c r="J1005" s="95" t="s">
        <v>344</v>
      </c>
      <c r="K1005" t="s">
        <v>3556</v>
      </c>
      <c r="L1005" t="str">
        <f t="shared" si="299"/>
        <v>All</v>
      </c>
      <c r="M1005" t="str">
        <f t="shared" si="300"/>
        <v>Res Fixed Rate (RF01)</v>
      </c>
    </row>
    <row r="1006" spans="2:13" x14ac:dyDescent="0.25">
      <c r="B1006" s="75" t="str">
        <f t="shared" si="298"/>
        <v>Electric</v>
      </c>
      <c r="C1006" s="75" t="str">
        <f t="shared" si="304"/>
        <v>SMUD -- Sacramento Municipal Utility District</v>
      </c>
      <c r="D1006" s="75" t="str">
        <f t="shared" si="304"/>
        <v>All</v>
      </c>
      <c r="E1006" t="s">
        <v>2306</v>
      </c>
      <c r="F1006" s="11">
        <v>2</v>
      </c>
      <c r="G1006" s="78">
        <v>1</v>
      </c>
      <c r="H1006" t="s">
        <v>1000</v>
      </c>
      <c r="I1006" t="s">
        <v>1146</v>
      </c>
      <c r="J1006" s="95" t="s">
        <v>344</v>
      </c>
      <c r="K1006" t="s">
        <v>3557</v>
      </c>
      <c r="L1006" t="str">
        <f t="shared" si="299"/>
        <v>All</v>
      </c>
      <c r="M1006" t="str">
        <f t="shared" si="300"/>
        <v>R-TOD (5-8 pm Peak) Rate RT02</v>
      </c>
    </row>
    <row r="1007" spans="2:13" x14ac:dyDescent="0.25">
      <c r="B1007" s="75" t="str">
        <f t="shared" si="298"/>
        <v>Electric</v>
      </c>
      <c r="C1007" s="75" t="str">
        <f t="shared" si="304"/>
        <v>SMUD -- Sacramento Municipal Utility District</v>
      </c>
      <c r="D1007" s="75" t="str">
        <f t="shared" si="304"/>
        <v>All</v>
      </c>
      <c r="E1007" t="s">
        <v>2307</v>
      </c>
      <c r="F1007" s="11">
        <v>2</v>
      </c>
      <c r="G1007" s="78">
        <v>1</v>
      </c>
      <c r="H1007" t="s">
        <v>2905</v>
      </c>
      <c r="I1007" t="s">
        <v>1146</v>
      </c>
      <c r="J1007" s="95" t="s">
        <v>344</v>
      </c>
      <c r="K1007" t="s">
        <v>3558</v>
      </c>
      <c r="L1007" t="str">
        <f t="shared" si="299"/>
        <v>All</v>
      </c>
      <c r="M1007" t="str">
        <f t="shared" si="300"/>
        <v>R-TOD (5-8 pm Peak) Rate RT02 (with SSR)</v>
      </c>
    </row>
    <row r="1008" spans="2:13" x14ac:dyDescent="0.25">
      <c r="B1008" s="75" t="str">
        <f t="shared" si="298"/>
        <v>Electric</v>
      </c>
      <c r="C1008" s="75" t="str">
        <f t="shared" si="304"/>
        <v>SMUD -- Sacramento Municipal Utility District</v>
      </c>
      <c r="D1008" s="75" t="str">
        <f t="shared" si="304"/>
        <v>All</v>
      </c>
      <c r="E1008" t="s">
        <v>2308</v>
      </c>
      <c r="F1008" s="11">
        <v>2</v>
      </c>
      <c r="G1008" s="78">
        <v>1</v>
      </c>
      <c r="H1008" t="s">
        <v>1001</v>
      </c>
      <c r="I1008" t="s">
        <v>1147</v>
      </c>
      <c r="J1008" s="95" t="s">
        <v>344</v>
      </c>
      <c r="K1008" t="s">
        <v>3559</v>
      </c>
      <c r="L1008" t="str">
        <f t="shared" si="299"/>
        <v>All</v>
      </c>
      <c r="M1008" t="str">
        <f t="shared" si="300"/>
        <v>R-TOD (5-8 pm Peak) Rate RT02 EAPR 50% FPL</v>
      </c>
    </row>
    <row r="1009" spans="2:13" x14ac:dyDescent="0.25">
      <c r="B1009" s="75" t="str">
        <f t="shared" si="298"/>
        <v>Electric</v>
      </c>
      <c r="C1009" s="75" t="str">
        <f t="shared" si="304"/>
        <v>SMUD -- Sacramento Municipal Utility District</v>
      </c>
      <c r="D1009" s="75" t="str">
        <f t="shared" si="304"/>
        <v>All</v>
      </c>
      <c r="E1009" t="s">
        <v>2309</v>
      </c>
      <c r="F1009" s="11">
        <v>2</v>
      </c>
      <c r="G1009" s="78">
        <v>1</v>
      </c>
      <c r="H1009" t="s">
        <v>1002</v>
      </c>
      <c r="I1009" t="s">
        <v>1148</v>
      </c>
      <c r="J1009" s="95" t="s">
        <v>344</v>
      </c>
      <c r="K1009" t="s">
        <v>3560</v>
      </c>
      <c r="L1009" t="str">
        <f t="shared" si="299"/>
        <v>All</v>
      </c>
      <c r="M1009" t="str">
        <f t="shared" si="300"/>
        <v>R-TOD (5-8 pm Peak) Rate RT02 MED</v>
      </c>
    </row>
    <row r="1010" spans="2:13" x14ac:dyDescent="0.25">
      <c r="B1010" s="75" t="str">
        <f t="shared" si="298"/>
        <v>Electric</v>
      </c>
      <c r="C1010" s="75" t="str">
        <f t="shared" si="304"/>
        <v>SMUD -- Sacramento Municipal Utility District</v>
      </c>
      <c r="D1010" s="75" t="str">
        <f t="shared" si="304"/>
        <v>All</v>
      </c>
      <c r="E1010" t="s">
        <v>2310</v>
      </c>
      <c r="F1010" s="11">
        <v>2</v>
      </c>
      <c r="G1010" s="78">
        <v>1</v>
      </c>
      <c r="H1010" t="s">
        <v>1003</v>
      </c>
      <c r="I1010" t="s">
        <v>1149</v>
      </c>
      <c r="J1010" s="95" t="s">
        <v>344</v>
      </c>
      <c r="K1010" t="s">
        <v>3561</v>
      </c>
      <c r="L1010" t="str">
        <f t="shared" si="299"/>
        <v>All</v>
      </c>
      <c r="M1010" t="str">
        <f t="shared" si="300"/>
        <v>R-TOD EV (5-8 pm Peak) Rate RT02</v>
      </c>
    </row>
    <row r="1011" spans="2:13" x14ac:dyDescent="0.25">
      <c r="B1011" s="75" t="str">
        <f t="shared" si="298"/>
        <v>Electric</v>
      </c>
      <c r="C1011" s="75" t="str">
        <f t="shared" si="304"/>
        <v>SMUD -- Sacramento Municipal Utility District</v>
      </c>
      <c r="D1011" s="75" t="str">
        <f t="shared" si="304"/>
        <v>All</v>
      </c>
      <c r="E1011" t="s">
        <v>2311</v>
      </c>
      <c r="F1011" s="11">
        <v>2</v>
      </c>
      <c r="G1011" s="78">
        <v>1</v>
      </c>
      <c r="H1011" t="s">
        <v>2906</v>
      </c>
      <c r="I1011" t="s">
        <v>1149</v>
      </c>
      <c r="J1011" s="95" t="s">
        <v>344</v>
      </c>
      <c r="K1011" t="s">
        <v>3562</v>
      </c>
      <c r="L1011" t="str">
        <f t="shared" si="299"/>
        <v>All</v>
      </c>
      <c r="M1011" t="str">
        <f t="shared" si="300"/>
        <v>R-TOD EV (5-8 pm Peak) Rate RT02 (with SSR)</v>
      </c>
    </row>
    <row r="1012" spans="2:13" x14ac:dyDescent="0.25">
      <c r="B1012" s="75" t="str">
        <f t="shared" si="298"/>
        <v>Electric</v>
      </c>
      <c r="C1012" t="s">
        <v>439</v>
      </c>
      <c r="D1012" t="s">
        <v>155</v>
      </c>
      <c r="E1012" t="s">
        <v>1956</v>
      </c>
      <c r="F1012" s="11">
        <v>2</v>
      </c>
      <c r="G1012" s="11">
        <v>0</v>
      </c>
      <c r="H1012" t="s">
        <v>707</v>
      </c>
      <c r="I1012" t="s">
        <v>1150</v>
      </c>
      <c r="J1012" s="95" t="s">
        <v>344</v>
      </c>
      <c r="K1012" t="s">
        <v>3563</v>
      </c>
      <c r="L1012" t="str">
        <f t="shared" si="299"/>
        <v>All</v>
      </c>
      <c r="M1012" t="str">
        <f t="shared" si="300"/>
        <v>Schedule D</v>
      </c>
    </row>
    <row r="1013" spans="2:13" x14ac:dyDescent="0.25">
      <c r="B1013" s="75" t="str">
        <f t="shared" si="298"/>
        <v>Electric</v>
      </c>
      <c r="C1013" s="90" t="s">
        <v>2036</v>
      </c>
      <c r="D1013" t="s">
        <v>155</v>
      </c>
      <c r="E1013" t="s">
        <v>2312</v>
      </c>
      <c r="F1013" s="11">
        <v>2</v>
      </c>
      <c r="G1013" s="11">
        <v>0</v>
      </c>
      <c r="H1013" t="s">
        <v>2907</v>
      </c>
      <c r="I1013" t="s">
        <v>3109</v>
      </c>
      <c r="J1013" s="95" t="s">
        <v>344</v>
      </c>
      <c r="K1013" t="s">
        <v>3564</v>
      </c>
      <c r="L1013" t="str">
        <f t="shared" si="299"/>
        <v>All</v>
      </c>
      <c r="M1013" t="str">
        <f t="shared" si="300"/>
        <v>E1 GS Area X Basic</v>
      </c>
    </row>
    <row r="1014" spans="2:13" x14ac:dyDescent="0.25">
      <c r="B1014" s="75" t="str">
        <f t="shared" si="298"/>
        <v>Electric</v>
      </c>
      <c r="C1014" s="99" t="s">
        <v>1953</v>
      </c>
      <c r="D1014" t="s">
        <v>155</v>
      </c>
      <c r="E1014" t="s">
        <v>2313</v>
      </c>
      <c r="F1014" s="11">
        <v>2</v>
      </c>
      <c r="G1014" s="78">
        <v>1</v>
      </c>
      <c r="H1014" t="s">
        <v>2908</v>
      </c>
      <c r="I1014" t="s">
        <v>3110</v>
      </c>
      <c r="J1014" s="95" t="s">
        <v>344</v>
      </c>
      <c r="K1014" t="s">
        <v>3565</v>
      </c>
      <c r="L1014" t="str">
        <f t="shared" si="299"/>
        <v>All</v>
      </c>
      <c r="M1014" t="str">
        <f t="shared" si="300"/>
        <v>Rate D-1 TOU</v>
      </c>
    </row>
    <row r="1015" spans="2:13" x14ac:dyDescent="0.25">
      <c r="B1015" s="75" t="str">
        <f t="shared" si="298"/>
        <v>Electric</v>
      </c>
      <c r="C1015" s="75" t="str">
        <f t="shared" ref="C1015:D1016" si="305">C1014</f>
        <v>SVP -- Silicon Valley Power</v>
      </c>
      <c r="D1015" s="75" t="str">
        <f t="shared" si="305"/>
        <v>All</v>
      </c>
      <c r="E1015" t="s">
        <v>2014</v>
      </c>
      <c r="F1015" s="11">
        <v>2</v>
      </c>
      <c r="G1015" s="11">
        <v>0</v>
      </c>
      <c r="H1015" t="s">
        <v>660</v>
      </c>
      <c r="I1015" t="s">
        <v>1142</v>
      </c>
      <c r="J1015" s="95" t="s">
        <v>344</v>
      </c>
      <c r="K1015" t="s">
        <v>3566</v>
      </c>
      <c r="L1015" t="str">
        <f t="shared" si="299"/>
        <v>All</v>
      </c>
      <c r="M1015" t="str">
        <f t="shared" si="300"/>
        <v>Rate D-1 (RAP) CARE</v>
      </c>
    </row>
    <row r="1016" spans="2:13" x14ac:dyDescent="0.25">
      <c r="B1016" s="75" t="str">
        <f t="shared" si="298"/>
        <v>Electric</v>
      </c>
      <c r="C1016" s="75" t="str">
        <f t="shared" si="305"/>
        <v>SVP -- Silicon Valley Power</v>
      </c>
      <c r="D1016" s="75" t="str">
        <f t="shared" si="305"/>
        <v>All</v>
      </c>
      <c r="E1016" t="s">
        <v>2013</v>
      </c>
      <c r="F1016" s="11">
        <v>2</v>
      </c>
      <c r="G1016" s="11">
        <v>0</v>
      </c>
      <c r="H1016" t="s">
        <v>659</v>
      </c>
      <c r="I1016" t="s">
        <v>1030</v>
      </c>
      <c r="J1016" s="95" t="s">
        <v>344</v>
      </c>
      <c r="K1016" t="s">
        <v>3567</v>
      </c>
      <c r="L1016" t="str">
        <f t="shared" si="299"/>
        <v>All</v>
      </c>
      <c r="M1016" t="str">
        <f t="shared" si="300"/>
        <v>Rate D-1</v>
      </c>
    </row>
    <row r="1017" spans="2:13" x14ac:dyDescent="0.25">
      <c r="B1017" s="75" t="str">
        <f t="shared" si="298"/>
        <v>Electric</v>
      </c>
      <c r="C1017" s="99" t="s">
        <v>741</v>
      </c>
      <c r="D1017" t="s">
        <v>478</v>
      </c>
      <c r="E1017" t="s">
        <v>2020</v>
      </c>
      <c r="F1017" s="11">
        <v>2</v>
      </c>
      <c r="G1017" s="11">
        <v>0</v>
      </c>
      <c r="H1017" t="s">
        <v>725</v>
      </c>
      <c r="I1017" t="s">
        <v>1151</v>
      </c>
      <c r="J1017" s="95" t="s">
        <v>344</v>
      </c>
      <c r="K1017" t="s">
        <v>3568</v>
      </c>
      <c r="L1017" t="str">
        <f t="shared" si="299"/>
        <v>Zone A</v>
      </c>
      <c r="M1017" t="str">
        <f t="shared" si="300"/>
        <v>Rate Schedule No. 1 Zone A</v>
      </c>
    </row>
    <row r="1018" spans="2:13" x14ac:dyDescent="0.25">
      <c r="B1018" s="75" t="str">
        <f t="shared" si="298"/>
        <v>Electric</v>
      </c>
      <c r="C1018" s="75" t="str">
        <f t="shared" ref="C1018:D1020" si="306">C1017</f>
        <v>Trinity -- Trinity Public Utilities District</v>
      </c>
      <c r="D1018" s="75" t="str">
        <f t="shared" si="306"/>
        <v>Zone A</v>
      </c>
      <c r="E1018" t="s">
        <v>2314</v>
      </c>
      <c r="F1018" s="11">
        <v>2</v>
      </c>
      <c r="G1018" s="11">
        <v>0</v>
      </c>
      <c r="H1018" t="s">
        <v>2909</v>
      </c>
      <c r="I1018" t="s">
        <v>3111</v>
      </c>
      <c r="J1018" s="95" t="s">
        <v>344</v>
      </c>
      <c r="K1018" t="s">
        <v>3569</v>
      </c>
      <c r="L1018" t="str">
        <f t="shared" si="299"/>
        <v>Zone A</v>
      </c>
      <c r="M1018" t="str">
        <f t="shared" si="300"/>
        <v>Rate Schedule No. 1 NEM Zone A</v>
      </c>
    </row>
    <row r="1019" spans="2:13" x14ac:dyDescent="0.25">
      <c r="B1019" s="75" t="str">
        <f t="shared" si="298"/>
        <v>Electric</v>
      </c>
      <c r="C1019" s="75" t="str">
        <f t="shared" si="306"/>
        <v>Trinity -- Trinity Public Utilities District</v>
      </c>
      <c r="D1019" t="s">
        <v>479</v>
      </c>
      <c r="E1019" t="s">
        <v>2315</v>
      </c>
      <c r="F1019" s="11">
        <v>2</v>
      </c>
      <c r="G1019" s="11">
        <v>0</v>
      </c>
      <c r="H1019" t="s">
        <v>2910</v>
      </c>
      <c r="I1019" t="s">
        <v>3112</v>
      </c>
      <c r="J1019" s="95" t="s">
        <v>344</v>
      </c>
      <c r="K1019" t="s">
        <v>3570</v>
      </c>
      <c r="L1019" t="str">
        <f t="shared" si="299"/>
        <v>Zone B</v>
      </c>
      <c r="M1019" t="str">
        <f t="shared" si="300"/>
        <v>Rate Schedule No. 1 NEM Zone B</v>
      </c>
    </row>
    <row r="1020" spans="2:13" x14ac:dyDescent="0.25">
      <c r="B1020" s="75" t="str">
        <f t="shared" si="298"/>
        <v>Electric</v>
      </c>
      <c r="C1020" s="75" t="str">
        <f t="shared" si="306"/>
        <v>Trinity -- Trinity Public Utilities District</v>
      </c>
      <c r="D1020" s="75" t="str">
        <f t="shared" si="306"/>
        <v>Zone B</v>
      </c>
      <c r="E1020" t="s">
        <v>2021</v>
      </c>
      <c r="F1020" s="11">
        <v>2</v>
      </c>
      <c r="G1020" s="11">
        <v>0</v>
      </c>
      <c r="H1020" t="s">
        <v>726</v>
      </c>
      <c r="I1020" t="s">
        <v>1152</v>
      </c>
      <c r="J1020" s="95" t="s">
        <v>344</v>
      </c>
      <c r="K1020" t="s">
        <v>3571</v>
      </c>
      <c r="L1020" t="str">
        <f t="shared" si="299"/>
        <v>Zone B</v>
      </c>
      <c r="M1020" t="str">
        <f t="shared" si="300"/>
        <v>Rate Schedule No. 1 Zone B</v>
      </c>
    </row>
    <row r="1021" spans="2:13" x14ac:dyDescent="0.25">
      <c r="B1021" s="75" t="str">
        <f t="shared" si="298"/>
        <v>Electric</v>
      </c>
      <c r="C1021" t="s">
        <v>440</v>
      </c>
      <c r="D1021" t="s">
        <v>155</v>
      </c>
      <c r="E1021" t="s">
        <v>2018</v>
      </c>
      <c r="F1021" s="11">
        <v>2</v>
      </c>
      <c r="G1021" s="11">
        <v>0</v>
      </c>
      <c r="H1021" t="s">
        <v>724</v>
      </c>
      <c r="I1021" t="s">
        <v>1153</v>
      </c>
      <c r="J1021" s="95" t="s">
        <v>344</v>
      </c>
      <c r="K1021" t="s">
        <v>3572</v>
      </c>
      <c r="L1021" t="str">
        <f t="shared" si="299"/>
        <v>All</v>
      </c>
      <c r="M1021" t="str">
        <f t="shared" si="300"/>
        <v>Rate P10</v>
      </c>
    </row>
    <row r="1022" spans="2:13" x14ac:dyDescent="0.25">
      <c r="B1022" s="75" t="str">
        <f t="shared" si="298"/>
        <v>Electric</v>
      </c>
      <c r="C1022" t="s">
        <v>441</v>
      </c>
      <c r="D1022" t="s">
        <v>155</v>
      </c>
      <c r="E1022" t="s">
        <v>2029</v>
      </c>
      <c r="F1022" s="11">
        <v>2</v>
      </c>
      <c r="G1022" s="11">
        <v>0</v>
      </c>
      <c r="H1022" t="s">
        <v>723</v>
      </c>
      <c r="I1022" t="s">
        <v>1154</v>
      </c>
      <c r="J1022" s="95" t="s">
        <v>344</v>
      </c>
      <c r="K1022" t="s">
        <v>3573</v>
      </c>
      <c r="L1022" t="str">
        <f t="shared" si="299"/>
        <v>All</v>
      </c>
      <c r="M1022" t="str">
        <f t="shared" si="300"/>
        <v>Schedule DE EAP</v>
      </c>
    </row>
    <row r="1023" spans="2:13" x14ac:dyDescent="0.25">
      <c r="B1023" s="75" t="str">
        <f t="shared" si="298"/>
        <v>Electric</v>
      </c>
      <c r="C1023" s="75" t="str">
        <f t="shared" ref="C1023:D1025" si="307">C1022</f>
        <v>TID -- Turlock Irrigation District</v>
      </c>
      <c r="D1023" s="75" t="str">
        <f t="shared" si="307"/>
        <v>All</v>
      </c>
      <c r="E1023" t="s">
        <v>2019</v>
      </c>
      <c r="F1023" s="11">
        <v>2</v>
      </c>
      <c r="G1023" s="11">
        <v>0</v>
      </c>
      <c r="H1023" t="s">
        <v>722</v>
      </c>
      <c r="I1023" t="s">
        <v>1155</v>
      </c>
      <c r="J1023" s="95" t="s">
        <v>344</v>
      </c>
      <c r="K1023" t="s">
        <v>3574</v>
      </c>
      <c r="L1023" t="str">
        <f t="shared" si="299"/>
        <v>All</v>
      </c>
      <c r="M1023" t="str">
        <f t="shared" si="300"/>
        <v>Schedule DE</v>
      </c>
    </row>
    <row r="1024" spans="2:13" x14ac:dyDescent="0.25">
      <c r="B1024" s="75" t="str">
        <f t="shared" ref="B1024:B1035" si="308">B1023</f>
        <v>Electric</v>
      </c>
      <c r="C1024" s="75" t="str">
        <f t="shared" si="307"/>
        <v>TID -- Turlock Irrigation District</v>
      </c>
      <c r="D1024" s="75" t="str">
        <f t="shared" si="307"/>
        <v>All</v>
      </c>
      <c r="E1024" t="s">
        <v>2316</v>
      </c>
      <c r="F1024" s="11">
        <v>2</v>
      </c>
      <c r="G1024" s="78">
        <v>1</v>
      </c>
      <c r="H1024" t="s">
        <v>2911</v>
      </c>
      <c r="I1024" t="s">
        <v>3113</v>
      </c>
      <c r="J1024" s="95" t="s">
        <v>344</v>
      </c>
      <c r="K1024" t="s">
        <v>3575</v>
      </c>
      <c r="L1024" t="str">
        <f t="shared" si="299"/>
        <v>All</v>
      </c>
      <c r="M1024" t="str">
        <f t="shared" si="300"/>
        <v>Schedule DT</v>
      </c>
    </row>
    <row r="1025" spans="1:13" x14ac:dyDescent="0.25">
      <c r="B1025" s="75" t="str">
        <f t="shared" si="308"/>
        <v>Electric</v>
      </c>
      <c r="C1025" s="75" t="str">
        <f t="shared" si="307"/>
        <v>TID -- Turlock Irrigation District</v>
      </c>
      <c r="D1025" s="75" t="str">
        <f t="shared" si="307"/>
        <v>All</v>
      </c>
      <c r="E1025" s="91" t="s">
        <v>2317</v>
      </c>
      <c r="F1025" s="11">
        <v>2</v>
      </c>
      <c r="G1025" s="78">
        <v>1</v>
      </c>
      <c r="H1025" s="91" t="s">
        <v>2912</v>
      </c>
      <c r="I1025" s="91" t="s">
        <v>3114</v>
      </c>
      <c r="J1025" s="95" t="s">
        <v>344</v>
      </c>
      <c r="K1025" s="91" t="s">
        <v>3576</v>
      </c>
      <c r="L1025" t="str">
        <f t="shared" si="299"/>
        <v>All</v>
      </c>
      <c r="M1025" t="str">
        <f t="shared" si="300"/>
        <v>Schedule DG</v>
      </c>
    </row>
    <row r="1026" spans="1:13" x14ac:dyDescent="0.25">
      <c r="B1026" s="75" t="str">
        <f t="shared" si="308"/>
        <v>Electric</v>
      </c>
      <c r="C1026" t="s">
        <v>442</v>
      </c>
      <c r="D1026" t="s">
        <v>155</v>
      </c>
      <c r="E1026" t="s">
        <v>2318</v>
      </c>
      <c r="F1026" s="11">
        <v>2</v>
      </c>
      <c r="G1026" s="11">
        <v>0</v>
      </c>
      <c r="H1026" t="s">
        <v>1005</v>
      </c>
      <c r="I1026" t="s">
        <v>1157</v>
      </c>
      <c r="J1026" s="95" t="s">
        <v>344</v>
      </c>
      <c r="K1026" t="s">
        <v>3577</v>
      </c>
      <c r="L1026" t="str">
        <f t="shared" si="299"/>
        <v>All</v>
      </c>
      <c r="M1026" t="str">
        <f t="shared" si="300"/>
        <v>E-2</v>
      </c>
    </row>
    <row r="1027" spans="1:13" x14ac:dyDescent="0.25">
      <c r="B1027" s="75" t="str">
        <f t="shared" si="308"/>
        <v>Electric</v>
      </c>
      <c r="C1027" s="75" t="str">
        <f t="shared" ref="C1027:D1029" si="309">C1026</f>
        <v>Ukiah -- Ukiah Municipal Utility District</v>
      </c>
      <c r="D1027" s="75" t="str">
        <f t="shared" si="309"/>
        <v>All</v>
      </c>
      <c r="E1027" t="s">
        <v>2319</v>
      </c>
      <c r="F1027" s="11">
        <v>2</v>
      </c>
      <c r="G1027" s="11">
        <v>0</v>
      </c>
      <c r="H1027" t="s">
        <v>1004</v>
      </c>
      <c r="I1027" t="s">
        <v>1156</v>
      </c>
      <c r="J1027" s="95" t="s">
        <v>344</v>
      </c>
      <c r="K1027" t="s">
        <v>3578</v>
      </c>
      <c r="L1027" t="str">
        <f t="shared" si="299"/>
        <v>All</v>
      </c>
      <c r="M1027" t="str">
        <f t="shared" si="300"/>
        <v>E-2 CARES $30 discount</v>
      </c>
    </row>
    <row r="1028" spans="1:13" x14ac:dyDescent="0.25">
      <c r="B1028" s="75" t="str">
        <f t="shared" si="308"/>
        <v>Electric</v>
      </c>
      <c r="C1028" s="75" t="str">
        <f t="shared" si="309"/>
        <v>Ukiah -- Ukiah Municipal Utility District</v>
      </c>
      <c r="D1028" s="75" t="str">
        <f t="shared" si="309"/>
        <v>All</v>
      </c>
      <c r="E1028" t="s">
        <v>2022</v>
      </c>
      <c r="F1028" s="11">
        <v>2</v>
      </c>
      <c r="G1028" s="11">
        <v>0</v>
      </c>
      <c r="H1028" t="s">
        <v>728</v>
      </c>
      <c r="I1028" t="s">
        <v>1158</v>
      </c>
      <c r="J1028" s="95" t="s">
        <v>344</v>
      </c>
      <c r="K1028" t="s">
        <v>3579</v>
      </c>
      <c r="L1028" t="str">
        <f t="shared" si="299"/>
        <v>All</v>
      </c>
      <c r="M1028" t="str">
        <f t="shared" si="300"/>
        <v>E-1 CARES $30 discount</v>
      </c>
    </row>
    <row r="1029" spans="1:13" x14ac:dyDescent="0.25">
      <c r="B1029" s="75" t="str">
        <f t="shared" si="308"/>
        <v>Electric</v>
      </c>
      <c r="C1029" s="75" t="str">
        <f t="shared" si="309"/>
        <v>Ukiah -- Ukiah Municipal Utility District</v>
      </c>
      <c r="D1029" s="75" t="str">
        <f t="shared" si="309"/>
        <v>All</v>
      </c>
      <c r="E1029" t="s">
        <v>2030</v>
      </c>
      <c r="F1029" s="11">
        <v>2</v>
      </c>
      <c r="G1029" s="11">
        <v>0</v>
      </c>
      <c r="H1029" t="s">
        <v>727</v>
      </c>
      <c r="I1029" t="s">
        <v>1015</v>
      </c>
      <c r="J1029" s="95" t="s">
        <v>344</v>
      </c>
      <c r="K1029" t="s">
        <v>3580</v>
      </c>
      <c r="L1029" t="str">
        <f t="shared" si="299"/>
        <v>All</v>
      </c>
      <c r="M1029" t="str">
        <f t="shared" si="300"/>
        <v>E-1</v>
      </c>
    </row>
    <row r="1030" spans="1:13" x14ac:dyDescent="0.25">
      <c r="B1030" s="75" t="str">
        <f t="shared" si="308"/>
        <v>Electric</v>
      </c>
      <c r="C1030" s="98" t="s">
        <v>742</v>
      </c>
      <c r="D1030" t="s">
        <v>155</v>
      </c>
      <c r="E1030" t="s">
        <v>2320</v>
      </c>
      <c r="F1030" s="11">
        <v>2</v>
      </c>
      <c r="G1030" s="11">
        <v>0</v>
      </c>
      <c r="H1030" t="s">
        <v>1006</v>
      </c>
      <c r="I1030" t="s">
        <v>1159</v>
      </c>
      <c r="J1030" s="95" t="s">
        <v>344</v>
      </c>
      <c r="K1030" t="s">
        <v>3581</v>
      </c>
      <c r="L1030" t="str">
        <f t="shared" si="299"/>
        <v>All</v>
      </c>
      <c r="M1030" t="str">
        <f t="shared" si="300"/>
        <v>E-1 SG Area S Basic Service</v>
      </c>
    </row>
    <row r="1031" spans="1:13" x14ac:dyDescent="0.25">
      <c r="B1031" s="75" t="str">
        <f t="shared" si="308"/>
        <v>Electric</v>
      </c>
      <c r="C1031" s="75" t="str">
        <f t="shared" ref="C1031:D1035" si="310">C1030</f>
        <v>Valley -- Valley Clean Energy CCA</v>
      </c>
      <c r="D1031" s="75" t="str">
        <f t="shared" si="310"/>
        <v>All</v>
      </c>
      <c r="E1031" t="s">
        <v>2321</v>
      </c>
      <c r="F1031" s="11">
        <v>2</v>
      </c>
      <c r="G1031" s="11">
        <v>0</v>
      </c>
      <c r="H1031" t="s">
        <v>1007</v>
      </c>
      <c r="I1031" t="s">
        <v>1160</v>
      </c>
      <c r="J1031" s="95" t="s">
        <v>344</v>
      </c>
      <c r="K1031" t="s">
        <v>3582</v>
      </c>
      <c r="L1031" t="str">
        <f t="shared" si="299"/>
        <v>All</v>
      </c>
      <c r="M1031" t="str">
        <f t="shared" si="300"/>
        <v>E-1 UG Area S Basic Service</v>
      </c>
    </row>
    <row r="1032" spans="1:13" x14ac:dyDescent="0.25">
      <c r="B1032" s="75" t="str">
        <f t="shared" si="308"/>
        <v>Electric</v>
      </c>
      <c r="C1032" s="75" t="str">
        <f t="shared" si="310"/>
        <v>Valley -- Valley Clean Energy CCA</v>
      </c>
      <c r="D1032" s="75" t="str">
        <f t="shared" si="310"/>
        <v>All</v>
      </c>
      <c r="E1032" t="s">
        <v>2322</v>
      </c>
      <c r="F1032" s="11">
        <v>2</v>
      </c>
      <c r="G1032" s="78">
        <v>1</v>
      </c>
      <c r="H1032" t="s">
        <v>1008</v>
      </c>
      <c r="I1032" t="s">
        <v>1161</v>
      </c>
      <c r="J1032" s="95" t="s">
        <v>344</v>
      </c>
      <c r="K1032" t="s">
        <v>3583</v>
      </c>
      <c r="L1032" t="str">
        <f t="shared" si="299"/>
        <v>All</v>
      </c>
      <c r="M1032" t="str">
        <f t="shared" si="300"/>
        <v>E-TOUA SG Area S Code B (closed)</v>
      </c>
    </row>
    <row r="1033" spans="1:13" x14ac:dyDescent="0.25">
      <c r="B1033" s="75" t="str">
        <f t="shared" si="308"/>
        <v>Electric</v>
      </c>
      <c r="C1033" s="75" t="str">
        <f t="shared" si="310"/>
        <v>Valley -- Valley Clean Energy CCA</v>
      </c>
      <c r="D1033" s="75" t="str">
        <f t="shared" si="310"/>
        <v>All</v>
      </c>
      <c r="E1033" t="s">
        <v>2323</v>
      </c>
      <c r="F1033" s="11">
        <v>2</v>
      </c>
      <c r="G1033" s="78">
        <v>1</v>
      </c>
      <c r="H1033" t="s">
        <v>1009</v>
      </c>
      <c r="I1033" t="s">
        <v>1162</v>
      </c>
      <c r="J1033" s="95" t="s">
        <v>344</v>
      </c>
      <c r="K1033" t="s">
        <v>3584</v>
      </c>
      <c r="L1033" t="str">
        <f t="shared" si="299"/>
        <v>All</v>
      </c>
      <c r="M1033" t="str">
        <f t="shared" si="300"/>
        <v>E-TOUA UG Area S Code B (closed)</v>
      </c>
    </row>
    <row r="1034" spans="1:13" x14ac:dyDescent="0.25">
      <c r="B1034" s="75" t="str">
        <f t="shared" si="308"/>
        <v>Electric</v>
      </c>
      <c r="C1034" s="90" t="s">
        <v>2037</v>
      </c>
      <c r="D1034" t="s">
        <v>155</v>
      </c>
      <c r="E1034" t="s">
        <v>2324</v>
      </c>
      <c r="F1034" s="11">
        <v>2</v>
      </c>
      <c r="G1034" s="78">
        <v>1</v>
      </c>
      <c r="H1034" t="s">
        <v>2913</v>
      </c>
      <c r="I1034" t="s">
        <v>3115</v>
      </c>
      <c r="J1034" s="95" t="s">
        <v>344</v>
      </c>
      <c r="K1034" t="s">
        <v>1425</v>
      </c>
      <c r="L1034" t="str">
        <f t="shared" si="299"/>
        <v>All</v>
      </c>
      <c r="M1034" t="str">
        <f t="shared" si="300"/>
        <v>Schedule TOU-D</v>
      </c>
    </row>
    <row r="1035" spans="1:13" x14ac:dyDescent="0.25">
      <c r="B1035" s="75" t="str">
        <f t="shared" si="308"/>
        <v>Electric</v>
      </c>
      <c r="C1035" s="75" t="str">
        <f t="shared" si="310"/>
        <v>VPU -- Vernon Public Utilities</v>
      </c>
      <c r="D1035" s="75" t="str">
        <f t="shared" si="310"/>
        <v>All</v>
      </c>
      <c r="E1035" t="s">
        <v>1956</v>
      </c>
      <c r="F1035" s="11">
        <v>2</v>
      </c>
      <c r="G1035" s="11">
        <v>0</v>
      </c>
      <c r="H1035" t="s">
        <v>2914</v>
      </c>
      <c r="I1035" t="s">
        <v>1030</v>
      </c>
      <c r="J1035" s="95" t="s">
        <v>344</v>
      </c>
      <c r="K1035" t="s">
        <v>1426</v>
      </c>
      <c r="L1035" t="str">
        <f t="shared" si="299"/>
        <v>All</v>
      </c>
      <c r="M1035" t="str">
        <f t="shared" si="300"/>
        <v>Schedule D</v>
      </c>
    </row>
    <row r="1036" spans="1:13" ht="6" customHeight="1" x14ac:dyDescent="0.25">
      <c r="A1036" s="77" t="s">
        <v>344</v>
      </c>
      <c r="B1036" s="77"/>
      <c r="C1036" s="77"/>
      <c r="D1036" s="77"/>
      <c r="E1036" s="77"/>
      <c r="F1036" s="77"/>
      <c r="G1036" s="77"/>
      <c r="H1036" s="77" t="s">
        <v>511</v>
      </c>
      <c r="I1036" s="77"/>
      <c r="J1036" s="77"/>
      <c r="K1036" s="77"/>
    </row>
    <row r="1037" spans="1:13" x14ac:dyDescent="0.25">
      <c r="B1037" s="76" t="s">
        <v>258</v>
      </c>
      <c r="C1037" t="s">
        <v>443</v>
      </c>
      <c r="D1037" s="82" t="s">
        <v>348</v>
      </c>
      <c r="E1037" s="82" t="s">
        <v>348</v>
      </c>
      <c r="F1037" s="87">
        <v>0</v>
      </c>
      <c r="G1037" s="87">
        <v>0</v>
      </c>
      <c r="H1037" s="82" t="s">
        <v>733</v>
      </c>
      <c r="I1037" s="82" t="s">
        <v>1163</v>
      </c>
      <c r="J1037" s="95" t="s">
        <v>344</v>
      </c>
    </row>
    <row r="1038" spans="1:13" x14ac:dyDescent="0.25">
      <c r="B1038" s="75" t="str">
        <f t="shared" ref="B1038:B1039" si="311">B1037</f>
        <v>Gas</v>
      </c>
      <c r="C1038" t="s">
        <v>416</v>
      </c>
      <c r="D1038" t="s">
        <v>155</v>
      </c>
      <c r="E1038" t="s">
        <v>1168</v>
      </c>
      <c r="F1038" s="11">
        <v>2</v>
      </c>
      <c r="G1038" s="11">
        <v>0</v>
      </c>
      <c r="H1038" t="s">
        <v>512</v>
      </c>
      <c r="I1038" t="s">
        <v>1275</v>
      </c>
      <c r="J1038" s="95" t="s">
        <v>344</v>
      </c>
      <c r="K1038" t="s">
        <v>1825</v>
      </c>
      <c r="L1038" t="str">
        <f t="shared" ref="L1038:L1101" si="312">D1038</f>
        <v>All</v>
      </c>
      <c r="M1038" t="str">
        <f t="shared" ref="M1038:M1101" si="313">E1038</f>
        <v>GS 2</v>
      </c>
    </row>
    <row r="1039" spans="1:13" x14ac:dyDescent="0.25">
      <c r="B1039" s="75" t="str">
        <f t="shared" si="311"/>
        <v>Gas</v>
      </c>
      <c r="C1039" s="91" t="s">
        <v>1164</v>
      </c>
      <c r="D1039" t="s">
        <v>155</v>
      </c>
      <c r="E1039" t="s">
        <v>1169</v>
      </c>
      <c r="F1039" s="11">
        <v>2</v>
      </c>
      <c r="G1039" s="11">
        <v>0</v>
      </c>
      <c r="H1039" t="s">
        <v>1229</v>
      </c>
      <c r="I1039" t="s">
        <v>1276</v>
      </c>
      <c r="J1039" s="95" t="s">
        <v>344</v>
      </c>
      <c r="K1039" t="s">
        <v>1826</v>
      </c>
      <c r="L1039" t="str">
        <f t="shared" si="312"/>
        <v>All</v>
      </c>
      <c r="M1039" t="str">
        <f t="shared" si="313"/>
        <v>Sch1 MFam BasicPlusSpaceHtg</v>
      </c>
    </row>
    <row r="1040" spans="1:13" x14ac:dyDescent="0.25">
      <c r="B1040" s="75" t="str">
        <f>B1039</f>
        <v>Gas</v>
      </c>
      <c r="C1040" s="75" t="str">
        <f t="shared" ref="C1040:D1068" si="314">C1039</f>
        <v>Long Beach -- Long Beach Energy Resources</v>
      </c>
      <c r="D1040" s="75" t="str">
        <f t="shared" si="314"/>
        <v>All</v>
      </c>
      <c r="E1040" t="s">
        <v>1170</v>
      </c>
      <c r="F1040" s="11">
        <v>2</v>
      </c>
      <c r="G1040" s="11">
        <v>0</v>
      </c>
      <c r="H1040" t="s">
        <v>1230</v>
      </c>
      <c r="I1040" t="s">
        <v>1277</v>
      </c>
      <c r="J1040" s="95" t="s">
        <v>344</v>
      </c>
      <c r="K1040" t="s">
        <v>1827</v>
      </c>
      <c r="L1040" t="str">
        <f t="shared" si="312"/>
        <v>All</v>
      </c>
      <c r="M1040" t="str">
        <f t="shared" si="313"/>
        <v>Sch1 MFam BasicPlusSpaceHtg LI</v>
      </c>
    </row>
    <row r="1041" spans="2:13" x14ac:dyDescent="0.25">
      <c r="B1041" s="75" t="str">
        <f t="shared" ref="B1041:B1056" si="315">B1040</f>
        <v>Gas</v>
      </c>
      <c r="C1041" s="75" t="str">
        <f t="shared" si="314"/>
        <v>Long Beach -- Long Beach Energy Resources</v>
      </c>
      <c r="D1041" s="75" t="str">
        <f t="shared" si="314"/>
        <v>All</v>
      </c>
      <c r="E1041" t="s">
        <v>1171</v>
      </c>
      <c r="F1041" s="11">
        <v>2</v>
      </c>
      <c r="G1041" s="11">
        <v>0</v>
      </c>
      <c r="H1041" t="s">
        <v>1231</v>
      </c>
      <c r="I1041" t="s">
        <v>1278</v>
      </c>
      <c r="J1041" s="95" t="s">
        <v>344</v>
      </c>
      <c r="K1041" t="s">
        <v>1828</v>
      </c>
      <c r="L1041" t="str">
        <f t="shared" si="312"/>
        <v>All</v>
      </c>
      <c r="M1041" t="str">
        <f t="shared" si="313"/>
        <v>Sch1 MFam CookingAndSpaceHtg</v>
      </c>
    </row>
    <row r="1042" spans="2:13" x14ac:dyDescent="0.25">
      <c r="B1042" s="75" t="str">
        <f t="shared" si="315"/>
        <v>Gas</v>
      </c>
      <c r="C1042" s="75" t="str">
        <f t="shared" si="314"/>
        <v>Long Beach -- Long Beach Energy Resources</v>
      </c>
      <c r="D1042" s="75" t="str">
        <f t="shared" si="314"/>
        <v>All</v>
      </c>
      <c r="E1042" t="s">
        <v>1172</v>
      </c>
      <c r="F1042" s="11">
        <v>2</v>
      </c>
      <c r="G1042" s="11">
        <v>0</v>
      </c>
      <c r="H1042" t="s">
        <v>1232</v>
      </c>
      <c r="I1042" t="s">
        <v>1279</v>
      </c>
      <c r="J1042" s="95" t="s">
        <v>344</v>
      </c>
      <c r="K1042" t="s">
        <v>1829</v>
      </c>
      <c r="L1042" t="str">
        <f t="shared" si="312"/>
        <v>All</v>
      </c>
      <c r="M1042" t="str">
        <f t="shared" si="313"/>
        <v>Sch1 MFam CookingAndSpaceHtg LI</v>
      </c>
    </row>
    <row r="1043" spans="2:13" x14ac:dyDescent="0.25">
      <c r="B1043" s="75" t="str">
        <f t="shared" si="315"/>
        <v>Gas</v>
      </c>
      <c r="C1043" s="75" t="str">
        <f t="shared" si="314"/>
        <v>Long Beach -- Long Beach Energy Resources</v>
      </c>
      <c r="D1043" s="75" t="str">
        <f t="shared" si="314"/>
        <v>All</v>
      </c>
      <c r="E1043" t="s">
        <v>1173</v>
      </c>
      <c r="F1043" s="11">
        <v>2</v>
      </c>
      <c r="G1043" s="11">
        <v>0</v>
      </c>
      <c r="H1043" t="s">
        <v>1233</v>
      </c>
      <c r="I1043" t="s">
        <v>1280</v>
      </c>
      <c r="J1043" s="95" t="s">
        <v>344</v>
      </c>
      <c r="K1043" t="s">
        <v>1830</v>
      </c>
      <c r="L1043" t="str">
        <f t="shared" si="312"/>
        <v>All</v>
      </c>
      <c r="M1043" t="str">
        <f t="shared" si="313"/>
        <v>Sch1 MFam CookingOnly</v>
      </c>
    </row>
    <row r="1044" spans="2:13" x14ac:dyDescent="0.25">
      <c r="B1044" s="75" t="str">
        <f t="shared" si="315"/>
        <v>Gas</v>
      </c>
      <c r="C1044" s="75" t="str">
        <f t="shared" si="314"/>
        <v>Long Beach -- Long Beach Energy Resources</v>
      </c>
      <c r="D1044" s="75" t="str">
        <f t="shared" si="314"/>
        <v>All</v>
      </c>
      <c r="E1044" t="s">
        <v>1174</v>
      </c>
      <c r="F1044" s="11">
        <v>2</v>
      </c>
      <c r="G1044" s="11">
        <v>0</v>
      </c>
      <c r="H1044" t="s">
        <v>1234</v>
      </c>
      <c r="I1044" t="s">
        <v>1281</v>
      </c>
      <c r="J1044" s="95" t="s">
        <v>344</v>
      </c>
      <c r="K1044" t="s">
        <v>1831</v>
      </c>
      <c r="L1044" t="str">
        <f t="shared" si="312"/>
        <v>All</v>
      </c>
      <c r="M1044" t="str">
        <f t="shared" si="313"/>
        <v>Sch1 MFam CookingOnly LI</v>
      </c>
    </row>
    <row r="1045" spans="2:13" x14ac:dyDescent="0.25">
      <c r="B1045" s="75" t="str">
        <f t="shared" si="315"/>
        <v>Gas</v>
      </c>
      <c r="C1045" s="75" t="str">
        <f t="shared" si="314"/>
        <v>Long Beach -- Long Beach Energy Resources</v>
      </c>
      <c r="D1045" s="75" t="str">
        <f t="shared" si="314"/>
        <v>All</v>
      </c>
      <c r="E1045" t="s">
        <v>1175</v>
      </c>
      <c r="F1045" s="11">
        <v>2</v>
      </c>
      <c r="G1045" s="11">
        <v>0</v>
      </c>
      <c r="H1045" t="s">
        <v>1235</v>
      </c>
      <c r="I1045" t="s">
        <v>1282</v>
      </c>
      <c r="J1045" s="95" t="s">
        <v>344</v>
      </c>
      <c r="K1045" t="s">
        <v>1832</v>
      </c>
      <c r="L1045" t="str">
        <f t="shared" si="312"/>
        <v>All</v>
      </c>
      <c r="M1045" t="str">
        <f t="shared" si="313"/>
        <v>Sch1 MFam SpaceHtgOnly</v>
      </c>
    </row>
    <row r="1046" spans="2:13" x14ac:dyDescent="0.25">
      <c r="B1046" s="75" t="str">
        <f t="shared" si="315"/>
        <v>Gas</v>
      </c>
      <c r="C1046" s="75" t="str">
        <f t="shared" si="314"/>
        <v>Long Beach -- Long Beach Energy Resources</v>
      </c>
      <c r="D1046" s="75" t="str">
        <f t="shared" si="314"/>
        <v>All</v>
      </c>
      <c r="E1046" t="s">
        <v>1176</v>
      </c>
      <c r="F1046" s="11">
        <v>2</v>
      </c>
      <c r="G1046" s="11">
        <v>0</v>
      </c>
      <c r="H1046" t="s">
        <v>1236</v>
      </c>
      <c r="I1046" t="s">
        <v>1283</v>
      </c>
      <c r="J1046" s="95" t="s">
        <v>344</v>
      </c>
      <c r="K1046" t="s">
        <v>1833</v>
      </c>
      <c r="L1046" t="str">
        <f t="shared" si="312"/>
        <v>All</v>
      </c>
      <c r="M1046" t="str">
        <f t="shared" si="313"/>
        <v>Sch1 MFam SpaceHtgOnly LI</v>
      </c>
    </row>
    <row r="1047" spans="2:13" x14ac:dyDescent="0.25">
      <c r="B1047" s="75" t="str">
        <f t="shared" si="315"/>
        <v>Gas</v>
      </c>
      <c r="C1047" s="75" t="str">
        <f t="shared" si="314"/>
        <v>Long Beach -- Long Beach Energy Resources</v>
      </c>
      <c r="D1047" s="75" t="str">
        <f t="shared" si="314"/>
        <v>All</v>
      </c>
      <c r="E1047" t="s">
        <v>1177</v>
      </c>
      <c r="F1047" s="11">
        <v>2</v>
      </c>
      <c r="G1047" s="11">
        <v>0</v>
      </c>
      <c r="H1047" t="s">
        <v>1237</v>
      </c>
      <c r="I1047" t="s">
        <v>1284</v>
      </c>
      <c r="J1047" s="95" t="s">
        <v>344</v>
      </c>
      <c r="K1047" t="s">
        <v>1834</v>
      </c>
      <c r="L1047" t="str">
        <f t="shared" si="312"/>
        <v>All</v>
      </c>
      <c r="M1047" t="str">
        <f t="shared" si="313"/>
        <v>Sch1 MFam WaterHtgAndCooking</v>
      </c>
    </row>
    <row r="1048" spans="2:13" x14ac:dyDescent="0.25">
      <c r="B1048" s="75" t="str">
        <f t="shared" si="315"/>
        <v>Gas</v>
      </c>
      <c r="C1048" s="75" t="str">
        <f t="shared" si="314"/>
        <v>Long Beach -- Long Beach Energy Resources</v>
      </c>
      <c r="D1048" s="75" t="str">
        <f t="shared" si="314"/>
        <v>All</v>
      </c>
      <c r="E1048" t="s">
        <v>1178</v>
      </c>
      <c r="F1048" s="11">
        <v>2</v>
      </c>
      <c r="G1048" s="11">
        <v>0</v>
      </c>
      <c r="H1048" t="s">
        <v>1238</v>
      </c>
      <c r="I1048" t="s">
        <v>1285</v>
      </c>
      <c r="J1048" s="95" t="s">
        <v>344</v>
      </c>
      <c r="K1048" t="s">
        <v>1835</v>
      </c>
      <c r="L1048" t="str">
        <f t="shared" si="312"/>
        <v>All</v>
      </c>
      <c r="M1048" t="str">
        <f t="shared" si="313"/>
        <v>Sch1 MFam WaterHtgAndCooking LI</v>
      </c>
    </row>
    <row r="1049" spans="2:13" x14ac:dyDescent="0.25">
      <c r="B1049" s="75" t="str">
        <f t="shared" si="315"/>
        <v>Gas</v>
      </c>
      <c r="C1049" s="75" t="str">
        <f t="shared" si="314"/>
        <v>Long Beach -- Long Beach Energy Resources</v>
      </c>
      <c r="D1049" s="75" t="str">
        <f t="shared" si="314"/>
        <v>All</v>
      </c>
      <c r="E1049" t="s">
        <v>1179</v>
      </c>
      <c r="F1049" s="11">
        <v>2</v>
      </c>
      <c r="G1049" s="11">
        <v>0</v>
      </c>
      <c r="H1049" t="s">
        <v>1239</v>
      </c>
      <c r="I1049" t="s">
        <v>1286</v>
      </c>
      <c r="J1049" s="95" t="s">
        <v>344</v>
      </c>
      <c r="K1049" t="s">
        <v>1836</v>
      </c>
      <c r="L1049" t="str">
        <f t="shared" si="312"/>
        <v>All</v>
      </c>
      <c r="M1049" t="str">
        <f t="shared" si="313"/>
        <v>Sch1 MFam WaterHtgAndSpaceHtg</v>
      </c>
    </row>
    <row r="1050" spans="2:13" x14ac:dyDescent="0.25">
      <c r="B1050" s="75" t="str">
        <f t="shared" si="315"/>
        <v>Gas</v>
      </c>
      <c r="C1050" s="75" t="str">
        <f t="shared" si="314"/>
        <v>Long Beach -- Long Beach Energy Resources</v>
      </c>
      <c r="D1050" s="75" t="str">
        <f t="shared" si="314"/>
        <v>All</v>
      </c>
      <c r="E1050" t="s">
        <v>1180</v>
      </c>
      <c r="F1050" s="11">
        <v>2</v>
      </c>
      <c r="G1050" s="11">
        <v>0</v>
      </c>
      <c r="H1050" t="s">
        <v>1240</v>
      </c>
      <c r="I1050" t="s">
        <v>1287</v>
      </c>
      <c r="J1050" s="95" t="s">
        <v>344</v>
      </c>
      <c r="K1050" t="s">
        <v>1837</v>
      </c>
      <c r="L1050" t="str">
        <f t="shared" si="312"/>
        <v>All</v>
      </c>
      <c r="M1050" t="str">
        <f t="shared" si="313"/>
        <v>Sch1 MFam WaterHtgAndSpaceHtg LI</v>
      </c>
    </row>
    <row r="1051" spans="2:13" x14ac:dyDescent="0.25">
      <c r="B1051" s="75" t="str">
        <f t="shared" si="315"/>
        <v>Gas</v>
      </c>
      <c r="C1051" s="75" t="str">
        <f t="shared" si="314"/>
        <v>Long Beach -- Long Beach Energy Resources</v>
      </c>
      <c r="D1051" s="75" t="str">
        <f t="shared" si="314"/>
        <v>All</v>
      </c>
      <c r="E1051" t="s">
        <v>1181</v>
      </c>
      <c r="F1051" s="11">
        <v>2</v>
      </c>
      <c r="G1051" s="11">
        <v>0</v>
      </c>
      <c r="H1051" t="s">
        <v>1241</v>
      </c>
      <c r="I1051" t="s">
        <v>1288</v>
      </c>
      <c r="J1051" s="95" t="s">
        <v>344</v>
      </c>
      <c r="K1051" t="s">
        <v>1838</v>
      </c>
      <c r="L1051" t="str">
        <f t="shared" si="312"/>
        <v>All</v>
      </c>
      <c r="M1051" t="str">
        <f t="shared" si="313"/>
        <v>Sch1 MFam WaterHtgOnly</v>
      </c>
    </row>
    <row r="1052" spans="2:13" x14ac:dyDescent="0.25">
      <c r="B1052" s="75" t="str">
        <f t="shared" si="315"/>
        <v>Gas</v>
      </c>
      <c r="C1052" s="75" t="str">
        <f t="shared" si="314"/>
        <v>Long Beach -- Long Beach Energy Resources</v>
      </c>
      <c r="D1052" s="75" t="str">
        <f t="shared" si="314"/>
        <v>All</v>
      </c>
      <c r="E1052" t="s">
        <v>1182</v>
      </c>
      <c r="F1052" s="11">
        <v>2</v>
      </c>
      <c r="G1052" s="11">
        <v>0</v>
      </c>
      <c r="H1052" t="s">
        <v>1242</v>
      </c>
      <c r="I1052" t="s">
        <v>1289</v>
      </c>
      <c r="J1052" s="95" t="s">
        <v>344</v>
      </c>
      <c r="K1052" t="s">
        <v>1839</v>
      </c>
      <c r="L1052" t="str">
        <f t="shared" si="312"/>
        <v>All</v>
      </c>
      <c r="M1052" t="str">
        <f t="shared" si="313"/>
        <v>Sch1 MFam WaterHtgOnly LI</v>
      </c>
    </row>
    <row r="1053" spans="2:13" x14ac:dyDescent="0.25">
      <c r="B1053" s="75" t="str">
        <f t="shared" si="315"/>
        <v>Gas</v>
      </c>
      <c r="C1053" s="75" t="str">
        <f t="shared" si="314"/>
        <v>Long Beach -- Long Beach Energy Resources</v>
      </c>
      <c r="D1053" s="75" t="str">
        <f t="shared" si="314"/>
        <v>All</v>
      </c>
      <c r="E1053" t="s">
        <v>1183</v>
      </c>
      <c r="F1053" s="11">
        <v>2</v>
      </c>
      <c r="G1053" s="11">
        <v>0</v>
      </c>
      <c r="H1053" t="s">
        <v>522</v>
      </c>
      <c r="I1053" t="s">
        <v>1290</v>
      </c>
      <c r="J1053" s="95" t="s">
        <v>344</v>
      </c>
      <c r="K1053" t="s">
        <v>1840</v>
      </c>
      <c r="L1053" t="str">
        <f t="shared" si="312"/>
        <v>All</v>
      </c>
      <c r="M1053" t="str">
        <f t="shared" si="313"/>
        <v>Sch1 SFam BasicPlusSpaceHtg</v>
      </c>
    </row>
    <row r="1054" spans="2:13" x14ac:dyDescent="0.25">
      <c r="B1054" s="75" t="str">
        <f t="shared" si="315"/>
        <v>Gas</v>
      </c>
      <c r="C1054" s="75" t="str">
        <f t="shared" si="314"/>
        <v>Long Beach -- Long Beach Energy Resources</v>
      </c>
      <c r="D1054" s="75" t="str">
        <f t="shared" si="314"/>
        <v>All</v>
      </c>
      <c r="E1054" t="s">
        <v>1184</v>
      </c>
      <c r="F1054" s="11">
        <v>2</v>
      </c>
      <c r="G1054" s="11">
        <v>0</v>
      </c>
      <c r="H1054" t="s">
        <v>523</v>
      </c>
      <c r="I1054" t="s">
        <v>1291</v>
      </c>
      <c r="J1054" s="95" t="s">
        <v>344</v>
      </c>
      <c r="K1054" t="s">
        <v>1841</v>
      </c>
      <c r="L1054" t="str">
        <f t="shared" si="312"/>
        <v>All</v>
      </c>
      <c r="M1054" t="str">
        <f t="shared" si="313"/>
        <v>Sch1 SFam BasicPlusSpaceHtg LI</v>
      </c>
    </row>
    <row r="1055" spans="2:13" x14ac:dyDescent="0.25">
      <c r="B1055" s="75" t="str">
        <f t="shared" si="315"/>
        <v>Gas</v>
      </c>
      <c r="C1055" s="75" t="str">
        <f t="shared" si="314"/>
        <v>Long Beach -- Long Beach Energy Resources</v>
      </c>
      <c r="D1055" s="75" t="str">
        <f t="shared" si="314"/>
        <v>All</v>
      </c>
      <c r="E1055" t="s">
        <v>1185</v>
      </c>
      <c r="F1055" s="11">
        <v>2</v>
      </c>
      <c r="G1055" s="11">
        <v>0</v>
      </c>
      <c r="H1055" t="s">
        <v>1243</v>
      </c>
      <c r="I1055" t="s">
        <v>1292</v>
      </c>
      <c r="J1055" s="95" t="s">
        <v>344</v>
      </c>
      <c r="K1055" t="s">
        <v>1842</v>
      </c>
      <c r="L1055" t="str">
        <f t="shared" si="312"/>
        <v>All</v>
      </c>
      <c r="M1055" t="str">
        <f t="shared" si="313"/>
        <v>Sch1 SFam CookingAndSpaceHtg</v>
      </c>
    </row>
    <row r="1056" spans="2:13" x14ac:dyDescent="0.25">
      <c r="B1056" s="75" t="str">
        <f t="shared" si="315"/>
        <v>Gas</v>
      </c>
      <c r="C1056" s="75" t="str">
        <f t="shared" si="314"/>
        <v>Long Beach -- Long Beach Energy Resources</v>
      </c>
      <c r="D1056" s="75" t="str">
        <f t="shared" si="314"/>
        <v>All</v>
      </c>
      <c r="E1056" t="s">
        <v>1186</v>
      </c>
      <c r="F1056" s="11">
        <v>2</v>
      </c>
      <c r="G1056" s="11">
        <v>0</v>
      </c>
      <c r="H1056" t="s">
        <v>1244</v>
      </c>
      <c r="I1056" t="s">
        <v>1293</v>
      </c>
      <c r="J1056" s="95" t="s">
        <v>344</v>
      </c>
      <c r="K1056" t="s">
        <v>1843</v>
      </c>
      <c r="L1056" t="str">
        <f t="shared" si="312"/>
        <v>All</v>
      </c>
      <c r="M1056" t="str">
        <f t="shared" si="313"/>
        <v>Sch1 SFam CookingAndSpaceHtg LI</v>
      </c>
    </row>
    <row r="1057" spans="2:13" x14ac:dyDescent="0.25">
      <c r="B1057" s="75" t="str">
        <f t="shared" ref="B1057:D1072" si="316">B1056</f>
        <v>Gas</v>
      </c>
      <c r="C1057" s="75" t="str">
        <f t="shared" si="314"/>
        <v>Long Beach -- Long Beach Energy Resources</v>
      </c>
      <c r="D1057" s="75" t="str">
        <f t="shared" si="314"/>
        <v>All</v>
      </c>
      <c r="E1057" t="s">
        <v>1187</v>
      </c>
      <c r="F1057" s="11">
        <v>2</v>
      </c>
      <c r="G1057" s="11">
        <v>0</v>
      </c>
      <c r="H1057" t="s">
        <v>1245</v>
      </c>
      <c r="I1057" t="s">
        <v>1294</v>
      </c>
      <c r="J1057" s="95" t="s">
        <v>344</v>
      </c>
      <c r="K1057" t="s">
        <v>1844</v>
      </c>
      <c r="L1057" t="str">
        <f t="shared" si="312"/>
        <v>All</v>
      </c>
      <c r="M1057" t="str">
        <f t="shared" si="313"/>
        <v>Sch1 SFam CookingOnly</v>
      </c>
    </row>
    <row r="1058" spans="2:13" x14ac:dyDescent="0.25">
      <c r="B1058" s="75" t="str">
        <f t="shared" si="316"/>
        <v>Gas</v>
      </c>
      <c r="C1058" s="75" t="str">
        <f t="shared" si="314"/>
        <v>Long Beach -- Long Beach Energy Resources</v>
      </c>
      <c r="D1058" s="75" t="str">
        <f t="shared" si="314"/>
        <v>All</v>
      </c>
      <c r="E1058" t="s">
        <v>1188</v>
      </c>
      <c r="F1058" s="11">
        <v>2</v>
      </c>
      <c r="G1058" s="11">
        <v>0</v>
      </c>
      <c r="H1058" t="s">
        <v>1246</v>
      </c>
      <c r="I1058" t="s">
        <v>1295</v>
      </c>
      <c r="J1058" s="95" t="s">
        <v>344</v>
      </c>
      <c r="K1058" t="s">
        <v>1845</v>
      </c>
      <c r="L1058" t="str">
        <f t="shared" si="312"/>
        <v>All</v>
      </c>
      <c r="M1058" t="str">
        <f t="shared" si="313"/>
        <v>Sch1 SFam CookingOnly LI</v>
      </c>
    </row>
    <row r="1059" spans="2:13" x14ac:dyDescent="0.25">
      <c r="B1059" s="75" t="str">
        <f t="shared" si="316"/>
        <v>Gas</v>
      </c>
      <c r="C1059" s="75" t="str">
        <f t="shared" si="314"/>
        <v>Long Beach -- Long Beach Energy Resources</v>
      </c>
      <c r="D1059" s="75" t="str">
        <f t="shared" si="314"/>
        <v>All</v>
      </c>
      <c r="E1059" t="s">
        <v>1189</v>
      </c>
      <c r="F1059" s="11">
        <v>2</v>
      </c>
      <c r="G1059" s="11">
        <v>0</v>
      </c>
      <c r="H1059" t="s">
        <v>1247</v>
      </c>
      <c r="I1059" t="s">
        <v>1296</v>
      </c>
      <c r="J1059" s="95" t="s">
        <v>344</v>
      </c>
      <c r="K1059" t="s">
        <v>1846</v>
      </c>
      <c r="L1059" t="str">
        <f t="shared" si="312"/>
        <v>All</v>
      </c>
      <c r="M1059" t="str">
        <f t="shared" si="313"/>
        <v>Sch1 SFam MedicalCondition</v>
      </c>
    </row>
    <row r="1060" spans="2:13" x14ac:dyDescent="0.25">
      <c r="B1060" s="75" t="str">
        <f t="shared" si="316"/>
        <v>Gas</v>
      </c>
      <c r="C1060" s="75" t="str">
        <f t="shared" si="314"/>
        <v>Long Beach -- Long Beach Energy Resources</v>
      </c>
      <c r="D1060" s="75" t="str">
        <f t="shared" si="314"/>
        <v>All</v>
      </c>
      <c r="E1060" t="s">
        <v>1190</v>
      </c>
      <c r="F1060" s="11">
        <v>2</v>
      </c>
      <c r="G1060" s="11">
        <v>0</v>
      </c>
      <c r="H1060" t="s">
        <v>1248</v>
      </c>
      <c r="I1060" t="s">
        <v>1297</v>
      </c>
      <c r="J1060" s="95" t="s">
        <v>344</v>
      </c>
      <c r="K1060" t="s">
        <v>1847</v>
      </c>
      <c r="L1060" t="str">
        <f t="shared" si="312"/>
        <v>All</v>
      </c>
      <c r="M1060" t="str">
        <f t="shared" si="313"/>
        <v>Sch1 SFam MedicalCondition LI</v>
      </c>
    </row>
    <row r="1061" spans="2:13" x14ac:dyDescent="0.25">
      <c r="B1061" s="75" t="str">
        <f t="shared" si="316"/>
        <v>Gas</v>
      </c>
      <c r="C1061" s="75" t="str">
        <f t="shared" si="314"/>
        <v>Long Beach -- Long Beach Energy Resources</v>
      </c>
      <c r="D1061" s="75" t="str">
        <f t="shared" si="314"/>
        <v>All</v>
      </c>
      <c r="E1061" t="s">
        <v>1191</v>
      </c>
      <c r="F1061" s="11">
        <v>2</v>
      </c>
      <c r="G1061" s="11">
        <v>0</v>
      </c>
      <c r="H1061" t="s">
        <v>1249</v>
      </c>
      <c r="I1061" t="s">
        <v>1298</v>
      </c>
      <c r="J1061" s="95" t="s">
        <v>344</v>
      </c>
      <c r="K1061" t="s">
        <v>1848</v>
      </c>
      <c r="L1061" t="str">
        <f t="shared" si="312"/>
        <v>All</v>
      </c>
      <c r="M1061" t="str">
        <f t="shared" si="313"/>
        <v>Sch1 SFam SpaceHtgOnly</v>
      </c>
    </row>
    <row r="1062" spans="2:13" x14ac:dyDescent="0.25">
      <c r="B1062" s="75" t="str">
        <f t="shared" si="316"/>
        <v>Gas</v>
      </c>
      <c r="C1062" s="75" t="str">
        <f t="shared" si="314"/>
        <v>Long Beach -- Long Beach Energy Resources</v>
      </c>
      <c r="D1062" s="75" t="str">
        <f t="shared" si="314"/>
        <v>All</v>
      </c>
      <c r="E1062" t="s">
        <v>1192</v>
      </c>
      <c r="F1062" s="11">
        <v>2</v>
      </c>
      <c r="G1062" s="11">
        <v>0</v>
      </c>
      <c r="H1062" t="s">
        <v>1250</v>
      </c>
      <c r="I1062" t="s">
        <v>1299</v>
      </c>
      <c r="J1062" s="95" t="s">
        <v>344</v>
      </c>
      <c r="K1062" t="s">
        <v>1849</v>
      </c>
      <c r="L1062" t="str">
        <f t="shared" si="312"/>
        <v>All</v>
      </c>
      <c r="M1062" t="str">
        <f t="shared" si="313"/>
        <v>Sch1 SFam SpaceHtgOnly LI</v>
      </c>
    </row>
    <row r="1063" spans="2:13" x14ac:dyDescent="0.25">
      <c r="B1063" s="75" t="str">
        <f t="shared" si="316"/>
        <v>Gas</v>
      </c>
      <c r="C1063" s="75" t="str">
        <f t="shared" si="314"/>
        <v>Long Beach -- Long Beach Energy Resources</v>
      </c>
      <c r="D1063" s="75" t="str">
        <f t="shared" si="314"/>
        <v>All</v>
      </c>
      <c r="E1063" t="s">
        <v>1193</v>
      </c>
      <c r="F1063" s="11">
        <v>2</v>
      </c>
      <c r="G1063" s="11">
        <v>0</v>
      </c>
      <c r="H1063" t="s">
        <v>1251</v>
      </c>
      <c r="I1063" t="s">
        <v>1300</v>
      </c>
      <c r="J1063" s="95" t="s">
        <v>344</v>
      </c>
      <c r="K1063" t="s">
        <v>1850</v>
      </c>
      <c r="L1063" t="str">
        <f t="shared" si="312"/>
        <v>All</v>
      </c>
      <c r="M1063" t="str">
        <f t="shared" si="313"/>
        <v>Sch1 SFam WaterHtgAndCooking</v>
      </c>
    </row>
    <row r="1064" spans="2:13" x14ac:dyDescent="0.25">
      <c r="B1064" s="75" t="str">
        <f t="shared" si="316"/>
        <v>Gas</v>
      </c>
      <c r="C1064" s="75" t="str">
        <f t="shared" si="314"/>
        <v>Long Beach -- Long Beach Energy Resources</v>
      </c>
      <c r="D1064" s="75" t="str">
        <f t="shared" si="314"/>
        <v>All</v>
      </c>
      <c r="E1064" t="s">
        <v>1194</v>
      </c>
      <c r="F1064" s="11">
        <v>2</v>
      </c>
      <c r="G1064" s="11">
        <v>0</v>
      </c>
      <c r="H1064" t="s">
        <v>1252</v>
      </c>
      <c r="I1064" t="s">
        <v>1301</v>
      </c>
      <c r="J1064" s="95" t="s">
        <v>344</v>
      </c>
      <c r="K1064" t="s">
        <v>1851</v>
      </c>
      <c r="L1064" t="str">
        <f t="shared" si="312"/>
        <v>All</v>
      </c>
      <c r="M1064" t="str">
        <f t="shared" si="313"/>
        <v>Sch1 SFam WaterHtgAndCooking LI</v>
      </c>
    </row>
    <row r="1065" spans="2:13" x14ac:dyDescent="0.25">
      <c r="B1065" s="75" t="str">
        <f t="shared" si="316"/>
        <v>Gas</v>
      </c>
      <c r="C1065" s="75" t="str">
        <f t="shared" si="314"/>
        <v>Long Beach -- Long Beach Energy Resources</v>
      </c>
      <c r="D1065" s="75" t="str">
        <f t="shared" si="314"/>
        <v>All</v>
      </c>
      <c r="E1065" t="s">
        <v>1195</v>
      </c>
      <c r="F1065" s="11">
        <v>2</v>
      </c>
      <c r="G1065" s="11">
        <v>0</v>
      </c>
      <c r="H1065" t="s">
        <v>1253</v>
      </c>
      <c r="I1065" t="s">
        <v>1302</v>
      </c>
      <c r="J1065" s="95" t="s">
        <v>344</v>
      </c>
      <c r="K1065" t="s">
        <v>1852</v>
      </c>
      <c r="L1065" t="str">
        <f t="shared" si="312"/>
        <v>All</v>
      </c>
      <c r="M1065" t="str">
        <f t="shared" si="313"/>
        <v>Sch1 SFam WaterHtgAndSpaceHtg</v>
      </c>
    </row>
    <row r="1066" spans="2:13" x14ac:dyDescent="0.25">
      <c r="B1066" s="75" t="str">
        <f t="shared" si="316"/>
        <v>Gas</v>
      </c>
      <c r="C1066" s="75" t="str">
        <f t="shared" si="314"/>
        <v>Long Beach -- Long Beach Energy Resources</v>
      </c>
      <c r="D1066" s="75" t="str">
        <f t="shared" si="314"/>
        <v>All</v>
      </c>
      <c r="E1066" t="s">
        <v>1196</v>
      </c>
      <c r="F1066" s="11">
        <v>2</v>
      </c>
      <c r="G1066" s="11">
        <v>0</v>
      </c>
      <c r="H1066" t="s">
        <v>1254</v>
      </c>
      <c r="I1066" t="s">
        <v>1303</v>
      </c>
      <c r="J1066" s="95" t="s">
        <v>344</v>
      </c>
      <c r="K1066" t="s">
        <v>1853</v>
      </c>
      <c r="L1066" t="str">
        <f t="shared" si="312"/>
        <v>All</v>
      </c>
      <c r="M1066" t="str">
        <f t="shared" si="313"/>
        <v>Sch1 SFam WaterHtgAndSpaceHtg LI</v>
      </c>
    </row>
    <row r="1067" spans="2:13" x14ac:dyDescent="0.25">
      <c r="B1067" s="75" t="str">
        <f t="shared" si="316"/>
        <v>Gas</v>
      </c>
      <c r="C1067" s="75" t="str">
        <f t="shared" si="314"/>
        <v>Long Beach -- Long Beach Energy Resources</v>
      </c>
      <c r="D1067" s="75" t="str">
        <f t="shared" si="314"/>
        <v>All</v>
      </c>
      <c r="E1067" t="s">
        <v>1197</v>
      </c>
      <c r="F1067" s="11">
        <v>2</v>
      </c>
      <c r="G1067" s="11">
        <v>0</v>
      </c>
      <c r="H1067" t="s">
        <v>1255</v>
      </c>
      <c r="I1067" t="s">
        <v>1304</v>
      </c>
      <c r="J1067" s="95" t="s">
        <v>344</v>
      </c>
      <c r="K1067" t="s">
        <v>1854</v>
      </c>
      <c r="L1067" t="str">
        <f t="shared" si="312"/>
        <v>All</v>
      </c>
      <c r="M1067" t="str">
        <f t="shared" si="313"/>
        <v>Sch1 SFam WaterHtgOnly</v>
      </c>
    </row>
    <row r="1068" spans="2:13" x14ac:dyDescent="0.25">
      <c r="B1068" s="75" t="str">
        <f t="shared" si="316"/>
        <v>Gas</v>
      </c>
      <c r="C1068" s="75" t="str">
        <f t="shared" si="314"/>
        <v>Long Beach -- Long Beach Energy Resources</v>
      </c>
      <c r="D1068" s="75" t="str">
        <f t="shared" si="314"/>
        <v>All</v>
      </c>
      <c r="E1068" t="s">
        <v>1198</v>
      </c>
      <c r="F1068" s="11">
        <v>2</v>
      </c>
      <c r="G1068" s="11">
        <v>0</v>
      </c>
      <c r="H1068" t="s">
        <v>1256</v>
      </c>
      <c r="I1068" t="s">
        <v>1305</v>
      </c>
      <c r="J1068" s="95" t="s">
        <v>344</v>
      </c>
      <c r="K1068" t="s">
        <v>1855</v>
      </c>
      <c r="L1068" t="str">
        <f t="shared" si="312"/>
        <v>All</v>
      </c>
      <c r="M1068" t="str">
        <f t="shared" si="313"/>
        <v>Sch1 SFam WaterHtgOnly LI</v>
      </c>
    </row>
    <row r="1069" spans="2:13" x14ac:dyDescent="0.25">
      <c r="B1069" s="75" t="str">
        <f t="shared" si="316"/>
        <v>Gas</v>
      </c>
      <c r="C1069" t="s">
        <v>427</v>
      </c>
      <c r="D1069" t="s">
        <v>155</v>
      </c>
      <c r="E1069" t="s">
        <v>1199</v>
      </c>
      <c r="F1069" s="11">
        <v>2</v>
      </c>
      <c r="G1069" s="11">
        <v>0</v>
      </c>
      <c r="H1069" t="s">
        <v>548</v>
      </c>
      <c r="I1069" t="s">
        <v>1306</v>
      </c>
      <c r="J1069" s="95" t="s">
        <v>344</v>
      </c>
      <c r="K1069" t="s">
        <v>1856</v>
      </c>
      <c r="L1069" t="str">
        <f t="shared" si="312"/>
        <v>All</v>
      </c>
      <c r="M1069" t="str">
        <f t="shared" si="313"/>
        <v>G1 RESIDENTIAL</v>
      </c>
    </row>
    <row r="1070" spans="2:13" x14ac:dyDescent="0.25">
      <c r="B1070" s="75" t="str">
        <f t="shared" si="316"/>
        <v>Gas</v>
      </c>
      <c r="C1070" s="75" t="str">
        <f t="shared" si="316"/>
        <v>Palo Alto -- Palo Alto Utilities Department</v>
      </c>
      <c r="D1070" s="75" t="str">
        <f t="shared" si="316"/>
        <v>All</v>
      </c>
      <c r="E1070" t="s">
        <v>1200</v>
      </c>
      <c r="F1070" s="11">
        <v>2</v>
      </c>
      <c r="G1070" s="11">
        <v>0</v>
      </c>
      <c r="H1070" t="s">
        <v>549</v>
      </c>
      <c r="I1070" t="s">
        <v>1307</v>
      </c>
      <c r="J1070" s="95" t="s">
        <v>344</v>
      </c>
      <c r="K1070" t="s">
        <v>1857</v>
      </c>
      <c r="L1070" t="str">
        <f t="shared" si="312"/>
        <v>All</v>
      </c>
      <c r="M1070" t="str">
        <f t="shared" si="313"/>
        <v>G1 RESIDENTIAL RAP</v>
      </c>
    </row>
    <row r="1071" spans="2:13" x14ac:dyDescent="0.25">
      <c r="B1071" s="75" t="str">
        <f t="shared" si="316"/>
        <v>Gas</v>
      </c>
      <c r="C1071" s="75" t="str">
        <f t="shared" si="316"/>
        <v>Palo Alto -- Palo Alto Utilities Department</v>
      </c>
      <c r="D1071" s="75" t="str">
        <f t="shared" si="316"/>
        <v>All</v>
      </c>
      <c r="E1071" t="s">
        <v>1201</v>
      </c>
      <c r="F1071" s="11">
        <v>2</v>
      </c>
      <c r="G1071" s="11">
        <v>0</v>
      </c>
      <c r="H1071" t="s">
        <v>1257</v>
      </c>
      <c r="I1071" t="s">
        <v>1308</v>
      </c>
      <c r="J1071" s="95" t="s">
        <v>344</v>
      </c>
      <c r="K1071" t="s">
        <v>1858</v>
      </c>
      <c r="L1071" t="str">
        <f t="shared" si="312"/>
        <v>All</v>
      </c>
      <c r="M1071" t="str">
        <f t="shared" si="313"/>
        <v>G2 RESIDENTIAL</v>
      </c>
    </row>
    <row r="1072" spans="2:13" x14ac:dyDescent="0.25">
      <c r="B1072" s="75" t="str">
        <f t="shared" si="316"/>
        <v>Gas</v>
      </c>
      <c r="C1072" t="s">
        <v>429</v>
      </c>
      <c r="D1072" t="s">
        <v>449</v>
      </c>
      <c r="E1072" t="s">
        <v>1202</v>
      </c>
      <c r="F1072" s="11">
        <v>2</v>
      </c>
      <c r="G1072" s="11">
        <v>0</v>
      </c>
      <c r="H1072" t="s">
        <v>590</v>
      </c>
      <c r="I1072" t="s">
        <v>1309</v>
      </c>
      <c r="J1072" s="95" t="s">
        <v>344</v>
      </c>
      <c r="K1072" t="s">
        <v>1859</v>
      </c>
      <c r="L1072" t="str">
        <f t="shared" si="312"/>
        <v>P</v>
      </c>
      <c r="M1072" t="str">
        <f t="shared" si="313"/>
        <v>RES G1</v>
      </c>
    </row>
    <row r="1073" spans="2:13" x14ac:dyDescent="0.25">
      <c r="B1073" s="75" t="str">
        <f t="shared" ref="B1073:D1088" si="317">B1072</f>
        <v>Gas</v>
      </c>
      <c r="C1073" s="75" t="str">
        <f t="shared" si="317"/>
        <v>PG&amp;E -- Pacific Gas and Electric Company</v>
      </c>
      <c r="D1073" s="75" t="str">
        <f t="shared" si="317"/>
        <v>P</v>
      </c>
      <c r="E1073" t="s">
        <v>1203</v>
      </c>
      <c r="F1073" s="11">
        <v>2</v>
      </c>
      <c r="G1073" s="11">
        <v>0</v>
      </c>
      <c r="H1073" t="s">
        <v>1258</v>
      </c>
      <c r="I1073" t="s">
        <v>1310</v>
      </c>
      <c r="J1073" s="95" t="s">
        <v>344</v>
      </c>
      <c r="K1073" t="s">
        <v>1860</v>
      </c>
      <c r="L1073" t="str">
        <f t="shared" si="312"/>
        <v>P</v>
      </c>
      <c r="M1073" t="str">
        <f t="shared" si="313"/>
        <v>RES G1 CARE</v>
      </c>
    </row>
    <row r="1074" spans="2:13" x14ac:dyDescent="0.25">
      <c r="B1074" s="75" t="str">
        <f t="shared" si="317"/>
        <v>Gas</v>
      </c>
      <c r="C1074" s="75" t="str">
        <f t="shared" si="317"/>
        <v>PG&amp;E -- Pacific Gas and Electric Company</v>
      </c>
      <c r="D1074" t="s">
        <v>450</v>
      </c>
      <c r="E1074" t="s">
        <v>1202</v>
      </c>
      <c r="F1074" s="11">
        <v>2</v>
      </c>
      <c r="G1074" s="11">
        <v>0</v>
      </c>
      <c r="H1074" t="s">
        <v>591</v>
      </c>
      <c r="I1074" t="s">
        <v>1311</v>
      </c>
      <c r="J1074" s="95" t="s">
        <v>344</v>
      </c>
      <c r="K1074" t="s">
        <v>1861</v>
      </c>
      <c r="L1074" t="str">
        <f t="shared" si="312"/>
        <v>Q</v>
      </c>
      <c r="M1074" t="str">
        <f t="shared" si="313"/>
        <v>RES G1</v>
      </c>
    </row>
    <row r="1075" spans="2:13" x14ac:dyDescent="0.25">
      <c r="B1075" s="75" t="str">
        <f t="shared" si="317"/>
        <v>Gas</v>
      </c>
      <c r="C1075" s="75" t="str">
        <f t="shared" si="317"/>
        <v>PG&amp;E -- Pacific Gas and Electric Company</v>
      </c>
      <c r="D1075" s="75" t="str">
        <f t="shared" si="317"/>
        <v>Q</v>
      </c>
      <c r="E1075" t="s">
        <v>1203</v>
      </c>
      <c r="F1075" s="11">
        <v>2</v>
      </c>
      <c r="G1075" s="11">
        <v>0</v>
      </c>
      <c r="H1075" t="s">
        <v>1259</v>
      </c>
      <c r="I1075" t="s">
        <v>1312</v>
      </c>
      <c r="J1075" s="95" t="s">
        <v>344</v>
      </c>
      <c r="K1075" t="s">
        <v>1862</v>
      </c>
      <c r="L1075" t="str">
        <f t="shared" si="312"/>
        <v>Q</v>
      </c>
      <c r="M1075" t="str">
        <f t="shared" si="313"/>
        <v>RES G1 CARE</v>
      </c>
    </row>
    <row r="1076" spans="2:13" x14ac:dyDescent="0.25">
      <c r="B1076" s="75" t="str">
        <f t="shared" si="317"/>
        <v>Gas</v>
      </c>
      <c r="C1076" s="75" t="str">
        <f t="shared" si="317"/>
        <v>PG&amp;E -- Pacific Gas and Electric Company</v>
      </c>
      <c r="D1076" t="s">
        <v>451</v>
      </c>
      <c r="E1076" t="s">
        <v>1202</v>
      </c>
      <c r="F1076" s="11">
        <v>2</v>
      </c>
      <c r="G1076" s="11">
        <v>0</v>
      </c>
      <c r="H1076" t="s">
        <v>592</v>
      </c>
      <c r="I1076" t="s">
        <v>1313</v>
      </c>
      <c r="J1076" s="95" t="s">
        <v>344</v>
      </c>
      <c r="K1076" t="s">
        <v>1863</v>
      </c>
      <c r="L1076" t="str">
        <f t="shared" si="312"/>
        <v>R</v>
      </c>
      <c r="M1076" t="str">
        <f t="shared" si="313"/>
        <v>RES G1</v>
      </c>
    </row>
    <row r="1077" spans="2:13" x14ac:dyDescent="0.25">
      <c r="B1077" s="75" t="str">
        <f t="shared" si="317"/>
        <v>Gas</v>
      </c>
      <c r="C1077" s="75" t="str">
        <f t="shared" si="317"/>
        <v>PG&amp;E -- Pacific Gas and Electric Company</v>
      </c>
      <c r="D1077" s="75" t="str">
        <f t="shared" si="317"/>
        <v>R</v>
      </c>
      <c r="E1077" t="s">
        <v>1203</v>
      </c>
      <c r="F1077" s="11">
        <v>2</v>
      </c>
      <c r="G1077" s="11">
        <v>0</v>
      </c>
      <c r="H1077" t="s">
        <v>1260</v>
      </c>
      <c r="I1077" t="s">
        <v>1314</v>
      </c>
      <c r="J1077" s="95" t="s">
        <v>344</v>
      </c>
      <c r="K1077" t="s">
        <v>1864</v>
      </c>
      <c r="L1077" t="str">
        <f t="shared" si="312"/>
        <v>R</v>
      </c>
      <c r="M1077" t="str">
        <f t="shared" si="313"/>
        <v>RES G1 CARE</v>
      </c>
    </row>
    <row r="1078" spans="2:13" x14ac:dyDescent="0.25">
      <c r="B1078" s="75" t="str">
        <f t="shared" si="317"/>
        <v>Gas</v>
      </c>
      <c r="C1078" s="75" t="str">
        <f t="shared" si="317"/>
        <v>PG&amp;E -- Pacific Gas and Electric Company</v>
      </c>
      <c r="D1078" t="s">
        <v>452</v>
      </c>
      <c r="E1078" t="s">
        <v>1202</v>
      </c>
      <c r="F1078" s="11">
        <v>2</v>
      </c>
      <c r="G1078" s="11">
        <v>0</v>
      </c>
      <c r="H1078" t="s">
        <v>593</v>
      </c>
      <c r="I1078" t="s">
        <v>1315</v>
      </c>
      <c r="J1078" s="95" t="s">
        <v>344</v>
      </c>
      <c r="K1078" t="s">
        <v>1865</v>
      </c>
      <c r="L1078" t="str">
        <f t="shared" si="312"/>
        <v>S</v>
      </c>
      <c r="M1078" t="str">
        <f t="shared" si="313"/>
        <v>RES G1</v>
      </c>
    </row>
    <row r="1079" spans="2:13" x14ac:dyDescent="0.25">
      <c r="B1079" s="75" t="str">
        <f t="shared" si="317"/>
        <v>Gas</v>
      </c>
      <c r="C1079" s="75" t="str">
        <f t="shared" si="317"/>
        <v>PG&amp;E -- Pacific Gas and Electric Company</v>
      </c>
      <c r="D1079" s="75" t="str">
        <f t="shared" si="317"/>
        <v>S</v>
      </c>
      <c r="E1079" t="s">
        <v>1203</v>
      </c>
      <c r="F1079" s="11">
        <v>2</v>
      </c>
      <c r="G1079" s="11">
        <v>0</v>
      </c>
      <c r="H1079" t="s">
        <v>1261</v>
      </c>
      <c r="I1079" t="s">
        <v>1316</v>
      </c>
      <c r="J1079" s="95" t="s">
        <v>344</v>
      </c>
      <c r="K1079" t="s">
        <v>1866</v>
      </c>
      <c r="L1079" t="str">
        <f t="shared" si="312"/>
        <v>S</v>
      </c>
      <c r="M1079" t="str">
        <f t="shared" si="313"/>
        <v>RES G1 CARE</v>
      </c>
    </row>
    <row r="1080" spans="2:13" x14ac:dyDescent="0.25">
      <c r="B1080" s="75" t="str">
        <f t="shared" si="317"/>
        <v>Gas</v>
      </c>
      <c r="C1080" s="75" t="str">
        <f t="shared" si="317"/>
        <v>PG&amp;E -- Pacific Gas and Electric Company</v>
      </c>
      <c r="D1080" t="s">
        <v>453</v>
      </c>
      <c r="E1080" t="s">
        <v>1202</v>
      </c>
      <c r="F1080" s="11">
        <v>2</v>
      </c>
      <c r="G1080" s="11">
        <v>0</v>
      </c>
      <c r="H1080" t="s">
        <v>594</v>
      </c>
      <c r="I1080" t="s">
        <v>1317</v>
      </c>
      <c r="J1080" s="95" t="s">
        <v>344</v>
      </c>
      <c r="K1080" t="s">
        <v>1867</v>
      </c>
      <c r="L1080" t="str">
        <f t="shared" si="312"/>
        <v>T</v>
      </c>
      <c r="M1080" t="str">
        <f t="shared" si="313"/>
        <v>RES G1</v>
      </c>
    </row>
    <row r="1081" spans="2:13" x14ac:dyDescent="0.25">
      <c r="B1081" s="75" t="str">
        <f t="shared" si="317"/>
        <v>Gas</v>
      </c>
      <c r="C1081" s="75" t="str">
        <f t="shared" si="317"/>
        <v>PG&amp;E -- Pacific Gas and Electric Company</v>
      </c>
      <c r="D1081" s="75" t="str">
        <f t="shared" si="317"/>
        <v>T</v>
      </c>
      <c r="E1081" t="s">
        <v>1203</v>
      </c>
      <c r="F1081" s="11">
        <v>2</v>
      </c>
      <c r="G1081" s="11">
        <v>0</v>
      </c>
      <c r="H1081" t="s">
        <v>1262</v>
      </c>
      <c r="I1081" t="s">
        <v>1318</v>
      </c>
      <c r="J1081" s="95" t="s">
        <v>344</v>
      </c>
      <c r="K1081" t="s">
        <v>1868</v>
      </c>
      <c r="L1081" t="str">
        <f t="shared" si="312"/>
        <v>T</v>
      </c>
      <c r="M1081" t="str">
        <f t="shared" si="313"/>
        <v>RES G1 CARE</v>
      </c>
    </row>
    <row r="1082" spans="2:13" x14ac:dyDescent="0.25">
      <c r="B1082" s="75" t="str">
        <f t="shared" si="317"/>
        <v>Gas</v>
      </c>
      <c r="C1082" s="75" t="str">
        <f t="shared" si="317"/>
        <v>PG&amp;E -- Pacific Gas and Electric Company</v>
      </c>
      <c r="D1082" t="s">
        <v>454</v>
      </c>
      <c r="E1082" t="s">
        <v>1202</v>
      </c>
      <c r="F1082" s="11">
        <v>2</v>
      </c>
      <c r="G1082" s="11">
        <v>0</v>
      </c>
      <c r="H1082" t="s">
        <v>595</v>
      </c>
      <c r="I1082" t="s">
        <v>1319</v>
      </c>
      <c r="J1082" s="95" t="s">
        <v>344</v>
      </c>
      <c r="K1082" t="s">
        <v>1869</v>
      </c>
      <c r="L1082" t="str">
        <f t="shared" si="312"/>
        <v>V</v>
      </c>
      <c r="M1082" t="str">
        <f t="shared" si="313"/>
        <v>RES G1</v>
      </c>
    </row>
    <row r="1083" spans="2:13" x14ac:dyDescent="0.25">
      <c r="B1083" s="75" t="str">
        <f t="shared" si="317"/>
        <v>Gas</v>
      </c>
      <c r="C1083" s="75" t="str">
        <f t="shared" si="317"/>
        <v>PG&amp;E -- Pacific Gas and Electric Company</v>
      </c>
      <c r="D1083" s="75" t="str">
        <f t="shared" si="317"/>
        <v>V</v>
      </c>
      <c r="E1083" t="s">
        <v>1203</v>
      </c>
      <c r="F1083" s="11">
        <v>2</v>
      </c>
      <c r="G1083" s="11">
        <v>0</v>
      </c>
      <c r="H1083" t="s">
        <v>1263</v>
      </c>
      <c r="I1083" t="s">
        <v>1320</v>
      </c>
      <c r="J1083" s="95" t="s">
        <v>344</v>
      </c>
      <c r="K1083" t="s">
        <v>1870</v>
      </c>
      <c r="L1083" t="str">
        <f t="shared" si="312"/>
        <v>V</v>
      </c>
      <c r="M1083" t="str">
        <f t="shared" si="313"/>
        <v>RES G1 CARE</v>
      </c>
    </row>
    <row r="1084" spans="2:13" x14ac:dyDescent="0.25">
      <c r="B1084" s="75" t="str">
        <f t="shared" si="317"/>
        <v>Gas</v>
      </c>
      <c r="C1084" s="75" t="str">
        <f t="shared" si="317"/>
        <v>PG&amp;E -- Pacific Gas and Electric Company</v>
      </c>
      <c r="D1084" t="s">
        <v>455</v>
      </c>
      <c r="E1084" t="s">
        <v>1202</v>
      </c>
      <c r="F1084" s="11">
        <v>2</v>
      </c>
      <c r="G1084" s="11">
        <v>0</v>
      </c>
      <c r="H1084" t="s">
        <v>596</v>
      </c>
      <c r="I1084" t="s">
        <v>1321</v>
      </c>
      <c r="J1084" s="95" t="s">
        <v>344</v>
      </c>
      <c r="K1084" t="s">
        <v>1871</v>
      </c>
      <c r="L1084" t="str">
        <f t="shared" si="312"/>
        <v>W</v>
      </c>
      <c r="M1084" t="str">
        <f t="shared" si="313"/>
        <v>RES G1</v>
      </c>
    </row>
    <row r="1085" spans="2:13" x14ac:dyDescent="0.25">
      <c r="B1085" s="75" t="str">
        <f t="shared" si="317"/>
        <v>Gas</v>
      </c>
      <c r="C1085" s="75" t="str">
        <f t="shared" si="317"/>
        <v>PG&amp;E -- Pacific Gas and Electric Company</v>
      </c>
      <c r="D1085" s="75" t="str">
        <f t="shared" si="317"/>
        <v>W</v>
      </c>
      <c r="E1085" t="s">
        <v>1203</v>
      </c>
      <c r="F1085" s="11">
        <v>2</v>
      </c>
      <c r="G1085" s="11">
        <v>0</v>
      </c>
      <c r="H1085" t="s">
        <v>1264</v>
      </c>
      <c r="I1085" t="s">
        <v>1322</v>
      </c>
      <c r="J1085" s="95" t="s">
        <v>344</v>
      </c>
      <c r="K1085" t="s">
        <v>1872</v>
      </c>
      <c r="L1085" t="str">
        <f t="shared" si="312"/>
        <v>W</v>
      </c>
      <c r="M1085" t="str">
        <f t="shared" si="313"/>
        <v>RES G1 CARE</v>
      </c>
    </row>
    <row r="1086" spans="2:13" x14ac:dyDescent="0.25">
      <c r="B1086" s="75" t="str">
        <f t="shared" si="317"/>
        <v>Gas</v>
      </c>
      <c r="C1086" s="75" t="str">
        <f t="shared" si="317"/>
        <v>PG&amp;E -- Pacific Gas and Electric Company</v>
      </c>
      <c r="D1086" t="s">
        <v>456</v>
      </c>
      <c r="E1086" t="s">
        <v>1202</v>
      </c>
      <c r="F1086" s="11">
        <v>2</v>
      </c>
      <c r="G1086" s="11">
        <v>0</v>
      </c>
      <c r="H1086" t="s">
        <v>597</v>
      </c>
      <c r="I1086" t="s">
        <v>1323</v>
      </c>
      <c r="J1086" s="95" t="s">
        <v>344</v>
      </c>
      <c r="K1086" t="s">
        <v>1873</v>
      </c>
      <c r="L1086" t="str">
        <f t="shared" si="312"/>
        <v>X</v>
      </c>
      <c r="M1086" t="str">
        <f t="shared" si="313"/>
        <v>RES G1</v>
      </c>
    </row>
    <row r="1087" spans="2:13" x14ac:dyDescent="0.25">
      <c r="B1087" s="75" t="str">
        <f t="shared" si="317"/>
        <v>Gas</v>
      </c>
      <c r="C1087" s="75" t="str">
        <f t="shared" si="317"/>
        <v>PG&amp;E -- Pacific Gas and Electric Company</v>
      </c>
      <c r="D1087" s="75" t="str">
        <f t="shared" si="317"/>
        <v>X</v>
      </c>
      <c r="E1087" t="s">
        <v>1203</v>
      </c>
      <c r="F1087" s="11">
        <v>2</v>
      </c>
      <c r="G1087" s="11">
        <v>0</v>
      </c>
      <c r="H1087" t="s">
        <v>1265</v>
      </c>
      <c r="I1087" t="s">
        <v>1324</v>
      </c>
      <c r="J1087" s="95" t="s">
        <v>344</v>
      </c>
      <c r="K1087" t="s">
        <v>1874</v>
      </c>
      <c r="L1087" t="str">
        <f t="shared" si="312"/>
        <v>X</v>
      </c>
      <c r="M1087" t="str">
        <f t="shared" si="313"/>
        <v>RES G1 CARE</v>
      </c>
    </row>
    <row r="1088" spans="2:13" x14ac:dyDescent="0.25">
      <c r="B1088" s="75" t="str">
        <f t="shared" si="317"/>
        <v>Gas</v>
      </c>
      <c r="C1088" s="75" t="str">
        <f t="shared" si="317"/>
        <v>PG&amp;E -- Pacific Gas and Electric Company</v>
      </c>
      <c r="D1088" t="s">
        <v>1166</v>
      </c>
      <c r="E1088" t="s">
        <v>1202</v>
      </c>
      <c r="F1088" s="11">
        <v>2</v>
      </c>
      <c r="G1088" s="11">
        <v>0</v>
      </c>
      <c r="H1088" t="s">
        <v>598</v>
      </c>
      <c r="I1088" t="s">
        <v>1325</v>
      </c>
      <c r="J1088" s="95" t="s">
        <v>344</v>
      </c>
      <c r="K1088" t="s">
        <v>1875</v>
      </c>
      <c r="L1088" t="str">
        <f t="shared" si="312"/>
        <v>Y/Z</v>
      </c>
      <c r="M1088" t="str">
        <f t="shared" si="313"/>
        <v>RES G1</v>
      </c>
    </row>
    <row r="1089" spans="2:13" x14ac:dyDescent="0.25">
      <c r="B1089" s="75" t="str">
        <f t="shared" ref="B1089:D1104" si="318">B1088</f>
        <v>Gas</v>
      </c>
      <c r="C1089" s="75" t="str">
        <f t="shared" si="318"/>
        <v>PG&amp;E -- Pacific Gas and Electric Company</v>
      </c>
      <c r="D1089" s="75" t="str">
        <f t="shared" si="318"/>
        <v>Y/Z</v>
      </c>
      <c r="E1089" t="s">
        <v>1203</v>
      </c>
      <c r="F1089" s="11">
        <v>2</v>
      </c>
      <c r="G1089" s="11">
        <v>0</v>
      </c>
      <c r="H1089" t="s">
        <v>1266</v>
      </c>
      <c r="I1089" t="s">
        <v>1326</v>
      </c>
      <c r="J1089" s="95" t="s">
        <v>344</v>
      </c>
      <c r="K1089" t="s">
        <v>1876</v>
      </c>
      <c r="L1089" t="str">
        <f t="shared" si="312"/>
        <v>Y/Z</v>
      </c>
      <c r="M1089" t="str">
        <f t="shared" si="313"/>
        <v>RES G1 CARE</v>
      </c>
    </row>
    <row r="1090" spans="2:13" x14ac:dyDescent="0.25">
      <c r="B1090" s="75" t="str">
        <f t="shared" si="318"/>
        <v>Gas</v>
      </c>
      <c r="C1090" t="s">
        <v>436</v>
      </c>
      <c r="D1090" t="s">
        <v>155</v>
      </c>
      <c r="E1090" t="s">
        <v>1204</v>
      </c>
      <c r="F1090" s="11">
        <v>2</v>
      </c>
      <c r="G1090" s="11">
        <v>0</v>
      </c>
      <c r="H1090" t="s">
        <v>1267</v>
      </c>
      <c r="I1090" t="s">
        <v>1327</v>
      </c>
      <c r="J1090" s="95" t="s">
        <v>344</v>
      </c>
      <c r="K1090" t="s">
        <v>1877</v>
      </c>
      <c r="L1090" t="str">
        <f t="shared" si="312"/>
        <v>All</v>
      </c>
      <c r="M1090" t="str">
        <f t="shared" si="313"/>
        <v>GM MFam</v>
      </c>
    </row>
    <row r="1091" spans="2:13" x14ac:dyDescent="0.25">
      <c r="B1091" s="75" t="str">
        <f t="shared" si="318"/>
        <v>Gas</v>
      </c>
      <c r="C1091" s="75" t="str">
        <f t="shared" si="318"/>
        <v>SDG&amp;E -- San Diego Gas and Electric Company</v>
      </c>
      <c r="D1091" s="75" t="str">
        <f t="shared" si="318"/>
        <v>All</v>
      </c>
      <c r="E1091" t="s">
        <v>1205</v>
      </c>
      <c r="F1091" s="11">
        <v>2</v>
      </c>
      <c r="G1091" s="11">
        <v>0</v>
      </c>
      <c r="H1091" t="s">
        <v>1268</v>
      </c>
      <c r="I1091" t="s">
        <v>1328</v>
      </c>
      <c r="J1091" s="95" t="s">
        <v>344</v>
      </c>
      <c r="K1091" t="s">
        <v>1878</v>
      </c>
      <c r="L1091" t="str">
        <f t="shared" si="312"/>
        <v>All</v>
      </c>
      <c r="M1091" t="str">
        <f t="shared" si="313"/>
        <v>GM MFam CARE</v>
      </c>
    </row>
    <row r="1092" spans="2:13" x14ac:dyDescent="0.25">
      <c r="B1092" s="75" t="str">
        <f t="shared" si="318"/>
        <v>Gas</v>
      </c>
      <c r="C1092" s="75" t="str">
        <f t="shared" si="318"/>
        <v>SDG&amp;E -- San Diego Gas and Electric Company</v>
      </c>
      <c r="D1092" s="75" t="str">
        <f t="shared" si="318"/>
        <v>All</v>
      </c>
      <c r="E1092" t="s">
        <v>729</v>
      </c>
      <c r="F1092" s="11">
        <v>2</v>
      </c>
      <c r="G1092" s="11">
        <v>0</v>
      </c>
      <c r="H1092" t="s">
        <v>654</v>
      </c>
      <c r="I1092" t="s">
        <v>1329</v>
      </c>
      <c r="J1092" s="95" t="s">
        <v>344</v>
      </c>
      <c r="K1092" t="s">
        <v>1879</v>
      </c>
      <c r="L1092" t="str">
        <f t="shared" si="312"/>
        <v>All</v>
      </c>
      <c r="M1092" t="str">
        <f t="shared" si="313"/>
        <v>GR</v>
      </c>
    </row>
    <row r="1093" spans="2:13" x14ac:dyDescent="0.25">
      <c r="B1093" s="75" t="str">
        <f t="shared" si="318"/>
        <v>Gas</v>
      </c>
      <c r="C1093" s="75" t="str">
        <f t="shared" si="318"/>
        <v>SDG&amp;E -- San Diego Gas and Electric Company</v>
      </c>
      <c r="D1093" s="75" t="str">
        <f t="shared" si="318"/>
        <v>All</v>
      </c>
      <c r="E1093" t="s">
        <v>1206</v>
      </c>
      <c r="F1093" s="11">
        <v>2</v>
      </c>
      <c r="G1093" s="11">
        <v>0</v>
      </c>
      <c r="H1093" t="s">
        <v>655</v>
      </c>
      <c r="I1093" t="s">
        <v>1330</v>
      </c>
      <c r="J1093" s="95" t="s">
        <v>344</v>
      </c>
      <c r="K1093" t="s">
        <v>1880</v>
      </c>
      <c r="L1093" t="str">
        <f t="shared" si="312"/>
        <v>All</v>
      </c>
      <c r="M1093" t="str">
        <f t="shared" si="313"/>
        <v>GR CARE</v>
      </c>
    </row>
    <row r="1094" spans="2:13" x14ac:dyDescent="0.25">
      <c r="B1094" s="75" t="str">
        <f t="shared" si="318"/>
        <v>Gas</v>
      </c>
      <c r="C1094" t="s">
        <v>444</v>
      </c>
      <c r="D1094" t="s">
        <v>470</v>
      </c>
      <c r="E1094" t="s">
        <v>1207</v>
      </c>
      <c r="F1094" s="11">
        <v>2</v>
      </c>
      <c r="G1094" s="11">
        <v>0</v>
      </c>
      <c r="H1094" t="s">
        <v>668</v>
      </c>
      <c r="I1094" t="s">
        <v>1331</v>
      </c>
      <c r="J1094" s="95" t="s">
        <v>344</v>
      </c>
      <c r="K1094" t="s">
        <v>1881</v>
      </c>
      <c r="L1094" t="str">
        <f t="shared" si="312"/>
        <v>CZ 1</v>
      </c>
      <c r="M1094" t="str">
        <f t="shared" si="313"/>
        <v>GR MFam CookingAndSpaceHtg</v>
      </c>
    </row>
    <row r="1095" spans="2:13" x14ac:dyDescent="0.25">
      <c r="B1095" s="75" t="str">
        <f t="shared" si="318"/>
        <v>Gas</v>
      </c>
      <c r="C1095" s="75" t="str">
        <f t="shared" si="318"/>
        <v>SoCalGas -- Southern California Gas Company</v>
      </c>
      <c r="D1095" s="75" t="str">
        <f t="shared" si="318"/>
        <v>CZ 1</v>
      </c>
      <c r="E1095" t="s">
        <v>1208</v>
      </c>
      <c r="F1095" s="11">
        <v>2</v>
      </c>
      <c r="G1095" s="11">
        <v>0</v>
      </c>
      <c r="H1095" t="s">
        <v>689</v>
      </c>
      <c r="I1095" t="s">
        <v>1332</v>
      </c>
      <c r="J1095" s="95" t="s">
        <v>344</v>
      </c>
      <c r="K1095" t="s">
        <v>1882</v>
      </c>
      <c r="L1095" t="str">
        <f t="shared" si="312"/>
        <v>CZ 1</v>
      </c>
      <c r="M1095" t="str">
        <f t="shared" si="313"/>
        <v>GR MFam CookingAndSpaceHtg CARE</v>
      </c>
    </row>
    <row r="1096" spans="2:13" x14ac:dyDescent="0.25">
      <c r="B1096" s="75" t="str">
        <f t="shared" si="318"/>
        <v>Gas</v>
      </c>
      <c r="C1096" s="75" t="str">
        <f t="shared" si="318"/>
        <v>SoCalGas -- Southern California Gas Company</v>
      </c>
      <c r="D1096" s="75" t="str">
        <f t="shared" si="318"/>
        <v>CZ 1</v>
      </c>
      <c r="E1096" t="s">
        <v>1209</v>
      </c>
      <c r="F1096" s="11">
        <v>2</v>
      </c>
      <c r="G1096" s="11">
        <v>0</v>
      </c>
      <c r="H1096" t="s">
        <v>665</v>
      </c>
      <c r="I1096" t="s">
        <v>1333</v>
      </c>
      <c r="J1096" s="95" t="s">
        <v>344</v>
      </c>
      <c r="K1096" t="s">
        <v>1883</v>
      </c>
      <c r="L1096" t="str">
        <f t="shared" si="312"/>
        <v>CZ 1</v>
      </c>
      <c r="M1096" t="str">
        <f t="shared" si="313"/>
        <v>GR MFam CookingOnly</v>
      </c>
    </row>
    <row r="1097" spans="2:13" x14ac:dyDescent="0.25">
      <c r="B1097" s="75" t="str">
        <f t="shared" si="318"/>
        <v>Gas</v>
      </c>
      <c r="C1097" s="75" t="str">
        <f t="shared" si="318"/>
        <v>SoCalGas -- Southern California Gas Company</v>
      </c>
      <c r="D1097" s="75" t="str">
        <f t="shared" si="318"/>
        <v>CZ 1</v>
      </c>
      <c r="E1097" t="s">
        <v>1210</v>
      </c>
      <c r="F1097" s="11">
        <v>2</v>
      </c>
      <c r="G1097" s="11">
        <v>0</v>
      </c>
      <c r="H1097" t="s">
        <v>686</v>
      </c>
      <c r="I1097" t="s">
        <v>1334</v>
      </c>
      <c r="J1097" s="95" t="s">
        <v>344</v>
      </c>
      <c r="K1097" t="s">
        <v>1884</v>
      </c>
      <c r="L1097" t="str">
        <f t="shared" si="312"/>
        <v>CZ 1</v>
      </c>
      <c r="M1097" t="str">
        <f t="shared" si="313"/>
        <v>GR MFam CookingOnly CARE</v>
      </c>
    </row>
    <row r="1098" spans="2:13" x14ac:dyDescent="0.25">
      <c r="B1098" s="75" t="str">
        <f t="shared" si="318"/>
        <v>Gas</v>
      </c>
      <c r="C1098" s="75" t="str">
        <f t="shared" si="318"/>
        <v>SoCalGas -- Southern California Gas Company</v>
      </c>
      <c r="D1098" s="75" t="str">
        <f t="shared" si="318"/>
        <v>CZ 1</v>
      </c>
      <c r="E1098" t="s">
        <v>1211</v>
      </c>
      <c r="F1098" s="11">
        <v>2</v>
      </c>
      <c r="G1098" s="11">
        <v>0</v>
      </c>
      <c r="H1098" t="s">
        <v>667</v>
      </c>
      <c r="I1098" t="s">
        <v>1335</v>
      </c>
      <c r="J1098" s="95" t="s">
        <v>344</v>
      </c>
      <c r="K1098" t="s">
        <v>1885</v>
      </c>
      <c r="L1098" t="str">
        <f t="shared" si="312"/>
        <v>CZ 1</v>
      </c>
      <c r="M1098" t="str">
        <f t="shared" si="313"/>
        <v>GR MFam CookingWaterHtgAndSpaceHtg</v>
      </c>
    </row>
    <row r="1099" spans="2:13" x14ac:dyDescent="0.25">
      <c r="B1099" s="75" t="str">
        <f t="shared" si="318"/>
        <v>Gas</v>
      </c>
      <c r="C1099" s="75" t="str">
        <f t="shared" si="318"/>
        <v>SoCalGas -- Southern California Gas Company</v>
      </c>
      <c r="D1099" s="75" t="str">
        <f t="shared" si="318"/>
        <v>CZ 1</v>
      </c>
      <c r="E1099" t="s">
        <v>1212</v>
      </c>
      <c r="F1099" s="11">
        <v>2</v>
      </c>
      <c r="G1099" s="11">
        <v>0</v>
      </c>
      <c r="H1099" t="s">
        <v>688</v>
      </c>
      <c r="I1099" t="s">
        <v>1336</v>
      </c>
      <c r="J1099" s="95" t="s">
        <v>344</v>
      </c>
      <c r="K1099" t="s">
        <v>1886</v>
      </c>
      <c r="L1099" t="str">
        <f t="shared" si="312"/>
        <v>CZ 1</v>
      </c>
      <c r="M1099" t="str">
        <f t="shared" si="313"/>
        <v>GR MFam CookingWaterHtgAndSpaceHtg CARE</v>
      </c>
    </row>
    <row r="1100" spans="2:13" x14ac:dyDescent="0.25">
      <c r="B1100" s="75" t="str">
        <f t="shared" si="318"/>
        <v>Gas</v>
      </c>
      <c r="C1100" s="75" t="str">
        <f t="shared" si="318"/>
        <v>SoCalGas -- Southern California Gas Company</v>
      </c>
      <c r="D1100" s="75" t="str">
        <f t="shared" si="318"/>
        <v>CZ 1</v>
      </c>
      <c r="E1100" t="s">
        <v>1213</v>
      </c>
      <c r="F1100" s="11">
        <v>2</v>
      </c>
      <c r="G1100" s="11">
        <v>0</v>
      </c>
      <c r="H1100" t="s">
        <v>671</v>
      </c>
      <c r="I1100" t="s">
        <v>1337</v>
      </c>
      <c r="J1100" s="95" t="s">
        <v>344</v>
      </c>
      <c r="K1100" t="s">
        <v>1887</v>
      </c>
      <c r="L1100" t="str">
        <f t="shared" si="312"/>
        <v>CZ 1</v>
      </c>
      <c r="M1100" t="str">
        <f t="shared" si="313"/>
        <v>GR MFam SpaceHtgOnly</v>
      </c>
    </row>
    <row r="1101" spans="2:13" x14ac:dyDescent="0.25">
      <c r="B1101" s="75" t="str">
        <f t="shared" si="318"/>
        <v>Gas</v>
      </c>
      <c r="C1101" s="75" t="str">
        <f t="shared" si="318"/>
        <v>SoCalGas -- Southern California Gas Company</v>
      </c>
      <c r="D1101" s="75" t="str">
        <f t="shared" si="318"/>
        <v>CZ 1</v>
      </c>
      <c r="E1101" t="s">
        <v>1214</v>
      </c>
      <c r="F1101" s="11">
        <v>2</v>
      </c>
      <c r="G1101" s="11">
        <v>0</v>
      </c>
      <c r="H1101" t="s">
        <v>692</v>
      </c>
      <c r="I1101" t="s">
        <v>1338</v>
      </c>
      <c r="J1101" s="95" t="s">
        <v>344</v>
      </c>
      <c r="K1101" t="s">
        <v>1888</v>
      </c>
      <c r="L1101" t="str">
        <f t="shared" si="312"/>
        <v>CZ 1</v>
      </c>
      <c r="M1101" t="str">
        <f t="shared" si="313"/>
        <v>GR MFam SpaceHtgOnly CARE</v>
      </c>
    </row>
    <row r="1102" spans="2:13" x14ac:dyDescent="0.25">
      <c r="B1102" s="75" t="str">
        <f t="shared" si="318"/>
        <v>Gas</v>
      </c>
      <c r="C1102" s="75" t="str">
        <f t="shared" si="318"/>
        <v>SoCalGas -- Southern California Gas Company</v>
      </c>
      <c r="D1102" s="75" t="str">
        <f t="shared" si="318"/>
        <v>CZ 1</v>
      </c>
      <c r="E1102" t="s">
        <v>1215</v>
      </c>
      <c r="F1102" s="11">
        <v>2</v>
      </c>
      <c r="G1102" s="11">
        <v>0</v>
      </c>
      <c r="H1102" t="s">
        <v>666</v>
      </c>
      <c r="I1102" t="s">
        <v>1339</v>
      </c>
      <c r="J1102" s="95" t="s">
        <v>344</v>
      </c>
      <c r="K1102" t="s">
        <v>1889</v>
      </c>
      <c r="L1102" t="str">
        <f t="shared" ref="L1102:L1155" si="319">D1102</f>
        <v>CZ 1</v>
      </c>
      <c r="M1102" t="str">
        <f t="shared" ref="M1102:M1155" si="320">E1102</f>
        <v>GR MFam WaterHtgAndCooking</v>
      </c>
    </row>
    <row r="1103" spans="2:13" x14ac:dyDescent="0.25">
      <c r="B1103" s="75" t="str">
        <f t="shared" si="318"/>
        <v>Gas</v>
      </c>
      <c r="C1103" s="75" t="str">
        <f t="shared" si="318"/>
        <v>SoCalGas -- Southern California Gas Company</v>
      </c>
      <c r="D1103" s="75" t="str">
        <f t="shared" si="318"/>
        <v>CZ 1</v>
      </c>
      <c r="E1103" t="s">
        <v>1216</v>
      </c>
      <c r="F1103" s="11">
        <v>2</v>
      </c>
      <c r="G1103" s="11">
        <v>0</v>
      </c>
      <c r="H1103" t="s">
        <v>687</v>
      </c>
      <c r="I1103" t="s">
        <v>1340</v>
      </c>
      <c r="J1103" s="95" t="s">
        <v>344</v>
      </c>
      <c r="K1103" t="s">
        <v>1890</v>
      </c>
      <c r="L1103" t="str">
        <f t="shared" si="319"/>
        <v>CZ 1</v>
      </c>
      <c r="M1103" t="str">
        <f t="shared" si="320"/>
        <v>GR MFam WaterHtgAndCooking CARE</v>
      </c>
    </row>
    <row r="1104" spans="2:13" x14ac:dyDescent="0.25">
      <c r="B1104" s="75" t="str">
        <f t="shared" si="318"/>
        <v>Gas</v>
      </c>
      <c r="C1104" s="75" t="str">
        <f t="shared" si="318"/>
        <v>SoCalGas -- Southern California Gas Company</v>
      </c>
      <c r="D1104" s="75" t="str">
        <f t="shared" si="318"/>
        <v>CZ 1</v>
      </c>
      <c r="E1104" t="s">
        <v>1217</v>
      </c>
      <c r="F1104" s="11">
        <v>2</v>
      </c>
      <c r="G1104" s="11">
        <v>0</v>
      </c>
      <c r="H1104" t="s">
        <v>670</v>
      </c>
      <c r="I1104" t="s">
        <v>1341</v>
      </c>
      <c r="J1104" s="95" t="s">
        <v>344</v>
      </c>
      <c r="K1104" t="s">
        <v>1891</v>
      </c>
      <c r="L1104" t="str">
        <f t="shared" si="319"/>
        <v>CZ 1</v>
      </c>
      <c r="M1104" t="str">
        <f t="shared" si="320"/>
        <v>GR MFam WaterHtgAndSpaceHtg</v>
      </c>
    </row>
    <row r="1105" spans="2:13" x14ac:dyDescent="0.25">
      <c r="B1105" s="75" t="str">
        <f t="shared" ref="B1105:D1120" si="321">B1104</f>
        <v>Gas</v>
      </c>
      <c r="C1105" s="75" t="str">
        <f t="shared" si="321"/>
        <v>SoCalGas -- Southern California Gas Company</v>
      </c>
      <c r="D1105" s="75" t="str">
        <f t="shared" si="321"/>
        <v>CZ 1</v>
      </c>
      <c r="E1105" t="s">
        <v>1218</v>
      </c>
      <c r="F1105" s="11">
        <v>2</v>
      </c>
      <c r="G1105" s="11">
        <v>0</v>
      </c>
      <c r="H1105" t="s">
        <v>691</v>
      </c>
      <c r="I1105" t="s">
        <v>1342</v>
      </c>
      <c r="J1105" s="95" t="s">
        <v>344</v>
      </c>
      <c r="K1105" t="s">
        <v>1892</v>
      </c>
      <c r="L1105" t="str">
        <f t="shared" si="319"/>
        <v>CZ 1</v>
      </c>
      <c r="M1105" t="str">
        <f t="shared" si="320"/>
        <v>GR MFam WaterHtgAndSpaceHtg CARE</v>
      </c>
    </row>
    <row r="1106" spans="2:13" x14ac:dyDescent="0.25">
      <c r="B1106" s="75" t="str">
        <f t="shared" si="321"/>
        <v>Gas</v>
      </c>
      <c r="C1106" s="75" t="str">
        <f t="shared" si="321"/>
        <v>SoCalGas -- Southern California Gas Company</v>
      </c>
      <c r="D1106" s="75" t="str">
        <f t="shared" si="321"/>
        <v>CZ 1</v>
      </c>
      <c r="E1106" t="s">
        <v>1219</v>
      </c>
      <c r="F1106" s="11">
        <v>2</v>
      </c>
      <c r="G1106" s="11">
        <v>0</v>
      </c>
      <c r="H1106" t="s">
        <v>669</v>
      </c>
      <c r="I1106" t="s">
        <v>1343</v>
      </c>
      <c r="J1106" s="95" t="s">
        <v>344</v>
      </c>
      <c r="K1106" t="s">
        <v>1893</v>
      </c>
      <c r="L1106" t="str">
        <f t="shared" si="319"/>
        <v>CZ 1</v>
      </c>
      <c r="M1106" t="str">
        <f t="shared" si="320"/>
        <v>GR MFam WaterHtgOnly</v>
      </c>
    </row>
    <row r="1107" spans="2:13" x14ac:dyDescent="0.25">
      <c r="B1107" s="75" t="str">
        <f t="shared" si="321"/>
        <v>Gas</v>
      </c>
      <c r="C1107" s="75" t="str">
        <f t="shared" si="321"/>
        <v>SoCalGas -- Southern California Gas Company</v>
      </c>
      <c r="D1107" s="75" t="str">
        <f t="shared" si="321"/>
        <v>CZ 1</v>
      </c>
      <c r="E1107" t="s">
        <v>1220</v>
      </c>
      <c r="F1107" s="11">
        <v>2</v>
      </c>
      <c r="G1107" s="11">
        <v>0</v>
      </c>
      <c r="H1107" t="s">
        <v>690</v>
      </c>
      <c r="I1107" t="s">
        <v>1344</v>
      </c>
      <c r="J1107" s="95" t="s">
        <v>344</v>
      </c>
      <c r="K1107" t="s">
        <v>1894</v>
      </c>
      <c r="L1107" t="str">
        <f t="shared" si="319"/>
        <v>CZ 1</v>
      </c>
      <c r="M1107" t="str">
        <f t="shared" si="320"/>
        <v>GR MFam WaterHtgOnly CARE</v>
      </c>
    </row>
    <row r="1108" spans="2:13" x14ac:dyDescent="0.25">
      <c r="B1108" s="75" t="str">
        <f t="shared" si="321"/>
        <v>Gas</v>
      </c>
      <c r="C1108" s="75" t="str">
        <f t="shared" si="321"/>
        <v>SoCalGas -- Southern California Gas Company</v>
      </c>
      <c r="D1108" t="s">
        <v>470</v>
      </c>
      <c r="E1108" t="s">
        <v>1221</v>
      </c>
      <c r="F1108" s="11">
        <v>2</v>
      </c>
      <c r="G1108" s="11">
        <v>0</v>
      </c>
      <c r="H1108" t="s">
        <v>1269</v>
      </c>
      <c r="I1108" t="s">
        <v>1345</v>
      </c>
      <c r="J1108" s="95" t="s">
        <v>344</v>
      </c>
      <c r="K1108" t="s">
        <v>1895</v>
      </c>
      <c r="L1108" t="str">
        <f t="shared" si="319"/>
        <v>CZ 1</v>
      </c>
      <c r="M1108" t="str">
        <f t="shared" si="320"/>
        <v>GR SFam</v>
      </c>
    </row>
    <row r="1109" spans="2:13" x14ac:dyDescent="0.25">
      <c r="B1109" s="75" t="str">
        <f t="shared" si="321"/>
        <v>Gas</v>
      </c>
      <c r="C1109" s="75" t="str">
        <f t="shared" si="321"/>
        <v>SoCalGas -- Southern California Gas Company</v>
      </c>
      <c r="D1109" s="75" t="str">
        <f t="shared" si="321"/>
        <v>CZ 1</v>
      </c>
      <c r="E1109" t="s">
        <v>1222</v>
      </c>
      <c r="F1109" s="11">
        <v>2</v>
      </c>
      <c r="G1109" s="11">
        <v>0</v>
      </c>
      <c r="H1109" t="s">
        <v>1270</v>
      </c>
      <c r="I1109" t="s">
        <v>1346</v>
      </c>
      <c r="J1109" s="95" t="s">
        <v>344</v>
      </c>
      <c r="K1109" t="s">
        <v>1896</v>
      </c>
      <c r="L1109" t="str">
        <f t="shared" si="319"/>
        <v>CZ 1</v>
      </c>
      <c r="M1109" t="str">
        <f t="shared" si="320"/>
        <v>GR SFam CARE</v>
      </c>
    </row>
    <row r="1110" spans="2:13" x14ac:dyDescent="0.25">
      <c r="B1110" s="75" t="str">
        <f t="shared" si="321"/>
        <v>Gas</v>
      </c>
      <c r="C1110" s="75" t="str">
        <f t="shared" si="321"/>
        <v>SoCalGas -- Southern California Gas Company</v>
      </c>
      <c r="D1110" t="s">
        <v>471</v>
      </c>
      <c r="E1110" t="s">
        <v>1207</v>
      </c>
      <c r="F1110" s="11">
        <v>2</v>
      </c>
      <c r="G1110" s="11">
        <v>0</v>
      </c>
      <c r="H1110" t="s">
        <v>675</v>
      </c>
      <c r="I1110" t="s">
        <v>1347</v>
      </c>
      <c r="J1110" s="95" t="s">
        <v>344</v>
      </c>
      <c r="K1110" t="s">
        <v>1897</v>
      </c>
      <c r="L1110" t="str">
        <f t="shared" si="319"/>
        <v>CZ 2</v>
      </c>
      <c r="M1110" t="str">
        <f t="shared" si="320"/>
        <v>GR MFam CookingAndSpaceHtg</v>
      </c>
    </row>
    <row r="1111" spans="2:13" x14ac:dyDescent="0.25">
      <c r="B1111" s="75" t="str">
        <f t="shared" si="321"/>
        <v>Gas</v>
      </c>
      <c r="C1111" s="75" t="str">
        <f t="shared" si="321"/>
        <v>SoCalGas -- Southern California Gas Company</v>
      </c>
      <c r="D1111" s="75" t="str">
        <f t="shared" si="321"/>
        <v>CZ 2</v>
      </c>
      <c r="E1111" t="s">
        <v>1208</v>
      </c>
      <c r="F1111" s="11">
        <v>2</v>
      </c>
      <c r="G1111" s="11">
        <v>0</v>
      </c>
      <c r="H1111" t="s">
        <v>696</v>
      </c>
      <c r="I1111" t="s">
        <v>1348</v>
      </c>
      <c r="J1111" s="95" t="s">
        <v>344</v>
      </c>
      <c r="K1111" t="s">
        <v>1898</v>
      </c>
      <c r="L1111" t="str">
        <f t="shared" si="319"/>
        <v>CZ 2</v>
      </c>
      <c r="M1111" t="str">
        <f t="shared" si="320"/>
        <v>GR MFam CookingAndSpaceHtg CARE</v>
      </c>
    </row>
    <row r="1112" spans="2:13" x14ac:dyDescent="0.25">
      <c r="B1112" s="75" t="str">
        <f t="shared" si="321"/>
        <v>Gas</v>
      </c>
      <c r="C1112" s="75" t="str">
        <f t="shared" si="321"/>
        <v>SoCalGas -- Southern California Gas Company</v>
      </c>
      <c r="D1112" s="75" t="str">
        <f t="shared" si="321"/>
        <v>CZ 2</v>
      </c>
      <c r="E1112" t="s">
        <v>1209</v>
      </c>
      <c r="F1112" s="11">
        <v>2</v>
      </c>
      <c r="G1112" s="11">
        <v>0</v>
      </c>
      <c r="H1112" t="s">
        <v>672</v>
      </c>
      <c r="I1112" t="s">
        <v>1349</v>
      </c>
      <c r="J1112" s="95" t="s">
        <v>344</v>
      </c>
      <c r="K1112" t="s">
        <v>1899</v>
      </c>
      <c r="L1112" t="str">
        <f t="shared" si="319"/>
        <v>CZ 2</v>
      </c>
      <c r="M1112" t="str">
        <f t="shared" si="320"/>
        <v>GR MFam CookingOnly</v>
      </c>
    </row>
    <row r="1113" spans="2:13" x14ac:dyDescent="0.25">
      <c r="B1113" s="75" t="str">
        <f t="shared" si="321"/>
        <v>Gas</v>
      </c>
      <c r="C1113" s="75" t="str">
        <f t="shared" si="321"/>
        <v>SoCalGas -- Southern California Gas Company</v>
      </c>
      <c r="D1113" s="75" t="str">
        <f t="shared" si="321"/>
        <v>CZ 2</v>
      </c>
      <c r="E1113" t="s">
        <v>1210</v>
      </c>
      <c r="F1113" s="11">
        <v>2</v>
      </c>
      <c r="G1113" s="11">
        <v>0</v>
      </c>
      <c r="H1113" t="s">
        <v>693</v>
      </c>
      <c r="I1113" t="s">
        <v>1350</v>
      </c>
      <c r="J1113" s="95" t="s">
        <v>344</v>
      </c>
      <c r="K1113" t="s">
        <v>1900</v>
      </c>
      <c r="L1113" t="str">
        <f t="shared" si="319"/>
        <v>CZ 2</v>
      </c>
      <c r="M1113" t="str">
        <f t="shared" si="320"/>
        <v>GR MFam CookingOnly CARE</v>
      </c>
    </row>
    <row r="1114" spans="2:13" x14ac:dyDescent="0.25">
      <c r="B1114" s="75" t="str">
        <f t="shared" si="321"/>
        <v>Gas</v>
      </c>
      <c r="C1114" s="75" t="str">
        <f t="shared" si="321"/>
        <v>SoCalGas -- Southern California Gas Company</v>
      </c>
      <c r="D1114" s="75" t="str">
        <f t="shared" si="321"/>
        <v>CZ 2</v>
      </c>
      <c r="E1114" t="s">
        <v>1211</v>
      </c>
      <c r="F1114" s="11">
        <v>2</v>
      </c>
      <c r="G1114" s="11">
        <v>0</v>
      </c>
      <c r="H1114" t="s">
        <v>674</v>
      </c>
      <c r="I1114" t="s">
        <v>1351</v>
      </c>
      <c r="J1114" s="95" t="s">
        <v>344</v>
      </c>
      <c r="K1114" t="s">
        <v>1901</v>
      </c>
      <c r="L1114" t="str">
        <f t="shared" si="319"/>
        <v>CZ 2</v>
      </c>
      <c r="M1114" t="str">
        <f t="shared" si="320"/>
        <v>GR MFam CookingWaterHtgAndSpaceHtg</v>
      </c>
    </row>
    <row r="1115" spans="2:13" x14ac:dyDescent="0.25">
      <c r="B1115" s="75" t="str">
        <f t="shared" si="321"/>
        <v>Gas</v>
      </c>
      <c r="C1115" s="75" t="str">
        <f t="shared" si="321"/>
        <v>SoCalGas -- Southern California Gas Company</v>
      </c>
      <c r="D1115" s="75" t="str">
        <f t="shared" si="321"/>
        <v>CZ 2</v>
      </c>
      <c r="E1115" t="s">
        <v>1212</v>
      </c>
      <c r="F1115" s="11">
        <v>2</v>
      </c>
      <c r="G1115" s="11">
        <v>0</v>
      </c>
      <c r="H1115" t="s">
        <v>695</v>
      </c>
      <c r="I1115" t="s">
        <v>1352</v>
      </c>
      <c r="J1115" s="95" t="s">
        <v>344</v>
      </c>
      <c r="K1115" t="s">
        <v>1902</v>
      </c>
      <c r="L1115" t="str">
        <f t="shared" si="319"/>
        <v>CZ 2</v>
      </c>
      <c r="M1115" t="str">
        <f t="shared" si="320"/>
        <v>GR MFam CookingWaterHtgAndSpaceHtg CARE</v>
      </c>
    </row>
    <row r="1116" spans="2:13" x14ac:dyDescent="0.25">
      <c r="B1116" s="75" t="str">
        <f t="shared" si="321"/>
        <v>Gas</v>
      </c>
      <c r="C1116" s="75" t="str">
        <f t="shared" si="321"/>
        <v>SoCalGas -- Southern California Gas Company</v>
      </c>
      <c r="D1116" s="75" t="str">
        <f t="shared" si="321"/>
        <v>CZ 2</v>
      </c>
      <c r="E1116" t="s">
        <v>1213</v>
      </c>
      <c r="F1116" s="11">
        <v>2</v>
      </c>
      <c r="G1116" s="11">
        <v>0</v>
      </c>
      <c r="H1116" t="s">
        <v>678</v>
      </c>
      <c r="I1116" t="s">
        <v>1353</v>
      </c>
      <c r="J1116" s="95" t="s">
        <v>344</v>
      </c>
      <c r="K1116" t="s">
        <v>1903</v>
      </c>
      <c r="L1116" t="str">
        <f t="shared" si="319"/>
        <v>CZ 2</v>
      </c>
      <c r="M1116" t="str">
        <f t="shared" si="320"/>
        <v>GR MFam SpaceHtgOnly</v>
      </c>
    </row>
    <row r="1117" spans="2:13" x14ac:dyDescent="0.25">
      <c r="B1117" s="75" t="str">
        <f t="shared" si="321"/>
        <v>Gas</v>
      </c>
      <c r="C1117" s="75" t="str">
        <f t="shared" si="321"/>
        <v>SoCalGas -- Southern California Gas Company</v>
      </c>
      <c r="D1117" s="75" t="str">
        <f t="shared" si="321"/>
        <v>CZ 2</v>
      </c>
      <c r="E1117" t="s">
        <v>1214</v>
      </c>
      <c r="F1117" s="11">
        <v>2</v>
      </c>
      <c r="G1117" s="11">
        <v>0</v>
      </c>
      <c r="H1117" t="s">
        <v>699</v>
      </c>
      <c r="I1117" t="s">
        <v>1354</v>
      </c>
      <c r="J1117" s="95" t="s">
        <v>344</v>
      </c>
      <c r="K1117" t="s">
        <v>1904</v>
      </c>
      <c r="L1117" t="str">
        <f t="shared" si="319"/>
        <v>CZ 2</v>
      </c>
      <c r="M1117" t="str">
        <f t="shared" si="320"/>
        <v>GR MFam SpaceHtgOnly CARE</v>
      </c>
    </row>
    <row r="1118" spans="2:13" x14ac:dyDescent="0.25">
      <c r="B1118" s="75" t="str">
        <f t="shared" si="321"/>
        <v>Gas</v>
      </c>
      <c r="C1118" s="75" t="str">
        <f t="shared" si="321"/>
        <v>SoCalGas -- Southern California Gas Company</v>
      </c>
      <c r="D1118" s="75" t="str">
        <f t="shared" si="321"/>
        <v>CZ 2</v>
      </c>
      <c r="E1118" t="s">
        <v>1215</v>
      </c>
      <c r="F1118" s="11">
        <v>2</v>
      </c>
      <c r="G1118" s="11">
        <v>0</v>
      </c>
      <c r="H1118" t="s">
        <v>673</v>
      </c>
      <c r="I1118" t="s">
        <v>1355</v>
      </c>
      <c r="J1118" s="95" t="s">
        <v>344</v>
      </c>
      <c r="K1118" t="s">
        <v>1905</v>
      </c>
      <c r="L1118" t="str">
        <f t="shared" si="319"/>
        <v>CZ 2</v>
      </c>
      <c r="M1118" t="str">
        <f t="shared" si="320"/>
        <v>GR MFam WaterHtgAndCooking</v>
      </c>
    </row>
    <row r="1119" spans="2:13" x14ac:dyDescent="0.25">
      <c r="B1119" s="75" t="str">
        <f t="shared" si="321"/>
        <v>Gas</v>
      </c>
      <c r="C1119" s="75" t="str">
        <f t="shared" si="321"/>
        <v>SoCalGas -- Southern California Gas Company</v>
      </c>
      <c r="D1119" s="75" t="str">
        <f t="shared" si="321"/>
        <v>CZ 2</v>
      </c>
      <c r="E1119" t="s">
        <v>1216</v>
      </c>
      <c r="F1119" s="11">
        <v>2</v>
      </c>
      <c r="G1119" s="11">
        <v>0</v>
      </c>
      <c r="H1119" t="s">
        <v>694</v>
      </c>
      <c r="I1119" t="s">
        <v>1356</v>
      </c>
      <c r="J1119" s="95" t="s">
        <v>344</v>
      </c>
      <c r="K1119" t="s">
        <v>1906</v>
      </c>
      <c r="L1119" t="str">
        <f t="shared" si="319"/>
        <v>CZ 2</v>
      </c>
      <c r="M1119" t="str">
        <f t="shared" si="320"/>
        <v>GR MFam WaterHtgAndCooking CARE</v>
      </c>
    </row>
    <row r="1120" spans="2:13" x14ac:dyDescent="0.25">
      <c r="B1120" s="75" t="str">
        <f t="shared" si="321"/>
        <v>Gas</v>
      </c>
      <c r="C1120" s="75" t="str">
        <f t="shared" si="321"/>
        <v>SoCalGas -- Southern California Gas Company</v>
      </c>
      <c r="D1120" s="75" t="str">
        <f t="shared" si="321"/>
        <v>CZ 2</v>
      </c>
      <c r="E1120" t="s">
        <v>1217</v>
      </c>
      <c r="F1120" s="11">
        <v>2</v>
      </c>
      <c r="G1120" s="11">
        <v>0</v>
      </c>
      <c r="H1120" t="s">
        <v>677</v>
      </c>
      <c r="I1120" t="s">
        <v>1357</v>
      </c>
      <c r="J1120" s="95" t="s">
        <v>344</v>
      </c>
      <c r="K1120" t="s">
        <v>1907</v>
      </c>
      <c r="L1120" t="str">
        <f t="shared" si="319"/>
        <v>CZ 2</v>
      </c>
      <c r="M1120" t="str">
        <f t="shared" si="320"/>
        <v>GR MFam WaterHtgAndSpaceHtg</v>
      </c>
    </row>
    <row r="1121" spans="2:13" x14ac:dyDescent="0.25">
      <c r="B1121" s="75" t="str">
        <f t="shared" ref="B1121:D1136" si="322">B1120</f>
        <v>Gas</v>
      </c>
      <c r="C1121" s="75" t="str">
        <f t="shared" si="322"/>
        <v>SoCalGas -- Southern California Gas Company</v>
      </c>
      <c r="D1121" s="75" t="str">
        <f t="shared" si="322"/>
        <v>CZ 2</v>
      </c>
      <c r="E1121" t="s">
        <v>1218</v>
      </c>
      <c r="F1121" s="11">
        <v>2</v>
      </c>
      <c r="G1121" s="11">
        <v>0</v>
      </c>
      <c r="H1121" t="s">
        <v>698</v>
      </c>
      <c r="I1121" t="s">
        <v>1358</v>
      </c>
      <c r="J1121" s="95" t="s">
        <v>344</v>
      </c>
      <c r="K1121" t="s">
        <v>1908</v>
      </c>
      <c r="L1121" t="str">
        <f t="shared" si="319"/>
        <v>CZ 2</v>
      </c>
      <c r="M1121" t="str">
        <f t="shared" si="320"/>
        <v>GR MFam WaterHtgAndSpaceHtg CARE</v>
      </c>
    </row>
    <row r="1122" spans="2:13" x14ac:dyDescent="0.25">
      <c r="B1122" s="75" t="str">
        <f t="shared" si="322"/>
        <v>Gas</v>
      </c>
      <c r="C1122" s="75" t="str">
        <f t="shared" si="322"/>
        <v>SoCalGas -- Southern California Gas Company</v>
      </c>
      <c r="D1122" s="75" t="str">
        <f t="shared" si="322"/>
        <v>CZ 2</v>
      </c>
      <c r="E1122" t="s">
        <v>1219</v>
      </c>
      <c r="F1122" s="11">
        <v>2</v>
      </c>
      <c r="G1122" s="11">
        <v>0</v>
      </c>
      <c r="H1122" t="s">
        <v>676</v>
      </c>
      <c r="I1122" t="s">
        <v>1359</v>
      </c>
      <c r="J1122" s="95" t="s">
        <v>344</v>
      </c>
      <c r="K1122" t="s">
        <v>1909</v>
      </c>
      <c r="L1122" t="str">
        <f t="shared" si="319"/>
        <v>CZ 2</v>
      </c>
      <c r="M1122" t="str">
        <f t="shared" si="320"/>
        <v>GR MFam WaterHtgOnly</v>
      </c>
    </row>
    <row r="1123" spans="2:13" x14ac:dyDescent="0.25">
      <c r="B1123" s="75" t="str">
        <f t="shared" si="322"/>
        <v>Gas</v>
      </c>
      <c r="C1123" s="75" t="str">
        <f t="shared" si="322"/>
        <v>SoCalGas -- Southern California Gas Company</v>
      </c>
      <c r="D1123" s="75" t="str">
        <f t="shared" si="322"/>
        <v>CZ 2</v>
      </c>
      <c r="E1123" t="s">
        <v>1220</v>
      </c>
      <c r="F1123" s="11">
        <v>2</v>
      </c>
      <c r="G1123" s="11">
        <v>0</v>
      </c>
      <c r="H1123" t="s">
        <v>697</v>
      </c>
      <c r="I1123" t="s">
        <v>1360</v>
      </c>
      <c r="J1123" s="95" t="s">
        <v>344</v>
      </c>
      <c r="K1123" t="s">
        <v>1910</v>
      </c>
      <c r="L1123" t="str">
        <f t="shared" si="319"/>
        <v>CZ 2</v>
      </c>
      <c r="M1123" t="str">
        <f t="shared" si="320"/>
        <v>GR MFam WaterHtgOnly CARE</v>
      </c>
    </row>
    <row r="1124" spans="2:13" x14ac:dyDescent="0.25">
      <c r="B1124" s="75" t="str">
        <f t="shared" si="322"/>
        <v>Gas</v>
      </c>
      <c r="C1124" s="75" t="str">
        <f t="shared" si="322"/>
        <v>SoCalGas -- Southern California Gas Company</v>
      </c>
      <c r="D1124" t="s">
        <v>471</v>
      </c>
      <c r="E1124" t="s">
        <v>1221</v>
      </c>
      <c r="F1124" s="11">
        <v>2</v>
      </c>
      <c r="G1124" s="11">
        <v>0</v>
      </c>
      <c r="H1124" t="s">
        <v>1271</v>
      </c>
      <c r="I1124" t="s">
        <v>1361</v>
      </c>
      <c r="J1124" s="95" t="s">
        <v>344</v>
      </c>
      <c r="K1124" t="s">
        <v>1911</v>
      </c>
      <c r="L1124" t="str">
        <f t="shared" si="319"/>
        <v>CZ 2</v>
      </c>
      <c r="M1124" t="str">
        <f t="shared" si="320"/>
        <v>GR SFam</v>
      </c>
    </row>
    <row r="1125" spans="2:13" x14ac:dyDescent="0.25">
      <c r="B1125" s="75" t="str">
        <f t="shared" si="322"/>
        <v>Gas</v>
      </c>
      <c r="C1125" s="75" t="str">
        <f t="shared" si="322"/>
        <v>SoCalGas -- Southern California Gas Company</v>
      </c>
      <c r="D1125" s="75" t="str">
        <f t="shared" si="322"/>
        <v>CZ 2</v>
      </c>
      <c r="E1125" t="s">
        <v>1222</v>
      </c>
      <c r="F1125" s="11">
        <v>2</v>
      </c>
      <c r="G1125" s="11">
        <v>0</v>
      </c>
      <c r="H1125" t="s">
        <v>1272</v>
      </c>
      <c r="I1125" t="s">
        <v>1362</v>
      </c>
      <c r="J1125" s="95" t="s">
        <v>344</v>
      </c>
      <c r="K1125" t="s">
        <v>1912</v>
      </c>
      <c r="L1125" t="str">
        <f t="shared" si="319"/>
        <v>CZ 2</v>
      </c>
      <c r="M1125" t="str">
        <f t="shared" si="320"/>
        <v>GR SFam CARE</v>
      </c>
    </row>
    <row r="1126" spans="2:13" x14ac:dyDescent="0.25">
      <c r="B1126" s="75" t="str">
        <f t="shared" si="322"/>
        <v>Gas</v>
      </c>
      <c r="C1126" s="75" t="str">
        <f t="shared" si="322"/>
        <v>SoCalGas -- Southern California Gas Company</v>
      </c>
      <c r="D1126" t="s">
        <v>472</v>
      </c>
      <c r="E1126" t="s">
        <v>1207</v>
      </c>
      <c r="F1126" s="11">
        <v>2</v>
      </c>
      <c r="G1126" s="11">
        <v>0</v>
      </c>
      <c r="H1126" t="s">
        <v>682</v>
      </c>
      <c r="I1126" t="s">
        <v>1363</v>
      </c>
      <c r="J1126" s="95" t="s">
        <v>344</v>
      </c>
      <c r="K1126" t="s">
        <v>1913</v>
      </c>
      <c r="L1126" t="str">
        <f t="shared" si="319"/>
        <v>CZ 3</v>
      </c>
      <c r="M1126" t="str">
        <f t="shared" si="320"/>
        <v>GR MFam CookingAndSpaceHtg</v>
      </c>
    </row>
    <row r="1127" spans="2:13" x14ac:dyDescent="0.25">
      <c r="B1127" s="75" t="str">
        <f t="shared" si="322"/>
        <v>Gas</v>
      </c>
      <c r="C1127" s="75" t="str">
        <f t="shared" si="322"/>
        <v>SoCalGas -- Southern California Gas Company</v>
      </c>
      <c r="D1127" s="75" t="str">
        <f t="shared" si="322"/>
        <v>CZ 3</v>
      </c>
      <c r="E1127" t="s">
        <v>1208</v>
      </c>
      <c r="F1127" s="11">
        <v>2</v>
      </c>
      <c r="G1127" s="11">
        <v>0</v>
      </c>
      <c r="H1127" t="s">
        <v>703</v>
      </c>
      <c r="I1127" t="s">
        <v>1364</v>
      </c>
      <c r="J1127" s="95" t="s">
        <v>344</v>
      </c>
      <c r="K1127" t="s">
        <v>1914</v>
      </c>
      <c r="L1127" t="str">
        <f t="shared" si="319"/>
        <v>CZ 3</v>
      </c>
      <c r="M1127" t="str">
        <f t="shared" si="320"/>
        <v>GR MFam CookingAndSpaceHtg CARE</v>
      </c>
    </row>
    <row r="1128" spans="2:13" x14ac:dyDescent="0.25">
      <c r="B1128" s="75" t="str">
        <f t="shared" ref="B1128" si="323">B1127</f>
        <v>Gas</v>
      </c>
      <c r="C1128" s="75" t="str">
        <f t="shared" si="322"/>
        <v>SoCalGas -- Southern California Gas Company</v>
      </c>
      <c r="D1128" s="75" t="str">
        <f t="shared" si="322"/>
        <v>CZ 3</v>
      </c>
      <c r="E1128" t="s">
        <v>1209</v>
      </c>
      <c r="F1128" s="11">
        <v>2</v>
      </c>
      <c r="G1128" s="11">
        <v>0</v>
      </c>
      <c r="H1128" t="s">
        <v>679</v>
      </c>
      <c r="I1128" t="s">
        <v>1365</v>
      </c>
      <c r="J1128" s="95" t="s">
        <v>344</v>
      </c>
      <c r="K1128" t="s">
        <v>1915</v>
      </c>
      <c r="L1128" t="str">
        <f t="shared" si="319"/>
        <v>CZ 3</v>
      </c>
      <c r="M1128" t="str">
        <f t="shared" si="320"/>
        <v>GR MFam CookingOnly</v>
      </c>
    </row>
    <row r="1129" spans="2:13" x14ac:dyDescent="0.25">
      <c r="B1129" s="75" t="str">
        <f t="shared" ref="B1129" si="324">B1128</f>
        <v>Gas</v>
      </c>
      <c r="C1129" s="75" t="str">
        <f t="shared" si="322"/>
        <v>SoCalGas -- Southern California Gas Company</v>
      </c>
      <c r="D1129" s="75" t="str">
        <f t="shared" si="322"/>
        <v>CZ 3</v>
      </c>
      <c r="E1129" t="s">
        <v>1210</v>
      </c>
      <c r="F1129" s="11">
        <v>2</v>
      </c>
      <c r="G1129" s="11">
        <v>0</v>
      </c>
      <c r="H1129" t="s">
        <v>700</v>
      </c>
      <c r="I1129" t="s">
        <v>1366</v>
      </c>
      <c r="J1129" s="95" t="s">
        <v>344</v>
      </c>
      <c r="K1129" t="s">
        <v>1916</v>
      </c>
      <c r="L1129" t="str">
        <f t="shared" si="319"/>
        <v>CZ 3</v>
      </c>
      <c r="M1129" t="str">
        <f t="shared" si="320"/>
        <v>GR MFam CookingOnly CARE</v>
      </c>
    </row>
    <row r="1130" spans="2:13" x14ac:dyDescent="0.25">
      <c r="B1130" s="75" t="str">
        <f t="shared" ref="B1130" si="325">B1129</f>
        <v>Gas</v>
      </c>
      <c r="C1130" s="75" t="str">
        <f t="shared" si="322"/>
        <v>SoCalGas -- Southern California Gas Company</v>
      </c>
      <c r="D1130" s="75" t="str">
        <f t="shared" si="322"/>
        <v>CZ 3</v>
      </c>
      <c r="E1130" t="s">
        <v>1211</v>
      </c>
      <c r="F1130" s="11">
        <v>2</v>
      </c>
      <c r="G1130" s="11">
        <v>0</v>
      </c>
      <c r="H1130" t="s">
        <v>681</v>
      </c>
      <c r="I1130" t="s">
        <v>1367</v>
      </c>
      <c r="J1130" s="95" t="s">
        <v>344</v>
      </c>
      <c r="K1130" t="s">
        <v>1917</v>
      </c>
      <c r="L1130" t="str">
        <f t="shared" si="319"/>
        <v>CZ 3</v>
      </c>
      <c r="M1130" t="str">
        <f t="shared" si="320"/>
        <v>GR MFam CookingWaterHtgAndSpaceHtg</v>
      </c>
    </row>
    <row r="1131" spans="2:13" x14ac:dyDescent="0.25">
      <c r="B1131" s="75" t="str">
        <f t="shared" ref="B1131" si="326">B1130</f>
        <v>Gas</v>
      </c>
      <c r="C1131" s="75" t="str">
        <f t="shared" si="322"/>
        <v>SoCalGas -- Southern California Gas Company</v>
      </c>
      <c r="D1131" s="75" t="str">
        <f t="shared" si="322"/>
        <v>CZ 3</v>
      </c>
      <c r="E1131" t="s">
        <v>1212</v>
      </c>
      <c r="F1131" s="11">
        <v>2</v>
      </c>
      <c r="G1131" s="11">
        <v>0</v>
      </c>
      <c r="H1131" t="s">
        <v>702</v>
      </c>
      <c r="I1131" t="s">
        <v>1368</v>
      </c>
      <c r="J1131" s="95" t="s">
        <v>344</v>
      </c>
      <c r="K1131" t="s">
        <v>1918</v>
      </c>
      <c r="L1131" t="str">
        <f t="shared" si="319"/>
        <v>CZ 3</v>
      </c>
      <c r="M1131" t="str">
        <f t="shared" si="320"/>
        <v>GR MFam CookingWaterHtgAndSpaceHtg CARE</v>
      </c>
    </row>
    <row r="1132" spans="2:13" x14ac:dyDescent="0.25">
      <c r="B1132" s="75" t="str">
        <f t="shared" ref="B1132" si="327">B1131</f>
        <v>Gas</v>
      </c>
      <c r="C1132" s="75" t="str">
        <f t="shared" si="322"/>
        <v>SoCalGas -- Southern California Gas Company</v>
      </c>
      <c r="D1132" s="75" t="str">
        <f t="shared" si="322"/>
        <v>CZ 3</v>
      </c>
      <c r="E1132" t="s">
        <v>1213</v>
      </c>
      <c r="F1132" s="11">
        <v>2</v>
      </c>
      <c r="G1132" s="11">
        <v>0</v>
      </c>
      <c r="H1132" t="s">
        <v>685</v>
      </c>
      <c r="I1132" t="s">
        <v>1369</v>
      </c>
      <c r="J1132" s="95" t="s">
        <v>344</v>
      </c>
      <c r="K1132" t="s">
        <v>1919</v>
      </c>
      <c r="L1132" t="str">
        <f t="shared" si="319"/>
        <v>CZ 3</v>
      </c>
      <c r="M1132" t="str">
        <f t="shared" si="320"/>
        <v>GR MFam SpaceHtgOnly</v>
      </c>
    </row>
    <row r="1133" spans="2:13" x14ac:dyDescent="0.25">
      <c r="B1133" s="75" t="str">
        <f t="shared" ref="B1133" si="328">B1132</f>
        <v>Gas</v>
      </c>
      <c r="C1133" s="75" t="str">
        <f t="shared" si="322"/>
        <v>SoCalGas -- Southern California Gas Company</v>
      </c>
      <c r="D1133" s="75" t="str">
        <f t="shared" si="322"/>
        <v>CZ 3</v>
      </c>
      <c r="E1133" t="s">
        <v>1214</v>
      </c>
      <c r="F1133" s="11">
        <v>2</v>
      </c>
      <c r="G1133" s="11">
        <v>0</v>
      </c>
      <c r="H1133" t="s">
        <v>706</v>
      </c>
      <c r="I1133" t="s">
        <v>1370</v>
      </c>
      <c r="J1133" s="95" t="s">
        <v>344</v>
      </c>
      <c r="K1133" t="s">
        <v>1920</v>
      </c>
      <c r="L1133" t="str">
        <f t="shared" si="319"/>
        <v>CZ 3</v>
      </c>
      <c r="M1133" t="str">
        <f t="shared" si="320"/>
        <v>GR MFam SpaceHtgOnly CARE</v>
      </c>
    </row>
    <row r="1134" spans="2:13" x14ac:dyDescent="0.25">
      <c r="B1134" s="75" t="str">
        <f t="shared" ref="B1134" si="329">B1133</f>
        <v>Gas</v>
      </c>
      <c r="C1134" s="75" t="str">
        <f t="shared" si="322"/>
        <v>SoCalGas -- Southern California Gas Company</v>
      </c>
      <c r="D1134" s="75" t="str">
        <f t="shared" si="322"/>
        <v>CZ 3</v>
      </c>
      <c r="E1134" t="s">
        <v>1215</v>
      </c>
      <c r="F1134" s="11">
        <v>2</v>
      </c>
      <c r="G1134" s="11">
        <v>0</v>
      </c>
      <c r="H1134" t="s">
        <v>680</v>
      </c>
      <c r="I1134" t="s">
        <v>1371</v>
      </c>
      <c r="J1134" s="95" t="s">
        <v>344</v>
      </c>
      <c r="K1134" t="s">
        <v>1921</v>
      </c>
      <c r="L1134" t="str">
        <f t="shared" si="319"/>
        <v>CZ 3</v>
      </c>
      <c r="M1134" t="str">
        <f t="shared" si="320"/>
        <v>GR MFam WaterHtgAndCooking</v>
      </c>
    </row>
    <row r="1135" spans="2:13" x14ac:dyDescent="0.25">
      <c r="B1135" s="75" t="str">
        <f t="shared" ref="B1135" si="330">B1134</f>
        <v>Gas</v>
      </c>
      <c r="C1135" s="75" t="str">
        <f t="shared" si="322"/>
        <v>SoCalGas -- Southern California Gas Company</v>
      </c>
      <c r="D1135" s="75" t="str">
        <f t="shared" si="322"/>
        <v>CZ 3</v>
      </c>
      <c r="E1135" t="s">
        <v>1216</v>
      </c>
      <c r="F1135" s="11">
        <v>2</v>
      </c>
      <c r="G1135" s="11">
        <v>0</v>
      </c>
      <c r="H1135" t="s">
        <v>701</v>
      </c>
      <c r="I1135" t="s">
        <v>1372</v>
      </c>
      <c r="J1135" s="95" t="s">
        <v>344</v>
      </c>
      <c r="K1135" t="s">
        <v>1922</v>
      </c>
      <c r="L1135" t="str">
        <f t="shared" si="319"/>
        <v>CZ 3</v>
      </c>
      <c r="M1135" t="str">
        <f t="shared" si="320"/>
        <v>GR MFam WaterHtgAndCooking CARE</v>
      </c>
    </row>
    <row r="1136" spans="2:13" x14ac:dyDescent="0.25">
      <c r="B1136" s="75" t="str">
        <f t="shared" ref="B1136" si="331">B1135</f>
        <v>Gas</v>
      </c>
      <c r="C1136" s="75" t="str">
        <f t="shared" si="322"/>
        <v>SoCalGas -- Southern California Gas Company</v>
      </c>
      <c r="D1136" s="75" t="str">
        <f t="shared" si="322"/>
        <v>CZ 3</v>
      </c>
      <c r="E1136" t="s">
        <v>1217</v>
      </c>
      <c r="F1136" s="11">
        <v>2</v>
      </c>
      <c r="G1136" s="11">
        <v>0</v>
      </c>
      <c r="H1136" t="s">
        <v>684</v>
      </c>
      <c r="I1136" t="s">
        <v>1373</v>
      </c>
      <c r="J1136" s="95" t="s">
        <v>344</v>
      </c>
      <c r="K1136" t="s">
        <v>1923</v>
      </c>
      <c r="L1136" t="str">
        <f t="shared" si="319"/>
        <v>CZ 3</v>
      </c>
      <c r="M1136" t="str">
        <f t="shared" si="320"/>
        <v>GR MFam WaterHtgAndSpaceHtg</v>
      </c>
    </row>
    <row r="1137" spans="2:13" x14ac:dyDescent="0.25">
      <c r="B1137" s="75" t="str">
        <f t="shared" ref="B1137" si="332">B1136</f>
        <v>Gas</v>
      </c>
      <c r="C1137" s="75" t="str">
        <f t="shared" ref="C1137:D1141" si="333">C1136</f>
        <v>SoCalGas -- Southern California Gas Company</v>
      </c>
      <c r="D1137" s="75" t="str">
        <f t="shared" si="333"/>
        <v>CZ 3</v>
      </c>
      <c r="E1137" t="s">
        <v>1218</v>
      </c>
      <c r="F1137" s="11">
        <v>2</v>
      </c>
      <c r="G1137" s="11">
        <v>0</v>
      </c>
      <c r="H1137" t="s">
        <v>705</v>
      </c>
      <c r="I1137" t="s">
        <v>1374</v>
      </c>
      <c r="J1137" s="95" t="s">
        <v>344</v>
      </c>
      <c r="K1137" t="s">
        <v>1924</v>
      </c>
      <c r="L1137" t="str">
        <f t="shared" si="319"/>
        <v>CZ 3</v>
      </c>
      <c r="M1137" t="str">
        <f t="shared" si="320"/>
        <v>GR MFam WaterHtgAndSpaceHtg CARE</v>
      </c>
    </row>
    <row r="1138" spans="2:13" x14ac:dyDescent="0.25">
      <c r="B1138" s="75" t="str">
        <f t="shared" ref="B1138" si="334">B1137</f>
        <v>Gas</v>
      </c>
      <c r="C1138" s="75" t="str">
        <f t="shared" si="333"/>
        <v>SoCalGas -- Southern California Gas Company</v>
      </c>
      <c r="D1138" s="75" t="str">
        <f t="shared" si="333"/>
        <v>CZ 3</v>
      </c>
      <c r="E1138" t="s">
        <v>1219</v>
      </c>
      <c r="F1138" s="11">
        <v>2</v>
      </c>
      <c r="G1138" s="11">
        <v>0</v>
      </c>
      <c r="H1138" t="s">
        <v>683</v>
      </c>
      <c r="I1138" t="s">
        <v>1375</v>
      </c>
      <c r="J1138" s="95" t="s">
        <v>344</v>
      </c>
      <c r="K1138" t="s">
        <v>1925</v>
      </c>
      <c r="L1138" t="str">
        <f t="shared" si="319"/>
        <v>CZ 3</v>
      </c>
      <c r="M1138" t="str">
        <f t="shared" si="320"/>
        <v>GR MFam WaterHtgOnly</v>
      </c>
    </row>
    <row r="1139" spans="2:13" x14ac:dyDescent="0.25">
      <c r="B1139" s="75" t="str">
        <f t="shared" ref="B1139" si="335">B1138</f>
        <v>Gas</v>
      </c>
      <c r="C1139" s="75" t="str">
        <f t="shared" si="333"/>
        <v>SoCalGas -- Southern California Gas Company</v>
      </c>
      <c r="D1139" s="75" t="str">
        <f t="shared" si="333"/>
        <v>CZ 3</v>
      </c>
      <c r="E1139" t="s">
        <v>1220</v>
      </c>
      <c r="F1139" s="11">
        <v>2</v>
      </c>
      <c r="G1139" s="11">
        <v>0</v>
      </c>
      <c r="H1139" t="s">
        <v>704</v>
      </c>
      <c r="I1139" t="s">
        <v>1376</v>
      </c>
      <c r="J1139" s="95" t="s">
        <v>344</v>
      </c>
      <c r="K1139" t="s">
        <v>1926</v>
      </c>
      <c r="L1139" t="str">
        <f t="shared" si="319"/>
        <v>CZ 3</v>
      </c>
      <c r="M1139" t="str">
        <f t="shared" si="320"/>
        <v>GR MFam WaterHtgOnly CARE</v>
      </c>
    </row>
    <row r="1140" spans="2:13" x14ac:dyDescent="0.25">
      <c r="B1140" s="75" t="str">
        <f t="shared" ref="B1140" si="336">B1139</f>
        <v>Gas</v>
      </c>
      <c r="C1140" s="75" t="str">
        <f t="shared" si="333"/>
        <v>SoCalGas -- Southern California Gas Company</v>
      </c>
      <c r="D1140" t="s">
        <v>472</v>
      </c>
      <c r="E1140" t="s">
        <v>1221</v>
      </c>
      <c r="F1140" s="11">
        <v>2</v>
      </c>
      <c r="G1140" s="11">
        <v>0</v>
      </c>
      <c r="H1140" t="s">
        <v>1273</v>
      </c>
      <c r="I1140" t="s">
        <v>1377</v>
      </c>
      <c r="J1140" s="95" t="s">
        <v>344</v>
      </c>
      <c r="K1140" t="s">
        <v>1927</v>
      </c>
      <c r="L1140" t="str">
        <f t="shared" si="319"/>
        <v>CZ 3</v>
      </c>
      <c r="M1140" t="str">
        <f t="shared" si="320"/>
        <v>GR SFam</v>
      </c>
    </row>
    <row r="1141" spans="2:13" x14ac:dyDescent="0.25">
      <c r="B1141" s="75" t="str">
        <f t="shared" ref="B1141" si="337">B1140</f>
        <v>Gas</v>
      </c>
      <c r="C1141" s="75" t="str">
        <f t="shared" si="333"/>
        <v>SoCalGas -- Southern California Gas Company</v>
      </c>
      <c r="D1141" s="75" t="str">
        <f t="shared" si="333"/>
        <v>CZ 3</v>
      </c>
      <c r="E1141" t="s">
        <v>1222</v>
      </c>
      <c r="F1141" s="11">
        <v>2</v>
      </c>
      <c r="G1141" s="11">
        <v>0</v>
      </c>
      <c r="H1141" t="s">
        <v>1274</v>
      </c>
      <c r="I1141" t="s">
        <v>1378</v>
      </c>
      <c r="J1141" s="95" t="s">
        <v>344</v>
      </c>
      <c r="K1141" t="s">
        <v>1928</v>
      </c>
      <c r="L1141" t="str">
        <f t="shared" si="319"/>
        <v>CZ 3</v>
      </c>
      <c r="M1141" t="str">
        <f t="shared" si="320"/>
        <v>GR SFam CARE</v>
      </c>
    </row>
    <row r="1142" spans="2:13" x14ac:dyDescent="0.25">
      <c r="B1142" s="75" t="str">
        <f t="shared" ref="B1142" si="338">B1141</f>
        <v>Gas</v>
      </c>
      <c r="C1142" s="91" t="s">
        <v>1165</v>
      </c>
      <c r="D1142" t="s">
        <v>476</v>
      </c>
      <c r="E1142" t="s">
        <v>1223</v>
      </c>
      <c r="F1142" s="11">
        <v>2</v>
      </c>
      <c r="G1142" s="11">
        <v>0</v>
      </c>
      <c r="H1142" t="s">
        <v>716</v>
      </c>
      <c r="I1142" t="s">
        <v>1379</v>
      </c>
      <c r="J1142" s="95" t="s">
        <v>344</v>
      </c>
      <c r="K1142" t="s">
        <v>1929</v>
      </c>
      <c r="L1142" t="str">
        <f t="shared" si="319"/>
        <v>Barstow</v>
      </c>
      <c r="M1142" t="str">
        <f t="shared" si="320"/>
        <v>RES GS10</v>
      </c>
    </row>
    <row r="1143" spans="2:13" x14ac:dyDescent="0.25">
      <c r="B1143" s="75" t="str">
        <f t="shared" ref="B1143" si="339">B1142</f>
        <v>Gas</v>
      </c>
      <c r="C1143" s="75" t="str">
        <f t="shared" ref="C1143:D1155" si="340">C1142</f>
        <v>SWG -- Southwest Gas Corporation</v>
      </c>
      <c r="D1143" s="75" t="str">
        <f t="shared" si="340"/>
        <v>Barstow</v>
      </c>
      <c r="E1143" t="s">
        <v>1224</v>
      </c>
      <c r="F1143" s="11">
        <v>2</v>
      </c>
      <c r="G1143" s="11">
        <v>0</v>
      </c>
      <c r="H1143" t="s">
        <v>717</v>
      </c>
      <c r="I1143" t="s">
        <v>1380</v>
      </c>
      <c r="J1143" s="95" t="s">
        <v>344</v>
      </c>
      <c r="K1143" t="s">
        <v>1930</v>
      </c>
      <c r="L1143" t="str">
        <f t="shared" si="319"/>
        <v>Barstow</v>
      </c>
      <c r="M1143" t="str">
        <f t="shared" si="320"/>
        <v>RES GS12 CARE</v>
      </c>
    </row>
    <row r="1144" spans="2:13" x14ac:dyDescent="0.25">
      <c r="B1144" s="75" t="str">
        <f t="shared" ref="B1144" si="341">B1143</f>
        <v>Gas</v>
      </c>
      <c r="C1144" s="75" t="str">
        <f t="shared" si="340"/>
        <v>SWG -- Southwest Gas Corporation</v>
      </c>
      <c r="D1144" t="s">
        <v>473</v>
      </c>
      <c r="E1144" t="s">
        <v>1223</v>
      </c>
      <c r="F1144" s="11">
        <v>2</v>
      </c>
      <c r="G1144" s="11">
        <v>0</v>
      </c>
      <c r="H1144" t="s">
        <v>708</v>
      </c>
      <c r="I1144" t="s">
        <v>1381</v>
      </c>
      <c r="J1144" s="95" t="s">
        <v>344</v>
      </c>
      <c r="K1144" t="s">
        <v>1931</v>
      </c>
      <c r="L1144" t="str">
        <f t="shared" si="319"/>
        <v>Big Bear</v>
      </c>
      <c r="M1144" t="str">
        <f t="shared" si="320"/>
        <v>RES GS10</v>
      </c>
    </row>
    <row r="1145" spans="2:13" x14ac:dyDescent="0.25">
      <c r="B1145" s="75" t="str">
        <f t="shared" ref="B1145" si="342">B1144</f>
        <v>Gas</v>
      </c>
      <c r="C1145" s="75" t="str">
        <f t="shared" si="340"/>
        <v>SWG -- Southwest Gas Corporation</v>
      </c>
      <c r="D1145" s="75" t="str">
        <f t="shared" si="340"/>
        <v>Big Bear</v>
      </c>
      <c r="E1145" t="s">
        <v>1224</v>
      </c>
      <c r="F1145" s="11">
        <v>2</v>
      </c>
      <c r="G1145" s="11">
        <v>0</v>
      </c>
      <c r="H1145" t="s">
        <v>709</v>
      </c>
      <c r="I1145" t="s">
        <v>1382</v>
      </c>
      <c r="J1145" s="95" t="s">
        <v>344</v>
      </c>
      <c r="K1145" t="s">
        <v>1932</v>
      </c>
      <c r="L1145" t="str">
        <f t="shared" si="319"/>
        <v>Big Bear</v>
      </c>
      <c r="M1145" t="str">
        <f t="shared" si="320"/>
        <v>RES GS12 CARE</v>
      </c>
    </row>
    <row r="1146" spans="2:13" x14ac:dyDescent="0.25">
      <c r="B1146" s="75" t="str">
        <f t="shared" ref="B1146" si="343">B1145</f>
        <v>Gas</v>
      </c>
      <c r="C1146" s="75" t="str">
        <f t="shared" si="340"/>
        <v>SWG -- Southwest Gas Corporation</v>
      </c>
      <c r="D1146" t="s">
        <v>110</v>
      </c>
      <c r="E1146" t="s">
        <v>1223</v>
      </c>
      <c r="F1146" s="11">
        <v>2</v>
      </c>
      <c r="G1146" s="11">
        <v>0</v>
      </c>
      <c r="H1146" t="s">
        <v>718</v>
      </c>
      <c r="I1146" t="s">
        <v>1383</v>
      </c>
      <c r="J1146" s="95" t="s">
        <v>344</v>
      </c>
      <c r="K1146" t="s">
        <v>1933</v>
      </c>
      <c r="L1146" t="str">
        <f t="shared" si="319"/>
        <v>Needles</v>
      </c>
      <c r="M1146" t="str">
        <f t="shared" si="320"/>
        <v>RES GS10</v>
      </c>
    </row>
    <row r="1147" spans="2:13" x14ac:dyDescent="0.25">
      <c r="B1147" s="75" t="str">
        <f t="shared" ref="B1147" si="344">B1146</f>
        <v>Gas</v>
      </c>
      <c r="C1147" s="75" t="str">
        <f t="shared" si="340"/>
        <v>SWG -- Southwest Gas Corporation</v>
      </c>
      <c r="D1147" s="75" t="str">
        <f t="shared" si="340"/>
        <v>Needles</v>
      </c>
      <c r="E1147" t="s">
        <v>1224</v>
      </c>
      <c r="F1147" s="11">
        <v>2</v>
      </c>
      <c r="G1147" s="11">
        <v>0</v>
      </c>
      <c r="H1147" t="s">
        <v>719</v>
      </c>
      <c r="I1147" t="s">
        <v>1384</v>
      </c>
      <c r="J1147" s="95" t="s">
        <v>344</v>
      </c>
      <c r="K1147" t="s">
        <v>1934</v>
      </c>
      <c r="L1147" t="str">
        <f t="shared" si="319"/>
        <v>Needles</v>
      </c>
      <c r="M1147" t="str">
        <f t="shared" si="320"/>
        <v>RES GS12 CARE</v>
      </c>
    </row>
    <row r="1148" spans="2:13" x14ac:dyDescent="0.25">
      <c r="B1148" s="75" t="str">
        <f t="shared" ref="B1148" si="345">B1147</f>
        <v>Gas</v>
      </c>
      <c r="C1148" s="75" t="str">
        <f t="shared" si="340"/>
        <v>SWG -- Southwest Gas Corporation</v>
      </c>
      <c r="D1148" t="s">
        <v>474</v>
      </c>
      <c r="E1148" t="s">
        <v>1225</v>
      </c>
      <c r="F1148" s="11">
        <v>2</v>
      </c>
      <c r="G1148" s="11">
        <v>0</v>
      </c>
      <c r="H1148" t="s">
        <v>710</v>
      </c>
      <c r="I1148" t="s">
        <v>1385</v>
      </c>
      <c r="J1148" s="95" t="s">
        <v>344</v>
      </c>
      <c r="K1148" t="s">
        <v>1935</v>
      </c>
      <c r="L1148" t="str">
        <f t="shared" si="319"/>
        <v>North Lake Tahoe</v>
      </c>
      <c r="M1148" t="str">
        <f t="shared" si="320"/>
        <v>RES GN10</v>
      </c>
    </row>
    <row r="1149" spans="2:13" x14ac:dyDescent="0.25">
      <c r="B1149" s="75" t="str">
        <f t="shared" ref="B1149" si="346">B1148</f>
        <v>Gas</v>
      </c>
      <c r="C1149" s="75" t="str">
        <f t="shared" si="340"/>
        <v>SWG -- Southwest Gas Corporation</v>
      </c>
      <c r="D1149" s="75" t="str">
        <f t="shared" si="340"/>
        <v>North Lake Tahoe</v>
      </c>
      <c r="E1149" t="s">
        <v>1226</v>
      </c>
      <c r="F1149" s="11">
        <v>2</v>
      </c>
      <c r="G1149" s="11">
        <v>0</v>
      </c>
      <c r="H1149" t="s">
        <v>711</v>
      </c>
      <c r="I1149" t="s">
        <v>1386</v>
      </c>
      <c r="J1149" s="95" t="s">
        <v>344</v>
      </c>
      <c r="K1149" t="s">
        <v>1936</v>
      </c>
      <c r="L1149" t="str">
        <f t="shared" si="319"/>
        <v>North Lake Tahoe</v>
      </c>
      <c r="M1149" t="str">
        <f t="shared" si="320"/>
        <v>RES GN12 CARE</v>
      </c>
    </row>
    <row r="1150" spans="2:13" x14ac:dyDescent="0.25">
      <c r="B1150" s="75" t="str">
        <f t="shared" ref="B1150" si="347">B1149</f>
        <v>Gas</v>
      </c>
      <c r="C1150" s="75" t="str">
        <f t="shared" si="340"/>
        <v>SWG -- Southwest Gas Corporation</v>
      </c>
      <c r="D1150" t="s">
        <v>475</v>
      </c>
      <c r="E1150" t="s">
        <v>1227</v>
      </c>
      <c r="F1150" s="11">
        <v>2</v>
      </c>
      <c r="G1150" s="11">
        <v>0</v>
      </c>
      <c r="H1150" t="s">
        <v>714</v>
      </c>
      <c r="I1150" t="s">
        <v>1387</v>
      </c>
      <c r="J1150" s="95" t="s">
        <v>344</v>
      </c>
      <c r="K1150" t="s">
        <v>1937</v>
      </c>
      <c r="L1150" t="str">
        <f t="shared" si="319"/>
        <v>South Lake Tahoe</v>
      </c>
      <c r="M1150" t="str">
        <f t="shared" si="320"/>
        <v>RES SLT10</v>
      </c>
    </row>
    <row r="1151" spans="2:13" x14ac:dyDescent="0.25">
      <c r="B1151" s="75" t="str">
        <f t="shared" ref="B1151" si="348">B1150</f>
        <v>Gas</v>
      </c>
      <c r="C1151" s="75" t="str">
        <f t="shared" si="340"/>
        <v>SWG -- Southwest Gas Corporation</v>
      </c>
      <c r="D1151" s="75" t="str">
        <f t="shared" si="340"/>
        <v>South Lake Tahoe</v>
      </c>
      <c r="E1151" t="s">
        <v>1228</v>
      </c>
      <c r="F1151" s="11">
        <v>2</v>
      </c>
      <c r="G1151" s="11">
        <v>0</v>
      </c>
      <c r="H1151" t="s">
        <v>715</v>
      </c>
      <c r="I1151" t="s">
        <v>1388</v>
      </c>
      <c r="J1151" s="95" t="s">
        <v>344</v>
      </c>
      <c r="K1151" t="s">
        <v>1938</v>
      </c>
      <c r="L1151" t="str">
        <f t="shared" si="319"/>
        <v>South Lake Tahoe</v>
      </c>
      <c r="M1151" t="str">
        <f t="shared" si="320"/>
        <v>RES SLT12 CARE</v>
      </c>
    </row>
    <row r="1152" spans="2:13" x14ac:dyDescent="0.25">
      <c r="B1152" s="75" t="str">
        <f t="shared" ref="B1152" si="349">B1151</f>
        <v>Gas</v>
      </c>
      <c r="C1152" s="75" t="str">
        <f t="shared" si="340"/>
        <v>SWG -- Southwest Gas Corporation</v>
      </c>
      <c r="D1152" t="s">
        <v>1167</v>
      </c>
      <c r="E1152" t="s">
        <v>1225</v>
      </c>
      <c r="F1152" s="11">
        <v>2</v>
      </c>
      <c r="G1152" s="11">
        <v>0</v>
      </c>
      <c r="H1152" t="s">
        <v>712</v>
      </c>
      <c r="I1152" t="s">
        <v>1389</v>
      </c>
      <c r="J1152" s="95" t="s">
        <v>344</v>
      </c>
      <c r="K1152" t="s">
        <v>1939</v>
      </c>
      <c r="L1152" t="str">
        <f t="shared" si="319"/>
        <v>Truckee</v>
      </c>
      <c r="M1152" t="str">
        <f t="shared" si="320"/>
        <v>RES GN10</v>
      </c>
    </row>
    <row r="1153" spans="1:13" x14ac:dyDescent="0.25">
      <c r="B1153" s="75" t="str">
        <f t="shared" ref="B1153" si="350">B1152</f>
        <v>Gas</v>
      </c>
      <c r="C1153" s="75" t="str">
        <f t="shared" si="340"/>
        <v>SWG -- Southwest Gas Corporation</v>
      </c>
      <c r="D1153" s="75" t="str">
        <f t="shared" si="340"/>
        <v>Truckee</v>
      </c>
      <c r="E1153" t="s">
        <v>1226</v>
      </c>
      <c r="F1153" s="11">
        <v>2</v>
      </c>
      <c r="G1153" s="11">
        <v>0</v>
      </c>
      <c r="H1153" t="s">
        <v>713</v>
      </c>
      <c r="I1153" t="s">
        <v>1390</v>
      </c>
      <c r="J1153" s="95" t="s">
        <v>344</v>
      </c>
      <c r="K1153" t="s">
        <v>1940</v>
      </c>
      <c r="L1153" t="str">
        <f t="shared" si="319"/>
        <v>Truckee</v>
      </c>
      <c r="M1153" t="str">
        <f t="shared" si="320"/>
        <v>RES GN12 CARE</v>
      </c>
    </row>
    <row r="1154" spans="1:13" x14ac:dyDescent="0.25">
      <c r="B1154" s="75" t="str">
        <f t="shared" ref="B1154" si="351">B1153</f>
        <v>Gas</v>
      </c>
      <c r="C1154" s="75" t="str">
        <f t="shared" si="340"/>
        <v>SWG -- Southwest Gas Corporation</v>
      </c>
      <c r="D1154" t="s">
        <v>477</v>
      </c>
      <c r="E1154" t="s">
        <v>1223</v>
      </c>
      <c r="F1154" s="11">
        <v>2</v>
      </c>
      <c r="G1154" s="11">
        <v>0</v>
      </c>
      <c r="H1154" t="s">
        <v>720</v>
      </c>
      <c r="I1154" t="s">
        <v>1391</v>
      </c>
      <c r="J1154" s="95" t="s">
        <v>344</v>
      </c>
      <c r="K1154" t="s">
        <v>1941</v>
      </c>
      <c r="L1154" t="str">
        <f t="shared" si="319"/>
        <v>Victorville</v>
      </c>
      <c r="M1154" t="str">
        <f t="shared" si="320"/>
        <v>RES GS10</v>
      </c>
    </row>
    <row r="1155" spans="1:13" x14ac:dyDescent="0.25">
      <c r="B1155" s="75" t="str">
        <f t="shared" ref="B1155" si="352">B1154</f>
        <v>Gas</v>
      </c>
      <c r="C1155" s="75" t="str">
        <f t="shared" si="340"/>
        <v>SWG -- Southwest Gas Corporation</v>
      </c>
      <c r="D1155" s="75" t="str">
        <f t="shared" si="340"/>
        <v>Victorville</v>
      </c>
      <c r="E1155" t="s">
        <v>1224</v>
      </c>
      <c r="F1155" s="11">
        <v>2</v>
      </c>
      <c r="G1155" s="11">
        <v>0</v>
      </c>
      <c r="H1155" t="s">
        <v>721</v>
      </c>
      <c r="I1155" t="s">
        <v>1392</v>
      </c>
      <c r="J1155" s="95" t="s">
        <v>344</v>
      </c>
      <c r="K1155" t="s">
        <v>1942</v>
      </c>
      <c r="L1155" t="str">
        <f t="shared" si="319"/>
        <v>Victorville</v>
      </c>
      <c r="M1155" t="str">
        <f t="shared" si="320"/>
        <v>RES GS12 CARE</v>
      </c>
    </row>
    <row r="1156" spans="1:13" ht="9.75" customHeight="1" x14ac:dyDescent="0.25">
      <c r="A1156" s="77" t="s">
        <v>344</v>
      </c>
      <c r="B1156" s="77"/>
      <c r="C1156" s="77"/>
      <c r="D1156" s="77"/>
      <c r="E1156" s="77"/>
      <c r="F1156" s="77"/>
      <c r="G1156" s="77"/>
      <c r="H1156" s="77"/>
      <c r="I1156" s="77"/>
      <c r="J1156" s="77"/>
      <c r="K1156" s="77"/>
    </row>
    <row r="1157" spans="1:13" x14ac:dyDescent="0.25">
      <c r="B1157" s="31" t="s">
        <v>348</v>
      </c>
      <c r="C1157" s="31" t="s">
        <v>348</v>
      </c>
      <c r="D1157" s="31" t="s">
        <v>348</v>
      </c>
      <c r="E1157" s="31" t="s">
        <v>348</v>
      </c>
      <c r="F1157" s="31">
        <v>0</v>
      </c>
      <c r="G1157" s="31">
        <v>0</v>
      </c>
      <c r="H1157" s="31" t="s">
        <v>348</v>
      </c>
      <c r="I1157" s="94" t="s">
        <v>1163</v>
      </c>
      <c r="J1157" s="96" t="s">
        <v>344</v>
      </c>
      <c r="K1157" s="92"/>
    </row>
    <row r="1158" spans="1:13" x14ac:dyDescent="0.25">
      <c r="A1158" s="7" t="s">
        <v>346</v>
      </c>
      <c r="B1158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zoomScale="80" zoomScaleNormal="80" workbookViewId="0">
      <selection activeCell="D111" sqref="D111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CUAC_UtilityRateGen2Mapping</vt:lpstr>
      <vt:lpstr>CUAC_UtilityRateGen2Data</vt:lpstr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2023-09-16T22:50:02Z</dcterms:modified>
</cp:coreProperties>
</file>