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Com\branches\CBECC-Com_MFamRestructure\Documentation\T24N\"/>
    </mc:Choice>
  </mc:AlternateContent>
  <xr:revisionPtr revIDLastSave="0" documentId="13_ncr:1_{EE604B34-A75E-47D5-97E7-34B19A48E6CC}" xr6:coauthVersionLast="47" xr6:coauthVersionMax="47" xr10:uidLastSave="{00000000-0000-0000-0000-000000000000}"/>
  <bookViews>
    <workbookView xWindow="135" yWindow="1995" windowWidth="28140" windowHeight="13275" xr2:uid="{00000000-000D-0000-FFFF-FFFF00000000}"/>
  </bookViews>
  <sheets>
    <sheet name="CUAC_UtilityRates" sheetId="1" r:id="rId1"/>
    <sheet name="CUAC_UtilityTerritories" sheetId="2" r:id="rId2"/>
    <sheet name="CUAC_UtilityCompan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8" i="2" l="1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F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F77" i="2"/>
  <c r="E77" i="2"/>
  <c r="D77" i="2"/>
  <c r="G76" i="2"/>
  <c r="F76" i="2"/>
  <c r="E76" i="2"/>
  <c r="D76" i="2"/>
  <c r="G75" i="2"/>
  <c r="F75" i="2"/>
  <c r="E75" i="2"/>
  <c r="D75" i="2"/>
  <c r="G74" i="2"/>
  <c r="F74" i="2"/>
  <c r="E74" i="2"/>
  <c r="D74" i="2"/>
  <c r="G73" i="2"/>
  <c r="F73" i="2"/>
  <c r="E73" i="2"/>
  <c r="D73" i="2"/>
  <c r="G72" i="2"/>
  <c r="F72" i="2"/>
  <c r="E72" i="2"/>
  <c r="D72" i="2"/>
  <c r="G71" i="2"/>
  <c r="F71" i="2"/>
  <c r="E71" i="2"/>
  <c r="D71" i="2"/>
  <c r="G70" i="2"/>
  <c r="F70" i="2"/>
  <c r="E70" i="2"/>
  <c r="D70" i="2"/>
  <c r="G69" i="2"/>
  <c r="F69" i="2"/>
  <c r="E69" i="2"/>
  <c r="D69" i="2"/>
  <c r="G68" i="2"/>
  <c r="F68" i="2"/>
  <c r="E68" i="2"/>
  <c r="D68" i="2"/>
  <c r="G67" i="2"/>
  <c r="F67" i="2"/>
  <c r="E67" i="2"/>
  <c r="D67" i="2"/>
  <c r="G66" i="2"/>
  <c r="F66" i="2"/>
  <c r="E66" i="2"/>
  <c r="D66" i="2"/>
  <c r="G65" i="2"/>
  <c r="F65" i="2"/>
  <c r="E65" i="2"/>
  <c r="D65" i="2"/>
  <c r="G64" i="2"/>
  <c r="F64" i="2"/>
  <c r="E64" i="2"/>
  <c r="D64" i="2"/>
  <c r="G63" i="2"/>
  <c r="F63" i="2"/>
  <c r="E63" i="2"/>
  <c r="D63" i="2"/>
  <c r="G62" i="2"/>
  <c r="F62" i="2"/>
  <c r="E62" i="2"/>
  <c r="D62" i="2"/>
  <c r="G61" i="2"/>
  <c r="F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F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F53" i="2"/>
  <c r="E53" i="2"/>
  <c r="D53" i="2"/>
  <c r="G52" i="2"/>
  <c r="F52" i="2"/>
  <c r="E52" i="2"/>
  <c r="D52" i="2"/>
  <c r="G51" i="2"/>
  <c r="F51" i="2"/>
  <c r="E51" i="2"/>
  <c r="D51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F36" i="2"/>
  <c r="E36" i="2"/>
  <c r="D36" i="2"/>
  <c r="G35" i="2"/>
  <c r="F35" i="2"/>
  <c r="E35" i="2"/>
  <c r="D35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</calcChain>
</file>

<file path=xl/sharedStrings.xml><?xml version="1.0" encoding="utf-8"?>
<sst xmlns="http://schemas.openxmlformats.org/spreadsheetml/2006/main" count="1849" uniqueCount="394">
  <si>
    <t>RateID</t>
  </si>
  <si>
    <t>UtilityID</t>
  </si>
  <si>
    <t>RateName</t>
  </si>
  <si>
    <t>CARE</t>
  </si>
  <si>
    <t>Commodity</t>
  </si>
  <si>
    <t>PerMonthCharge</t>
  </si>
  <si>
    <t>MinimumCharge</t>
  </si>
  <si>
    <t>CostPerUnitBin1MSummer</t>
  </si>
  <si>
    <t>CostPerUnitBin2MSummer</t>
  </si>
  <si>
    <t>CostPerUnitBin3MSummer</t>
  </si>
  <si>
    <t>CostPerUnitBin4MSummer</t>
  </si>
  <si>
    <t>CostPerUnitBin5MSummer</t>
  </si>
  <si>
    <t>CostPerUnitBin1MWinter</t>
  </si>
  <si>
    <t>CostPerUnitBin2MWinter</t>
  </si>
  <si>
    <t>CostPerUnitBin3MWinter</t>
  </si>
  <si>
    <t>CostPerUnitBin4MWinter</t>
  </si>
  <si>
    <t>CostPerUnitBin5MWinter</t>
  </si>
  <si>
    <t>Units</t>
  </si>
  <si>
    <t>Notes</t>
  </si>
  <si>
    <t>PG&amp;E</t>
  </si>
  <si>
    <t>Standard</t>
  </si>
  <si>
    <t>Electricity</t>
  </si>
  <si>
    <t>kWh</t>
  </si>
  <si>
    <t>Updated per Schedule EL-1, latest effective date 8/1/21. CEC staff update 8/26/21.</t>
  </si>
  <si>
    <t>SCE</t>
  </si>
  <si>
    <t>Updated per Schedule D, Effective 6/1/21, current as of 8/26/21</t>
  </si>
  <si>
    <t>Updated per Schedule D-CARE, Effective 6/1/21, current as of 8/26/21</t>
  </si>
  <si>
    <t>SDG&amp;E</t>
  </si>
  <si>
    <t>Updated per Schedule DR, effective 6/1/21. CEC staff update  8/27/21.</t>
  </si>
  <si>
    <t>Updated per Schedule DR, DR-LI effective 6/1/21. CEC staff update 8/27/21.</t>
  </si>
  <si>
    <t>Natural Gas</t>
  </si>
  <si>
    <t>Updated per Gas Schedule GL-1 and Gas Schedule G-PPPS on 8/1/21. CEC staff update 8/26/21. Procurement Cost based on most recent 12 months of data.</t>
  </si>
  <si>
    <t>SoCalGas</t>
  </si>
  <si>
    <t>Updated per Scheduel GR, G-CARE, G-PPS, G-SRF, and G-CP, on 8/10/2021.  Note that there is a separate minimum per-month charge for "Space Heating Only" customers that is not reflected in the above Per Month Charge. CEC staff update, 8/24/21.</t>
  </si>
  <si>
    <t>Updated per Scheduel GR, G-CARE, G-PPS, G-SRF, and G-CP, on 8/10/21.  Note that there is a separate minimum per-month charge for "Space Heating Only" customers that is not reflected in the above Per Month Charge. CEC staff update, 8/24/21.</t>
  </si>
  <si>
    <t>Schedule GR, EFFECTIVE 8/10/21 CEC staff update 8/27/21.</t>
  </si>
  <si>
    <t>Schedule GR, GR-LI effective 8/10/21.  CEC staff update 8/27/21.</t>
  </si>
  <si>
    <t>Propane</t>
  </si>
  <si>
    <t>No Gas</t>
  </si>
  <si>
    <t>No CARE.</t>
  </si>
  <si>
    <t/>
  </si>
  <si>
    <t>PP&amp;L-DN</t>
  </si>
  <si>
    <t>PP&amp;L-Othr</t>
  </si>
  <si>
    <t>LADWP</t>
  </si>
  <si>
    <t>Schedule R-1 effective 2021. CEC staff update, 08/26/21</t>
  </si>
  <si>
    <t>KWh</t>
  </si>
  <si>
    <t>SMUD</t>
  </si>
  <si>
    <t>Per website materials, current as of 1/1/21. CEC staff update 8/27/21.</t>
  </si>
  <si>
    <t>Imperial</t>
  </si>
  <si>
    <t>Anaheim</t>
  </si>
  <si>
    <t>Rates current as of 3/1/21. CEC staff update, 8/16/21.</t>
  </si>
  <si>
    <t>Rate sheets effective as of 3/1/21. CEC staff update. CEC staff update 8/16/21.</t>
  </si>
  <si>
    <t>Riverside</t>
  </si>
  <si>
    <t>Roseville</t>
  </si>
  <si>
    <t>LBGO</t>
  </si>
  <si>
    <t>From Schedule 1 Effective 12/1/20.  CEC staff update, 8/23/21. Core Commodity Cost based on summer and winter month weighted average from data on website.</t>
  </si>
  <si>
    <t>Low Income Discount is 5%.  Current as of 8/23/21. See Standard rate for details.</t>
  </si>
  <si>
    <t>TID</t>
  </si>
  <si>
    <t>Per Schedule DE, Effective 1/1/2015, Surcharges 8/1/2020. CEC staff update 8/23/21.</t>
  </si>
  <si>
    <t>TID-West</t>
  </si>
  <si>
    <t>Palo Alto</t>
  </si>
  <si>
    <t>Updated per Utility Rate Schedule G-1, Effective 07/01/2021.  CEC staff update, 8/23/21.</t>
  </si>
  <si>
    <t>Updated per Utility Rate Schedule G-1, Effective 07/01/2021. CEC staff update, 8/23/21.</t>
  </si>
  <si>
    <t>TDPUD</t>
  </si>
  <si>
    <t>SWG-SoCal</t>
  </si>
  <si>
    <t>Rates effective 8/1/21. CEC staff update 8/27/21.</t>
  </si>
  <si>
    <t>SWG-SLT</t>
  </si>
  <si>
    <t>SWG-NorCal</t>
  </si>
  <si>
    <t>Lompoc</t>
  </si>
  <si>
    <t>Current as of 08/01/2012. CEC staff update, 8/23/21</t>
  </si>
  <si>
    <t>Rate sheet current as of 08/01/2012. CEC staff update, 8/23/21. Low-income residents can receive a monthly credit of $9.00.</t>
  </si>
  <si>
    <t>Redding</t>
  </si>
  <si>
    <t>Updated per Residential Service Schedule effective, 01/01/2020. CEC staff update 8/26/2021.</t>
  </si>
  <si>
    <t>Glendale</t>
  </si>
  <si>
    <t>CEC staff update, 8/16/2021.</t>
  </si>
  <si>
    <t>8/16/2021.</t>
  </si>
  <si>
    <t>Ukiah</t>
  </si>
  <si>
    <t>Current per their website as of 7/1/2020. CEC staff update 11/3/20.</t>
  </si>
  <si>
    <t>Merced</t>
  </si>
  <si>
    <t>Updated per Electric Service Schedule Res-2 effective 5/1/21.  Staff update 8/23/21.</t>
  </si>
  <si>
    <t>Updated per Electric Service Schedule Res-2 effective 5/1/21  CEC Staff update 8/23/21.</t>
  </si>
  <si>
    <t>Burbank</t>
  </si>
  <si>
    <t>Taken from Article X of Fee Schedule 7/1/2021. CEC Staff update, 8/16/2021.</t>
  </si>
  <si>
    <t>MOID</t>
  </si>
  <si>
    <t>Electric Rate Schedule D, Effective 8/1/21.  Staff update 8/23/21</t>
  </si>
  <si>
    <t>Electric Rate Schedule D, Effective 8/1/21, 23% discount.  Staff update 8/23/21</t>
  </si>
  <si>
    <t>MOID-MH</t>
  </si>
  <si>
    <t>Electric Rate Schedule D, Effective 5/1/21  Staff update 8/23/21.</t>
  </si>
  <si>
    <t>Colton</t>
  </si>
  <si>
    <t>CARE: Tier 1 allotment increase of 389 kWh, Tier 2 390-500, Tier 3 501-1500, Tier 4 &gt;1599 kWh. CEC Staff Update 8/16/2021.</t>
  </si>
  <si>
    <t>LMUD</t>
  </si>
  <si>
    <t>Per their website. CEC staff update, 8/23/2021</t>
  </si>
  <si>
    <t>LMUD-SIR</t>
  </si>
  <si>
    <t>HLDBGMU</t>
  </si>
  <si>
    <t>Latest rate sheet 11/1/18.  CEC staff update 8/16/21.</t>
  </si>
  <si>
    <t>Latest rate sheet 11/1/18.  CEC staff update 8/16/21</t>
  </si>
  <si>
    <t>Banning</t>
  </si>
  <si>
    <t>Per City of Banning Electric Utility Rate Schedule Effective 10/1/18. CEC Staff Update, 8/16/21</t>
  </si>
  <si>
    <t>Per City of Banning Electric Utility Rate Schedule Effective 10/1/18. CEC Staff Update, 8/16/21. $30 discount.</t>
  </si>
  <si>
    <t>Alameda</t>
  </si>
  <si>
    <t>Schedule D-1, Rider ERS and No PV Rider, materials current as of 07/01/2021.  CEC update 8/16/21.</t>
  </si>
  <si>
    <t>Schedule D-1, Rider EA, Rider ERS and no solar rider, materials current as of 07/01/2021.  CEC update 8/16/21.</t>
  </si>
  <si>
    <t>Azusa</t>
  </si>
  <si>
    <t>Current rate sheet, 07/01/18.CEC staff update, 8/16/21.</t>
  </si>
  <si>
    <t>CEC staff update 8/16/21.</t>
  </si>
  <si>
    <t>Lodi</t>
  </si>
  <si>
    <t>Based on website information current as of 1/1/19. CEC staff update, 8/23/21</t>
  </si>
  <si>
    <t>CARE/SHARE</t>
  </si>
  <si>
    <t>Gridley</t>
  </si>
  <si>
    <t>Per Master Fee Schedule, Effective as of 11/1/2020. CEC staff update, 8/16/2021. No CARE Program.</t>
  </si>
  <si>
    <t>Needles</t>
  </si>
  <si>
    <t>Rate sheet effective 10/1/2021. Staff update 9/16/21.</t>
  </si>
  <si>
    <t>P-SREC</t>
  </si>
  <si>
    <t>Per website materials (Schedules D-1, D-2 and D-3) current as of 10/6/20.  Used SMUD for Summer/Winter months - no impact.  CEC upate 8/23/2021</t>
  </si>
  <si>
    <t>SLMU</t>
  </si>
  <si>
    <t>SVEC</t>
  </si>
  <si>
    <t>4/1/2020 rate sheet. CEC staff update 8/27/21, No CARE program.</t>
  </si>
  <si>
    <t>Trinity-A</t>
  </si>
  <si>
    <t>Rates effective 04/11/2020.  CEC staff update 8/23/21.</t>
  </si>
  <si>
    <t>Trinity-B</t>
  </si>
  <si>
    <t>Anza</t>
  </si>
  <si>
    <t>Rates current as of 07/05/18. CEC staff update, 8/16/21. Used SDG&amp;E Summer/Winter months - no impact since utility does not use     seasonal baselines/rates. No CARE program. Monthly minimum charge shall be no less than the service avail charge or $24.00.</t>
  </si>
  <si>
    <t>Liberty</t>
  </si>
  <si>
    <t>Per Schedule No. D-1, effective 4/1/21. CEC staff update, 8/23/21</t>
  </si>
  <si>
    <t>Per Schedule No. CARE, effective 4/1/21. CEC staff update, 8/23/21.</t>
  </si>
  <si>
    <t>Bear</t>
  </si>
  <si>
    <t>Per Schedule D effective effective 1/1/2021. CEC staff update, 8/16/2021.</t>
  </si>
  <si>
    <t>Per Schedule D-LI effective 1/1/2021. CEC staff update, 8/16/2021.</t>
  </si>
  <si>
    <t>Island</t>
  </si>
  <si>
    <t>Moreno</t>
  </si>
  <si>
    <t>Rate Schedule R, Schedule SB1 and HGA are Effective 07/01/2021. CEC staff update 8/27/21.</t>
  </si>
  <si>
    <t>Pasadena</t>
  </si>
  <si>
    <t>Rates effective as of 7/1/20. CEC staff update 823/21.</t>
  </si>
  <si>
    <t>BIGGS</t>
  </si>
  <si>
    <t>SFPUC</t>
  </si>
  <si>
    <t>Rates effective as of 7/1/21. CEC staff update 8/27/21.</t>
  </si>
  <si>
    <t>Corona</t>
  </si>
  <si>
    <t>Kirkwood</t>
  </si>
  <si>
    <t>Rancho</t>
  </si>
  <si>
    <t>Rates effective as of 1/1/19. CEC staff update 8/26/21</t>
  </si>
  <si>
    <t>Rates effective as of 1/1/19. CEC staff update 8/26/21.</t>
  </si>
  <si>
    <t>Shelter</t>
  </si>
  <si>
    <t>Silicon</t>
  </si>
  <si>
    <t>Rates effective 04/01/2020. CEC staff update 8/27/21</t>
  </si>
  <si>
    <t>Lathrop</t>
  </si>
  <si>
    <t>Rates effective 11/1/20. CEC staff update 8/17/2021.</t>
  </si>
  <si>
    <t>TerritoryID</t>
  </si>
  <si>
    <t>Territory</t>
  </si>
  <si>
    <t>ElectricEndUseType</t>
  </si>
  <si>
    <t>GasEndUseType</t>
  </si>
  <si>
    <t>SummerKwhPerDay</t>
  </si>
  <si>
    <t>WinterKwhPerDay</t>
  </si>
  <si>
    <t>SummerThermsPerDay</t>
  </si>
  <si>
    <t>WinterThermsPerDay</t>
  </si>
  <si>
    <t>P - Standard</t>
  </si>
  <si>
    <t>All</t>
  </si>
  <si>
    <t>Q - Standard</t>
  </si>
  <si>
    <t>R - Standard</t>
  </si>
  <si>
    <t>S - Standard</t>
  </si>
  <si>
    <t>T - Standard</t>
  </si>
  <si>
    <t>V - Standard</t>
  </si>
  <si>
    <t>W - Standard</t>
  </si>
  <si>
    <t>X - Standard</t>
  </si>
  <si>
    <t>Y - Standard</t>
  </si>
  <si>
    <t>Z - Standard</t>
  </si>
  <si>
    <t>6 - Standard</t>
  </si>
  <si>
    <t>8 - Standard</t>
  </si>
  <si>
    <t>16 - Standard</t>
  </si>
  <si>
    <t>10 - Standard</t>
  </si>
  <si>
    <t>9 - Electric</t>
  </si>
  <si>
    <t>9 - Standard</t>
  </si>
  <si>
    <t>Coastal - Standard</t>
  </si>
  <si>
    <t>Inland - Standard</t>
  </si>
  <si>
    <t>Mountain - Standard</t>
  </si>
  <si>
    <t>Desert - Standard</t>
  </si>
  <si>
    <t>1 - Heat</t>
  </si>
  <si>
    <t>Heat</t>
  </si>
  <si>
    <t>2 - Heat</t>
  </si>
  <si>
    <t>3 - Heat</t>
  </si>
  <si>
    <t>1 - DHW &amp; Heat</t>
  </si>
  <si>
    <t>Heat DHW</t>
  </si>
  <si>
    <t>2 - DHW &amp; Heat</t>
  </si>
  <si>
    <t>3 - DHW &amp; Heat</t>
  </si>
  <si>
    <t>1 - Cook &amp; Heat</t>
  </si>
  <si>
    <t>Heat Cook</t>
  </si>
  <si>
    <t>2 - Cook &amp; Heat</t>
  </si>
  <si>
    <t>3 - Cook &amp; Heat</t>
  </si>
  <si>
    <t>1 - Cook &amp; DHW &amp; Heat</t>
  </si>
  <si>
    <t>Heat DHW Cook</t>
  </si>
  <si>
    <t>2 - Cook &amp; DHW &amp; Heat</t>
  </si>
  <si>
    <t>3 - Cook &amp; DHW &amp; Heat</t>
  </si>
  <si>
    <t>1 - Cook &amp; DHW</t>
  </si>
  <si>
    <t>DHW Cook</t>
  </si>
  <si>
    <t>2 - Cook &amp; DHW</t>
  </si>
  <si>
    <t>3 - Cook &amp; DHW</t>
  </si>
  <si>
    <t>1 - DHW</t>
  </si>
  <si>
    <t>DHW</t>
  </si>
  <si>
    <t>2 - DHW</t>
  </si>
  <si>
    <t>3 - DHW</t>
  </si>
  <si>
    <t>1 - Cook</t>
  </si>
  <si>
    <t>Cook</t>
  </si>
  <si>
    <t>2 - Cook</t>
  </si>
  <si>
    <t>3 - Cook</t>
  </si>
  <si>
    <t>P - Electric</t>
  </si>
  <si>
    <t>Electric Heat</t>
  </si>
  <si>
    <t>Q - Electric</t>
  </si>
  <si>
    <t>R - Electric</t>
  </si>
  <si>
    <t>S - Electric</t>
  </si>
  <si>
    <t>T - Electric</t>
  </si>
  <si>
    <t>V - Electric</t>
  </si>
  <si>
    <t>W - Electric</t>
  </si>
  <si>
    <t>X - Electric</t>
  </si>
  <si>
    <t>Y - Electric</t>
  </si>
  <si>
    <t>Z - Electric</t>
  </si>
  <si>
    <t>Coastal - All Uses</t>
  </si>
  <si>
    <t>Inland - All Uses</t>
  </si>
  <si>
    <t>All - Standard</t>
  </si>
  <si>
    <t>Del Norte County - Standard</t>
  </si>
  <si>
    <t>Del Norte County - Electric</t>
  </si>
  <si>
    <t>Except Del Norte County - Electric</t>
  </si>
  <si>
    <t>Except Del Norte County - Standard</t>
  </si>
  <si>
    <t>Zone 1 - Standard</t>
  </si>
  <si>
    <t>All - Electric</t>
  </si>
  <si>
    <t>6 - Electric</t>
  </si>
  <si>
    <t>8 - Electric</t>
  </si>
  <si>
    <t>5 - Electric</t>
  </si>
  <si>
    <t>13 - Standard</t>
  </si>
  <si>
    <t>15 - Standard</t>
  </si>
  <si>
    <t>14 - Standard</t>
  </si>
  <si>
    <t>Coastal - Electric</t>
  </si>
  <si>
    <t>Inland - Electric</t>
  </si>
  <si>
    <t>Mountain - Electric</t>
  </si>
  <si>
    <t>Desert - Electric</t>
  </si>
  <si>
    <t>All - All Uses</t>
  </si>
  <si>
    <t>Big Bear - All Uses</t>
  </si>
  <si>
    <t>North Lake Tahoe - All Uses</t>
  </si>
  <si>
    <t>South Lake Tahoe - All Uses</t>
  </si>
  <si>
    <t>Truckee - All Uses</t>
  </si>
  <si>
    <t>Barstow - All Uses</t>
  </si>
  <si>
    <t>Needles - All Uses</t>
  </si>
  <si>
    <t>Victorville - All Uses</t>
  </si>
  <si>
    <t>Standard - Standard</t>
  </si>
  <si>
    <t>CARE - Standard</t>
  </si>
  <si>
    <t>Mountain House - Standard</t>
  </si>
  <si>
    <t>Zone 2 - Standard</t>
  </si>
  <si>
    <t>Susanville Indian Rancheria - Standard</t>
  </si>
  <si>
    <t>All -  Standard</t>
  </si>
  <si>
    <t>5 - Standard</t>
  </si>
  <si>
    <t>16 - Electric</t>
  </si>
  <si>
    <t>15 - Electric</t>
  </si>
  <si>
    <t>14 - Electric</t>
  </si>
  <si>
    <t>13 - Electric</t>
  </si>
  <si>
    <t>10 - Electric</t>
  </si>
  <si>
    <t>Zone A - Standard</t>
  </si>
  <si>
    <t>Zone B - Standard</t>
  </si>
  <si>
    <t>UtilityName</t>
  </si>
  <si>
    <t>UtilityNameLong</t>
  </si>
  <si>
    <t>Electric</t>
  </si>
  <si>
    <t>Gas</t>
  </si>
  <si>
    <t>SummerMonths</t>
  </si>
  <si>
    <t>WinterMonths</t>
  </si>
  <si>
    <t>SortOrder</t>
  </si>
  <si>
    <t>Pacific Gas and Electric Company</t>
  </si>
  <si>
    <t>5,6,7,8,9,10</t>
  </si>
  <si>
    <t>1,2,3,4,11,12</t>
  </si>
  <si>
    <t>Southern California Edison</t>
  </si>
  <si>
    <t>6,7,8,9</t>
  </si>
  <si>
    <t>1,2,3,4,5,10,11,12</t>
  </si>
  <si>
    <t>San Diego Gas and Electric Company</t>
  </si>
  <si>
    <t>Other-Propane</t>
  </si>
  <si>
    <t>Southern California Gas Company</t>
  </si>
  <si>
    <t>Electric Only</t>
  </si>
  <si>
    <t>7,8,9</t>
  </si>
  <si>
    <t>1,2,3,4,5,6,10,11,12</t>
  </si>
  <si>
    <t>Pacific Power and Light Company (Del Norte County)</t>
  </si>
  <si>
    <t>Pacific Power and Light Company (except Del Norte)</t>
  </si>
  <si>
    <t>Los Angeles Department of Water and Power</t>
  </si>
  <si>
    <t>Sacramento Municipal Utility District</t>
  </si>
  <si>
    <t>Imperial Irrigation District</t>
  </si>
  <si>
    <t>Anaheim Public Utilites Department</t>
  </si>
  <si>
    <t>Riverside Public Utilities</t>
  </si>
  <si>
    <t>6,7,8</t>
  </si>
  <si>
    <t>1,2,3,4,5,9,10,11,12</t>
  </si>
  <si>
    <t>Roseville Electric</t>
  </si>
  <si>
    <t>Long Beach Gas &amp; Oil Department</t>
  </si>
  <si>
    <t>Turlock Irrigation District</t>
  </si>
  <si>
    <t>6,7,8,9,10,11</t>
  </si>
  <si>
    <t>1,2,3,4,5,12</t>
  </si>
  <si>
    <t>Turlock Irrigation District Westside Zone</t>
  </si>
  <si>
    <t>Palo Alto Utilities Department</t>
  </si>
  <si>
    <t>Truckee Donner Public Utility District</t>
  </si>
  <si>
    <t>Southwest Gas Corporation - Southern California</t>
  </si>
  <si>
    <t>Southwest Gas Corporation - Northern California</t>
  </si>
  <si>
    <t>Southwest Gas Corporation - South Lake Tahoe</t>
  </si>
  <si>
    <t>Lompoc Electric Utility</t>
  </si>
  <si>
    <t>Redding Electric Utility</t>
  </si>
  <si>
    <t>Glendale Water and Power</t>
  </si>
  <si>
    <t>7,8,9,10</t>
  </si>
  <si>
    <t>1,2,3,4,5,6,11,12</t>
  </si>
  <si>
    <t>Ukiah Municipal Utility District</t>
  </si>
  <si>
    <t>Merced Irrigation District</t>
  </si>
  <si>
    <t>Burbank Water and Power</t>
  </si>
  <si>
    <t>Modesto Irrigation District</t>
  </si>
  <si>
    <t>5,6,7,8,9</t>
  </si>
  <si>
    <t>1,2,3,4,10,11,12</t>
  </si>
  <si>
    <t>Modesto Irrigation District - Mountain House</t>
  </si>
  <si>
    <t>Colton Electric Utility</t>
  </si>
  <si>
    <t>Lassen Municipal Utility District</t>
  </si>
  <si>
    <t>Lassen Municipal Utility District - S.I.R.</t>
  </si>
  <si>
    <t>Healdsburg Municipal Utility</t>
  </si>
  <si>
    <t>Banning Electric Utility</t>
  </si>
  <si>
    <t>Alameda Municipal Utility</t>
  </si>
  <si>
    <t>Azusa Light and Water</t>
  </si>
  <si>
    <t>Lodi Electric Utility</t>
  </si>
  <si>
    <t>Gridley Electric Utility</t>
  </si>
  <si>
    <t>Needles Public Utility Authority</t>
  </si>
  <si>
    <t>Plumas Sierra Rural Electric Cooperative</t>
  </si>
  <si>
    <t>Shasta Lake Municipal Utility</t>
  </si>
  <si>
    <t>Surprise Valley Electrification Corporation</t>
  </si>
  <si>
    <t>Trinity Public Utilities District Zone A</t>
  </si>
  <si>
    <t>Trinity Public Utilities District Zone B</t>
  </si>
  <si>
    <t>Anza Electric Cooperative</t>
  </si>
  <si>
    <t>Liberty Energy</t>
  </si>
  <si>
    <t>Bear Valley Electric</t>
  </si>
  <si>
    <t>Island Energy</t>
  </si>
  <si>
    <t>Moreno Valley Utility</t>
  </si>
  <si>
    <t>6,7,8,9,10</t>
  </si>
  <si>
    <t>1,2,3,4,5,11,12</t>
  </si>
  <si>
    <t>Pasadena Water and Power</t>
  </si>
  <si>
    <t>Biggs Municipal Utilities</t>
  </si>
  <si>
    <t>SF Public Utilities Commission</t>
  </si>
  <si>
    <t>City of Corona</t>
  </si>
  <si>
    <t>Kirkwood Meadows Public Utility District</t>
  </si>
  <si>
    <t>Rancho Cucamonga Municipal Utility</t>
  </si>
  <si>
    <t>Shelter Cove Resort Improvement District</t>
  </si>
  <si>
    <t>Silicon Valley Power</t>
  </si>
  <si>
    <t>Lathrop Irrigation District</t>
  </si>
  <si>
    <t>Source Data:</t>
  </si>
  <si>
    <t>CEC CUAC (Calif. Utility Allowance Calculator) Ruleset - 2022</t>
  </si>
  <si>
    <t xml:space="preserve">Utility Company Look-up Table </t>
  </si>
  <si>
    <t>Last Modified:</t>
  </si>
  <si>
    <t>SAC 09/13/22 - created table from prior CUAC program data</t>
  </si>
  <si>
    <t>2022_0718_Export_CUAC_Rates_Territories_Companies.xlsx</t>
  </si>
  <si>
    <t>provided by CEC IT dept. ~7/21/22</t>
  </si>
  <si>
    <t>;</t>
  </si>
  <si>
    <t>Mod History:</t>
  </si>
  <si>
    <t>ENDTABLE</t>
  </si>
  <si>
    <t>IsValid</t>
  </si>
  <si>
    <t>*</t>
  </si>
  <si>
    <t>ERROR</t>
  </si>
  <si>
    <t>TABLE CUAC_UtilityCompanies</t>
  </si>
  <si>
    <t xml:space="preserve">Utility Territory Look-up Table </t>
  </si>
  <si>
    <t>TABLE CUAC_UtilityTerritories</t>
  </si>
  <si>
    <t xml:space="preserve">Utility Rate Look-up Table </t>
  </si>
  <si>
    <t>MonthlyCharge</t>
  </si>
  <si>
    <t>MinMonthlyCharge</t>
  </si>
  <si>
    <t>Bin=</t>
  </si>
  <si>
    <t>---</t>
  </si>
  <si>
    <t>TABLE CUAC_UtilityRates</t>
  </si>
  <si>
    <t>therms</t>
  </si>
  <si>
    <t>gallons</t>
  </si>
  <si>
    <t>SAC 09/14/22 - added missing and adjusted other Units labels (for CBECC consistency)</t>
  </si>
  <si>
    <t>Data re. residential propane is spotty.  Updated 07/08/17 based on data from Michael Sloan at ICF International. / CEC staff update 10/18/2017. / Expecting updates in January 2021.</t>
  </si>
  <si>
    <t>Taken from Pacific Power - California Price Summary In Effect as of 1/1/21 for Schedule D). CEC staff update, 8/23/21. / *Energy rates are the same within the entire territory served in California by the Utility.</t>
  </si>
  <si>
    <t>Taken from Pacific Power - California Price Summary In Effect as of 1/1/2021 for Schedule DL (Residential CARE). CEC staff update, 8/23/21. / *Energy rates are the same within the entire territory served in California by the Utility.</t>
  </si>
  <si>
    <t>Taken from Pacific Power - California Price Summary In Effect as of 1/1/21 for Schedule DL (Residential CARE). CEC staff update, 8/23/21. / *Energy rates are the same within the entire territory served in California by the Utility.</t>
  </si>
  <si>
    <t>Board Res. 11/18/14. Rates effective 01/01/2015. CEC staff update, 9/7/21. / Sch. D has no tiers and no summer/winter rates.  / Summer winter months used are same as SMUD. / Per Month calculated similar manner.</t>
  </si>
  <si>
    <t>Board Res. 11/18/14. Rates effective 01/01/2015. CEC staff update, 9/7/21. No summer/winter rates. / CARE = 20% for LI &amp; 30% for Senior. Summer winter months used are same as SMUD.</t>
  </si>
  <si>
    <t>Schedule D Effective 1/1/2021. / Rate sheet 1/1/19. CEC staff update 8/26/21.</t>
  </si>
  <si>
    <t>Rates effective as of 1/1/21. CEC staff update 8/26/21. / 15.5 /mo SHARE</t>
  </si>
  <si>
    <t>Per Summary of Residential Energy Prices Effective 10/1/20. CEC staff update 8/26/21.</t>
  </si>
  <si>
    <t>Per Schedule DE, Effective 1/1/2015, Surcharges 8/1/2020. CEC staff update 8/23/21. / Note: EAP discount equal to $11 per month plus a 15% discount applies to first 800 kWh/month - applied discount to baseline only.</t>
  </si>
  <si>
    <t>Per Schedule DE, Effective 1/1/2015, Surcharges 8/1/2020. CEC staff update 8/23/21. / Note:  EAP discount equal to $11 per month plus a 15% discount applies to first 800 kWh/month - applied discount to baseline only.</t>
  </si>
  <si>
    <t>Updated per Utility Rate Scheduel E-1, Effective 07/01/2019. / CEC staff update, 8/23/21.</t>
  </si>
  <si>
    <t>Updated per Utility Rate Scheduel E-1, Effective 07/01/2019. / CEC staff update, 8/23/21</t>
  </si>
  <si>
    <t>Resident Rates, Effective 2021. CEC staff update 8/23/21. Used Riverside Summer/Winter months.  Has no impact since no baseline is used at all. / TDPUD has no CARE program.</t>
  </si>
  <si>
    <t>Updated per Residential Service Schedule effective, 01/01/2020. CEC staff update 8/26/2021. / Applies only to senior and disabled.</t>
  </si>
  <si>
    <t>Current per their website as of 7/1/2020. CEC staff update 11/3/20. / Note: Senior CARE is an a additional $10 credit applied to their bill not shown in pre-month charge.</t>
  </si>
  <si>
    <t>Rate Schedule R, Schedule SB1 and HGA are Effective 07/01/2021. CEC staff update 8/27/210 / Lifeline discount rider $16.50 per meter applied to per month charge..</t>
  </si>
  <si>
    <t>Rates current as of FY 20-21. CEC staff update, 9/20 based on email. There is a 20% discount for CARE customers. / *Applies separately to gas and electric.</t>
  </si>
  <si>
    <t>Rates current as of FY 20-21. CEC staff update, 8/16/21 / *Applies separately to gas and electric.</t>
  </si>
  <si>
    <t>Per website for most, email 9/19/21 from city of pittsburg. Avg commodity. CEC staff update, 9/23/21 (email from Vanessa Xie. / Commodity is the energy cost pass through, per Therm.</t>
  </si>
  <si>
    <t>Per website, rates current as of 1/12/21. CEC staff update 8/23/21. 20% discount for CARE customers. / Basic Charge: $0.942916667</t>
  </si>
  <si>
    <t>Per website, rates current as of 1/12/21. CEC staff update 8/23/21. / Basic Charge: $0.942916667</t>
  </si>
  <si>
    <t>Rates effective as of 7/1/20. CEC staff update 8/23/21 / Note: $10.00 discount for care customers</t>
  </si>
  <si>
    <t>8/16/2021. / No discount programs available.</t>
  </si>
  <si>
    <t>Rates effective as of Year 2006. CEC staff update 8/16/2021 / Summer and Winter rates are the same. No discount programs.</t>
  </si>
  <si>
    <t>Rates effective as of 7/10/2021. CEC staff update 8/16/21. / Residential &amp; Commercial rates are the same. No CARE program.</t>
  </si>
  <si>
    <t>Rates effective as of 7/1/21. CEC staff update 8/26/21. / No CARE program available.</t>
  </si>
  <si>
    <t>Month=</t>
  </si>
  <si>
    <t>IsSummer</t>
  </si>
  <si>
    <t>Season=</t>
  </si>
  <si>
    <t>UnitCost</t>
  </si>
  <si>
    <t>Per website materials (Schedules D-1, D-2 and D-3) current as of 10/6/20.  CEC update 8/23/2021.  Note:  This only applies to Winter months.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</si>
</sst>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  <font>
      <sz val="11"/>
      <color theme="0" tint="-0.49998474074526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rgb="FFD0D7E5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/>
      <top/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rgb="FFD0D7E5"/>
      </right>
      <top/>
      <bottom style="thin">
        <color rgb="FFD0D7E5"/>
      </bottom>
      <diagonal/>
    </border>
    <border>
      <left style="hair">
        <color auto="1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hair">
        <color auto="1"/>
      </left>
      <right style="thin">
        <color rgb="FFD0D7E5"/>
      </right>
      <top style="thin">
        <color rgb="FFD0D7E5"/>
      </top>
      <bottom/>
      <diagonal/>
    </border>
    <border>
      <left style="hair">
        <color auto="1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/>
      <top style="thin">
        <color indexed="64"/>
      </top>
      <bottom style="thin">
        <color rgb="FFD0D7E5"/>
      </bottom>
      <diagonal/>
    </border>
    <border>
      <left style="hair">
        <color auto="1"/>
      </left>
      <right style="thin">
        <color rgb="FFD0D7E5"/>
      </right>
      <top/>
      <bottom/>
      <diagonal/>
    </border>
    <border>
      <left style="thin">
        <color rgb="FFD0D7E5"/>
      </left>
      <right/>
      <top/>
      <bottom/>
      <diagonal/>
    </border>
    <border>
      <left/>
      <right style="thin">
        <color rgb="FFD0D7E5"/>
      </right>
      <top style="thin">
        <color indexed="64"/>
      </top>
      <bottom style="thin">
        <color rgb="FFD0D7E5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9" fillId="8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6" fillId="6" borderId="5" xfId="0" applyFont="1" applyFill="1" applyBorder="1" applyAlignment="1">
      <alignment horizontal="right" vertical="center" wrapText="1"/>
    </xf>
    <xf numFmtId="0" fontId="8" fillId="8" borderId="7" xfId="0" applyFont="1" applyFill="1" applyBorder="1" applyAlignment="1">
      <alignment horizontal="right" vertical="center" wrapText="1"/>
    </xf>
    <xf numFmtId="0" fontId="1" fillId="2" borderId="1" xfId="1" applyFont="1" applyFill="1" applyBorder="1" applyAlignment="1">
      <alignment horizontal="center" vertical="center"/>
    </xf>
    <xf numFmtId="0" fontId="9" fillId="8" borderId="0" xfId="1"/>
    <xf numFmtId="0" fontId="2" fillId="8" borderId="7" xfId="1" applyFont="1" applyBorder="1" applyAlignment="1">
      <alignment horizontal="right" vertical="center" wrapText="1"/>
    </xf>
    <xf numFmtId="0" fontId="2" fillId="8" borderId="7" xfId="1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9" borderId="7" xfId="0" applyFont="1" applyFill="1" applyBorder="1" applyAlignment="1">
      <alignment horizontal="right" vertical="center" wrapText="1"/>
    </xf>
    <xf numFmtId="0" fontId="1" fillId="0" borderId="0" xfId="1" applyFont="1" applyFill="1" applyAlignment="1">
      <alignment horizontal="center" vertical="center"/>
    </xf>
    <xf numFmtId="0" fontId="1" fillId="0" borderId="9" xfId="1" applyFont="1" applyFill="1" applyBorder="1" applyAlignment="1">
      <alignment horizontal="center" vertical="center"/>
    </xf>
    <xf numFmtId="0" fontId="1" fillId="0" borderId="10" xfId="1" applyFont="1" applyFill="1" applyBorder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0" fontId="9" fillId="0" borderId="0" xfId="1" applyFill="1"/>
    <xf numFmtId="0" fontId="2" fillId="8" borderId="7" xfId="1" applyFont="1" applyBorder="1" applyAlignment="1">
      <alignment horizontal="center" vertical="center" wrapText="1"/>
    </xf>
    <xf numFmtId="0" fontId="2" fillId="8" borderId="11" xfId="1" applyFont="1" applyBorder="1" applyAlignment="1">
      <alignment horizontal="center" vertical="center" wrapText="1"/>
    </xf>
    <xf numFmtId="0" fontId="12" fillId="0" borderId="12" xfId="1" applyFont="1" applyFill="1" applyBorder="1" applyAlignment="1">
      <alignment horizontal="center" vertical="center"/>
    </xf>
    <xf numFmtId="0" fontId="13" fillId="8" borderId="11" xfId="1" applyFont="1" applyBorder="1" applyAlignment="1">
      <alignment horizontal="center" vertical="center" wrapText="1"/>
    </xf>
    <xf numFmtId="0" fontId="13" fillId="8" borderId="7" xfId="1" applyFont="1" applyBorder="1" applyAlignment="1">
      <alignment horizontal="center" vertical="center" wrapText="1"/>
    </xf>
    <xf numFmtId="0" fontId="11" fillId="9" borderId="11" xfId="1" applyFont="1" applyFill="1" applyBorder="1" applyAlignment="1">
      <alignment horizontal="center" vertical="center" wrapText="1"/>
    </xf>
    <xf numFmtId="0" fontId="2" fillId="8" borderId="0" xfId="1" applyFont="1" applyAlignment="1">
      <alignment horizontal="right" vertical="center" wrapText="1"/>
    </xf>
    <xf numFmtId="0" fontId="2" fillId="8" borderId="0" xfId="1" applyFont="1" applyAlignment="1">
      <alignment vertical="center" wrapText="1"/>
    </xf>
    <xf numFmtId="0" fontId="13" fillId="0" borderId="0" xfId="1" applyFont="1" applyFill="1" applyAlignment="1">
      <alignment horizontal="center" vertical="center"/>
    </xf>
    <xf numFmtId="0" fontId="2" fillId="8" borderId="14" xfId="1" applyFont="1" applyBorder="1" applyAlignment="1">
      <alignment horizontal="center" vertical="center" wrapText="1"/>
    </xf>
    <xf numFmtId="0" fontId="13" fillId="8" borderId="14" xfId="1" applyFont="1" applyBorder="1" applyAlignment="1">
      <alignment horizontal="center" vertical="center" wrapText="1"/>
    </xf>
    <xf numFmtId="0" fontId="11" fillId="9" borderId="15" xfId="1" applyFont="1" applyFill="1" applyBorder="1" applyAlignment="1">
      <alignment horizontal="center" vertical="center" wrapText="1"/>
    </xf>
    <xf numFmtId="0" fontId="2" fillId="8" borderId="14" xfId="1" applyFont="1" applyBorder="1" applyAlignment="1">
      <alignment vertical="center" wrapText="1"/>
    </xf>
    <xf numFmtId="0" fontId="12" fillId="8" borderId="13" xfId="1" applyFont="1" applyBorder="1" applyAlignment="1">
      <alignment horizontal="center" vertical="center" wrapText="1"/>
    </xf>
    <xf numFmtId="0" fontId="2" fillId="10" borderId="13" xfId="1" applyFont="1" applyFill="1" applyBorder="1" applyAlignment="1">
      <alignment horizontal="center" vertical="center" wrapText="1"/>
    </xf>
    <xf numFmtId="0" fontId="13" fillId="8" borderId="16" xfId="1" applyFont="1" applyBorder="1" applyAlignment="1">
      <alignment horizontal="center" vertical="center" wrapText="1"/>
    </xf>
    <xf numFmtId="0" fontId="13" fillId="0" borderId="13" xfId="1" applyFont="1" applyFill="1" applyBorder="1" applyAlignment="1">
      <alignment horizontal="center" vertical="center"/>
    </xf>
    <xf numFmtId="0" fontId="12" fillId="10" borderId="13" xfId="1" applyFont="1" applyFill="1" applyBorder="1" applyAlignment="1">
      <alignment vertical="center" wrapText="1"/>
    </xf>
    <xf numFmtId="0" fontId="2" fillId="8" borderId="17" xfId="1" applyFont="1" applyBorder="1" applyAlignment="1">
      <alignment horizontal="center" vertical="center" wrapText="1"/>
    </xf>
    <xf numFmtId="0" fontId="2" fillId="8" borderId="18" xfId="1" applyFont="1" applyBorder="1" applyAlignment="1">
      <alignment horizontal="center" vertical="center" wrapText="1"/>
    </xf>
    <xf numFmtId="0" fontId="2" fillId="8" borderId="19" xfId="1" applyFont="1" applyBorder="1" applyAlignment="1">
      <alignment horizontal="center" vertical="center" wrapText="1"/>
    </xf>
    <xf numFmtId="0" fontId="12" fillId="0" borderId="20" xfId="1" applyFont="1" applyFill="1" applyBorder="1" applyAlignment="1">
      <alignment horizontal="center" vertical="center"/>
    </xf>
    <xf numFmtId="0" fontId="13" fillId="8" borderId="21" xfId="1" applyFont="1" applyBorder="1" applyAlignment="1">
      <alignment horizontal="center" vertical="center" wrapText="1"/>
    </xf>
    <xf numFmtId="0" fontId="13" fillId="8" borderId="22" xfId="1" applyFont="1" applyBorder="1" applyAlignment="1">
      <alignment horizontal="center" vertical="center" wrapText="1"/>
    </xf>
    <xf numFmtId="0" fontId="13" fillId="8" borderId="23" xfId="1" applyFont="1" applyBorder="1" applyAlignment="1">
      <alignment horizontal="center" vertical="center" wrapText="1"/>
    </xf>
    <xf numFmtId="0" fontId="13" fillId="8" borderId="24" xfId="1" applyFont="1" applyBorder="1" applyAlignment="1">
      <alignment horizontal="center" vertical="center" wrapText="1"/>
    </xf>
    <xf numFmtId="0" fontId="13" fillId="8" borderId="17" xfId="1" applyFont="1" applyBorder="1" applyAlignment="1">
      <alignment horizontal="center" vertical="center" wrapText="1"/>
    </xf>
    <xf numFmtId="0" fontId="13" fillId="8" borderId="18" xfId="1" applyFont="1" applyBorder="1" applyAlignment="1">
      <alignment horizontal="center" vertical="center" wrapText="1"/>
    </xf>
    <xf numFmtId="0" fontId="13" fillId="8" borderId="19" xfId="1" applyFont="1" applyBorder="1" applyAlignment="1">
      <alignment horizontal="center" vertical="center" wrapText="1"/>
    </xf>
    <xf numFmtId="0" fontId="13" fillId="8" borderId="25" xfId="1" applyFont="1" applyBorder="1" applyAlignment="1">
      <alignment horizontal="center" vertical="center" wrapText="1"/>
    </xf>
    <xf numFmtId="0" fontId="11" fillId="9" borderId="21" xfId="1" applyFont="1" applyFill="1" applyBorder="1" applyAlignment="1">
      <alignment horizontal="center" vertical="center" wrapText="1"/>
    </xf>
    <xf numFmtId="0" fontId="11" fillId="9" borderId="26" xfId="1" applyFont="1" applyFill="1" applyBorder="1" applyAlignment="1">
      <alignment horizontal="center" vertical="center" wrapText="1"/>
    </xf>
    <xf numFmtId="0" fontId="11" fillId="9" borderId="17" xfId="1" applyFont="1" applyFill="1" applyBorder="1" applyAlignment="1">
      <alignment horizontal="center" vertical="center" wrapText="1"/>
    </xf>
    <xf numFmtId="0" fontId="11" fillId="9" borderId="27" xfId="1" applyFont="1" applyFill="1" applyBorder="1" applyAlignment="1">
      <alignment horizontal="center" vertical="center" wrapText="1"/>
    </xf>
    <xf numFmtId="0" fontId="10" fillId="8" borderId="0" xfId="1" applyFont="1"/>
    <xf numFmtId="0" fontId="9" fillId="8" borderId="0" xfId="1" applyAlignment="1">
      <alignment horizontal="center"/>
    </xf>
    <xf numFmtId="0" fontId="13" fillId="8" borderId="28" xfId="1" applyFont="1" applyBorder="1" applyAlignment="1">
      <alignment horizontal="center" vertical="center" wrapText="1"/>
    </xf>
    <xf numFmtId="0" fontId="14" fillId="8" borderId="11" xfId="1" applyFont="1" applyBorder="1" applyAlignment="1">
      <alignment horizontal="center" vertical="center" wrapText="1"/>
    </xf>
    <xf numFmtId="0" fontId="14" fillId="8" borderId="7" xfId="1" applyFont="1" applyBorder="1" applyAlignment="1">
      <alignment horizontal="center" vertical="center" wrapText="1"/>
    </xf>
    <xf numFmtId="0" fontId="14" fillId="8" borderId="11" xfId="1" applyFont="1" applyBorder="1" applyAlignment="1">
      <alignment horizontal="right" vertical="center" wrapText="1"/>
    </xf>
    <xf numFmtId="0" fontId="12" fillId="0" borderId="29" xfId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13" fillId="8" borderId="28" xfId="1" quotePrefix="1" applyFont="1" applyBorder="1" applyAlignment="1">
      <alignment horizontal="center" vertical="center" wrapText="1"/>
    </xf>
    <xf numFmtId="0" fontId="13" fillId="9" borderId="24" xfId="1" applyFont="1" applyFill="1" applyBorder="1" applyAlignment="1">
      <alignment horizontal="center" vertical="center" wrapText="1"/>
    </xf>
    <xf numFmtId="0" fontId="13" fillId="9" borderId="16" xfId="1" applyFont="1" applyFill="1" applyBorder="1" applyAlignment="1">
      <alignment horizontal="center" vertical="center" wrapText="1"/>
    </xf>
    <xf numFmtId="0" fontId="13" fillId="9" borderId="25" xfId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0" fontId="12" fillId="0" borderId="30" xfId="1" applyFont="1" applyFill="1" applyBorder="1" applyAlignment="1">
      <alignment horizontal="center" vertical="center"/>
    </xf>
    <xf numFmtId="0" fontId="12" fillId="0" borderId="31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7" borderId="6" xfId="0" applyFont="1" applyFill="1" applyBorder="1" applyAlignment="1">
      <alignment horizontal="right" vertical="center" wrapText="1"/>
    </xf>
    <xf numFmtId="0" fontId="2" fillId="0" borderId="29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D6D3F43C-ACC0-4FC6-A239-784B5B4A95C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2"/>
  <sheetViews>
    <sheetView tabSelected="1" topLeftCell="N68" zoomScale="80" zoomScaleNormal="80" workbookViewId="0">
      <selection activeCell="V106" sqref="V106"/>
    </sheetView>
  </sheetViews>
  <sheetFormatPr defaultRowHeight="15" x14ac:dyDescent="0.25"/>
  <cols>
    <col min="2" max="2" width="10.5703125" style="11" customWidth="1"/>
    <col min="3" max="3" width="10" style="11" customWidth="1"/>
    <col min="4" max="4" width="16.28515625" bestFit="1" customWidth="1"/>
    <col min="5" max="5" width="19.140625" customWidth="1"/>
    <col min="6" max="6" width="18.42578125" customWidth="1"/>
    <col min="7" max="7" width="19.42578125" customWidth="1"/>
    <col min="8" max="8" width="19" customWidth="1"/>
    <col min="9" max="9" width="19.5703125" customWidth="1"/>
    <col min="10" max="11" width="18.85546875" customWidth="1"/>
    <col min="12" max="12" width="16.7109375" customWidth="1"/>
    <col min="13" max="13" width="17.42578125" customWidth="1"/>
    <col min="14" max="14" width="16.85546875" customWidth="1"/>
    <col min="15" max="15" width="17.5703125" customWidth="1"/>
    <col min="16" max="16" width="14" style="11" customWidth="1"/>
    <col min="17" max="17" width="4.85546875" customWidth="1"/>
    <col min="18" max="18" width="14" customWidth="1"/>
    <col min="19" max="19" width="14.7109375" customWidth="1"/>
    <col min="20" max="20" width="7.42578125" customWidth="1"/>
    <col min="21" max="21" width="11.28515625" bestFit="1" customWidth="1"/>
    <col min="22" max="22" width="223.140625" customWidth="1"/>
  </cols>
  <sheetData>
    <row r="1" spans="1:22" s="7" customFormat="1" x14ac:dyDescent="0.25">
      <c r="A1" s="7" t="s">
        <v>344</v>
      </c>
      <c r="B1" s="7" t="s">
        <v>338</v>
      </c>
      <c r="P1" s="53"/>
    </row>
    <row r="2" spans="1:22" s="7" customFormat="1" x14ac:dyDescent="0.25">
      <c r="A2" s="7" t="s">
        <v>344</v>
      </c>
      <c r="B2" s="7" t="s">
        <v>353</v>
      </c>
      <c r="P2" s="53"/>
    </row>
    <row r="3" spans="1:22" s="7" customFormat="1" x14ac:dyDescent="0.25">
      <c r="A3" s="7" t="s">
        <v>344</v>
      </c>
      <c r="P3" s="53"/>
    </row>
    <row r="4" spans="1:22" s="7" customFormat="1" x14ac:dyDescent="0.25">
      <c r="A4" s="7" t="s">
        <v>344</v>
      </c>
      <c r="B4" s="7" t="s">
        <v>340</v>
      </c>
      <c r="D4" s="7" t="s">
        <v>361</v>
      </c>
      <c r="P4" s="53"/>
    </row>
    <row r="5" spans="1:22" s="7" customFormat="1" x14ac:dyDescent="0.25">
      <c r="A5" s="7" t="s">
        <v>344</v>
      </c>
      <c r="P5" s="53"/>
    </row>
    <row r="6" spans="1:22" s="7" customFormat="1" x14ac:dyDescent="0.25">
      <c r="A6" s="7" t="s">
        <v>344</v>
      </c>
      <c r="B6" s="7" t="s">
        <v>337</v>
      </c>
      <c r="D6" s="7" t="s">
        <v>342</v>
      </c>
      <c r="P6" s="53"/>
    </row>
    <row r="7" spans="1:22" s="7" customFormat="1" x14ac:dyDescent="0.25">
      <c r="A7" s="7" t="s">
        <v>344</v>
      </c>
      <c r="D7" s="7" t="s">
        <v>343</v>
      </c>
      <c r="P7" s="53"/>
    </row>
    <row r="8" spans="1:22" s="7" customFormat="1" x14ac:dyDescent="0.25">
      <c r="A8" s="7" t="s">
        <v>344</v>
      </c>
      <c r="P8" s="53"/>
    </row>
    <row r="9" spans="1:22" s="7" customFormat="1" x14ac:dyDescent="0.25">
      <c r="A9" s="7" t="s">
        <v>344</v>
      </c>
      <c r="B9" s="7" t="s">
        <v>345</v>
      </c>
      <c r="D9" s="7" t="s">
        <v>341</v>
      </c>
      <c r="P9" s="53"/>
    </row>
    <row r="10" spans="1:22" s="7" customFormat="1" x14ac:dyDescent="0.25">
      <c r="A10" s="7" t="s">
        <v>344</v>
      </c>
      <c r="P10" s="53"/>
    </row>
    <row r="11" spans="1:22" s="7" customFormat="1" x14ac:dyDescent="0.25">
      <c r="A11" s="7" t="s">
        <v>344</v>
      </c>
      <c r="P11" s="53"/>
    </row>
    <row r="12" spans="1:22" s="7" customFormat="1" x14ac:dyDescent="0.25">
      <c r="A12" s="7" t="s">
        <v>344</v>
      </c>
      <c r="P12" s="53"/>
    </row>
    <row r="13" spans="1:22" s="7" customFormat="1" x14ac:dyDescent="0.25">
      <c r="A13" s="52" t="s">
        <v>358</v>
      </c>
      <c r="P13" s="53"/>
    </row>
    <row r="14" spans="1:22" x14ac:dyDescent="0.25">
      <c r="A14" s="7" t="s">
        <v>344</v>
      </c>
      <c r="B14" s="1" t="s">
        <v>0</v>
      </c>
      <c r="C14" s="1"/>
      <c r="D14" s="1" t="s">
        <v>5</v>
      </c>
      <c r="E14" s="1" t="s">
        <v>6</v>
      </c>
      <c r="F14" s="1" t="s">
        <v>7</v>
      </c>
      <c r="G14" s="1" t="s">
        <v>8</v>
      </c>
      <c r="H14" s="1" t="s">
        <v>9</v>
      </c>
      <c r="I14" s="1" t="s">
        <v>10</v>
      </c>
      <c r="J14" s="1" t="s">
        <v>11</v>
      </c>
      <c r="K14" s="1" t="s">
        <v>12</v>
      </c>
      <c r="L14" s="1" t="s">
        <v>13</v>
      </c>
      <c r="M14" s="1" t="s">
        <v>14</v>
      </c>
      <c r="N14" s="1" t="s">
        <v>15</v>
      </c>
      <c r="O14" s="1" t="s">
        <v>16</v>
      </c>
      <c r="P14" s="1" t="s">
        <v>17</v>
      </c>
      <c r="Q14" s="59"/>
      <c r="R14" s="1" t="s">
        <v>1</v>
      </c>
      <c r="S14" s="1" t="s">
        <v>2</v>
      </c>
      <c r="T14" s="1" t="s">
        <v>3</v>
      </c>
      <c r="U14" s="1" t="s">
        <v>4</v>
      </c>
      <c r="V14" s="1" t="s">
        <v>18</v>
      </c>
    </row>
    <row r="15" spans="1:22" x14ac:dyDescent="0.25">
      <c r="B15" s="61" t="s">
        <v>0</v>
      </c>
      <c r="C15" s="61" t="s">
        <v>347</v>
      </c>
      <c r="D15" s="72" t="s">
        <v>354</v>
      </c>
      <c r="E15" s="61" t="s">
        <v>355</v>
      </c>
      <c r="F15" s="72" t="s">
        <v>392</v>
      </c>
      <c r="G15" s="61" t="s">
        <v>392</v>
      </c>
      <c r="H15" s="61" t="s">
        <v>392</v>
      </c>
      <c r="I15" s="61" t="s">
        <v>392</v>
      </c>
      <c r="J15" s="61" t="s">
        <v>392</v>
      </c>
      <c r="K15" s="61" t="s">
        <v>392</v>
      </c>
      <c r="L15" s="61" t="s">
        <v>392</v>
      </c>
      <c r="M15" s="61" t="s">
        <v>392</v>
      </c>
      <c r="N15" s="61" t="s">
        <v>392</v>
      </c>
      <c r="O15" s="61" t="s">
        <v>392</v>
      </c>
      <c r="P15" s="61" t="s">
        <v>17</v>
      </c>
      <c r="Q15" s="26" t="s">
        <v>344</v>
      </c>
      <c r="R15" s="60"/>
      <c r="S15" s="60"/>
      <c r="T15" s="60"/>
      <c r="U15" s="60"/>
      <c r="V15" s="60"/>
    </row>
    <row r="16" spans="1:22" x14ac:dyDescent="0.25">
      <c r="B16" s="72" t="s">
        <v>391</v>
      </c>
      <c r="C16" s="62">
        <v>0</v>
      </c>
      <c r="D16" s="62">
        <v>0</v>
      </c>
      <c r="E16" s="62">
        <v>0</v>
      </c>
      <c r="F16" s="61">
        <v>2</v>
      </c>
      <c r="G16" s="61">
        <v>2</v>
      </c>
      <c r="H16" s="61">
        <v>2</v>
      </c>
      <c r="I16" s="61">
        <v>2</v>
      </c>
      <c r="J16" s="61">
        <v>2</v>
      </c>
      <c r="K16" s="61">
        <v>1</v>
      </c>
      <c r="L16" s="61">
        <v>1</v>
      </c>
      <c r="M16" s="61">
        <v>1</v>
      </c>
      <c r="N16" s="61">
        <v>1</v>
      </c>
      <c r="O16" s="61">
        <v>1</v>
      </c>
      <c r="P16" s="62">
        <v>0</v>
      </c>
      <c r="Q16" s="26" t="s">
        <v>344</v>
      </c>
      <c r="R16" s="60"/>
      <c r="S16" s="60"/>
      <c r="T16" s="60"/>
      <c r="U16" s="60"/>
      <c r="V16" s="60"/>
    </row>
    <row r="17" spans="2:22" x14ac:dyDescent="0.25">
      <c r="B17" s="61" t="s">
        <v>356</v>
      </c>
      <c r="C17" s="62">
        <v>0</v>
      </c>
      <c r="D17" s="62">
        <v>0</v>
      </c>
      <c r="E17" s="62">
        <v>0</v>
      </c>
      <c r="F17" s="61">
        <v>1</v>
      </c>
      <c r="G17" s="61">
        <v>2</v>
      </c>
      <c r="H17" s="61">
        <v>3</v>
      </c>
      <c r="I17" s="61">
        <v>4</v>
      </c>
      <c r="J17" s="61">
        <v>5</v>
      </c>
      <c r="K17" s="61">
        <v>1</v>
      </c>
      <c r="L17" s="61">
        <v>2</v>
      </c>
      <c r="M17" s="61">
        <v>3</v>
      </c>
      <c r="N17" s="61">
        <v>4</v>
      </c>
      <c r="O17" s="61">
        <v>5</v>
      </c>
      <c r="P17" s="62">
        <v>0</v>
      </c>
      <c r="Q17" s="26" t="s">
        <v>344</v>
      </c>
      <c r="R17" s="60"/>
      <c r="S17" s="60"/>
      <c r="T17" s="60"/>
      <c r="U17" s="60"/>
      <c r="V17" s="60"/>
    </row>
    <row r="18" spans="2:22" x14ac:dyDescent="0.25">
      <c r="B18" s="10">
        <v>1</v>
      </c>
      <c r="C18" s="56">
        <v>1</v>
      </c>
      <c r="D18" s="73">
        <v>10.119999999999999</v>
      </c>
      <c r="E18" s="5">
        <v>10.119999999999999</v>
      </c>
      <c r="F18" s="12">
        <v>0.26101000000000002</v>
      </c>
      <c r="G18" s="12">
        <v>0.32780999999999999</v>
      </c>
      <c r="H18" s="12">
        <v>0.40969</v>
      </c>
      <c r="I18" s="5">
        <v>0.40969</v>
      </c>
      <c r="J18" s="5">
        <v>0.40969</v>
      </c>
      <c r="K18" s="5">
        <v>0.26101000000000002</v>
      </c>
      <c r="L18" s="5">
        <v>0.32780999999999999</v>
      </c>
      <c r="M18" s="5">
        <v>0.40969</v>
      </c>
      <c r="N18" s="5">
        <v>0.40969</v>
      </c>
      <c r="O18" s="5">
        <v>0.40969</v>
      </c>
      <c r="P18" s="63" t="s">
        <v>22</v>
      </c>
      <c r="Q18" s="26" t="s">
        <v>344</v>
      </c>
      <c r="R18" s="2" t="s">
        <v>19</v>
      </c>
      <c r="S18" s="3" t="s">
        <v>20</v>
      </c>
      <c r="T18" s="4" t="b">
        <v>0</v>
      </c>
      <c r="U18" s="3" t="s">
        <v>21</v>
      </c>
      <c r="V18" s="3" t="s">
        <v>23</v>
      </c>
    </row>
    <row r="19" spans="2:22" x14ac:dyDescent="0.25">
      <c r="B19" s="10">
        <v>2</v>
      </c>
      <c r="C19" s="56">
        <v>1</v>
      </c>
      <c r="D19" s="73">
        <v>5</v>
      </c>
      <c r="E19" s="5">
        <v>4.9965460000000004</v>
      </c>
      <c r="F19" s="12">
        <v>0.16989185500000001</v>
      </c>
      <c r="G19" s="12">
        <v>0.21334525500000001</v>
      </c>
      <c r="H19" s="12">
        <v>0.26660819499999999</v>
      </c>
      <c r="I19" s="5">
        <v>0.26660819499999999</v>
      </c>
      <c r="J19" s="5">
        <v>0.26660819499999999</v>
      </c>
      <c r="K19" s="5">
        <v>0.16989185500000001</v>
      </c>
      <c r="L19" s="5">
        <v>0.21334525500000001</v>
      </c>
      <c r="M19" s="5">
        <v>0.26660819499999999</v>
      </c>
      <c r="N19" s="5">
        <v>0.26660819499999999</v>
      </c>
      <c r="O19" s="5">
        <v>0.26660819499999999</v>
      </c>
      <c r="P19" s="63" t="s">
        <v>22</v>
      </c>
      <c r="Q19" s="26" t="s">
        <v>344</v>
      </c>
      <c r="R19" s="2" t="s">
        <v>19</v>
      </c>
      <c r="S19" s="3" t="s">
        <v>3</v>
      </c>
      <c r="T19" s="4" t="b">
        <v>1</v>
      </c>
      <c r="U19" s="3" t="s">
        <v>21</v>
      </c>
      <c r="V19" s="3" t="s">
        <v>23</v>
      </c>
    </row>
    <row r="20" spans="2:22" x14ac:dyDescent="0.25">
      <c r="B20" s="10">
        <v>4</v>
      </c>
      <c r="C20" s="56">
        <v>1</v>
      </c>
      <c r="D20" s="73">
        <v>0.94299999999999995</v>
      </c>
      <c r="E20" s="5">
        <v>10.523999999999999</v>
      </c>
      <c r="F20" s="12">
        <v>0.23477000000000001</v>
      </c>
      <c r="G20" s="12">
        <v>0.30159999999999998</v>
      </c>
      <c r="H20" s="12">
        <v>0.37691999999999998</v>
      </c>
      <c r="I20" s="5">
        <v>0.37691999999999998</v>
      </c>
      <c r="J20" s="5">
        <v>0.37691999999999998</v>
      </c>
      <c r="K20" s="5">
        <v>0.23477000000000001</v>
      </c>
      <c r="L20" s="5">
        <v>0.30159999999999998</v>
      </c>
      <c r="M20" s="5">
        <v>0.30159999999999998</v>
      </c>
      <c r="N20" s="5">
        <v>0.30159999999999998</v>
      </c>
      <c r="O20" s="5">
        <v>0.30159999999999998</v>
      </c>
      <c r="P20" s="63" t="s">
        <v>22</v>
      </c>
      <c r="Q20" s="26" t="s">
        <v>344</v>
      </c>
      <c r="R20" s="2" t="s">
        <v>24</v>
      </c>
      <c r="S20" s="3" t="s">
        <v>20</v>
      </c>
      <c r="T20" s="4" t="b">
        <v>0</v>
      </c>
      <c r="U20" s="3" t="s">
        <v>21</v>
      </c>
      <c r="V20" s="3" t="s">
        <v>25</v>
      </c>
    </row>
    <row r="21" spans="2:22" x14ac:dyDescent="0.25">
      <c r="B21" s="10">
        <v>5</v>
      </c>
      <c r="C21" s="56">
        <v>1</v>
      </c>
      <c r="D21" s="73">
        <v>0.73</v>
      </c>
      <c r="E21" s="5">
        <v>5.26</v>
      </c>
      <c r="F21" s="12">
        <v>0.1896275</v>
      </c>
      <c r="G21" s="12">
        <v>0.23473775</v>
      </c>
      <c r="H21" s="12">
        <v>0.28557874999999999</v>
      </c>
      <c r="I21" s="5">
        <v>0.28557874999999999</v>
      </c>
      <c r="J21" s="5">
        <v>0.28557874999999999</v>
      </c>
      <c r="K21" s="5">
        <v>0.1896275</v>
      </c>
      <c r="L21" s="5">
        <v>0.23473775</v>
      </c>
      <c r="M21" s="5">
        <v>0.28557874999999999</v>
      </c>
      <c r="N21" s="5">
        <v>0.28557874999999999</v>
      </c>
      <c r="O21" s="5">
        <v>0.28557874999999999</v>
      </c>
      <c r="P21" s="63" t="s">
        <v>22</v>
      </c>
      <c r="Q21" s="26" t="s">
        <v>344</v>
      </c>
      <c r="R21" s="2" t="s">
        <v>24</v>
      </c>
      <c r="S21" s="3" t="s">
        <v>3</v>
      </c>
      <c r="T21" s="4" t="b">
        <v>1</v>
      </c>
      <c r="U21" s="3" t="s">
        <v>21</v>
      </c>
      <c r="V21" s="3" t="s">
        <v>26</v>
      </c>
    </row>
    <row r="22" spans="2:22" x14ac:dyDescent="0.25">
      <c r="B22" s="10">
        <v>6</v>
      </c>
      <c r="C22" s="56">
        <v>1</v>
      </c>
      <c r="D22" s="73">
        <v>10.49</v>
      </c>
      <c r="E22" s="5">
        <v>10.49</v>
      </c>
      <c r="F22" s="5">
        <v>0.33083000000000001</v>
      </c>
      <c r="G22" s="5">
        <v>0.41614000000000001</v>
      </c>
      <c r="H22" s="5">
        <v>0.41614000000000001</v>
      </c>
      <c r="I22" s="5">
        <v>0.41614000000000001</v>
      </c>
      <c r="J22" s="5">
        <v>0.41614000000000001</v>
      </c>
      <c r="K22" s="5">
        <v>0.33083000000000001</v>
      </c>
      <c r="L22" s="5">
        <v>0.41614000000000001</v>
      </c>
      <c r="M22" s="5">
        <v>0.41614000000000001</v>
      </c>
      <c r="N22" s="5">
        <v>0.41614000000000001</v>
      </c>
      <c r="O22" s="5">
        <v>0.41614000000000001</v>
      </c>
      <c r="P22" s="63" t="s">
        <v>22</v>
      </c>
      <c r="Q22" s="26" t="s">
        <v>344</v>
      </c>
      <c r="R22" s="2" t="s">
        <v>27</v>
      </c>
      <c r="S22" s="3" t="s">
        <v>20</v>
      </c>
      <c r="T22" s="4" t="b">
        <v>0</v>
      </c>
      <c r="U22" s="3" t="s">
        <v>21</v>
      </c>
      <c r="V22" s="3" t="s">
        <v>28</v>
      </c>
    </row>
    <row r="23" spans="2:22" x14ac:dyDescent="0.25">
      <c r="B23" s="10">
        <v>7</v>
      </c>
      <c r="C23" s="56">
        <v>1</v>
      </c>
      <c r="D23" s="73">
        <v>5.23</v>
      </c>
      <c r="E23" s="5">
        <v>5.23</v>
      </c>
      <c r="F23" s="5">
        <v>0.21084700000000001</v>
      </c>
      <c r="G23" s="5">
        <v>0.26629849999999999</v>
      </c>
      <c r="H23" s="5">
        <v>0.26629849999999999</v>
      </c>
      <c r="I23" s="5">
        <v>0.26629849999999999</v>
      </c>
      <c r="J23" s="5">
        <v>0.26629849999999999</v>
      </c>
      <c r="K23" s="5">
        <v>0.21084700000000001</v>
      </c>
      <c r="L23" s="5">
        <v>0.26629849999999999</v>
      </c>
      <c r="M23" s="5">
        <v>0.26629849999999999</v>
      </c>
      <c r="N23" s="5">
        <v>0.26629849999999999</v>
      </c>
      <c r="O23" s="5">
        <v>0.26629849999999999</v>
      </c>
      <c r="P23" s="63" t="s">
        <v>22</v>
      </c>
      <c r="Q23" s="26" t="s">
        <v>344</v>
      </c>
      <c r="R23" s="2" t="s">
        <v>27</v>
      </c>
      <c r="S23" s="3" t="s">
        <v>3</v>
      </c>
      <c r="T23" s="4" t="b">
        <v>1</v>
      </c>
      <c r="U23" s="3" t="s">
        <v>21</v>
      </c>
      <c r="V23" s="3" t="s">
        <v>29</v>
      </c>
    </row>
    <row r="24" spans="2:22" x14ac:dyDescent="0.25">
      <c r="B24" s="10">
        <v>8</v>
      </c>
      <c r="C24" s="56">
        <v>1</v>
      </c>
      <c r="D24" s="73">
        <v>4</v>
      </c>
      <c r="E24" s="5">
        <v>4</v>
      </c>
      <c r="F24" s="5">
        <v>1.4959100000000001</v>
      </c>
      <c r="G24" s="5">
        <v>1.9781500000000001</v>
      </c>
      <c r="H24" s="5">
        <v>1.9781500000000001</v>
      </c>
      <c r="I24" s="5">
        <v>1.9781500000000001</v>
      </c>
      <c r="J24" s="5">
        <v>1.9781500000000001</v>
      </c>
      <c r="K24" s="5">
        <v>1.4959100000000001</v>
      </c>
      <c r="L24" s="5">
        <v>1.9781500000000001</v>
      </c>
      <c r="M24" s="5">
        <v>1.9781500000000001</v>
      </c>
      <c r="N24" s="5">
        <v>1.9781500000000001</v>
      </c>
      <c r="O24" s="5">
        <v>1.9781500000000001</v>
      </c>
      <c r="P24" s="68" t="s">
        <v>359</v>
      </c>
      <c r="Q24" s="26" t="s">
        <v>344</v>
      </c>
      <c r="R24" s="2" t="s">
        <v>19</v>
      </c>
      <c r="S24" s="3" t="s">
        <v>20</v>
      </c>
      <c r="T24" s="4" t="b">
        <v>0</v>
      </c>
      <c r="U24" s="3" t="s">
        <v>30</v>
      </c>
      <c r="V24" s="3" t="s">
        <v>31</v>
      </c>
    </row>
    <row r="25" spans="2:22" x14ac:dyDescent="0.25">
      <c r="B25" s="10">
        <v>9</v>
      </c>
      <c r="C25" s="56">
        <v>1</v>
      </c>
      <c r="D25" s="73">
        <v>4</v>
      </c>
      <c r="E25" s="5">
        <v>4</v>
      </c>
      <c r="F25" s="5">
        <v>1.17015</v>
      </c>
      <c r="G25" s="5">
        <v>1.5559419999999999</v>
      </c>
      <c r="H25" s="5">
        <v>1.5559419999999999</v>
      </c>
      <c r="I25" s="5">
        <v>1.5559419999999999</v>
      </c>
      <c r="J25" s="5">
        <v>1.5559419999999999</v>
      </c>
      <c r="K25" s="5">
        <v>1.17015</v>
      </c>
      <c r="L25" s="5">
        <v>1.5559419999999999</v>
      </c>
      <c r="M25" s="5">
        <v>1.5559419999999999</v>
      </c>
      <c r="N25" s="5">
        <v>1.5559419999999999</v>
      </c>
      <c r="O25" s="5">
        <v>1.5559419999999999</v>
      </c>
      <c r="P25" s="68" t="s">
        <v>359</v>
      </c>
      <c r="Q25" s="26" t="s">
        <v>344</v>
      </c>
      <c r="R25" s="2" t="s">
        <v>19</v>
      </c>
      <c r="S25" s="3" t="s">
        <v>3</v>
      </c>
      <c r="T25" s="4" t="b">
        <v>1</v>
      </c>
      <c r="U25" s="3" t="s">
        <v>30</v>
      </c>
      <c r="V25" s="3" t="s">
        <v>31</v>
      </c>
    </row>
    <row r="26" spans="2:22" ht="30" x14ac:dyDescent="0.25">
      <c r="B26" s="10">
        <v>10</v>
      </c>
      <c r="C26" s="56">
        <v>1</v>
      </c>
      <c r="D26" s="73">
        <v>4.999891667</v>
      </c>
      <c r="E26" s="5">
        <v>4.999891667</v>
      </c>
      <c r="F26" s="5">
        <v>1.32812</v>
      </c>
      <c r="G26" s="5">
        <v>1.7277499999999999</v>
      </c>
      <c r="H26" s="5">
        <v>1.7277499999999999</v>
      </c>
      <c r="I26" s="5">
        <v>1.7277499999999999</v>
      </c>
      <c r="J26" s="5">
        <v>1.7277499999999999</v>
      </c>
      <c r="K26" s="5">
        <v>1.32812</v>
      </c>
      <c r="L26" s="5">
        <v>1.7277499999999999</v>
      </c>
      <c r="M26" s="5">
        <v>1.7277499999999999</v>
      </c>
      <c r="N26" s="5">
        <v>1.7277499999999999</v>
      </c>
      <c r="O26" s="5">
        <v>1.7277499999999999</v>
      </c>
      <c r="P26" s="68" t="s">
        <v>359</v>
      </c>
      <c r="Q26" s="26" t="s">
        <v>344</v>
      </c>
      <c r="R26" s="2" t="s">
        <v>32</v>
      </c>
      <c r="S26" s="3" t="s">
        <v>20</v>
      </c>
      <c r="T26" s="4" t="b">
        <v>0</v>
      </c>
      <c r="U26" s="3" t="s">
        <v>30</v>
      </c>
      <c r="V26" s="3" t="s">
        <v>33</v>
      </c>
    </row>
    <row r="27" spans="2:22" ht="30" x14ac:dyDescent="0.25">
      <c r="B27" s="10">
        <v>11</v>
      </c>
      <c r="C27" s="56">
        <v>1</v>
      </c>
      <c r="D27" s="73">
        <v>5</v>
      </c>
      <c r="E27" s="5">
        <v>5</v>
      </c>
      <c r="F27" s="5">
        <v>1.0301340000000001</v>
      </c>
      <c r="G27" s="5">
        <v>1.3498380000000001</v>
      </c>
      <c r="H27" s="5">
        <v>1.3498380000000001</v>
      </c>
      <c r="I27" s="5">
        <v>1.3498380000000001</v>
      </c>
      <c r="J27" s="5">
        <v>1.3498380000000001</v>
      </c>
      <c r="K27" s="5">
        <v>1.0301340000000001</v>
      </c>
      <c r="L27" s="5">
        <v>1.3498380000000001</v>
      </c>
      <c r="M27" s="5">
        <v>1.3498380000000001</v>
      </c>
      <c r="N27" s="5">
        <v>1.3498380000000001</v>
      </c>
      <c r="O27" s="5">
        <v>1.3498380000000001</v>
      </c>
      <c r="P27" s="68" t="s">
        <v>359</v>
      </c>
      <c r="Q27" s="26" t="s">
        <v>344</v>
      </c>
      <c r="R27" s="2" t="s">
        <v>32</v>
      </c>
      <c r="S27" s="3" t="s">
        <v>3</v>
      </c>
      <c r="T27" s="4" t="b">
        <v>1</v>
      </c>
      <c r="U27" s="3" t="s">
        <v>30</v>
      </c>
      <c r="V27" s="3" t="s">
        <v>34</v>
      </c>
    </row>
    <row r="28" spans="2:22" x14ac:dyDescent="0.25">
      <c r="B28" s="10">
        <v>12</v>
      </c>
      <c r="C28" s="56">
        <v>1</v>
      </c>
      <c r="D28" s="73">
        <v>4</v>
      </c>
      <c r="E28" s="5">
        <v>4</v>
      </c>
      <c r="F28" s="5">
        <v>1.9679800000000001</v>
      </c>
      <c r="G28" s="5">
        <v>2.2306599999999999</v>
      </c>
      <c r="H28" s="5">
        <v>2.2306599999999999</v>
      </c>
      <c r="I28" s="5">
        <v>2.2306599999999999</v>
      </c>
      <c r="J28" s="5">
        <v>2.2306599999999999</v>
      </c>
      <c r="K28" s="5">
        <v>1.9815199999999999</v>
      </c>
      <c r="L28" s="5">
        <v>2.2442000000000002</v>
      </c>
      <c r="M28" s="5">
        <v>2.2442000000000002</v>
      </c>
      <c r="N28" s="5">
        <v>2.2442000000000002</v>
      </c>
      <c r="O28" s="5">
        <v>2.2442000000000002</v>
      </c>
      <c r="P28" s="68" t="s">
        <v>359</v>
      </c>
      <c r="Q28" s="26" t="s">
        <v>344</v>
      </c>
      <c r="R28" s="2" t="s">
        <v>27</v>
      </c>
      <c r="S28" s="3" t="s">
        <v>20</v>
      </c>
      <c r="T28" s="4" t="b">
        <v>0</v>
      </c>
      <c r="U28" s="3" t="s">
        <v>30</v>
      </c>
      <c r="V28" s="3" t="s">
        <v>35</v>
      </c>
    </row>
    <row r="29" spans="2:22" x14ac:dyDescent="0.25">
      <c r="B29" s="10">
        <v>13</v>
      </c>
      <c r="C29" s="56">
        <v>1</v>
      </c>
      <c r="D29" s="73">
        <v>3.2</v>
      </c>
      <c r="E29" s="5">
        <v>3.2</v>
      </c>
      <c r="F29" s="5">
        <v>1.53529</v>
      </c>
      <c r="G29" s="5">
        <v>1.7454339999999999</v>
      </c>
      <c r="H29" s="5">
        <v>1.7454339999999999</v>
      </c>
      <c r="I29" s="5">
        <v>1.7454339999999999</v>
      </c>
      <c r="J29" s="5">
        <v>1.7454339999999999</v>
      </c>
      <c r="K29" s="5">
        <v>1.53529</v>
      </c>
      <c r="L29" s="5">
        <v>1.7454339999999999</v>
      </c>
      <c r="M29" s="5">
        <v>1.7454339999999999</v>
      </c>
      <c r="N29" s="5">
        <v>1.7454339999999999</v>
      </c>
      <c r="O29" s="5">
        <v>1.7454339999999999</v>
      </c>
      <c r="P29" s="68" t="s">
        <v>359</v>
      </c>
      <c r="Q29" s="26" t="s">
        <v>344</v>
      </c>
      <c r="R29" s="2" t="s">
        <v>27</v>
      </c>
      <c r="S29" s="3" t="s">
        <v>3</v>
      </c>
      <c r="T29" s="4" t="b">
        <v>1</v>
      </c>
      <c r="U29" s="3" t="s">
        <v>30</v>
      </c>
      <c r="V29" s="3" t="s">
        <v>36</v>
      </c>
    </row>
    <row r="30" spans="2:22" x14ac:dyDescent="0.25">
      <c r="B30" s="10">
        <v>14</v>
      </c>
      <c r="C30" s="56">
        <v>1</v>
      </c>
      <c r="D30" s="73">
        <v>0</v>
      </c>
      <c r="E30" s="5">
        <v>0</v>
      </c>
      <c r="F30" s="5">
        <v>2.2847536719999999</v>
      </c>
      <c r="G30" s="5">
        <v>2.2847536719999999</v>
      </c>
      <c r="H30" s="5">
        <v>2.2847536719999999</v>
      </c>
      <c r="I30" s="5">
        <v>2.2847536719999999</v>
      </c>
      <c r="J30" s="5">
        <v>2.2847536719999999</v>
      </c>
      <c r="K30" s="5">
        <v>2.7523182689999999</v>
      </c>
      <c r="L30" s="5">
        <v>2.7523182689999999</v>
      </c>
      <c r="M30" s="5">
        <v>2.7523182689999999</v>
      </c>
      <c r="N30" s="5">
        <v>2.7523182689999999</v>
      </c>
      <c r="O30" s="5">
        <v>2.7523182689999999</v>
      </c>
      <c r="P30" s="68" t="s">
        <v>360</v>
      </c>
      <c r="Q30" s="26" t="s">
        <v>344</v>
      </c>
      <c r="R30" s="2" t="s">
        <v>37</v>
      </c>
      <c r="S30" s="3" t="s">
        <v>20</v>
      </c>
      <c r="T30" s="4" t="b">
        <v>0</v>
      </c>
      <c r="U30" s="3" t="s">
        <v>37</v>
      </c>
      <c r="V30" s="69" t="s">
        <v>362</v>
      </c>
    </row>
    <row r="31" spans="2:22" x14ac:dyDescent="0.25">
      <c r="B31" s="10">
        <v>15</v>
      </c>
      <c r="C31" s="56">
        <v>1</v>
      </c>
      <c r="D31" s="73">
        <v>0</v>
      </c>
      <c r="E31" s="5">
        <v>0</v>
      </c>
      <c r="F31" s="5">
        <v>2.2847536719999999</v>
      </c>
      <c r="G31" s="5">
        <v>2.2847536719999999</v>
      </c>
      <c r="H31" s="5">
        <v>2.2847536719999999</v>
      </c>
      <c r="I31" s="5">
        <v>2.2847536719999999</v>
      </c>
      <c r="J31" s="5">
        <v>2.2847536719999999</v>
      </c>
      <c r="K31" s="5">
        <v>2.7523182689999999</v>
      </c>
      <c r="L31" s="5">
        <v>2.7523182689999999</v>
      </c>
      <c r="M31" s="5">
        <v>2.7523182689999999</v>
      </c>
      <c r="N31" s="5">
        <v>2.7523182689999999</v>
      </c>
      <c r="O31" s="5">
        <v>2.7523182689999999</v>
      </c>
      <c r="P31" s="68" t="s">
        <v>360</v>
      </c>
      <c r="Q31" s="26" t="s">
        <v>344</v>
      </c>
      <c r="R31" s="2" t="s">
        <v>37</v>
      </c>
      <c r="S31" s="3" t="s">
        <v>3</v>
      </c>
      <c r="T31" s="4" t="b">
        <v>1</v>
      </c>
      <c r="U31" s="3" t="s">
        <v>37</v>
      </c>
      <c r="V31" s="69" t="s">
        <v>362</v>
      </c>
    </row>
    <row r="32" spans="2:22" x14ac:dyDescent="0.25">
      <c r="B32" s="10">
        <v>16</v>
      </c>
      <c r="C32" s="56">
        <v>1</v>
      </c>
      <c r="D32" s="73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63" t="s">
        <v>22</v>
      </c>
      <c r="Q32" s="26" t="s">
        <v>344</v>
      </c>
      <c r="R32" s="2" t="s">
        <v>38</v>
      </c>
      <c r="S32" s="3" t="s">
        <v>3</v>
      </c>
      <c r="T32" s="4" t="b">
        <v>1</v>
      </c>
      <c r="U32" s="3" t="s">
        <v>30</v>
      </c>
      <c r="V32" s="3" t="s">
        <v>39</v>
      </c>
    </row>
    <row r="33" spans="2:22" x14ac:dyDescent="0.25">
      <c r="B33" s="10">
        <v>17</v>
      </c>
      <c r="C33" s="56">
        <v>1</v>
      </c>
      <c r="D33" s="73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68" t="s">
        <v>22</v>
      </c>
      <c r="Q33" s="26" t="s">
        <v>344</v>
      </c>
      <c r="R33" s="2" t="s">
        <v>38</v>
      </c>
      <c r="S33" s="3" t="s">
        <v>20</v>
      </c>
      <c r="T33" s="4" t="b">
        <v>0</v>
      </c>
      <c r="U33" s="3" t="s">
        <v>30</v>
      </c>
      <c r="V33" s="3" t="s">
        <v>40</v>
      </c>
    </row>
    <row r="34" spans="2:22" x14ac:dyDescent="0.25">
      <c r="B34" s="10">
        <v>18</v>
      </c>
      <c r="C34" s="56">
        <v>1</v>
      </c>
      <c r="D34" s="73">
        <v>7.53</v>
      </c>
      <c r="E34" s="5">
        <v>7.53</v>
      </c>
      <c r="F34" s="5">
        <v>0.13986000000000001</v>
      </c>
      <c r="G34" s="5">
        <v>0.15895999999999999</v>
      </c>
      <c r="H34" s="5">
        <v>0.15895999999999999</v>
      </c>
      <c r="I34" s="5">
        <v>0.15895999999999999</v>
      </c>
      <c r="J34" s="5">
        <v>0.15895999999999999</v>
      </c>
      <c r="K34" s="5">
        <v>0.13986000000000001</v>
      </c>
      <c r="L34" s="5">
        <v>0.15895999999999999</v>
      </c>
      <c r="M34" s="5">
        <v>0.15895999999999999</v>
      </c>
      <c r="N34" s="5">
        <v>0.15895999999999999</v>
      </c>
      <c r="O34" s="5">
        <v>0.15895999999999999</v>
      </c>
      <c r="P34" s="63" t="s">
        <v>22</v>
      </c>
      <c r="Q34" s="26" t="s">
        <v>344</v>
      </c>
      <c r="R34" s="2" t="s">
        <v>41</v>
      </c>
      <c r="S34" s="3" t="s">
        <v>20</v>
      </c>
      <c r="T34" s="4" t="b">
        <v>0</v>
      </c>
      <c r="U34" s="3" t="s">
        <v>21</v>
      </c>
      <c r="V34" s="69" t="s">
        <v>363</v>
      </c>
    </row>
    <row r="35" spans="2:22" x14ac:dyDescent="0.25">
      <c r="B35" s="10">
        <v>19</v>
      </c>
      <c r="C35" s="56">
        <v>1</v>
      </c>
      <c r="D35" s="73">
        <v>6.02</v>
      </c>
      <c r="E35" s="5">
        <v>6.02</v>
      </c>
      <c r="F35" s="5">
        <v>0.10716000000000001</v>
      </c>
      <c r="G35" s="5">
        <v>0.12243999999999999</v>
      </c>
      <c r="H35" s="5">
        <v>0.12243999999999999</v>
      </c>
      <c r="I35" s="5">
        <v>0.12243999999999999</v>
      </c>
      <c r="J35" s="5">
        <v>0.12243999999999999</v>
      </c>
      <c r="K35" s="5">
        <v>0.10716000000000001</v>
      </c>
      <c r="L35" s="5">
        <v>0.12243999999999999</v>
      </c>
      <c r="M35" s="5">
        <v>0.12243999999999999</v>
      </c>
      <c r="N35" s="5">
        <v>0.12243999999999999</v>
      </c>
      <c r="O35" s="5">
        <v>0.12243999999999999</v>
      </c>
      <c r="P35" s="63" t="s">
        <v>22</v>
      </c>
      <c r="Q35" s="26" t="s">
        <v>344</v>
      </c>
      <c r="R35" s="2" t="s">
        <v>41</v>
      </c>
      <c r="S35" s="3" t="s">
        <v>3</v>
      </c>
      <c r="T35" s="4" t="b">
        <v>1</v>
      </c>
      <c r="U35" s="3" t="s">
        <v>21</v>
      </c>
      <c r="V35" s="69" t="s">
        <v>364</v>
      </c>
    </row>
    <row r="36" spans="2:22" x14ac:dyDescent="0.25">
      <c r="B36" s="10">
        <v>20</v>
      </c>
      <c r="C36" s="56">
        <v>1</v>
      </c>
      <c r="D36" s="73">
        <v>7.53</v>
      </c>
      <c r="E36" s="5">
        <v>7.53</v>
      </c>
      <c r="F36" s="5">
        <v>0.13986000000000001</v>
      </c>
      <c r="G36" s="5">
        <v>0.15895999999999999</v>
      </c>
      <c r="H36" s="5">
        <v>0.15895999999999999</v>
      </c>
      <c r="I36" s="5">
        <v>0.15895999999999999</v>
      </c>
      <c r="J36" s="5">
        <v>0.15895999999999999</v>
      </c>
      <c r="K36" s="5">
        <v>0.13986000000000001</v>
      </c>
      <c r="L36" s="5">
        <v>0.15895999999999999</v>
      </c>
      <c r="M36" s="5">
        <v>0.15895999999999999</v>
      </c>
      <c r="N36" s="5">
        <v>0.15895999999999999</v>
      </c>
      <c r="O36" s="5">
        <v>0.15895999999999999</v>
      </c>
      <c r="P36" s="63" t="s">
        <v>22</v>
      </c>
      <c r="Q36" s="26" t="s">
        <v>344</v>
      </c>
      <c r="R36" s="2" t="s">
        <v>42</v>
      </c>
      <c r="S36" s="3" t="s">
        <v>20</v>
      </c>
      <c r="T36" s="4" t="b">
        <v>0</v>
      </c>
      <c r="U36" s="3" t="s">
        <v>21</v>
      </c>
      <c r="V36" s="69" t="s">
        <v>363</v>
      </c>
    </row>
    <row r="37" spans="2:22" x14ac:dyDescent="0.25">
      <c r="B37" s="10">
        <v>21</v>
      </c>
      <c r="C37" s="56">
        <v>1</v>
      </c>
      <c r="D37" s="73">
        <v>6.02</v>
      </c>
      <c r="E37" s="5">
        <v>6.02</v>
      </c>
      <c r="F37" s="5">
        <v>0.10716000000000001</v>
      </c>
      <c r="G37" s="5">
        <v>0.12243999999999999</v>
      </c>
      <c r="H37" s="5">
        <v>0.12243999999999999</v>
      </c>
      <c r="I37" s="5">
        <v>0.12243999999999999</v>
      </c>
      <c r="J37" s="5">
        <v>0.12243999999999999</v>
      </c>
      <c r="K37" s="5">
        <v>0.10716000000000001</v>
      </c>
      <c r="L37" s="5">
        <v>0.12243999999999999</v>
      </c>
      <c r="M37" s="5">
        <v>0.12243999999999999</v>
      </c>
      <c r="N37" s="5">
        <v>0.12243999999999999</v>
      </c>
      <c r="O37" s="5">
        <v>0.12243999999999999</v>
      </c>
      <c r="P37" s="63" t="s">
        <v>22</v>
      </c>
      <c r="Q37" s="26" t="s">
        <v>344</v>
      </c>
      <c r="R37" s="2" t="s">
        <v>42</v>
      </c>
      <c r="S37" s="3" t="s">
        <v>3</v>
      </c>
      <c r="T37" s="4" t="b">
        <v>1</v>
      </c>
      <c r="U37" s="3" t="s">
        <v>21</v>
      </c>
      <c r="V37" s="69" t="s">
        <v>365</v>
      </c>
    </row>
    <row r="38" spans="2:22" x14ac:dyDescent="0.25">
      <c r="B38" s="10">
        <v>22</v>
      </c>
      <c r="C38" s="56">
        <v>1</v>
      </c>
      <c r="D38" s="73">
        <v>7.9</v>
      </c>
      <c r="E38" s="5">
        <v>10</v>
      </c>
      <c r="F38" s="5">
        <v>0.18282999999999999</v>
      </c>
      <c r="G38" s="5">
        <v>0.16936080000000001</v>
      </c>
      <c r="H38" s="5">
        <v>0.24662580000000001</v>
      </c>
      <c r="I38" s="5">
        <v>0.24662580000000001</v>
      </c>
      <c r="J38" s="5">
        <v>0.24662580000000001</v>
      </c>
      <c r="K38" s="5">
        <v>0.11581080000000001</v>
      </c>
      <c r="L38" s="5">
        <v>0.1609458</v>
      </c>
      <c r="M38" s="5">
        <v>0.23438580000000001</v>
      </c>
      <c r="N38" s="5">
        <v>0.23438580000000001</v>
      </c>
      <c r="O38" s="5">
        <v>0.23438580000000001</v>
      </c>
      <c r="P38" s="63" t="s">
        <v>22</v>
      </c>
      <c r="Q38" s="26" t="s">
        <v>344</v>
      </c>
      <c r="R38" s="2" t="s">
        <v>43</v>
      </c>
      <c r="S38" s="3" t="s">
        <v>20</v>
      </c>
      <c r="T38" s="4" t="b">
        <v>0</v>
      </c>
      <c r="U38" s="3" t="s">
        <v>21</v>
      </c>
      <c r="V38" s="3" t="s">
        <v>44</v>
      </c>
    </row>
    <row r="39" spans="2:22" x14ac:dyDescent="0.25">
      <c r="B39" s="10">
        <v>23</v>
      </c>
      <c r="C39" s="56">
        <v>1</v>
      </c>
      <c r="D39" s="73">
        <v>7.9</v>
      </c>
      <c r="E39" s="5">
        <v>10</v>
      </c>
      <c r="F39" s="5">
        <v>0.164576</v>
      </c>
      <c r="G39" s="5">
        <v>0.217307</v>
      </c>
      <c r="H39" s="5">
        <v>0.29561599999999999</v>
      </c>
      <c r="I39" s="5">
        <v>0.29561599999999999</v>
      </c>
      <c r="J39" s="5">
        <v>0.29561599999999999</v>
      </c>
      <c r="K39" s="5">
        <v>0.15914</v>
      </c>
      <c r="L39" s="5">
        <v>0.211871</v>
      </c>
      <c r="M39" s="5">
        <v>0.211871</v>
      </c>
      <c r="N39" s="5">
        <v>0.211871</v>
      </c>
      <c r="O39" s="5">
        <v>0.211871</v>
      </c>
      <c r="P39" s="63" t="s">
        <v>45</v>
      </c>
      <c r="Q39" s="26" t="s">
        <v>344</v>
      </c>
      <c r="R39" s="2" t="s">
        <v>43</v>
      </c>
      <c r="S39" s="3" t="s">
        <v>3</v>
      </c>
      <c r="T39" s="4" t="b">
        <v>1</v>
      </c>
      <c r="U39" s="3" t="s">
        <v>21</v>
      </c>
      <c r="V39" s="3" t="s">
        <v>44</v>
      </c>
    </row>
    <row r="40" spans="2:22" x14ac:dyDescent="0.25">
      <c r="B40" s="10">
        <v>24</v>
      </c>
      <c r="C40" s="56">
        <v>1</v>
      </c>
      <c r="D40" s="73">
        <v>12.25</v>
      </c>
      <c r="E40" s="5">
        <v>12.25</v>
      </c>
      <c r="F40" s="5">
        <v>9.4201999999999994E-2</v>
      </c>
      <c r="G40" s="5">
        <v>9.4201999999999994E-2</v>
      </c>
      <c r="H40" s="5">
        <v>9.4201999999999994E-2</v>
      </c>
      <c r="I40" s="5">
        <v>9.4201999999999994E-2</v>
      </c>
      <c r="J40" s="5">
        <v>9.4201999999999994E-2</v>
      </c>
      <c r="K40" s="5">
        <v>5.9049999999999998E-2</v>
      </c>
      <c r="L40" s="5">
        <v>5.9049999999999998E-2</v>
      </c>
      <c r="M40" s="5">
        <v>5.9049999999999998E-2</v>
      </c>
      <c r="N40" s="5">
        <v>5.9049999999999998E-2</v>
      </c>
      <c r="O40" s="5">
        <v>5.9049999999999998E-2</v>
      </c>
      <c r="P40" s="63" t="s">
        <v>22</v>
      </c>
      <c r="Q40" s="26" t="s">
        <v>344</v>
      </c>
      <c r="R40" s="2" t="s">
        <v>46</v>
      </c>
      <c r="S40" s="3" t="s">
        <v>3</v>
      </c>
      <c r="T40" s="4" t="b">
        <v>1</v>
      </c>
      <c r="U40" s="3" t="s">
        <v>21</v>
      </c>
      <c r="V40" s="3" t="s">
        <v>47</v>
      </c>
    </row>
    <row r="41" spans="2:22" x14ac:dyDescent="0.25">
      <c r="B41" s="10">
        <v>25</v>
      </c>
      <c r="C41" s="56">
        <v>1</v>
      </c>
      <c r="D41" s="73">
        <v>22.25</v>
      </c>
      <c r="E41" s="5">
        <v>22.25</v>
      </c>
      <c r="F41" s="5">
        <v>0.18089</v>
      </c>
      <c r="G41" s="5">
        <v>0.18089</v>
      </c>
      <c r="H41" s="5">
        <v>0.18089</v>
      </c>
      <c r="I41" s="5">
        <v>0.18089</v>
      </c>
      <c r="J41" s="5">
        <v>0.18089</v>
      </c>
      <c r="K41" s="5">
        <v>0.11329</v>
      </c>
      <c r="L41" s="5">
        <v>0.11329</v>
      </c>
      <c r="M41" s="5">
        <v>0.11329</v>
      </c>
      <c r="N41" s="5">
        <v>0.11329</v>
      </c>
      <c r="O41" s="5">
        <v>0.11329</v>
      </c>
      <c r="P41" s="63" t="s">
        <v>22</v>
      </c>
      <c r="Q41" s="26" t="s">
        <v>344</v>
      </c>
      <c r="R41" s="2" t="s">
        <v>46</v>
      </c>
      <c r="S41" s="3" t="s">
        <v>20</v>
      </c>
      <c r="T41" s="4" t="b">
        <v>0</v>
      </c>
      <c r="U41" s="3" t="s">
        <v>21</v>
      </c>
      <c r="V41" s="3" t="s">
        <v>47</v>
      </c>
    </row>
    <row r="42" spans="2:22" x14ac:dyDescent="0.25">
      <c r="B42" s="10">
        <v>28</v>
      </c>
      <c r="C42" s="56">
        <v>1</v>
      </c>
      <c r="D42" s="73">
        <v>9.6</v>
      </c>
      <c r="E42" s="5">
        <v>9.6</v>
      </c>
      <c r="F42" s="5">
        <v>0.14829115000000001</v>
      </c>
      <c r="G42" s="5">
        <v>0.14829115000000001</v>
      </c>
      <c r="H42" s="5">
        <v>0.14829115000000001</v>
      </c>
      <c r="I42" s="5">
        <v>0.14829115000000001</v>
      </c>
      <c r="J42" s="5">
        <v>0.14829115000000001</v>
      </c>
      <c r="K42" s="5">
        <v>0.14829115000000001</v>
      </c>
      <c r="L42" s="5">
        <v>0.14829115000000001</v>
      </c>
      <c r="M42" s="5">
        <v>0.14829115000000001</v>
      </c>
      <c r="N42" s="5">
        <v>0.14829115000000001</v>
      </c>
      <c r="O42" s="5">
        <v>0.14829115000000001</v>
      </c>
      <c r="P42" s="63" t="s">
        <v>22</v>
      </c>
      <c r="Q42" s="26" t="s">
        <v>344</v>
      </c>
      <c r="R42" s="2" t="s">
        <v>48</v>
      </c>
      <c r="S42" s="3" t="s">
        <v>20</v>
      </c>
      <c r="T42" s="4" t="b">
        <v>0</v>
      </c>
      <c r="U42" s="3" t="s">
        <v>21</v>
      </c>
      <c r="V42" s="69" t="s">
        <v>366</v>
      </c>
    </row>
    <row r="43" spans="2:22" x14ac:dyDescent="0.25">
      <c r="B43" s="10">
        <v>29</v>
      </c>
      <c r="C43" s="56">
        <v>1</v>
      </c>
      <c r="D43" s="73">
        <v>7.68</v>
      </c>
      <c r="E43" s="5">
        <v>7.68</v>
      </c>
      <c r="F43" s="5">
        <v>0.118699185</v>
      </c>
      <c r="G43" s="5">
        <v>0.118699185</v>
      </c>
      <c r="H43" s="5">
        <v>0.118699185</v>
      </c>
      <c r="I43" s="5">
        <v>0.118699185</v>
      </c>
      <c r="J43" s="5">
        <v>0.118699185</v>
      </c>
      <c r="K43" s="5">
        <v>0.118699185</v>
      </c>
      <c r="L43" s="5">
        <v>0.118699185</v>
      </c>
      <c r="M43" s="5">
        <v>0.118699185</v>
      </c>
      <c r="N43" s="5">
        <v>0.118699185</v>
      </c>
      <c r="O43" s="5">
        <v>0.118699185</v>
      </c>
      <c r="P43" s="63" t="s">
        <v>22</v>
      </c>
      <c r="Q43" s="26" t="s">
        <v>344</v>
      </c>
      <c r="R43" s="2" t="s">
        <v>48</v>
      </c>
      <c r="S43" s="3" t="s">
        <v>3</v>
      </c>
      <c r="T43" s="4" t="b">
        <v>1</v>
      </c>
      <c r="U43" s="3" t="s">
        <v>21</v>
      </c>
      <c r="V43" s="69" t="s">
        <v>367</v>
      </c>
    </row>
    <row r="44" spans="2:22" x14ac:dyDescent="0.25">
      <c r="B44" s="10">
        <v>30</v>
      </c>
      <c r="C44" s="56">
        <v>1</v>
      </c>
      <c r="D44" s="73">
        <v>5</v>
      </c>
      <c r="E44" s="5">
        <v>5</v>
      </c>
      <c r="F44" s="5">
        <v>0.14641000000000001</v>
      </c>
      <c r="G44" s="5">
        <v>0.226906</v>
      </c>
      <c r="H44" s="5">
        <v>0.226906</v>
      </c>
      <c r="I44" s="5">
        <v>0.226906</v>
      </c>
      <c r="J44" s="5">
        <v>0.226906</v>
      </c>
      <c r="K44" s="5">
        <v>0.14641000000000001</v>
      </c>
      <c r="L44" s="5">
        <v>0.226906</v>
      </c>
      <c r="M44" s="5">
        <v>0.226906</v>
      </c>
      <c r="N44" s="5">
        <v>0.226906</v>
      </c>
      <c r="O44" s="5">
        <v>0.226906</v>
      </c>
      <c r="P44" s="63" t="s">
        <v>22</v>
      </c>
      <c r="Q44" s="26" t="s">
        <v>344</v>
      </c>
      <c r="R44" s="2" t="s">
        <v>49</v>
      </c>
      <c r="S44" s="3" t="s">
        <v>20</v>
      </c>
      <c r="T44" s="4" t="b">
        <v>0</v>
      </c>
      <c r="U44" s="3" t="s">
        <v>21</v>
      </c>
      <c r="V44" s="3" t="s">
        <v>50</v>
      </c>
    </row>
    <row r="45" spans="2:22" x14ac:dyDescent="0.25">
      <c r="B45" s="10">
        <v>31</v>
      </c>
      <c r="C45" s="56">
        <v>1</v>
      </c>
      <c r="D45" s="73">
        <v>5</v>
      </c>
      <c r="E45" s="5">
        <v>5</v>
      </c>
      <c r="F45" s="5">
        <v>0.131798</v>
      </c>
      <c r="G45" s="5">
        <v>0.20424439999999999</v>
      </c>
      <c r="H45" s="5">
        <v>0.20424439999999999</v>
      </c>
      <c r="I45" s="5">
        <v>0.20424439999999999</v>
      </c>
      <c r="J45" s="5">
        <v>0.20424439999999999</v>
      </c>
      <c r="K45" s="5">
        <v>0.131798</v>
      </c>
      <c r="L45" s="5">
        <v>0.20424439999999999</v>
      </c>
      <c r="M45" s="5">
        <v>0.20424439999999999</v>
      </c>
      <c r="N45" s="5">
        <v>0.20424439999999999</v>
      </c>
      <c r="O45" s="5">
        <v>0.20424439999999999</v>
      </c>
      <c r="P45" s="63" t="s">
        <v>22</v>
      </c>
      <c r="Q45" s="26" t="s">
        <v>344</v>
      </c>
      <c r="R45" s="2" t="s">
        <v>49</v>
      </c>
      <c r="S45" s="3" t="s">
        <v>3</v>
      </c>
      <c r="T45" s="4" t="b">
        <v>1</v>
      </c>
      <c r="U45" s="3" t="s">
        <v>21</v>
      </c>
      <c r="V45" s="3" t="s">
        <v>51</v>
      </c>
    </row>
    <row r="46" spans="2:22" x14ac:dyDescent="0.25">
      <c r="B46" s="10">
        <v>32</v>
      </c>
      <c r="C46" s="56">
        <v>1</v>
      </c>
      <c r="D46" s="73">
        <v>23.78</v>
      </c>
      <c r="E46" s="5">
        <v>23.78</v>
      </c>
      <c r="F46" s="5">
        <v>0.10759000000000001</v>
      </c>
      <c r="G46" s="5">
        <v>0.17088999999999999</v>
      </c>
      <c r="H46" s="5">
        <v>0.19389000000000001</v>
      </c>
      <c r="I46" s="5">
        <v>0.19389000000000001</v>
      </c>
      <c r="J46" s="5">
        <v>0.19389000000000001</v>
      </c>
      <c r="K46" s="5">
        <v>0.10759000000000001</v>
      </c>
      <c r="L46" s="5">
        <v>0.17088999999999999</v>
      </c>
      <c r="M46" s="5">
        <v>0.19389000000000001</v>
      </c>
      <c r="N46" s="5">
        <v>0.19389000000000001</v>
      </c>
      <c r="O46" s="5">
        <v>0.19389000000000001</v>
      </c>
      <c r="P46" s="63" t="s">
        <v>22</v>
      </c>
      <c r="Q46" s="26" t="s">
        <v>344</v>
      </c>
      <c r="R46" s="2" t="s">
        <v>52</v>
      </c>
      <c r="S46" s="3" t="s">
        <v>20</v>
      </c>
      <c r="T46" s="4" t="b">
        <v>0</v>
      </c>
      <c r="U46" s="3" t="s">
        <v>21</v>
      </c>
      <c r="V46" s="69" t="s">
        <v>368</v>
      </c>
    </row>
    <row r="47" spans="2:22" x14ac:dyDescent="0.25">
      <c r="B47" s="10">
        <v>33</v>
      </c>
      <c r="C47" s="56">
        <v>1</v>
      </c>
      <c r="D47" s="73">
        <v>6.34</v>
      </c>
      <c r="E47" s="5">
        <v>6.34</v>
      </c>
      <c r="F47" s="5">
        <v>0.10759000000000001</v>
      </c>
      <c r="G47" s="5">
        <v>0.17088999999999999</v>
      </c>
      <c r="H47" s="5">
        <v>0.19389000000000001</v>
      </c>
      <c r="I47" s="5">
        <v>0.19389000000000001</v>
      </c>
      <c r="J47" s="5">
        <v>0.19389000000000001</v>
      </c>
      <c r="K47" s="5">
        <v>0.10759000000000001</v>
      </c>
      <c r="L47" s="5">
        <v>0.17088999999999999</v>
      </c>
      <c r="M47" s="5">
        <v>0.19389000000000001</v>
      </c>
      <c r="N47" s="5">
        <v>0.19389000000000001</v>
      </c>
      <c r="O47" s="5">
        <v>0.19389000000000001</v>
      </c>
      <c r="P47" s="63" t="s">
        <v>22</v>
      </c>
      <c r="Q47" s="26" t="s">
        <v>344</v>
      </c>
      <c r="R47" s="2" t="s">
        <v>52</v>
      </c>
      <c r="S47" s="3" t="s">
        <v>3</v>
      </c>
      <c r="T47" s="4" t="b">
        <v>1</v>
      </c>
      <c r="U47" s="3" t="s">
        <v>21</v>
      </c>
      <c r="V47" s="69" t="s">
        <v>369</v>
      </c>
    </row>
    <row r="48" spans="2:22" x14ac:dyDescent="0.25">
      <c r="B48" s="10">
        <v>34</v>
      </c>
      <c r="C48" s="56">
        <v>1</v>
      </c>
      <c r="D48" s="73">
        <v>26</v>
      </c>
      <c r="E48" s="5">
        <v>26</v>
      </c>
      <c r="F48" s="5">
        <v>9.9199999999999997E-2</v>
      </c>
      <c r="G48" s="5">
        <v>0.14960000000000001</v>
      </c>
      <c r="H48" s="5">
        <v>0.14960000000000001</v>
      </c>
      <c r="I48" s="5">
        <v>0.14960000000000001</v>
      </c>
      <c r="J48" s="5">
        <v>0.14960000000000001</v>
      </c>
      <c r="K48" s="5">
        <v>9.9199999999999997E-2</v>
      </c>
      <c r="L48" s="5">
        <v>0.14960000000000001</v>
      </c>
      <c r="M48" s="5">
        <v>0.14960000000000001</v>
      </c>
      <c r="N48" s="5">
        <v>0.14960000000000001</v>
      </c>
      <c r="O48" s="5">
        <v>0.14960000000000001</v>
      </c>
      <c r="P48" s="63" t="s">
        <v>22</v>
      </c>
      <c r="Q48" s="26" t="s">
        <v>344</v>
      </c>
      <c r="R48" s="2" t="s">
        <v>53</v>
      </c>
      <c r="S48" s="3" t="s">
        <v>20</v>
      </c>
      <c r="T48" s="4" t="b">
        <v>0</v>
      </c>
      <c r="U48" s="3" t="s">
        <v>21</v>
      </c>
      <c r="V48" s="69" t="s">
        <v>370</v>
      </c>
    </row>
    <row r="49" spans="2:22" x14ac:dyDescent="0.25">
      <c r="B49" s="10">
        <v>35</v>
      </c>
      <c r="C49" s="56">
        <v>1</v>
      </c>
      <c r="D49" s="73">
        <v>26</v>
      </c>
      <c r="E49" s="5">
        <v>26</v>
      </c>
      <c r="F49" s="5">
        <v>8.4311499999999998E-2</v>
      </c>
      <c r="G49" s="5">
        <v>0.1271515</v>
      </c>
      <c r="H49" s="5">
        <v>0.1271515</v>
      </c>
      <c r="I49" s="5">
        <v>0.1271515</v>
      </c>
      <c r="J49" s="5">
        <v>0.1271515</v>
      </c>
      <c r="K49" s="5">
        <v>8.4311499999999998E-2</v>
      </c>
      <c r="L49" s="5">
        <v>0.1271515</v>
      </c>
      <c r="M49" s="5">
        <v>0.1271515</v>
      </c>
      <c r="N49" s="5">
        <v>0.1271515</v>
      </c>
      <c r="O49" s="5">
        <v>0.1271515</v>
      </c>
      <c r="P49" s="63" t="s">
        <v>22</v>
      </c>
      <c r="Q49" s="26" t="s">
        <v>344</v>
      </c>
      <c r="R49" s="2" t="s">
        <v>53</v>
      </c>
      <c r="S49" s="3" t="s">
        <v>3</v>
      </c>
      <c r="T49" s="4" t="b">
        <v>1</v>
      </c>
      <c r="U49" s="3" t="s">
        <v>21</v>
      </c>
      <c r="V49" s="69" t="s">
        <v>370</v>
      </c>
    </row>
    <row r="50" spans="2:22" x14ac:dyDescent="0.25">
      <c r="B50" s="10">
        <v>36</v>
      </c>
      <c r="C50" s="56">
        <v>1</v>
      </c>
      <c r="D50" s="73">
        <v>5.0004999999999997</v>
      </c>
      <c r="E50" s="5">
        <v>5.0004999999999997</v>
      </c>
      <c r="F50" s="5">
        <v>1.1702067300000001</v>
      </c>
      <c r="G50" s="5">
        <v>1.49520673</v>
      </c>
      <c r="H50" s="5">
        <v>1.49520673</v>
      </c>
      <c r="I50" s="5">
        <v>1.49520673</v>
      </c>
      <c r="J50" s="5">
        <v>1.49520673</v>
      </c>
      <c r="K50" s="5">
        <v>1.1530902860000001</v>
      </c>
      <c r="L50" s="5">
        <v>1.478090286</v>
      </c>
      <c r="M50" s="5">
        <v>1.478090286</v>
      </c>
      <c r="N50" s="5">
        <v>1.478090286</v>
      </c>
      <c r="O50" s="5">
        <v>1.478090286</v>
      </c>
      <c r="P50" s="68" t="s">
        <v>359</v>
      </c>
      <c r="Q50" s="26" t="s">
        <v>344</v>
      </c>
      <c r="R50" s="2" t="s">
        <v>54</v>
      </c>
      <c r="S50" s="3" t="s">
        <v>20</v>
      </c>
      <c r="T50" s="4" t="b">
        <v>0</v>
      </c>
      <c r="U50" s="3" t="s">
        <v>30</v>
      </c>
      <c r="V50" s="3" t="s">
        <v>55</v>
      </c>
    </row>
    <row r="51" spans="2:22" x14ac:dyDescent="0.25">
      <c r="B51" s="10">
        <v>37</v>
      </c>
      <c r="C51" s="56">
        <v>1</v>
      </c>
      <c r="D51" s="73">
        <v>4</v>
      </c>
      <c r="E51" s="5">
        <v>4</v>
      </c>
      <c r="F51" s="5">
        <v>0.93616538400000004</v>
      </c>
      <c r="G51" s="5">
        <v>1.1961653839999999</v>
      </c>
      <c r="H51" s="5">
        <v>1.1961653839999999</v>
      </c>
      <c r="I51" s="5">
        <v>1.1961653839999999</v>
      </c>
      <c r="J51" s="5">
        <v>1.1961653839999999</v>
      </c>
      <c r="K51" s="5">
        <v>0.92247222900000003</v>
      </c>
      <c r="L51" s="5">
        <v>1.182472229</v>
      </c>
      <c r="M51" s="5">
        <v>1.182472229</v>
      </c>
      <c r="N51" s="5">
        <v>1.182472229</v>
      </c>
      <c r="O51" s="5">
        <v>1.182472229</v>
      </c>
      <c r="P51" s="68" t="s">
        <v>359</v>
      </c>
      <c r="Q51" s="26" t="s">
        <v>344</v>
      </c>
      <c r="R51" s="2" t="s">
        <v>54</v>
      </c>
      <c r="S51" s="3" t="s">
        <v>3</v>
      </c>
      <c r="T51" s="4" t="b">
        <v>1</v>
      </c>
      <c r="U51" s="3" t="s">
        <v>30</v>
      </c>
      <c r="V51" s="3" t="s">
        <v>56</v>
      </c>
    </row>
    <row r="52" spans="2:22" x14ac:dyDescent="0.25">
      <c r="B52" s="10">
        <v>38</v>
      </c>
      <c r="C52" s="56">
        <v>1</v>
      </c>
      <c r="D52" s="73">
        <v>17</v>
      </c>
      <c r="E52" s="5">
        <v>17</v>
      </c>
      <c r="F52" s="5">
        <v>0.14510000000000001</v>
      </c>
      <c r="G52" s="5">
        <v>0.16930000000000001</v>
      </c>
      <c r="H52" s="5">
        <v>0.1827</v>
      </c>
      <c r="I52" s="5">
        <v>0.1827</v>
      </c>
      <c r="J52" s="5">
        <v>0.1827</v>
      </c>
      <c r="K52" s="5">
        <v>0.13950000000000001</v>
      </c>
      <c r="L52" s="5">
        <v>0.14979999999999999</v>
      </c>
      <c r="M52" s="5">
        <v>0.14979999999999999</v>
      </c>
      <c r="N52" s="5">
        <v>0.14979999999999999</v>
      </c>
      <c r="O52" s="5">
        <v>0.14979999999999999</v>
      </c>
      <c r="P52" s="63" t="s">
        <v>22</v>
      </c>
      <c r="Q52" s="26" t="s">
        <v>344</v>
      </c>
      <c r="R52" s="2" t="s">
        <v>57</v>
      </c>
      <c r="S52" s="3" t="s">
        <v>20</v>
      </c>
      <c r="T52" s="4" t="b">
        <v>0</v>
      </c>
      <c r="U52" s="3" t="s">
        <v>21</v>
      </c>
      <c r="V52" s="3" t="s">
        <v>58</v>
      </c>
    </row>
    <row r="53" spans="2:22" x14ac:dyDescent="0.25">
      <c r="B53" s="10">
        <v>39</v>
      </c>
      <c r="C53" s="56">
        <v>1</v>
      </c>
      <c r="D53" s="73">
        <v>6</v>
      </c>
      <c r="E53" s="5">
        <v>6</v>
      </c>
      <c r="F53" s="5">
        <v>0.1244</v>
      </c>
      <c r="G53" s="5">
        <v>0.14499999999999999</v>
      </c>
      <c r="H53" s="5">
        <v>0.15640000000000001</v>
      </c>
      <c r="I53" s="5">
        <v>0.15640000000000001</v>
      </c>
      <c r="J53" s="5">
        <v>0.15640000000000001</v>
      </c>
      <c r="K53" s="5">
        <v>0.1197</v>
      </c>
      <c r="L53" s="5">
        <v>0.12839999999999999</v>
      </c>
      <c r="M53" s="5">
        <v>0.12839999999999999</v>
      </c>
      <c r="N53" s="5">
        <v>0.12839999999999999</v>
      </c>
      <c r="O53" s="5">
        <v>0.12839999999999999</v>
      </c>
      <c r="P53" s="63" t="s">
        <v>22</v>
      </c>
      <c r="Q53" s="26" t="s">
        <v>344</v>
      </c>
      <c r="R53" s="2" t="s">
        <v>57</v>
      </c>
      <c r="S53" s="3" t="s">
        <v>3</v>
      </c>
      <c r="T53" s="4" t="b">
        <v>1</v>
      </c>
      <c r="U53" s="3" t="s">
        <v>21</v>
      </c>
      <c r="V53" s="69" t="s">
        <v>371</v>
      </c>
    </row>
    <row r="54" spans="2:22" x14ac:dyDescent="0.25">
      <c r="B54" s="10">
        <v>40</v>
      </c>
      <c r="C54" s="56">
        <v>1</v>
      </c>
      <c r="D54" s="73">
        <v>17</v>
      </c>
      <c r="E54" s="5">
        <v>17</v>
      </c>
      <c r="F54" s="5">
        <v>0.14510000000000001</v>
      </c>
      <c r="G54" s="5">
        <v>0.16930000000000001</v>
      </c>
      <c r="H54" s="5">
        <v>0.1827</v>
      </c>
      <c r="I54" s="5">
        <v>0.1827</v>
      </c>
      <c r="J54" s="5">
        <v>0.1827</v>
      </c>
      <c r="K54" s="5">
        <v>0.13950000000000001</v>
      </c>
      <c r="L54" s="5">
        <v>0.14979999999999999</v>
      </c>
      <c r="M54" s="5">
        <v>0.14979999999999999</v>
      </c>
      <c r="N54" s="5">
        <v>0.14979999999999999</v>
      </c>
      <c r="O54" s="5">
        <v>0.14979999999999999</v>
      </c>
      <c r="P54" s="63" t="s">
        <v>22</v>
      </c>
      <c r="Q54" s="26" t="s">
        <v>344</v>
      </c>
      <c r="R54" s="2" t="s">
        <v>59</v>
      </c>
      <c r="S54" s="3" t="s">
        <v>20</v>
      </c>
      <c r="T54" s="4" t="b">
        <v>0</v>
      </c>
      <c r="U54" s="3" t="s">
        <v>21</v>
      </c>
      <c r="V54" s="3" t="s">
        <v>58</v>
      </c>
    </row>
    <row r="55" spans="2:22" x14ac:dyDescent="0.25">
      <c r="B55" s="10">
        <v>41</v>
      </c>
      <c r="C55" s="56">
        <v>1</v>
      </c>
      <c r="D55" s="73">
        <v>6</v>
      </c>
      <c r="E55" s="5">
        <v>6</v>
      </c>
      <c r="F55" s="5">
        <v>0.1244</v>
      </c>
      <c r="G55" s="5">
        <v>0.14499999999999999</v>
      </c>
      <c r="H55" s="5">
        <v>0.15640000000000001</v>
      </c>
      <c r="I55" s="5">
        <v>0.15640000000000001</v>
      </c>
      <c r="J55" s="5">
        <v>0.15640000000000001</v>
      </c>
      <c r="K55" s="5">
        <v>0.1197</v>
      </c>
      <c r="L55" s="5">
        <v>0.12839999999999999</v>
      </c>
      <c r="M55" s="5">
        <v>0.12839999999999999</v>
      </c>
      <c r="N55" s="5">
        <v>0.12839999999999999</v>
      </c>
      <c r="O55" s="5">
        <v>0.12839999999999999</v>
      </c>
      <c r="P55" s="63" t="s">
        <v>22</v>
      </c>
      <c r="Q55" s="26" t="s">
        <v>344</v>
      </c>
      <c r="R55" s="2" t="s">
        <v>59</v>
      </c>
      <c r="S55" s="3" t="s">
        <v>3</v>
      </c>
      <c r="T55" s="4" t="b">
        <v>1</v>
      </c>
      <c r="U55" s="3" t="s">
        <v>21</v>
      </c>
      <c r="V55" s="69" t="s">
        <v>372</v>
      </c>
    </row>
    <row r="56" spans="2:22" x14ac:dyDescent="0.25">
      <c r="B56" s="10">
        <v>42</v>
      </c>
      <c r="C56" s="56">
        <v>1</v>
      </c>
      <c r="D56" s="73">
        <v>9.99</v>
      </c>
      <c r="E56" s="5">
        <v>9.99</v>
      </c>
      <c r="F56" s="5">
        <v>0.13786000000000001</v>
      </c>
      <c r="G56" s="5">
        <v>0.19395999999999999</v>
      </c>
      <c r="H56" s="5">
        <v>0.19395999999999999</v>
      </c>
      <c r="I56" s="5">
        <v>0.19395999999999999</v>
      </c>
      <c r="J56" s="5">
        <v>0.19395999999999999</v>
      </c>
      <c r="K56" s="5">
        <v>0.13786000000000001</v>
      </c>
      <c r="L56" s="5">
        <v>0.19395999999999999</v>
      </c>
      <c r="M56" s="5">
        <v>0.19395999999999999</v>
      </c>
      <c r="N56" s="5">
        <v>0.19395999999999999</v>
      </c>
      <c r="O56" s="5">
        <v>0.19395999999999999</v>
      </c>
      <c r="P56" s="63" t="s">
        <v>22</v>
      </c>
      <c r="Q56" s="26" t="s">
        <v>344</v>
      </c>
      <c r="R56" s="2" t="s">
        <v>60</v>
      </c>
      <c r="S56" s="3" t="s">
        <v>20</v>
      </c>
      <c r="T56" s="4" t="b">
        <v>0</v>
      </c>
      <c r="U56" s="3" t="s">
        <v>21</v>
      </c>
      <c r="V56" s="69" t="s">
        <v>373</v>
      </c>
    </row>
    <row r="57" spans="2:22" x14ac:dyDescent="0.25">
      <c r="B57" s="10">
        <v>43</v>
      </c>
      <c r="C57" s="56">
        <v>1</v>
      </c>
      <c r="D57" s="73">
        <v>10.89</v>
      </c>
      <c r="E57" s="5">
        <v>10.89</v>
      </c>
      <c r="F57" s="5">
        <v>1.066352017</v>
      </c>
      <c r="G57" s="5">
        <v>1.8899520169999999</v>
      </c>
      <c r="H57" s="5">
        <v>1.8899520169999999</v>
      </c>
      <c r="I57" s="5">
        <v>1.8899520169999999</v>
      </c>
      <c r="J57" s="5">
        <v>1.8899520169999999</v>
      </c>
      <c r="K57" s="5">
        <v>1.066352017</v>
      </c>
      <c r="L57" s="5">
        <v>1.8899520169999999</v>
      </c>
      <c r="M57" s="5">
        <v>1.8899520169999999</v>
      </c>
      <c r="N57" s="5">
        <v>1.8899520169999999</v>
      </c>
      <c r="O57" s="5">
        <v>1.8899520169999999</v>
      </c>
      <c r="P57" s="68" t="s">
        <v>359</v>
      </c>
      <c r="Q57" s="26" t="s">
        <v>344</v>
      </c>
      <c r="R57" s="2" t="s">
        <v>60</v>
      </c>
      <c r="S57" s="3" t="s">
        <v>20</v>
      </c>
      <c r="T57" s="4" t="b">
        <v>0</v>
      </c>
      <c r="U57" s="3" t="s">
        <v>30</v>
      </c>
      <c r="V57" s="3" t="s">
        <v>61</v>
      </c>
    </row>
    <row r="58" spans="2:22" x14ac:dyDescent="0.25">
      <c r="B58" s="10">
        <v>44</v>
      </c>
      <c r="C58" s="56">
        <v>1</v>
      </c>
      <c r="D58" s="73">
        <v>9.85</v>
      </c>
      <c r="E58" s="5">
        <v>9.99</v>
      </c>
      <c r="F58" s="5">
        <v>0.103395</v>
      </c>
      <c r="G58" s="5">
        <v>0.14546999999999999</v>
      </c>
      <c r="H58" s="5">
        <v>0.14546999999999999</v>
      </c>
      <c r="I58" s="5">
        <v>0.14546999999999999</v>
      </c>
      <c r="J58" s="5">
        <v>0.14546999999999999</v>
      </c>
      <c r="K58" s="5">
        <v>0.103395</v>
      </c>
      <c r="L58" s="5">
        <v>0.14546999999999999</v>
      </c>
      <c r="M58" s="5">
        <v>0.14546999999999999</v>
      </c>
      <c r="N58" s="5">
        <v>0.14546999999999999</v>
      </c>
      <c r="O58" s="5">
        <v>0.14546999999999999</v>
      </c>
      <c r="P58" s="63" t="s">
        <v>22</v>
      </c>
      <c r="Q58" s="26" t="s">
        <v>344</v>
      </c>
      <c r="R58" s="2" t="s">
        <v>60</v>
      </c>
      <c r="S58" s="3" t="s">
        <v>3</v>
      </c>
      <c r="T58" s="4" t="b">
        <v>1</v>
      </c>
      <c r="U58" s="3" t="s">
        <v>21</v>
      </c>
      <c r="V58" s="69" t="s">
        <v>374</v>
      </c>
    </row>
    <row r="59" spans="2:22" x14ac:dyDescent="0.25">
      <c r="B59" s="10">
        <v>45</v>
      </c>
      <c r="C59" s="56">
        <v>1</v>
      </c>
      <c r="D59" s="73">
        <v>8.17</v>
      </c>
      <c r="E59" s="5">
        <v>8.17</v>
      </c>
      <c r="F59" s="5">
        <v>0.76976401299999997</v>
      </c>
      <c r="G59" s="5">
        <v>1.387464013</v>
      </c>
      <c r="H59" s="5">
        <v>1.387464013</v>
      </c>
      <c r="I59" s="5">
        <v>1.387464013</v>
      </c>
      <c r="J59" s="5">
        <v>1.387464013</v>
      </c>
      <c r="K59" s="5">
        <v>0.76976401299999997</v>
      </c>
      <c r="L59" s="5">
        <v>1.387464013</v>
      </c>
      <c r="M59" s="5">
        <v>1.387464013</v>
      </c>
      <c r="N59" s="5">
        <v>1.387464013</v>
      </c>
      <c r="O59" s="5">
        <v>1.387464013</v>
      </c>
      <c r="P59" s="68" t="s">
        <v>359</v>
      </c>
      <c r="Q59" s="26" t="s">
        <v>344</v>
      </c>
      <c r="R59" s="2" t="s">
        <v>60</v>
      </c>
      <c r="S59" s="3" t="s">
        <v>3</v>
      </c>
      <c r="T59" s="4" t="b">
        <v>1</v>
      </c>
      <c r="U59" s="3" t="s">
        <v>30</v>
      </c>
      <c r="V59" s="3" t="s">
        <v>62</v>
      </c>
    </row>
    <row r="60" spans="2:22" x14ac:dyDescent="0.25">
      <c r="B60" s="10">
        <v>46</v>
      </c>
      <c r="C60" s="56">
        <v>1</v>
      </c>
      <c r="D60" s="73">
        <v>18.55</v>
      </c>
      <c r="E60" s="5">
        <v>18.55</v>
      </c>
      <c r="F60" s="5">
        <v>0.13228999999999999</v>
      </c>
      <c r="G60" s="5">
        <v>0.13228999999999999</v>
      </c>
      <c r="H60" s="5">
        <v>0.13228999999999999</v>
      </c>
      <c r="I60" s="5">
        <v>0.13228999999999999</v>
      </c>
      <c r="J60" s="5">
        <v>0.13228999999999999</v>
      </c>
      <c r="K60" s="5">
        <v>0.13228999999999999</v>
      </c>
      <c r="L60" s="5">
        <v>0.13228999999999999</v>
      </c>
      <c r="M60" s="5">
        <v>0.13228999999999999</v>
      </c>
      <c r="N60" s="5">
        <v>0.13228999999999999</v>
      </c>
      <c r="O60" s="5">
        <v>0.13228999999999999</v>
      </c>
      <c r="P60" s="63" t="s">
        <v>22</v>
      </c>
      <c r="Q60" s="26" t="s">
        <v>344</v>
      </c>
      <c r="R60" s="2" t="s">
        <v>63</v>
      </c>
      <c r="S60" s="3" t="s">
        <v>20</v>
      </c>
      <c r="T60" s="4" t="b">
        <v>0</v>
      </c>
      <c r="U60" s="3" t="s">
        <v>21</v>
      </c>
      <c r="V60" s="69" t="s">
        <v>375</v>
      </c>
    </row>
    <row r="61" spans="2:22" x14ac:dyDescent="0.25">
      <c r="B61" s="10">
        <v>47</v>
      </c>
      <c r="C61" s="56">
        <v>1</v>
      </c>
      <c r="D61" s="73">
        <v>5.75</v>
      </c>
      <c r="E61" s="5">
        <v>5.75</v>
      </c>
      <c r="F61" s="5">
        <v>1.4428128760000001</v>
      </c>
      <c r="G61" s="5">
        <v>1.6569228760000001</v>
      </c>
      <c r="H61" s="5">
        <v>1.6569228760000001</v>
      </c>
      <c r="I61" s="5">
        <v>1.6569228760000001</v>
      </c>
      <c r="J61" s="5">
        <v>1.6569228760000001</v>
      </c>
      <c r="K61" s="5">
        <v>1.515749628</v>
      </c>
      <c r="L61" s="5">
        <v>1.729859628</v>
      </c>
      <c r="M61" s="5">
        <v>1.729859628</v>
      </c>
      <c r="N61" s="5">
        <v>1.729859628</v>
      </c>
      <c r="O61" s="5">
        <v>1.729859628</v>
      </c>
      <c r="P61" s="68" t="s">
        <v>359</v>
      </c>
      <c r="Q61" s="26" t="s">
        <v>344</v>
      </c>
      <c r="R61" s="2" t="s">
        <v>64</v>
      </c>
      <c r="S61" s="3" t="s">
        <v>20</v>
      </c>
      <c r="T61" s="4" t="b">
        <v>0</v>
      </c>
      <c r="U61" s="3" t="s">
        <v>30</v>
      </c>
      <c r="V61" s="3" t="s">
        <v>65</v>
      </c>
    </row>
    <row r="62" spans="2:22" x14ac:dyDescent="0.25">
      <c r="B62" s="10">
        <v>48</v>
      </c>
      <c r="C62" s="56">
        <v>1</v>
      </c>
      <c r="D62" s="73">
        <v>4</v>
      </c>
      <c r="E62" s="5">
        <v>4</v>
      </c>
      <c r="F62" s="5">
        <v>1.069362876</v>
      </c>
      <c r="G62" s="5">
        <v>1.240652876</v>
      </c>
      <c r="H62" s="5">
        <v>1.240652876</v>
      </c>
      <c r="I62" s="5">
        <v>1.240652876</v>
      </c>
      <c r="J62" s="5">
        <v>1.240652876</v>
      </c>
      <c r="K62" s="5">
        <v>1.142299628</v>
      </c>
      <c r="L62" s="5">
        <v>1.3135896279999999</v>
      </c>
      <c r="M62" s="5">
        <v>1.3135896279999999</v>
      </c>
      <c r="N62" s="5">
        <v>1.3135896279999999</v>
      </c>
      <c r="O62" s="5">
        <v>1.3135896279999999</v>
      </c>
      <c r="P62" s="68" t="s">
        <v>359</v>
      </c>
      <c r="Q62" s="26" t="s">
        <v>344</v>
      </c>
      <c r="R62" s="2" t="s">
        <v>64</v>
      </c>
      <c r="S62" s="3" t="s">
        <v>3</v>
      </c>
      <c r="T62" s="4" t="b">
        <v>1</v>
      </c>
      <c r="U62" s="3" t="s">
        <v>30</v>
      </c>
      <c r="V62" s="3" t="s">
        <v>65</v>
      </c>
    </row>
    <row r="63" spans="2:22" x14ac:dyDescent="0.25">
      <c r="B63" s="10">
        <v>49</v>
      </c>
      <c r="C63" s="56">
        <v>1</v>
      </c>
      <c r="D63" s="73">
        <v>5.75</v>
      </c>
      <c r="E63" s="5">
        <v>5.75</v>
      </c>
      <c r="F63" s="5">
        <v>1.394764632</v>
      </c>
      <c r="G63" s="5">
        <v>1.5053046320000001</v>
      </c>
      <c r="H63" s="5">
        <v>1.5053046320000001</v>
      </c>
      <c r="I63" s="5">
        <v>1.5053046320000001</v>
      </c>
      <c r="J63" s="5">
        <v>1.5053046320000001</v>
      </c>
      <c r="K63" s="5">
        <v>1.310120647</v>
      </c>
      <c r="L63" s="5">
        <v>1.4206606470000001</v>
      </c>
      <c r="M63" s="5">
        <v>1.4206606470000001</v>
      </c>
      <c r="N63" s="5">
        <v>1.4206606470000001</v>
      </c>
      <c r="O63" s="5">
        <v>1.4206606470000001</v>
      </c>
      <c r="P63" s="68" t="s">
        <v>359</v>
      </c>
      <c r="Q63" s="26" t="s">
        <v>344</v>
      </c>
      <c r="R63" s="2" t="s">
        <v>66</v>
      </c>
      <c r="S63" s="3" t="s">
        <v>20</v>
      </c>
      <c r="T63" s="4" t="b">
        <v>0</v>
      </c>
      <c r="U63" s="3" t="s">
        <v>30</v>
      </c>
      <c r="V63" s="3" t="s">
        <v>65</v>
      </c>
    </row>
    <row r="64" spans="2:22" x14ac:dyDescent="0.25">
      <c r="B64" s="10">
        <v>50</v>
      </c>
      <c r="C64" s="56">
        <v>1</v>
      </c>
      <c r="D64" s="73">
        <v>5</v>
      </c>
      <c r="E64" s="5">
        <v>5</v>
      </c>
      <c r="F64" s="5">
        <v>1.095814632</v>
      </c>
      <c r="G64" s="5">
        <v>1.184254632</v>
      </c>
      <c r="H64" s="5">
        <v>1.184254632</v>
      </c>
      <c r="I64" s="5">
        <v>1.184254632</v>
      </c>
      <c r="J64" s="5">
        <v>1.184254632</v>
      </c>
      <c r="K64" s="5">
        <v>1.0111706469999999</v>
      </c>
      <c r="L64" s="5">
        <v>1.099610647</v>
      </c>
      <c r="M64" s="5">
        <v>1.099610647</v>
      </c>
      <c r="N64" s="5">
        <v>1.099610647</v>
      </c>
      <c r="O64" s="5">
        <v>1.099610647</v>
      </c>
      <c r="P64" s="68" t="s">
        <v>359</v>
      </c>
      <c r="Q64" s="26" t="s">
        <v>344</v>
      </c>
      <c r="R64" s="2" t="s">
        <v>66</v>
      </c>
      <c r="S64" s="3" t="s">
        <v>3</v>
      </c>
      <c r="T64" s="4" t="b">
        <v>1</v>
      </c>
      <c r="U64" s="3" t="s">
        <v>30</v>
      </c>
      <c r="V64" s="3" t="s">
        <v>65</v>
      </c>
    </row>
    <row r="65" spans="2:22" x14ac:dyDescent="0.25">
      <c r="B65" s="10">
        <v>51</v>
      </c>
      <c r="C65" s="56">
        <v>1</v>
      </c>
      <c r="D65" s="73">
        <v>5.75</v>
      </c>
      <c r="E65" s="5">
        <v>5.75</v>
      </c>
      <c r="F65" s="5">
        <v>1.4542346319999999</v>
      </c>
      <c r="G65" s="5">
        <v>1.5794646320000001</v>
      </c>
      <c r="H65" s="5">
        <v>1.5794646320000001</v>
      </c>
      <c r="I65" s="5">
        <v>1.5794646320000001</v>
      </c>
      <c r="J65" s="5">
        <v>1.5794646320000001</v>
      </c>
      <c r="K65" s="5">
        <v>1.3695906470000001</v>
      </c>
      <c r="L65" s="5">
        <v>1.4948206470000001</v>
      </c>
      <c r="M65" s="5">
        <v>1.4948206470000001</v>
      </c>
      <c r="N65" s="5">
        <v>1.4948206470000001</v>
      </c>
      <c r="O65" s="5">
        <v>1.4948206470000001</v>
      </c>
      <c r="P65" s="68" t="s">
        <v>359</v>
      </c>
      <c r="Q65" s="26" t="s">
        <v>344</v>
      </c>
      <c r="R65" s="2" t="s">
        <v>67</v>
      </c>
      <c r="S65" s="3" t="s">
        <v>20</v>
      </c>
      <c r="T65" s="4" t="b">
        <v>0</v>
      </c>
      <c r="U65" s="3" t="s">
        <v>30</v>
      </c>
      <c r="V65" s="3" t="s">
        <v>65</v>
      </c>
    </row>
    <row r="66" spans="2:22" x14ac:dyDescent="0.25">
      <c r="B66" s="10">
        <v>52</v>
      </c>
      <c r="C66" s="56">
        <v>1</v>
      </c>
      <c r="D66" s="73">
        <v>4</v>
      </c>
      <c r="E66" s="5">
        <v>4</v>
      </c>
      <c r="F66" s="5">
        <v>1.1433946319999999</v>
      </c>
      <c r="G66" s="5">
        <v>1.2435746320000001</v>
      </c>
      <c r="H66" s="5">
        <v>1.2435746320000001</v>
      </c>
      <c r="I66" s="5">
        <v>1.2435746320000001</v>
      </c>
      <c r="J66" s="5">
        <v>1.2435746320000001</v>
      </c>
      <c r="K66" s="5">
        <v>1.0587506470000001</v>
      </c>
      <c r="L66" s="5">
        <v>1.158930647</v>
      </c>
      <c r="M66" s="5">
        <v>1.158930647</v>
      </c>
      <c r="N66" s="5">
        <v>1.158930647</v>
      </c>
      <c r="O66" s="5">
        <v>1.158930647</v>
      </c>
      <c r="P66" s="68" t="s">
        <v>359</v>
      </c>
      <c r="Q66" s="26" t="s">
        <v>344</v>
      </c>
      <c r="R66" s="2" t="s">
        <v>67</v>
      </c>
      <c r="S66" s="3" t="s">
        <v>3</v>
      </c>
      <c r="T66" s="4" t="b">
        <v>1</v>
      </c>
      <c r="U66" s="3" t="s">
        <v>30</v>
      </c>
      <c r="V66" s="3" t="s">
        <v>65</v>
      </c>
    </row>
    <row r="67" spans="2:22" x14ac:dyDescent="0.25">
      <c r="B67" s="10">
        <v>53</v>
      </c>
      <c r="C67" s="56">
        <v>1</v>
      </c>
      <c r="D67" s="73">
        <v>0</v>
      </c>
      <c r="E67" s="5">
        <v>3.73</v>
      </c>
      <c r="F67" s="5">
        <v>0.15387000000000001</v>
      </c>
      <c r="G67" s="5">
        <v>0.20710000000000001</v>
      </c>
      <c r="H67" s="5">
        <v>0.29164000000000001</v>
      </c>
      <c r="I67" s="5">
        <v>0.29164000000000001</v>
      </c>
      <c r="J67" s="5">
        <v>0.29164000000000001</v>
      </c>
      <c r="K67" s="5">
        <v>0.15387000000000001</v>
      </c>
      <c r="L67" s="5">
        <v>0.20710000000000001</v>
      </c>
      <c r="M67" s="5">
        <v>0.29164000000000001</v>
      </c>
      <c r="N67" s="5">
        <v>0.29164000000000001</v>
      </c>
      <c r="O67" s="5">
        <v>0.29164000000000001</v>
      </c>
      <c r="P67" s="63" t="s">
        <v>22</v>
      </c>
      <c r="Q67" s="26" t="s">
        <v>344</v>
      </c>
      <c r="R67" s="2" t="s">
        <v>68</v>
      </c>
      <c r="S67" s="3" t="s">
        <v>20</v>
      </c>
      <c r="T67" s="4" t="b">
        <v>0</v>
      </c>
      <c r="U67" s="3" t="s">
        <v>21</v>
      </c>
      <c r="V67" s="3" t="s">
        <v>69</v>
      </c>
    </row>
    <row r="68" spans="2:22" x14ac:dyDescent="0.25">
      <c r="B68" s="10">
        <v>54</v>
      </c>
      <c r="C68" s="56">
        <v>1</v>
      </c>
      <c r="D68" s="73">
        <v>-9</v>
      </c>
      <c r="E68" s="5">
        <v>0</v>
      </c>
      <c r="F68" s="5">
        <v>0.15387000000000001</v>
      </c>
      <c r="G68" s="5">
        <v>0.20710000000000001</v>
      </c>
      <c r="H68" s="5">
        <v>0.29164000000000001</v>
      </c>
      <c r="I68" s="5">
        <v>0.29164000000000001</v>
      </c>
      <c r="J68" s="5">
        <v>0.29164000000000001</v>
      </c>
      <c r="K68" s="5">
        <v>0.15387000000000001</v>
      </c>
      <c r="L68" s="5">
        <v>0.20710000000000001</v>
      </c>
      <c r="M68" s="5">
        <v>0.29164000000000001</v>
      </c>
      <c r="N68" s="5">
        <v>0.29164000000000001</v>
      </c>
      <c r="O68" s="5">
        <v>0.29164000000000001</v>
      </c>
      <c r="P68" s="63" t="s">
        <v>22</v>
      </c>
      <c r="Q68" s="26" t="s">
        <v>344</v>
      </c>
      <c r="R68" s="2" t="s">
        <v>68</v>
      </c>
      <c r="S68" s="3" t="s">
        <v>3</v>
      </c>
      <c r="T68" s="4" t="b">
        <v>1</v>
      </c>
      <c r="U68" s="3" t="s">
        <v>21</v>
      </c>
      <c r="V68" s="3" t="s">
        <v>70</v>
      </c>
    </row>
    <row r="69" spans="2:22" x14ac:dyDescent="0.25">
      <c r="B69" s="10">
        <v>55</v>
      </c>
      <c r="C69" s="56">
        <v>1</v>
      </c>
      <c r="D69" s="73">
        <v>15</v>
      </c>
      <c r="E69" s="5">
        <v>15</v>
      </c>
      <c r="F69" s="5">
        <v>0.15634000000000001</v>
      </c>
      <c r="G69" s="5">
        <v>0.15634000000000001</v>
      </c>
      <c r="H69" s="5">
        <v>0.15634000000000001</v>
      </c>
      <c r="I69" s="5">
        <v>0.15634000000000001</v>
      </c>
      <c r="J69" s="5">
        <v>0.15634000000000001</v>
      </c>
      <c r="K69" s="5">
        <v>0.15634000000000001</v>
      </c>
      <c r="L69" s="5">
        <v>0.15634000000000001</v>
      </c>
      <c r="M69" s="5">
        <v>0.15634000000000001</v>
      </c>
      <c r="N69" s="5">
        <v>0.15634000000000001</v>
      </c>
      <c r="O69" s="5">
        <v>0.15634000000000001</v>
      </c>
      <c r="P69" s="63" t="s">
        <v>22</v>
      </c>
      <c r="Q69" s="26" t="s">
        <v>344</v>
      </c>
      <c r="R69" s="2" t="s">
        <v>71</v>
      </c>
      <c r="S69" s="3" t="s">
        <v>20</v>
      </c>
      <c r="T69" s="4" t="b">
        <v>0</v>
      </c>
      <c r="U69" s="3" t="s">
        <v>21</v>
      </c>
      <c r="V69" s="3" t="s">
        <v>72</v>
      </c>
    </row>
    <row r="70" spans="2:22" x14ac:dyDescent="0.25">
      <c r="B70" s="10">
        <v>56</v>
      </c>
      <c r="C70" s="56">
        <v>1</v>
      </c>
      <c r="D70" s="73">
        <v>5</v>
      </c>
      <c r="E70" s="5">
        <v>5</v>
      </c>
      <c r="F70" s="5">
        <v>0.10285999999999999</v>
      </c>
      <c r="G70" s="5">
        <v>0.15634000000000001</v>
      </c>
      <c r="H70" s="5">
        <v>0.15634000000000001</v>
      </c>
      <c r="I70" s="5">
        <v>0.15634000000000001</v>
      </c>
      <c r="J70" s="5">
        <v>0.15634000000000001</v>
      </c>
      <c r="K70" s="5">
        <v>0.10285999999999999</v>
      </c>
      <c r="L70" s="5">
        <v>0.15634000000000001</v>
      </c>
      <c r="M70" s="5">
        <v>0.15634000000000001</v>
      </c>
      <c r="N70" s="5">
        <v>0.15634000000000001</v>
      </c>
      <c r="O70" s="5">
        <v>0.15634000000000001</v>
      </c>
      <c r="P70" s="63" t="s">
        <v>22</v>
      </c>
      <c r="Q70" s="26" t="s">
        <v>344</v>
      </c>
      <c r="R70" s="2" t="s">
        <v>71</v>
      </c>
      <c r="S70" s="3" t="s">
        <v>3</v>
      </c>
      <c r="T70" s="4" t="b">
        <v>1</v>
      </c>
      <c r="U70" s="3" t="s">
        <v>21</v>
      </c>
      <c r="V70" s="69" t="s">
        <v>376</v>
      </c>
    </row>
    <row r="71" spans="2:22" x14ac:dyDescent="0.25">
      <c r="B71" s="10">
        <v>59</v>
      </c>
      <c r="C71" s="56">
        <v>1</v>
      </c>
      <c r="D71" s="73">
        <v>15.21</v>
      </c>
      <c r="E71" s="5">
        <v>15.21</v>
      </c>
      <c r="F71" s="5">
        <v>0.18884200000000001</v>
      </c>
      <c r="G71" s="5">
        <v>0.2294532</v>
      </c>
      <c r="H71" s="5">
        <v>0.27016800000000002</v>
      </c>
      <c r="I71" s="5">
        <v>0.27016800000000002</v>
      </c>
      <c r="J71" s="5">
        <v>0.27016800000000002</v>
      </c>
      <c r="K71" s="5">
        <v>0.161388</v>
      </c>
      <c r="L71" s="5">
        <v>0.19536880000000001</v>
      </c>
      <c r="M71" s="5">
        <v>0.23649800000000001</v>
      </c>
      <c r="N71" s="5">
        <v>0.23649800000000001</v>
      </c>
      <c r="O71" s="5">
        <v>0.23649800000000001</v>
      </c>
      <c r="P71" s="63" t="s">
        <v>22</v>
      </c>
      <c r="Q71" s="26" t="s">
        <v>344</v>
      </c>
      <c r="R71" s="2" t="s">
        <v>73</v>
      </c>
      <c r="S71" s="3" t="s">
        <v>20</v>
      </c>
      <c r="T71" s="4" t="b">
        <v>0</v>
      </c>
      <c r="U71" s="3" t="s">
        <v>21</v>
      </c>
      <c r="V71" s="3" t="s">
        <v>74</v>
      </c>
    </row>
    <row r="72" spans="2:22" x14ac:dyDescent="0.25">
      <c r="B72" s="10">
        <v>60</v>
      </c>
      <c r="C72" s="56">
        <v>1</v>
      </c>
      <c r="D72" s="73">
        <v>13.38</v>
      </c>
      <c r="E72" s="5">
        <v>13.38</v>
      </c>
      <c r="F72" s="5">
        <v>0.1309005</v>
      </c>
      <c r="G72" s="5">
        <v>0.15903200000000001</v>
      </c>
      <c r="H72" s="5">
        <v>0.18723519999999999</v>
      </c>
      <c r="I72" s="5">
        <v>0.18723519999999999</v>
      </c>
      <c r="J72" s="5">
        <v>0.18723519999999999</v>
      </c>
      <c r="K72" s="5">
        <v>0.11188302</v>
      </c>
      <c r="L72" s="5">
        <v>0.1354216</v>
      </c>
      <c r="M72" s="5">
        <v>0.16391191999999999</v>
      </c>
      <c r="N72" s="5">
        <v>0.16391191999999999</v>
      </c>
      <c r="O72" s="5">
        <v>0.16391191999999999</v>
      </c>
      <c r="P72" s="63" t="s">
        <v>22</v>
      </c>
      <c r="Q72" s="26" t="s">
        <v>344</v>
      </c>
      <c r="R72" s="2" t="s">
        <v>73</v>
      </c>
      <c r="S72" s="3" t="s">
        <v>3</v>
      </c>
      <c r="T72" s="4" t="b">
        <v>1</v>
      </c>
      <c r="U72" s="3" t="s">
        <v>21</v>
      </c>
      <c r="V72" s="3" t="s">
        <v>75</v>
      </c>
    </row>
    <row r="73" spans="2:22" x14ac:dyDescent="0.25">
      <c r="B73" s="10">
        <v>61</v>
      </c>
      <c r="C73" s="56">
        <v>1</v>
      </c>
      <c r="D73" s="73">
        <v>0</v>
      </c>
      <c r="E73" s="5">
        <v>5</v>
      </c>
      <c r="F73" s="5">
        <v>0.13608999999999999</v>
      </c>
      <c r="G73" s="5">
        <v>0.17829</v>
      </c>
      <c r="H73" s="5">
        <v>0.17829</v>
      </c>
      <c r="I73" s="5">
        <v>0.17829</v>
      </c>
      <c r="J73" s="5">
        <v>0.17829</v>
      </c>
      <c r="K73" s="5">
        <v>0.13608999999999999</v>
      </c>
      <c r="L73" s="5">
        <v>0.17829</v>
      </c>
      <c r="M73" s="5">
        <v>0.17829</v>
      </c>
      <c r="N73" s="5">
        <v>0.17829</v>
      </c>
      <c r="O73" s="5">
        <v>0.17829</v>
      </c>
      <c r="P73" s="63" t="s">
        <v>22</v>
      </c>
      <c r="Q73" s="26" t="s">
        <v>344</v>
      </c>
      <c r="R73" s="2" t="s">
        <v>76</v>
      </c>
      <c r="S73" s="3" t="s">
        <v>20</v>
      </c>
      <c r="T73" s="4" t="b">
        <v>0</v>
      </c>
      <c r="U73" s="3" t="s">
        <v>21</v>
      </c>
      <c r="V73" s="3" t="s">
        <v>77</v>
      </c>
    </row>
    <row r="74" spans="2:22" x14ac:dyDescent="0.25">
      <c r="B74" s="10">
        <v>62</v>
      </c>
      <c r="C74" s="56">
        <v>1</v>
      </c>
      <c r="D74" s="73">
        <v>-30</v>
      </c>
      <c r="E74" s="5">
        <v>5</v>
      </c>
      <c r="F74" s="5">
        <v>0.1361</v>
      </c>
      <c r="G74" s="5">
        <v>0.17829999999999999</v>
      </c>
      <c r="H74" s="5">
        <v>0.17829999999999999</v>
      </c>
      <c r="I74" s="5">
        <v>0.17829999999999999</v>
      </c>
      <c r="J74" s="5">
        <v>0.17829999999999999</v>
      </c>
      <c r="K74" s="5">
        <v>0.1361</v>
      </c>
      <c r="L74" s="5">
        <v>0.17829999999999999</v>
      </c>
      <c r="M74" s="5">
        <v>0.17829999999999999</v>
      </c>
      <c r="N74" s="5">
        <v>0.17829999999999999</v>
      </c>
      <c r="O74" s="5">
        <v>0.17829999999999999</v>
      </c>
      <c r="P74" s="63" t="s">
        <v>22</v>
      </c>
      <c r="Q74" s="26" t="s">
        <v>344</v>
      </c>
      <c r="R74" s="2" t="s">
        <v>76</v>
      </c>
      <c r="S74" s="3" t="s">
        <v>3</v>
      </c>
      <c r="T74" s="4" t="b">
        <v>1</v>
      </c>
      <c r="U74" s="3" t="s">
        <v>21</v>
      </c>
      <c r="V74" s="69" t="s">
        <v>377</v>
      </c>
    </row>
    <row r="75" spans="2:22" x14ac:dyDescent="0.25">
      <c r="B75" s="10">
        <v>63</v>
      </c>
      <c r="C75" s="56">
        <v>1</v>
      </c>
      <c r="D75" s="73">
        <v>20</v>
      </c>
      <c r="E75" s="5">
        <v>20</v>
      </c>
      <c r="F75" s="5">
        <v>9.5014899999999999E-2</v>
      </c>
      <c r="G75" s="5">
        <v>0.2414733</v>
      </c>
      <c r="H75" s="5">
        <v>0.2414733</v>
      </c>
      <c r="I75" s="5">
        <v>0.2414733</v>
      </c>
      <c r="J75" s="5">
        <v>0.2414733</v>
      </c>
      <c r="K75" s="5">
        <v>9.5014899999999999E-2</v>
      </c>
      <c r="L75" s="5">
        <v>0.2414733</v>
      </c>
      <c r="M75" s="5">
        <v>0.2414733</v>
      </c>
      <c r="N75" s="5">
        <v>0.2414733</v>
      </c>
      <c r="O75" s="5">
        <v>0.2414733</v>
      </c>
      <c r="P75" s="63" t="s">
        <v>22</v>
      </c>
      <c r="Q75" s="26" t="s">
        <v>344</v>
      </c>
      <c r="R75" s="2" t="s">
        <v>78</v>
      </c>
      <c r="S75" s="3" t="s">
        <v>20</v>
      </c>
      <c r="T75" s="4" t="b">
        <v>0</v>
      </c>
      <c r="U75" s="3" t="s">
        <v>21</v>
      </c>
      <c r="V75" s="3" t="s">
        <v>79</v>
      </c>
    </row>
    <row r="76" spans="2:22" x14ac:dyDescent="0.25">
      <c r="B76" s="10">
        <v>64</v>
      </c>
      <c r="C76" s="56">
        <v>1</v>
      </c>
      <c r="D76" s="73">
        <v>20</v>
      </c>
      <c r="E76" s="5">
        <v>20</v>
      </c>
      <c r="F76" s="5">
        <v>6.6597395000000004E-2</v>
      </c>
      <c r="G76" s="5">
        <v>0.16911799999999999</v>
      </c>
      <c r="H76" s="5">
        <v>0.16911799999999999</v>
      </c>
      <c r="I76" s="5">
        <v>0.16911799999999999</v>
      </c>
      <c r="J76" s="5">
        <v>0.16911799999999999</v>
      </c>
      <c r="K76" s="5">
        <v>6.6597395000000004E-2</v>
      </c>
      <c r="L76" s="5">
        <v>0.16911799999999999</v>
      </c>
      <c r="M76" s="5">
        <v>0.16911799999999999</v>
      </c>
      <c r="N76" s="5">
        <v>0.16911799999999999</v>
      </c>
      <c r="O76" s="5">
        <v>0.16911799999999999</v>
      </c>
      <c r="P76" s="63" t="s">
        <v>22</v>
      </c>
      <c r="Q76" s="26" t="s">
        <v>344</v>
      </c>
      <c r="R76" s="2" t="s">
        <v>78</v>
      </c>
      <c r="S76" s="3" t="s">
        <v>3</v>
      </c>
      <c r="T76" s="4" t="b">
        <v>1</v>
      </c>
      <c r="U76" s="3" t="s">
        <v>21</v>
      </c>
      <c r="V76" s="3" t="s">
        <v>80</v>
      </c>
    </row>
    <row r="77" spans="2:22" x14ac:dyDescent="0.25">
      <c r="B77" s="10">
        <v>65</v>
      </c>
      <c r="C77" s="56">
        <v>1</v>
      </c>
      <c r="D77" s="73">
        <v>11.89</v>
      </c>
      <c r="E77" s="5">
        <v>11.89</v>
      </c>
      <c r="F77" s="5">
        <v>0.2321</v>
      </c>
      <c r="G77" s="5">
        <v>0.28501815000000003</v>
      </c>
      <c r="H77" s="5">
        <v>0.28501815000000003</v>
      </c>
      <c r="I77" s="5">
        <v>0.28501815000000003</v>
      </c>
      <c r="J77" s="5">
        <v>0.28501815000000003</v>
      </c>
      <c r="K77" s="5">
        <v>0.2321</v>
      </c>
      <c r="L77" s="5">
        <v>0.28501815000000003</v>
      </c>
      <c r="M77" s="5">
        <v>0.28501815000000003</v>
      </c>
      <c r="N77" s="5">
        <v>0.28501815000000003</v>
      </c>
      <c r="O77" s="5">
        <v>0.28501815000000003</v>
      </c>
      <c r="P77" s="63" t="s">
        <v>22</v>
      </c>
      <c r="Q77" s="26" t="s">
        <v>344</v>
      </c>
      <c r="R77" s="2" t="s">
        <v>81</v>
      </c>
      <c r="S77" s="3" t="s">
        <v>20</v>
      </c>
      <c r="T77" s="4" t="b">
        <v>0</v>
      </c>
      <c r="U77" s="3" t="s">
        <v>21</v>
      </c>
      <c r="V77" s="3" t="s">
        <v>82</v>
      </c>
    </row>
    <row r="78" spans="2:22" x14ac:dyDescent="0.25">
      <c r="B78" s="10">
        <v>66</v>
      </c>
      <c r="C78" s="56">
        <v>1</v>
      </c>
      <c r="D78" s="73">
        <v>1.39</v>
      </c>
      <c r="E78" s="5">
        <v>1.39</v>
      </c>
      <c r="F78" s="5">
        <v>6.4569600000000005E-2</v>
      </c>
      <c r="G78" s="5">
        <v>0.13771895000000001</v>
      </c>
      <c r="H78" s="5">
        <v>0.13771895000000001</v>
      </c>
      <c r="I78" s="5">
        <v>0.13771895000000001</v>
      </c>
      <c r="J78" s="5">
        <v>0.13771895000000001</v>
      </c>
      <c r="K78" s="5">
        <v>6.4569600000000005E-2</v>
      </c>
      <c r="L78" s="5">
        <v>0.13771895000000001</v>
      </c>
      <c r="M78" s="5">
        <v>0.13771895000000001</v>
      </c>
      <c r="N78" s="5">
        <v>0.13771895000000001</v>
      </c>
      <c r="O78" s="5">
        <v>0.13771895000000001</v>
      </c>
      <c r="P78" s="63" t="s">
        <v>22</v>
      </c>
      <c r="Q78" s="26" t="s">
        <v>344</v>
      </c>
      <c r="R78" s="2" t="s">
        <v>81</v>
      </c>
      <c r="S78" s="3" t="s">
        <v>3</v>
      </c>
      <c r="T78" s="4" t="b">
        <v>1</v>
      </c>
      <c r="U78" s="3" t="s">
        <v>21</v>
      </c>
      <c r="V78" s="3" t="s">
        <v>82</v>
      </c>
    </row>
    <row r="79" spans="2:22" x14ac:dyDescent="0.25">
      <c r="B79" s="10">
        <v>67</v>
      </c>
      <c r="C79" s="56">
        <v>1</v>
      </c>
      <c r="D79" s="73">
        <v>20</v>
      </c>
      <c r="E79" s="5">
        <v>20</v>
      </c>
      <c r="F79" s="5">
        <v>0.15589</v>
      </c>
      <c r="G79" s="5">
        <v>0.19178999999999999</v>
      </c>
      <c r="H79" s="5">
        <v>0.19178999999999999</v>
      </c>
      <c r="I79" s="5">
        <v>0.19178999999999999</v>
      </c>
      <c r="J79" s="5">
        <v>0.19178999999999999</v>
      </c>
      <c r="K79" s="5">
        <v>0.13109000000000001</v>
      </c>
      <c r="L79" s="5">
        <v>0.16078999999999999</v>
      </c>
      <c r="M79" s="5">
        <v>0.16078999999999999</v>
      </c>
      <c r="N79" s="5">
        <v>0.16078999999999999</v>
      </c>
      <c r="O79" s="5">
        <v>0.16078999999999999</v>
      </c>
      <c r="P79" s="63" t="s">
        <v>22</v>
      </c>
      <c r="Q79" s="26" t="s">
        <v>344</v>
      </c>
      <c r="R79" s="2" t="s">
        <v>83</v>
      </c>
      <c r="S79" s="3" t="s">
        <v>20</v>
      </c>
      <c r="T79" s="4" t="b">
        <v>0</v>
      </c>
      <c r="U79" s="3" t="s">
        <v>21</v>
      </c>
      <c r="V79" s="3" t="s">
        <v>84</v>
      </c>
    </row>
    <row r="80" spans="2:22" x14ac:dyDescent="0.25">
      <c r="B80" s="10">
        <v>68</v>
      </c>
      <c r="C80" s="56">
        <v>1</v>
      </c>
      <c r="D80" s="73">
        <v>8</v>
      </c>
      <c r="E80" s="5">
        <v>8</v>
      </c>
      <c r="F80" s="5">
        <v>0.121063</v>
      </c>
      <c r="G80" s="5">
        <v>0.148706</v>
      </c>
      <c r="H80" s="5">
        <v>0.19028999999999999</v>
      </c>
      <c r="I80" s="5">
        <v>0.19028999999999999</v>
      </c>
      <c r="J80" s="5">
        <v>0.19028999999999999</v>
      </c>
      <c r="K80" s="5">
        <v>0.101967</v>
      </c>
      <c r="L80" s="5">
        <v>0.124836</v>
      </c>
      <c r="M80" s="5">
        <v>0.15928999999999999</v>
      </c>
      <c r="N80" s="5">
        <v>0.15928999999999999</v>
      </c>
      <c r="O80" s="5">
        <v>0.15928999999999999</v>
      </c>
      <c r="P80" s="63" t="s">
        <v>22</v>
      </c>
      <c r="Q80" s="26" t="s">
        <v>344</v>
      </c>
      <c r="R80" s="2" t="s">
        <v>83</v>
      </c>
      <c r="S80" s="3" t="s">
        <v>3</v>
      </c>
      <c r="T80" s="4" t="b">
        <v>1</v>
      </c>
      <c r="U80" s="3" t="s">
        <v>21</v>
      </c>
      <c r="V80" s="3" t="s">
        <v>85</v>
      </c>
    </row>
    <row r="81" spans="2:22" x14ac:dyDescent="0.25">
      <c r="B81" s="10">
        <v>69</v>
      </c>
      <c r="C81" s="56">
        <v>1</v>
      </c>
      <c r="D81" s="73">
        <v>21.3</v>
      </c>
      <c r="E81" s="5">
        <v>21.3</v>
      </c>
      <c r="F81" s="5">
        <v>0.16602285</v>
      </c>
      <c r="G81" s="5">
        <v>0.20425635</v>
      </c>
      <c r="H81" s="5">
        <v>0.20425635</v>
      </c>
      <c r="I81" s="5">
        <v>0.20425635</v>
      </c>
      <c r="J81" s="5">
        <v>0.20425635</v>
      </c>
      <c r="K81" s="5">
        <v>0.13961085000000001</v>
      </c>
      <c r="L81" s="5">
        <v>0.17124134999999999</v>
      </c>
      <c r="M81" s="5">
        <v>0.17124134999999999</v>
      </c>
      <c r="N81" s="5">
        <v>0.17124134999999999</v>
      </c>
      <c r="O81" s="5">
        <v>0.17124134999999999</v>
      </c>
      <c r="P81" s="63" t="s">
        <v>22</v>
      </c>
      <c r="Q81" s="26" t="s">
        <v>344</v>
      </c>
      <c r="R81" s="2" t="s">
        <v>86</v>
      </c>
      <c r="S81" s="3" t="s">
        <v>20</v>
      </c>
      <c r="T81" s="4" t="b">
        <v>0</v>
      </c>
      <c r="U81" s="3" t="s">
        <v>21</v>
      </c>
      <c r="V81" s="3" t="s">
        <v>87</v>
      </c>
    </row>
    <row r="82" spans="2:22" x14ac:dyDescent="0.25">
      <c r="B82" s="10">
        <v>70</v>
      </c>
      <c r="C82" s="56">
        <v>1</v>
      </c>
      <c r="D82" s="73">
        <v>8.52</v>
      </c>
      <c r="E82" s="5">
        <v>8.52</v>
      </c>
      <c r="F82" s="5">
        <v>0.130529595</v>
      </c>
      <c r="G82" s="5">
        <v>0.15996938999999999</v>
      </c>
      <c r="H82" s="5">
        <v>0.20425599999999999</v>
      </c>
      <c r="I82" s="5">
        <v>0.20425599999999999</v>
      </c>
      <c r="J82" s="5">
        <v>0.20425599999999999</v>
      </c>
      <c r="K82" s="5">
        <v>0.11019235500000001</v>
      </c>
      <c r="L82" s="5">
        <v>0.13454784</v>
      </c>
      <c r="M82" s="5">
        <v>0.17124134999999999</v>
      </c>
      <c r="N82" s="5">
        <v>0.17124134999999999</v>
      </c>
      <c r="O82" s="5">
        <v>0.17124134999999999</v>
      </c>
      <c r="P82" s="63" t="s">
        <v>22</v>
      </c>
      <c r="Q82" s="26" t="s">
        <v>344</v>
      </c>
      <c r="R82" s="2" t="s">
        <v>86</v>
      </c>
      <c r="S82" s="3" t="s">
        <v>3</v>
      </c>
      <c r="T82" s="4" t="b">
        <v>1</v>
      </c>
      <c r="U82" s="3" t="s">
        <v>21</v>
      </c>
      <c r="V82" s="3" t="s">
        <v>87</v>
      </c>
    </row>
    <row r="83" spans="2:22" x14ac:dyDescent="0.25">
      <c r="B83" s="10">
        <v>71</v>
      </c>
      <c r="C83" s="56">
        <v>1</v>
      </c>
      <c r="D83" s="73">
        <v>3</v>
      </c>
      <c r="E83" s="5">
        <v>3</v>
      </c>
      <c r="F83" s="5">
        <v>8.319E-2</v>
      </c>
      <c r="G83" s="5">
        <v>0.19624</v>
      </c>
      <c r="H83" s="5">
        <v>0.23089000000000001</v>
      </c>
      <c r="I83" s="5">
        <v>0.29524</v>
      </c>
      <c r="J83" s="5">
        <v>0.29524</v>
      </c>
      <c r="K83" s="5">
        <v>8.319E-2</v>
      </c>
      <c r="L83" s="5">
        <v>0.19624</v>
      </c>
      <c r="M83" s="5">
        <v>0.23089000000000001</v>
      </c>
      <c r="N83" s="5">
        <v>0.29524</v>
      </c>
      <c r="O83" s="5">
        <v>0.29524</v>
      </c>
      <c r="P83" s="63" t="s">
        <v>22</v>
      </c>
      <c r="Q83" s="26" t="s">
        <v>344</v>
      </c>
      <c r="R83" s="2" t="s">
        <v>88</v>
      </c>
      <c r="S83" s="3" t="s">
        <v>20</v>
      </c>
      <c r="T83" s="4" t="b">
        <v>0</v>
      </c>
      <c r="U83" s="3" t="s">
        <v>21</v>
      </c>
      <c r="V83" s="3" t="s">
        <v>75</v>
      </c>
    </row>
    <row r="84" spans="2:22" x14ac:dyDescent="0.25">
      <c r="B84" s="10">
        <v>72</v>
      </c>
      <c r="C84" s="56">
        <v>1</v>
      </c>
      <c r="D84" s="73">
        <v>3</v>
      </c>
      <c r="E84" s="5">
        <v>3</v>
      </c>
      <c r="F84" s="5">
        <v>8.319E-2</v>
      </c>
      <c r="G84" s="5">
        <v>0.19624</v>
      </c>
      <c r="H84" s="5">
        <v>0.23089000000000001</v>
      </c>
      <c r="I84" s="5">
        <v>0.29524</v>
      </c>
      <c r="J84" s="5">
        <v>0.29524</v>
      </c>
      <c r="K84" s="5">
        <v>8.319E-2</v>
      </c>
      <c r="L84" s="5">
        <v>0.19624</v>
      </c>
      <c r="M84" s="5">
        <v>0.23089000000000001</v>
      </c>
      <c r="N84" s="5">
        <v>0.29524</v>
      </c>
      <c r="O84" s="5">
        <v>0.29524</v>
      </c>
      <c r="P84" s="63" t="s">
        <v>22</v>
      </c>
      <c r="Q84" s="26" t="s">
        <v>344</v>
      </c>
      <c r="R84" s="2" t="s">
        <v>88</v>
      </c>
      <c r="S84" s="3" t="s">
        <v>3</v>
      </c>
      <c r="T84" s="4" t="b">
        <v>1</v>
      </c>
      <c r="U84" s="3" t="s">
        <v>21</v>
      </c>
      <c r="V84" s="3" t="s">
        <v>89</v>
      </c>
    </row>
    <row r="85" spans="2:22" x14ac:dyDescent="0.25">
      <c r="B85" s="10">
        <v>73</v>
      </c>
      <c r="C85" s="56">
        <v>1</v>
      </c>
      <c r="D85" s="73">
        <v>25</v>
      </c>
      <c r="E85" s="5">
        <v>25</v>
      </c>
      <c r="F85" s="5">
        <v>0.13528999999999999</v>
      </c>
      <c r="G85" s="5">
        <v>0.13528999999999999</v>
      </c>
      <c r="H85" s="5">
        <v>0.13528999999999999</v>
      </c>
      <c r="I85" s="5">
        <v>0.13528999999999999</v>
      </c>
      <c r="J85" s="5">
        <v>0.13528999999999999</v>
      </c>
      <c r="K85" s="5">
        <v>0.13528999999999999</v>
      </c>
      <c r="L85" s="5">
        <v>0.13528999999999999</v>
      </c>
      <c r="M85" s="5">
        <v>0.13528999999999999</v>
      </c>
      <c r="N85" s="5">
        <v>0.13528999999999999</v>
      </c>
      <c r="O85" s="5">
        <v>0.13528999999999999</v>
      </c>
      <c r="P85" s="63" t="s">
        <v>22</v>
      </c>
      <c r="Q85" s="26" t="s">
        <v>344</v>
      </c>
      <c r="R85" s="2" t="s">
        <v>90</v>
      </c>
      <c r="S85" s="3" t="s">
        <v>20</v>
      </c>
      <c r="T85" s="4" t="b">
        <v>0</v>
      </c>
      <c r="U85" s="3" t="s">
        <v>21</v>
      </c>
      <c r="V85" s="3" t="s">
        <v>91</v>
      </c>
    </row>
    <row r="86" spans="2:22" x14ac:dyDescent="0.25">
      <c r="B86" s="10">
        <v>74</v>
      </c>
      <c r="C86" s="56">
        <v>1</v>
      </c>
      <c r="D86" s="73">
        <v>25</v>
      </c>
      <c r="E86" s="5">
        <v>25</v>
      </c>
      <c r="F86" s="5">
        <v>0.10829</v>
      </c>
      <c r="G86" s="5">
        <v>0.10829</v>
      </c>
      <c r="H86" s="5">
        <v>0.10829</v>
      </c>
      <c r="I86" s="5">
        <v>0.10829</v>
      </c>
      <c r="J86" s="5">
        <v>0.10829</v>
      </c>
      <c r="K86" s="5">
        <v>0.10829</v>
      </c>
      <c r="L86" s="5">
        <v>0.10829</v>
      </c>
      <c r="M86" s="5">
        <v>0.10829</v>
      </c>
      <c r="N86" s="5">
        <v>0.10829</v>
      </c>
      <c r="O86" s="5">
        <v>0.10829</v>
      </c>
      <c r="P86" s="63" t="s">
        <v>22</v>
      </c>
      <c r="Q86" s="26" t="s">
        <v>344</v>
      </c>
      <c r="R86" s="2" t="s">
        <v>90</v>
      </c>
      <c r="S86" s="3" t="s">
        <v>3</v>
      </c>
      <c r="T86" s="4" t="b">
        <v>1</v>
      </c>
      <c r="U86" s="3" t="s">
        <v>21</v>
      </c>
      <c r="V86" s="3" t="s">
        <v>91</v>
      </c>
    </row>
    <row r="87" spans="2:22" x14ac:dyDescent="0.25">
      <c r="B87" s="10">
        <v>75</v>
      </c>
      <c r="C87" s="56">
        <v>1</v>
      </c>
      <c r="D87" s="73">
        <v>25</v>
      </c>
      <c r="E87" s="5">
        <v>25</v>
      </c>
      <c r="F87" s="5">
        <v>0.10829</v>
      </c>
      <c r="G87" s="5">
        <v>0.10829</v>
      </c>
      <c r="H87" s="5">
        <v>0.10829</v>
      </c>
      <c r="I87" s="5">
        <v>0.10829</v>
      </c>
      <c r="J87" s="5">
        <v>0.10829</v>
      </c>
      <c r="K87" s="5">
        <v>0.10829</v>
      </c>
      <c r="L87" s="5">
        <v>0.10829</v>
      </c>
      <c r="M87" s="5">
        <v>0.10829</v>
      </c>
      <c r="N87" s="5">
        <v>0.10829</v>
      </c>
      <c r="O87" s="5">
        <v>0.10829</v>
      </c>
      <c r="P87" s="63" t="s">
        <v>22</v>
      </c>
      <c r="Q87" s="26" t="s">
        <v>344</v>
      </c>
      <c r="R87" s="2" t="s">
        <v>92</v>
      </c>
      <c r="S87" s="3" t="s">
        <v>20</v>
      </c>
      <c r="T87" s="4" t="b">
        <v>0</v>
      </c>
      <c r="U87" s="3" t="s">
        <v>21</v>
      </c>
      <c r="V87" s="3" t="s">
        <v>91</v>
      </c>
    </row>
    <row r="88" spans="2:22" x14ac:dyDescent="0.25">
      <c r="B88" s="10">
        <v>76</v>
      </c>
      <c r="C88" s="56">
        <v>1</v>
      </c>
      <c r="D88" s="73">
        <v>6.38</v>
      </c>
      <c r="E88" s="5">
        <v>6.38</v>
      </c>
      <c r="F88" s="5">
        <v>0.14016600000000001</v>
      </c>
      <c r="G88" s="5">
        <v>0.17626634999999999</v>
      </c>
      <c r="H88" s="5">
        <v>0.30452030000000002</v>
      </c>
      <c r="I88" s="5">
        <v>0.30452030000000002</v>
      </c>
      <c r="J88" s="5">
        <v>0.30452030000000002</v>
      </c>
      <c r="K88" s="5">
        <v>0.14016600000000001</v>
      </c>
      <c r="L88" s="5">
        <v>0.17626634999999999</v>
      </c>
      <c r="M88" s="5">
        <v>0.30452030000000002</v>
      </c>
      <c r="N88" s="5">
        <v>0.30452030000000002</v>
      </c>
      <c r="O88" s="5">
        <v>0.30452030000000002</v>
      </c>
      <c r="P88" s="63" t="s">
        <v>22</v>
      </c>
      <c r="Q88" s="26" t="s">
        <v>344</v>
      </c>
      <c r="R88" s="2" t="s">
        <v>93</v>
      </c>
      <c r="S88" s="3" t="s">
        <v>20</v>
      </c>
      <c r="T88" s="4" t="b">
        <v>0</v>
      </c>
      <c r="U88" s="3" t="s">
        <v>21</v>
      </c>
      <c r="V88" s="3" t="s">
        <v>94</v>
      </c>
    </row>
    <row r="89" spans="2:22" x14ac:dyDescent="0.25">
      <c r="B89" s="10">
        <v>77</v>
      </c>
      <c r="C89" s="56">
        <v>1</v>
      </c>
      <c r="D89" s="73">
        <v>6.38</v>
      </c>
      <c r="E89" s="5">
        <v>6.38</v>
      </c>
      <c r="F89" s="5">
        <v>0.11219079999999999</v>
      </c>
      <c r="G89" s="5">
        <v>0.14107107999999999</v>
      </c>
      <c r="H89" s="5">
        <v>0.30452030000000002</v>
      </c>
      <c r="I89" s="5">
        <v>0.30452030000000002</v>
      </c>
      <c r="J89" s="5">
        <v>0.30452030000000002</v>
      </c>
      <c r="K89" s="5">
        <v>0.11219079999999999</v>
      </c>
      <c r="L89" s="5">
        <v>0.14107107999999999</v>
      </c>
      <c r="M89" s="5">
        <v>0.30452030000000002</v>
      </c>
      <c r="N89" s="5">
        <v>0.30452030000000002</v>
      </c>
      <c r="O89" s="5">
        <v>0.30452030000000002</v>
      </c>
      <c r="P89" s="63" t="s">
        <v>22</v>
      </c>
      <c r="Q89" s="26" t="s">
        <v>344</v>
      </c>
      <c r="R89" s="2" t="s">
        <v>93</v>
      </c>
      <c r="S89" s="3" t="s">
        <v>3</v>
      </c>
      <c r="T89" s="4" t="b">
        <v>1</v>
      </c>
      <c r="U89" s="3" t="s">
        <v>21</v>
      </c>
      <c r="V89" s="3" t="s">
        <v>95</v>
      </c>
    </row>
    <row r="90" spans="2:22" x14ac:dyDescent="0.25">
      <c r="B90" s="10">
        <v>78</v>
      </c>
      <c r="C90" s="56">
        <v>1</v>
      </c>
      <c r="D90" s="73">
        <v>18</v>
      </c>
      <c r="E90" s="5">
        <v>18</v>
      </c>
      <c r="F90" s="5">
        <v>0.157611</v>
      </c>
      <c r="G90" s="5">
        <v>0.157611</v>
      </c>
      <c r="H90" s="5">
        <v>0.157611</v>
      </c>
      <c r="I90" s="5">
        <v>0.157611</v>
      </c>
      <c r="J90" s="5">
        <v>0.157611</v>
      </c>
      <c r="K90" s="5">
        <v>0.157611</v>
      </c>
      <c r="L90" s="5">
        <v>0.157611</v>
      </c>
      <c r="M90" s="5">
        <v>0.157611</v>
      </c>
      <c r="N90" s="5">
        <v>0.157611</v>
      </c>
      <c r="O90" s="5">
        <v>0.157611</v>
      </c>
      <c r="P90" s="63" t="s">
        <v>22</v>
      </c>
      <c r="Q90" s="26" t="s">
        <v>344</v>
      </c>
      <c r="R90" s="2" t="s">
        <v>96</v>
      </c>
      <c r="S90" s="3" t="s">
        <v>20</v>
      </c>
      <c r="T90" s="4" t="b">
        <v>0</v>
      </c>
      <c r="U90" s="3" t="s">
        <v>21</v>
      </c>
      <c r="V90" s="3" t="s">
        <v>97</v>
      </c>
    </row>
    <row r="91" spans="2:22" x14ac:dyDescent="0.25">
      <c r="B91" s="10">
        <v>79</v>
      </c>
      <c r="C91" s="56">
        <v>1</v>
      </c>
      <c r="D91" s="73">
        <v>-30</v>
      </c>
      <c r="E91" s="5">
        <v>18</v>
      </c>
      <c r="F91" s="5">
        <v>0.10996278</v>
      </c>
      <c r="G91" s="5">
        <v>0.10996278</v>
      </c>
      <c r="H91" s="5">
        <v>0.10996278</v>
      </c>
      <c r="I91" s="5">
        <v>0.10996278</v>
      </c>
      <c r="J91" s="5">
        <v>0.10996278</v>
      </c>
      <c r="K91" s="5">
        <v>0.10996278</v>
      </c>
      <c r="L91" s="5">
        <v>0.10996278</v>
      </c>
      <c r="M91" s="5">
        <v>0.10996278</v>
      </c>
      <c r="N91" s="5">
        <v>0.10996278</v>
      </c>
      <c r="O91" s="5">
        <v>0.10996278</v>
      </c>
      <c r="P91" s="63" t="s">
        <v>22</v>
      </c>
      <c r="Q91" s="26" t="s">
        <v>344</v>
      </c>
      <c r="R91" s="2" t="s">
        <v>96</v>
      </c>
      <c r="S91" s="3" t="s">
        <v>3</v>
      </c>
      <c r="T91" s="4" t="b">
        <v>1</v>
      </c>
      <c r="U91" s="3" t="s">
        <v>21</v>
      </c>
      <c r="V91" s="3" t="s">
        <v>98</v>
      </c>
    </row>
    <row r="92" spans="2:22" x14ac:dyDescent="0.25">
      <c r="B92" s="10">
        <v>80</v>
      </c>
      <c r="C92" s="56">
        <v>1</v>
      </c>
      <c r="D92" s="73">
        <v>17.3</v>
      </c>
      <c r="E92" s="5">
        <v>17.3</v>
      </c>
      <c r="F92" s="5">
        <v>0.11198</v>
      </c>
      <c r="G92" s="5">
        <v>0.17982000000000001</v>
      </c>
      <c r="H92" s="5">
        <v>0.27261999999999997</v>
      </c>
      <c r="I92" s="5">
        <v>0.27261999999999997</v>
      </c>
      <c r="J92" s="5">
        <v>0.27261999999999997</v>
      </c>
      <c r="K92" s="5">
        <v>0.11198</v>
      </c>
      <c r="L92" s="5">
        <v>0.17982000000000001</v>
      </c>
      <c r="M92" s="5">
        <v>0.27261999999999997</v>
      </c>
      <c r="N92" s="5">
        <v>0.27261999999999997</v>
      </c>
      <c r="O92" s="5">
        <v>0.27261999999999997</v>
      </c>
      <c r="P92" s="63" t="s">
        <v>22</v>
      </c>
      <c r="Q92" s="26" t="s">
        <v>344</v>
      </c>
      <c r="R92" s="2" t="s">
        <v>99</v>
      </c>
      <c r="S92" s="3" t="s">
        <v>20</v>
      </c>
      <c r="T92" s="4" t="b">
        <v>0</v>
      </c>
      <c r="U92" s="3" t="s">
        <v>21</v>
      </c>
      <c r="V92" s="3" t="s">
        <v>100</v>
      </c>
    </row>
    <row r="93" spans="2:22" x14ac:dyDescent="0.25">
      <c r="B93" s="10">
        <v>81</v>
      </c>
      <c r="C93" s="56">
        <v>1</v>
      </c>
      <c r="D93" s="73">
        <v>17.3</v>
      </c>
      <c r="E93" s="5">
        <v>17.3</v>
      </c>
      <c r="F93" s="5">
        <v>8.4057499999999993E-2</v>
      </c>
      <c r="G93" s="5">
        <v>0.13493749999999999</v>
      </c>
      <c r="H93" s="5">
        <v>0.20453750000000001</v>
      </c>
      <c r="I93" s="5">
        <v>0.20453750000000001</v>
      </c>
      <c r="J93" s="5">
        <v>0.20453750000000001</v>
      </c>
      <c r="K93" s="5">
        <v>8.4057499999999993E-2</v>
      </c>
      <c r="L93" s="5">
        <v>0.13493749999999999</v>
      </c>
      <c r="M93" s="5">
        <v>0.20453750000000001</v>
      </c>
      <c r="N93" s="5">
        <v>0.20453750000000001</v>
      </c>
      <c r="O93" s="5">
        <v>0.20453750000000001</v>
      </c>
      <c r="P93" s="63" t="s">
        <v>22</v>
      </c>
      <c r="Q93" s="26" t="s">
        <v>344</v>
      </c>
      <c r="R93" s="2" t="s">
        <v>99</v>
      </c>
      <c r="S93" s="3" t="s">
        <v>3</v>
      </c>
      <c r="T93" s="4" t="b">
        <v>1</v>
      </c>
      <c r="U93" s="3" t="s">
        <v>21</v>
      </c>
      <c r="V93" s="3" t="s">
        <v>101</v>
      </c>
    </row>
    <row r="94" spans="2:22" x14ac:dyDescent="0.25">
      <c r="B94" s="10">
        <v>82</v>
      </c>
      <c r="C94" s="56">
        <v>1</v>
      </c>
      <c r="D94" s="73">
        <v>5.8</v>
      </c>
      <c r="E94" s="5">
        <v>5.8</v>
      </c>
      <c r="F94" s="5">
        <v>0.13467999999999999</v>
      </c>
      <c r="G94" s="5">
        <v>0.17427999999999999</v>
      </c>
      <c r="H94" s="5">
        <v>0.17427999999999999</v>
      </c>
      <c r="I94" s="5">
        <v>0.17427999999999999</v>
      </c>
      <c r="J94" s="5">
        <v>0.17427999999999999</v>
      </c>
      <c r="K94" s="5">
        <v>0.13467999999999999</v>
      </c>
      <c r="L94" s="5">
        <v>0.17427999999999999</v>
      </c>
      <c r="M94" s="5">
        <v>0.17427999999999999</v>
      </c>
      <c r="N94" s="5">
        <v>0.17427999999999999</v>
      </c>
      <c r="O94" s="5">
        <v>0.17427999999999999</v>
      </c>
      <c r="P94" s="63" t="s">
        <v>22</v>
      </c>
      <c r="Q94" s="26" t="s">
        <v>344</v>
      </c>
      <c r="R94" s="2" t="s">
        <v>102</v>
      </c>
      <c r="S94" s="3" t="s">
        <v>20</v>
      </c>
      <c r="T94" s="4" t="b">
        <v>0</v>
      </c>
      <c r="U94" s="3" t="s">
        <v>21</v>
      </c>
      <c r="V94" s="3" t="s">
        <v>103</v>
      </c>
    </row>
    <row r="95" spans="2:22" x14ac:dyDescent="0.25">
      <c r="B95" s="10">
        <v>83</v>
      </c>
      <c r="C95" s="56">
        <v>1</v>
      </c>
      <c r="D95" s="73">
        <v>5.32</v>
      </c>
      <c r="E95" s="5">
        <v>5.32</v>
      </c>
      <c r="F95" s="5">
        <v>0.123794167</v>
      </c>
      <c r="G95" s="5">
        <v>0.16009416700000001</v>
      </c>
      <c r="H95" s="5">
        <v>0.16009416700000001</v>
      </c>
      <c r="I95" s="5">
        <v>0.16009416700000001</v>
      </c>
      <c r="J95" s="5">
        <v>0.16009416700000001</v>
      </c>
      <c r="K95" s="5">
        <v>0.123794167</v>
      </c>
      <c r="L95" s="5">
        <v>0.16009416700000001</v>
      </c>
      <c r="M95" s="5">
        <v>0.16009416700000001</v>
      </c>
      <c r="N95" s="5">
        <v>0.16009416700000001</v>
      </c>
      <c r="O95" s="5">
        <v>0.16009416700000001</v>
      </c>
      <c r="P95" s="63" t="s">
        <v>22</v>
      </c>
      <c r="Q95" s="26" t="s">
        <v>344</v>
      </c>
      <c r="R95" s="2" t="s">
        <v>102</v>
      </c>
      <c r="S95" s="3" t="s">
        <v>3</v>
      </c>
      <c r="T95" s="4" t="b">
        <v>1</v>
      </c>
      <c r="U95" s="3" t="s">
        <v>21</v>
      </c>
      <c r="V95" s="3" t="s">
        <v>104</v>
      </c>
    </row>
    <row r="96" spans="2:22" x14ac:dyDescent="0.25">
      <c r="B96" s="10">
        <v>84</v>
      </c>
      <c r="C96" s="56">
        <v>1</v>
      </c>
      <c r="D96" s="73">
        <v>0</v>
      </c>
      <c r="E96" s="5">
        <v>10.199999999999999</v>
      </c>
      <c r="F96" s="5">
        <v>0.16230175699999999</v>
      </c>
      <c r="G96" s="5">
        <v>0.177601757</v>
      </c>
      <c r="H96" s="5">
        <v>0.35610175700000002</v>
      </c>
      <c r="I96" s="5">
        <v>0.35610175700000002</v>
      </c>
      <c r="J96" s="5">
        <v>0.35610175700000002</v>
      </c>
      <c r="K96" s="5">
        <v>0.16230175699999999</v>
      </c>
      <c r="L96" s="5">
        <v>0.177601757</v>
      </c>
      <c r="M96" s="5">
        <v>0.35610175700000002</v>
      </c>
      <c r="N96" s="5">
        <v>0.35610175700000002</v>
      </c>
      <c r="O96" s="5">
        <v>0.35610175700000002</v>
      </c>
      <c r="P96" s="63" t="s">
        <v>22</v>
      </c>
      <c r="Q96" s="26" t="s">
        <v>344</v>
      </c>
      <c r="R96" s="2" t="s">
        <v>105</v>
      </c>
      <c r="S96" s="3" t="s">
        <v>20</v>
      </c>
      <c r="T96" s="4" t="b">
        <v>0</v>
      </c>
      <c r="U96" s="3" t="s">
        <v>21</v>
      </c>
      <c r="V96" s="3" t="s">
        <v>106</v>
      </c>
    </row>
    <row r="97" spans="2:22" x14ac:dyDescent="0.25">
      <c r="B97" s="10">
        <v>85</v>
      </c>
      <c r="C97" s="56">
        <v>1</v>
      </c>
      <c r="D97" s="73">
        <v>0</v>
      </c>
      <c r="E97" s="5">
        <v>10.199999999999999</v>
      </c>
      <c r="F97" s="5">
        <v>0.119461757</v>
      </c>
      <c r="G97" s="5">
        <v>0.130171757</v>
      </c>
      <c r="H97" s="5">
        <v>0.255121757</v>
      </c>
      <c r="I97" s="5">
        <v>0.255121757</v>
      </c>
      <c r="J97" s="5">
        <v>0.255121757</v>
      </c>
      <c r="K97" s="5">
        <v>0.119461757</v>
      </c>
      <c r="L97" s="5">
        <v>0.130171757</v>
      </c>
      <c r="M97" s="5">
        <v>0.255121757</v>
      </c>
      <c r="N97" s="5">
        <v>0.255121757</v>
      </c>
      <c r="O97" s="5">
        <v>0.255121757</v>
      </c>
      <c r="P97" s="63" t="s">
        <v>22</v>
      </c>
      <c r="Q97" s="26" t="s">
        <v>344</v>
      </c>
      <c r="R97" s="2" t="s">
        <v>105</v>
      </c>
      <c r="S97" s="3" t="s">
        <v>107</v>
      </c>
      <c r="T97" s="4" t="b">
        <v>1</v>
      </c>
      <c r="U97" s="3" t="s">
        <v>21</v>
      </c>
      <c r="V97" s="3" t="s">
        <v>106</v>
      </c>
    </row>
    <row r="98" spans="2:22" x14ac:dyDescent="0.25">
      <c r="B98" s="10">
        <v>86</v>
      </c>
      <c r="C98" s="56">
        <v>1</v>
      </c>
      <c r="D98" s="73">
        <v>17.7</v>
      </c>
      <c r="E98" s="5">
        <v>17.7</v>
      </c>
      <c r="F98" s="5">
        <v>0.16177449999999999</v>
      </c>
      <c r="G98" s="5">
        <v>0.2234845</v>
      </c>
      <c r="H98" s="5">
        <v>0.29445100000000002</v>
      </c>
      <c r="I98" s="5">
        <v>0.29445100000000002</v>
      </c>
      <c r="J98" s="5">
        <v>0.29445100000000002</v>
      </c>
      <c r="K98" s="5">
        <v>0.16177449999999999</v>
      </c>
      <c r="L98" s="5">
        <v>0.2234845</v>
      </c>
      <c r="M98" s="5">
        <v>0.29445100000000002</v>
      </c>
      <c r="N98" s="5">
        <v>0.29445100000000002</v>
      </c>
      <c r="O98" s="5">
        <v>0.29445100000000002</v>
      </c>
      <c r="P98" s="63" t="s">
        <v>22</v>
      </c>
      <c r="Q98" s="26" t="s">
        <v>344</v>
      </c>
      <c r="R98" s="2" t="s">
        <v>108</v>
      </c>
      <c r="S98" s="3" t="s">
        <v>20</v>
      </c>
      <c r="T98" s="4" t="b">
        <v>0</v>
      </c>
      <c r="U98" s="3" t="s">
        <v>21</v>
      </c>
      <c r="V98" s="3" t="s">
        <v>109</v>
      </c>
    </row>
    <row r="99" spans="2:22" x14ac:dyDescent="0.25">
      <c r="B99" s="10">
        <v>87</v>
      </c>
      <c r="C99" s="56">
        <v>1</v>
      </c>
      <c r="D99" s="73">
        <v>32.39</v>
      </c>
      <c r="E99" s="5">
        <v>32.39</v>
      </c>
      <c r="F99" s="5">
        <v>6.6819749999999997E-2</v>
      </c>
      <c r="G99" s="5">
        <v>0.13508475</v>
      </c>
      <c r="H99" s="5">
        <v>0.13508475</v>
      </c>
      <c r="I99" s="5">
        <v>0.13508475</v>
      </c>
      <c r="J99" s="5">
        <v>0.13508475</v>
      </c>
      <c r="K99" s="5">
        <v>7.1022249999999995E-2</v>
      </c>
      <c r="L99" s="5">
        <v>0.13508475</v>
      </c>
      <c r="M99" s="5">
        <v>0.13508475</v>
      </c>
      <c r="N99" s="5">
        <v>0.13508475</v>
      </c>
      <c r="O99" s="5">
        <v>0.13508475</v>
      </c>
      <c r="P99" s="63" t="s">
        <v>22</v>
      </c>
      <c r="Q99" s="26" t="s">
        <v>344</v>
      </c>
      <c r="R99" s="2" t="s">
        <v>110</v>
      </c>
      <c r="S99" s="3" t="s">
        <v>20</v>
      </c>
      <c r="T99" s="4" t="b">
        <v>0</v>
      </c>
      <c r="U99" s="3" t="s">
        <v>21</v>
      </c>
      <c r="V99" s="3" t="s">
        <v>111</v>
      </c>
    </row>
    <row r="100" spans="2:22" x14ac:dyDescent="0.25">
      <c r="B100" s="10">
        <v>88</v>
      </c>
      <c r="C100" s="56">
        <v>1</v>
      </c>
      <c r="D100" s="73">
        <v>34.99</v>
      </c>
      <c r="E100" s="5">
        <v>34.99</v>
      </c>
      <c r="F100" s="5">
        <v>0.1538542</v>
      </c>
      <c r="G100" s="5">
        <v>0.13463269999999999</v>
      </c>
      <c r="H100" s="5">
        <v>0.13463269999999999</v>
      </c>
      <c r="I100" s="5">
        <v>0.13463269999999999</v>
      </c>
      <c r="J100" s="5">
        <v>0.13463269999999999</v>
      </c>
      <c r="K100" s="5">
        <v>0.1538542</v>
      </c>
      <c r="L100" s="5">
        <v>0.13463269999999999</v>
      </c>
      <c r="M100" s="5">
        <v>0.13463269999999999</v>
      </c>
      <c r="N100" s="5">
        <v>0.13463269999999999</v>
      </c>
      <c r="O100" s="5">
        <v>0.13463269999999999</v>
      </c>
      <c r="P100" s="63" t="s">
        <v>22</v>
      </c>
      <c r="Q100" s="26" t="s">
        <v>344</v>
      </c>
      <c r="R100" s="2" t="s">
        <v>112</v>
      </c>
      <c r="S100" s="3" t="s">
        <v>20</v>
      </c>
      <c r="T100" s="4" t="b">
        <v>0</v>
      </c>
      <c r="U100" s="3" t="s">
        <v>21</v>
      </c>
      <c r="V100" s="3" t="s">
        <v>113</v>
      </c>
    </row>
    <row r="101" spans="2:22" x14ac:dyDescent="0.25">
      <c r="B101" s="10">
        <v>89</v>
      </c>
      <c r="C101" s="56">
        <v>1</v>
      </c>
      <c r="D101" s="73">
        <v>34.99</v>
      </c>
      <c r="E101" s="5">
        <v>34.99</v>
      </c>
      <c r="F101" s="5">
        <v>0.1538542</v>
      </c>
      <c r="G101" s="5">
        <v>0.13463269999999999</v>
      </c>
      <c r="H101" s="5">
        <v>0.13463269999999999</v>
      </c>
      <c r="I101" s="5">
        <v>0.13463269999999999</v>
      </c>
      <c r="J101" s="5">
        <v>0.13463269999999999</v>
      </c>
      <c r="K101" s="5">
        <v>0.12954160000000001</v>
      </c>
      <c r="L101" s="5">
        <v>0.13463269999999999</v>
      </c>
      <c r="M101" s="5">
        <v>0.13463269999999999</v>
      </c>
      <c r="N101" s="5">
        <v>0.13463269999999999</v>
      </c>
      <c r="O101" s="5">
        <v>0.13463269999999999</v>
      </c>
      <c r="P101" s="63" t="s">
        <v>22</v>
      </c>
      <c r="Q101" s="26" t="s">
        <v>344</v>
      </c>
      <c r="R101" s="2" t="s">
        <v>112</v>
      </c>
      <c r="S101" s="3" t="s">
        <v>3</v>
      </c>
      <c r="T101" s="4" t="b">
        <v>1</v>
      </c>
      <c r="U101" s="3" t="s">
        <v>21</v>
      </c>
      <c r="V101" s="69" t="s">
        <v>393</v>
      </c>
    </row>
    <row r="102" spans="2:22" x14ac:dyDescent="0.25">
      <c r="B102" s="10">
        <v>90</v>
      </c>
      <c r="C102" s="56">
        <v>1</v>
      </c>
      <c r="D102" s="73">
        <v>-16</v>
      </c>
      <c r="E102" s="5">
        <v>19.5</v>
      </c>
      <c r="F102" s="5">
        <v>0.25360638000000002</v>
      </c>
      <c r="G102" s="5">
        <v>0.25360638000000002</v>
      </c>
      <c r="H102" s="5">
        <v>0.25360638000000002</v>
      </c>
      <c r="I102" s="5">
        <v>0.25360638000000002</v>
      </c>
      <c r="J102" s="5">
        <v>0.25360638000000002</v>
      </c>
      <c r="K102" s="5">
        <v>0.25360638000000002</v>
      </c>
      <c r="L102" s="5">
        <v>0.25360638000000002</v>
      </c>
      <c r="M102" s="5">
        <v>0.25360638000000002</v>
      </c>
      <c r="N102" s="5">
        <v>0.25360638000000002</v>
      </c>
      <c r="O102" s="5">
        <v>0.25360638000000002</v>
      </c>
      <c r="P102" s="63" t="s">
        <v>22</v>
      </c>
      <c r="Q102" s="26" t="s">
        <v>344</v>
      </c>
      <c r="R102" s="2" t="s">
        <v>114</v>
      </c>
      <c r="S102" s="3" t="s">
        <v>3</v>
      </c>
      <c r="T102" s="4" t="b">
        <v>1</v>
      </c>
      <c r="U102" s="3" t="s">
        <v>21</v>
      </c>
      <c r="V102" s="69" t="s">
        <v>378</v>
      </c>
    </row>
    <row r="103" spans="2:22" x14ac:dyDescent="0.25">
      <c r="B103" s="10">
        <v>91</v>
      </c>
      <c r="C103" s="56">
        <v>1</v>
      </c>
      <c r="D103" s="73">
        <v>15</v>
      </c>
      <c r="E103" s="5">
        <v>15</v>
      </c>
      <c r="F103" s="5">
        <v>8.5290000000000005E-2</v>
      </c>
      <c r="G103" s="5">
        <v>8.5290000000000005E-2</v>
      </c>
      <c r="H103" s="5">
        <v>8.5290000000000005E-2</v>
      </c>
      <c r="I103" s="5">
        <v>8.5290000000000005E-2</v>
      </c>
      <c r="J103" s="5">
        <v>8.5290000000000005E-2</v>
      </c>
      <c r="K103" s="5">
        <v>8.5290000000000005E-2</v>
      </c>
      <c r="L103" s="5">
        <v>8.5290000000000005E-2</v>
      </c>
      <c r="M103" s="5">
        <v>8.5290000000000005E-2</v>
      </c>
      <c r="N103" s="5">
        <v>8.5290000000000005E-2</v>
      </c>
      <c r="O103" s="5">
        <v>8.5290000000000005E-2</v>
      </c>
      <c r="P103" s="63" t="s">
        <v>22</v>
      </c>
      <c r="Q103" s="26" t="s">
        <v>344</v>
      </c>
      <c r="R103" s="2" t="s">
        <v>115</v>
      </c>
      <c r="S103" s="3" t="s">
        <v>20</v>
      </c>
      <c r="T103" s="4" t="b">
        <v>0</v>
      </c>
      <c r="U103" s="3" t="s">
        <v>21</v>
      </c>
      <c r="V103" s="3" t="s">
        <v>116</v>
      </c>
    </row>
    <row r="104" spans="2:22" x14ac:dyDescent="0.25">
      <c r="B104" s="10">
        <v>92</v>
      </c>
      <c r="C104" s="56">
        <v>1</v>
      </c>
      <c r="D104" s="73">
        <v>24.013000000000002</v>
      </c>
      <c r="E104" s="5">
        <v>24.013000000000002</v>
      </c>
      <c r="F104" s="5">
        <v>7.0319999999999994E-2</v>
      </c>
      <c r="G104" s="5">
        <v>7.0319999999999994E-2</v>
      </c>
      <c r="H104" s="5">
        <v>7.0319999999999994E-2</v>
      </c>
      <c r="I104" s="5">
        <v>7.0319999999999994E-2</v>
      </c>
      <c r="J104" s="5">
        <v>7.0319999999999994E-2</v>
      </c>
      <c r="K104" s="5">
        <v>7.0319999999999994E-2</v>
      </c>
      <c r="L104" s="5">
        <v>7.0319999999999994E-2</v>
      </c>
      <c r="M104" s="5">
        <v>7.0319999999999994E-2</v>
      </c>
      <c r="N104" s="5">
        <v>7.0319999999999994E-2</v>
      </c>
      <c r="O104" s="5">
        <v>7.0319999999999994E-2</v>
      </c>
      <c r="P104" s="63" t="s">
        <v>22</v>
      </c>
      <c r="Q104" s="26" t="s">
        <v>344</v>
      </c>
      <c r="R104" s="2" t="s">
        <v>117</v>
      </c>
      <c r="S104" s="3" t="s">
        <v>20</v>
      </c>
      <c r="T104" s="4" t="b">
        <v>0</v>
      </c>
      <c r="U104" s="3" t="s">
        <v>21</v>
      </c>
      <c r="V104" s="3" t="s">
        <v>118</v>
      </c>
    </row>
    <row r="105" spans="2:22" x14ac:dyDescent="0.25">
      <c r="B105" s="10">
        <v>93</v>
      </c>
      <c r="C105" s="56">
        <v>1</v>
      </c>
      <c r="D105" s="73">
        <v>24.013000000000002</v>
      </c>
      <c r="E105" s="5">
        <v>24.013000000000002</v>
      </c>
      <c r="F105" s="5">
        <v>9.3739000000000003E-2</v>
      </c>
      <c r="G105" s="5">
        <v>9.3739000000000003E-2</v>
      </c>
      <c r="H105" s="5">
        <v>9.3739000000000003E-2</v>
      </c>
      <c r="I105" s="5">
        <v>9.3739000000000003E-2</v>
      </c>
      <c r="J105" s="5">
        <v>9.3739000000000003E-2</v>
      </c>
      <c r="K105" s="5">
        <v>9.3739000000000003E-2</v>
      </c>
      <c r="L105" s="5">
        <v>9.3739000000000003E-2</v>
      </c>
      <c r="M105" s="5">
        <v>9.3739000000000003E-2</v>
      </c>
      <c r="N105" s="5">
        <v>9.3739000000000003E-2</v>
      </c>
      <c r="O105" s="5">
        <v>9.3739000000000003E-2</v>
      </c>
      <c r="P105" s="63" t="s">
        <v>22</v>
      </c>
      <c r="Q105" s="26" t="s">
        <v>344</v>
      </c>
      <c r="R105" s="2" t="s">
        <v>119</v>
      </c>
      <c r="S105" s="3" t="s">
        <v>20</v>
      </c>
      <c r="T105" s="4" t="b">
        <v>0</v>
      </c>
      <c r="U105" s="3" t="s">
        <v>21</v>
      </c>
      <c r="V105" s="3" t="s">
        <v>118</v>
      </c>
    </row>
    <row r="106" spans="2:22" ht="30" x14ac:dyDescent="0.25">
      <c r="B106" s="10">
        <v>94</v>
      </c>
      <c r="C106" s="56">
        <v>1</v>
      </c>
      <c r="D106" s="73">
        <v>24</v>
      </c>
      <c r="E106" s="5">
        <v>24</v>
      </c>
      <c r="F106" s="5">
        <v>0.1303</v>
      </c>
      <c r="G106" s="5">
        <v>0.14030000000000001</v>
      </c>
      <c r="H106" s="5">
        <v>0.15029999999999999</v>
      </c>
      <c r="I106" s="5">
        <v>0.17030000000000001</v>
      </c>
      <c r="J106" s="5">
        <v>0.1883</v>
      </c>
      <c r="K106" s="5">
        <v>0.1303</v>
      </c>
      <c r="L106" s="5">
        <v>0.14030000000000001</v>
      </c>
      <c r="M106" s="5">
        <v>0.15029999999999999</v>
      </c>
      <c r="N106" s="5">
        <v>0.17030000000000001</v>
      </c>
      <c r="O106" s="5">
        <v>0.1883</v>
      </c>
      <c r="P106" s="63" t="s">
        <v>22</v>
      </c>
      <c r="Q106" s="26" t="s">
        <v>344</v>
      </c>
      <c r="R106" s="2" t="s">
        <v>120</v>
      </c>
      <c r="S106" s="3" t="s">
        <v>20</v>
      </c>
      <c r="T106" s="4" t="b">
        <v>0</v>
      </c>
      <c r="U106" s="3" t="s">
        <v>21</v>
      </c>
      <c r="V106" s="3" t="s">
        <v>121</v>
      </c>
    </row>
    <row r="107" spans="2:22" x14ac:dyDescent="0.25">
      <c r="B107" s="10">
        <v>95</v>
      </c>
      <c r="C107" s="56">
        <v>1</v>
      </c>
      <c r="D107" s="73">
        <v>9.67</v>
      </c>
      <c r="E107" s="5">
        <v>9.67</v>
      </c>
      <c r="F107" s="5">
        <v>0.14863000000000001</v>
      </c>
      <c r="G107" s="5">
        <v>0.17126</v>
      </c>
      <c r="H107" s="5">
        <v>0.17126</v>
      </c>
      <c r="I107" s="5">
        <v>0.17126</v>
      </c>
      <c r="J107" s="5">
        <v>0.17126</v>
      </c>
      <c r="K107" s="5">
        <v>0.14863000000000001</v>
      </c>
      <c r="L107" s="5">
        <v>0.17126</v>
      </c>
      <c r="M107" s="5">
        <v>0.17126</v>
      </c>
      <c r="N107" s="5">
        <v>0.17126</v>
      </c>
      <c r="O107" s="5">
        <v>0.17126</v>
      </c>
      <c r="P107" s="63" t="s">
        <v>22</v>
      </c>
      <c r="Q107" s="26" t="s">
        <v>344</v>
      </c>
      <c r="R107" s="2" t="s">
        <v>122</v>
      </c>
      <c r="S107" s="3" t="s">
        <v>20</v>
      </c>
      <c r="T107" s="4" t="b">
        <v>0</v>
      </c>
      <c r="U107" s="3" t="s">
        <v>21</v>
      </c>
      <c r="V107" s="3" t="s">
        <v>123</v>
      </c>
    </row>
    <row r="108" spans="2:22" x14ac:dyDescent="0.25">
      <c r="B108" s="10">
        <v>96</v>
      </c>
      <c r="C108" s="56">
        <v>1</v>
      </c>
      <c r="D108" s="73">
        <v>7.74</v>
      </c>
      <c r="E108" s="5">
        <v>7.74</v>
      </c>
      <c r="F108" s="5">
        <v>0.1164</v>
      </c>
      <c r="G108" s="5">
        <v>0.13450000000000001</v>
      </c>
      <c r="H108" s="5">
        <v>0.13450000000000001</v>
      </c>
      <c r="I108" s="5">
        <v>0.13450000000000001</v>
      </c>
      <c r="J108" s="5">
        <v>0.13450000000000001</v>
      </c>
      <c r="K108" s="5">
        <v>0.1164</v>
      </c>
      <c r="L108" s="5">
        <v>0.13450000000000001</v>
      </c>
      <c r="M108" s="5">
        <v>0.13450000000000001</v>
      </c>
      <c r="N108" s="5">
        <v>0.13450000000000001</v>
      </c>
      <c r="O108" s="5">
        <v>0.13450000000000001</v>
      </c>
      <c r="P108" s="63" t="s">
        <v>22</v>
      </c>
      <c r="Q108" s="26" t="s">
        <v>344</v>
      </c>
      <c r="R108" s="2" t="s">
        <v>122</v>
      </c>
      <c r="S108" s="3" t="s">
        <v>3</v>
      </c>
      <c r="T108" s="4" t="b">
        <v>1</v>
      </c>
      <c r="U108" s="3" t="s">
        <v>21</v>
      </c>
      <c r="V108" s="3" t="s">
        <v>124</v>
      </c>
    </row>
    <row r="109" spans="2:22" x14ac:dyDescent="0.25">
      <c r="B109" s="10">
        <v>97</v>
      </c>
      <c r="C109" s="56">
        <v>1</v>
      </c>
      <c r="D109" s="73">
        <v>6.3875000000000002</v>
      </c>
      <c r="E109" s="5">
        <v>6.3875000000000002</v>
      </c>
      <c r="F109" s="5">
        <v>0.13511999999999999</v>
      </c>
      <c r="G109" s="5">
        <v>0.18382000000000001</v>
      </c>
      <c r="H109" s="5">
        <v>0.30547999999999997</v>
      </c>
      <c r="I109" s="5">
        <v>0.30547999999999997</v>
      </c>
      <c r="J109" s="5">
        <v>0.30547999999999997</v>
      </c>
      <c r="K109" s="5">
        <v>0.13511999999999999</v>
      </c>
      <c r="L109" s="5">
        <v>0.18382000000000001</v>
      </c>
      <c r="M109" s="5">
        <v>0.30547999999999997</v>
      </c>
      <c r="N109" s="5">
        <v>0.30547999999999997</v>
      </c>
      <c r="O109" s="5">
        <v>0.30547999999999997</v>
      </c>
      <c r="P109" s="63" t="s">
        <v>22</v>
      </c>
      <c r="Q109" s="26" t="s">
        <v>344</v>
      </c>
      <c r="R109" s="2" t="s">
        <v>125</v>
      </c>
      <c r="S109" s="3" t="s">
        <v>20</v>
      </c>
      <c r="T109" s="4" t="b">
        <v>0</v>
      </c>
      <c r="U109" s="3" t="s">
        <v>21</v>
      </c>
      <c r="V109" s="3" t="s">
        <v>126</v>
      </c>
    </row>
    <row r="110" spans="2:22" x14ac:dyDescent="0.25">
      <c r="B110" s="10">
        <v>98</v>
      </c>
      <c r="C110" s="56">
        <v>1</v>
      </c>
      <c r="D110" s="73">
        <v>5.1100000000000003</v>
      </c>
      <c r="E110" s="5">
        <v>5.1100000000000003</v>
      </c>
      <c r="F110" s="5">
        <v>0.10773000000000001</v>
      </c>
      <c r="G110" s="5">
        <v>0.14668</v>
      </c>
      <c r="H110" s="5">
        <v>0.24401</v>
      </c>
      <c r="I110" s="5">
        <v>0.24401</v>
      </c>
      <c r="J110" s="5">
        <v>0.24401</v>
      </c>
      <c r="K110" s="5">
        <v>0.10773000000000001</v>
      </c>
      <c r="L110" s="5">
        <v>0.14668</v>
      </c>
      <c r="M110" s="5">
        <v>0.24401</v>
      </c>
      <c r="N110" s="5">
        <v>0.24401</v>
      </c>
      <c r="O110" s="5">
        <v>0.24401</v>
      </c>
      <c r="P110" s="63" t="s">
        <v>22</v>
      </c>
      <c r="Q110" s="26" t="s">
        <v>344</v>
      </c>
      <c r="R110" s="2" t="s">
        <v>125</v>
      </c>
      <c r="S110" s="3" t="s">
        <v>3</v>
      </c>
      <c r="T110" s="4" t="b">
        <v>1</v>
      </c>
      <c r="U110" s="3" t="s">
        <v>21</v>
      </c>
      <c r="V110" s="3" t="s">
        <v>127</v>
      </c>
    </row>
    <row r="111" spans="2:22" x14ac:dyDescent="0.25">
      <c r="B111" s="10">
        <v>99</v>
      </c>
      <c r="C111" s="56">
        <v>1</v>
      </c>
      <c r="D111" s="73">
        <v>7.84</v>
      </c>
      <c r="E111" s="5">
        <v>7.84</v>
      </c>
      <c r="F111" s="5">
        <v>0.18978216000000001</v>
      </c>
      <c r="G111" s="5">
        <v>0.34938935999999998</v>
      </c>
      <c r="H111" s="5">
        <v>0.34938935999999998</v>
      </c>
      <c r="I111" s="5">
        <v>0.34938935999999998</v>
      </c>
      <c r="J111" s="5">
        <v>0.34938935999999998</v>
      </c>
      <c r="K111" s="5">
        <v>0.18978216000000001</v>
      </c>
      <c r="L111" s="5">
        <v>0.34938935999999998</v>
      </c>
      <c r="M111" s="5">
        <v>0.34938935999999998</v>
      </c>
      <c r="N111" s="5">
        <v>0.34938935999999998</v>
      </c>
      <c r="O111" s="5">
        <v>0.34938935999999998</v>
      </c>
      <c r="P111" s="63" t="s">
        <v>22</v>
      </c>
      <c r="Q111" s="26" t="s">
        <v>344</v>
      </c>
      <c r="R111" s="2" t="s">
        <v>128</v>
      </c>
      <c r="S111" s="3" t="s">
        <v>3</v>
      </c>
      <c r="T111" s="4" t="b">
        <v>1</v>
      </c>
      <c r="U111" s="3" t="s">
        <v>21</v>
      </c>
      <c r="V111" s="69" t="s">
        <v>379</v>
      </c>
    </row>
    <row r="112" spans="2:22" x14ac:dyDescent="0.25">
      <c r="B112" s="10">
        <v>100</v>
      </c>
      <c r="C112" s="56">
        <v>1</v>
      </c>
      <c r="D112" s="73">
        <v>9.8000000000000007</v>
      </c>
      <c r="E112" s="5">
        <v>9.8000000000000007</v>
      </c>
      <c r="F112" s="5">
        <v>0.23715520000000001</v>
      </c>
      <c r="G112" s="5">
        <v>0.4366642</v>
      </c>
      <c r="H112" s="5">
        <v>0.4366642</v>
      </c>
      <c r="I112" s="5">
        <v>0.4366642</v>
      </c>
      <c r="J112" s="5">
        <v>0.4366642</v>
      </c>
      <c r="K112" s="5">
        <v>0.23715520000000001</v>
      </c>
      <c r="L112" s="5">
        <v>0.4366642</v>
      </c>
      <c r="M112" s="5">
        <v>0.4366642</v>
      </c>
      <c r="N112" s="5">
        <v>0.4366642</v>
      </c>
      <c r="O112" s="5">
        <v>0.4366642</v>
      </c>
      <c r="P112" s="63" t="s">
        <v>22</v>
      </c>
      <c r="Q112" s="26" t="s">
        <v>344</v>
      </c>
      <c r="R112" s="2" t="s">
        <v>128</v>
      </c>
      <c r="S112" s="3" t="s">
        <v>20</v>
      </c>
      <c r="T112" s="4" t="b">
        <v>0</v>
      </c>
      <c r="U112" s="3" t="s">
        <v>21</v>
      </c>
      <c r="V112" s="69" t="s">
        <v>380</v>
      </c>
    </row>
    <row r="113" spans="2:22" x14ac:dyDescent="0.25">
      <c r="B113" s="10">
        <v>101</v>
      </c>
      <c r="C113" s="56">
        <v>1</v>
      </c>
      <c r="D113" s="73">
        <v>4.5625</v>
      </c>
      <c r="E113" s="5">
        <v>4.5599999999999996</v>
      </c>
      <c r="F113" s="5">
        <v>1.63</v>
      </c>
      <c r="G113" s="5">
        <v>1.63</v>
      </c>
      <c r="H113" s="5">
        <v>1.63</v>
      </c>
      <c r="I113" s="5">
        <v>1.63</v>
      </c>
      <c r="J113" s="5">
        <v>1.63</v>
      </c>
      <c r="K113" s="5">
        <v>1.63</v>
      </c>
      <c r="L113" s="5">
        <v>1.63</v>
      </c>
      <c r="M113" s="5">
        <v>1.63</v>
      </c>
      <c r="N113" s="5">
        <v>1.63</v>
      </c>
      <c r="O113" s="5">
        <v>1.63</v>
      </c>
      <c r="P113" s="68" t="s">
        <v>359</v>
      </c>
      <c r="Q113" s="26" t="s">
        <v>344</v>
      </c>
      <c r="R113" s="2" t="s">
        <v>128</v>
      </c>
      <c r="S113" s="3" t="s">
        <v>20</v>
      </c>
      <c r="T113" s="4" t="b">
        <v>0</v>
      </c>
      <c r="U113" s="3" t="s">
        <v>30</v>
      </c>
      <c r="V113" s="69" t="s">
        <v>381</v>
      </c>
    </row>
    <row r="114" spans="2:22" x14ac:dyDescent="0.25">
      <c r="B114" s="10">
        <v>102</v>
      </c>
      <c r="C114" s="56">
        <v>1</v>
      </c>
      <c r="D114" s="73">
        <v>0.94291666699999999</v>
      </c>
      <c r="E114" s="5">
        <v>10</v>
      </c>
      <c r="F114" s="5">
        <v>0.15510199999999999</v>
      </c>
      <c r="G114" s="5">
        <v>0.19809599999999999</v>
      </c>
      <c r="H114" s="5">
        <v>0.246557</v>
      </c>
      <c r="I114" s="5">
        <v>0.246557</v>
      </c>
      <c r="J114" s="5">
        <v>0.246557</v>
      </c>
      <c r="K114" s="5">
        <v>0.15510199999999999</v>
      </c>
      <c r="L114" s="5">
        <v>0.19809599999999999</v>
      </c>
      <c r="M114" s="5">
        <v>0.246557</v>
      </c>
      <c r="N114" s="5">
        <v>0.246557</v>
      </c>
      <c r="O114" s="5">
        <v>0.246557</v>
      </c>
      <c r="P114" s="63" t="s">
        <v>22</v>
      </c>
      <c r="Q114" s="26" t="s">
        <v>344</v>
      </c>
      <c r="R114" s="2" t="s">
        <v>129</v>
      </c>
      <c r="S114" s="3" t="s">
        <v>3</v>
      </c>
      <c r="T114" s="4" t="b">
        <v>1</v>
      </c>
      <c r="U114" s="3" t="s">
        <v>21</v>
      </c>
      <c r="V114" s="69" t="s">
        <v>382</v>
      </c>
    </row>
    <row r="115" spans="2:22" x14ac:dyDescent="0.25">
      <c r="B115" s="10">
        <v>103</v>
      </c>
      <c r="C115" s="56">
        <v>1</v>
      </c>
      <c r="D115" s="73">
        <v>0.94291666699999999</v>
      </c>
      <c r="E115" s="5">
        <v>10</v>
      </c>
      <c r="F115" s="5">
        <v>0.21578</v>
      </c>
      <c r="G115" s="5">
        <v>0.2772</v>
      </c>
      <c r="H115" s="5">
        <v>0.34643000000000002</v>
      </c>
      <c r="I115" s="5">
        <v>0.34643000000000002</v>
      </c>
      <c r="J115" s="5">
        <v>0.34643000000000002</v>
      </c>
      <c r="K115" s="5">
        <v>0.21578</v>
      </c>
      <c r="L115" s="5">
        <v>0.2772</v>
      </c>
      <c r="M115" s="5">
        <v>0.34643000000000002</v>
      </c>
      <c r="N115" s="5">
        <v>0.34643000000000002</v>
      </c>
      <c r="O115" s="5">
        <v>0.34643000000000002</v>
      </c>
      <c r="P115" s="63" t="s">
        <v>22</v>
      </c>
      <c r="Q115" s="26" t="s">
        <v>344</v>
      </c>
      <c r="R115" s="2" t="s">
        <v>129</v>
      </c>
      <c r="S115" s="3" t="s">
        <v>20</v>
      </c>
      <c r="T115" s="4" t="b">
        <v>0</v>
      </c>
      <c r="U115" s="3" t="s">
        <v>21</v>
      </c>
      <c r="V115" s="69" t="s">
        <v>383</v>
      </c>
    </row>
    <row r="116" spans="2:22" x14ac:dyDescent="0.25">
      <c r="B116" s="10">
        <v>104</v>
      </c>
      <c r="C116" s="56">
        <v>1</v>
      </c>
      <c r="D116" s="73">
        <v>19.5</v>
      </c>
      <c r="E116" s="5">
        <v>19.5</v>
      </c>
      <c r="F116" s="5">
        <v>0.25360638000000002</v>
      </c>
      <c r="G116" s="5">
        <v>0.25360638000000002</v>
      </c>
      <c r="H116" s="5">
        <v>0.25360638000000002</v>
      </c>
      <c r="I116" s="5">
        <v>0.25360638000000002</v>
      </c>
      <c r="J116" s="5">
        <v>0.25360638000000002</v>
      </c>
      <c r="K116" s="5">
        <v>0.25360638000000002</v>
      </c>
      <c r="L116" s="5">
        <v>0.25360638000000002</v>
      </c>
      <c r="M116" s="5">
        <v>0.25360638000000002</v>
      </c>
      <c r="N116" s="5">
        <v>0.25360638000000002</v>
      </c>
      <c r="O116" s="5">
        <v>0.25360638000000002</v>
      </c>
      <c r="P116" s="63" t="s">
        <v>22</v>
      </c>
      <c r="Q116" s="26" t="s">
        <v>344</v>
      </c>
      <c r="R116" s="2" t="s">
        <v>114</v>
      </c>
      <c r="S116" s="3" t="s">
        <v>20</v>
      </c>
      <c r="T116" s="4" t="b">
        <v>0</v>
      </c>
      <c r="U116" s="3" t="s">
        <v>21</v>
      </c>
      <c r="V116" s="3" t="s">
        <v>130</v>
      </c>
    </row>
    <row r="117" spans="2:22" x14ac:dyDescent="0.25">
      <c r="B117" s="10">
        <v>105</v>
      </c>
      <c r="C117" s="56">
        <v>1</v>
      </c>
      <c r="D117" s="73">
        <v>3.46</v>
      </c>
      <c r="E117" s="5">
        <v>3.46</v>
      </c>
      <c r="F117" s="5">
        <v>0.13303999999999999</v>
      </c>
      <c r="G117" s="5">
        <v>0.26088</v>
      </c>
      <c r="H117" s="5">
        <v>0.22120999999999999</v>
      </c>
      <c r="I117" s="5">
        <v>0.22120999999999999</v>
      </c>
      <c r="J117" s="5">
        <v>0.22120999999999999</v>
      </c>
      <c r="K117" s="5">
        <v>0.12378</v>
      </c>
      <c r="L117" s="5">
        <v>0.25162000000000001</v>
      </c>
      <c r="M117" s="5">
        <v>0.21195</v>
      </c>
      <c r="N117" s="5">
        <v>0.21195</v>
      </c>
      <c r="O117" s="5">
        <v>0.21195</v>
      </c>
      <c r="P117" s="63" t="s">
        <v>22</v>
      </c>
      <c r="Q117" s="26" t="s">
        <v>344</v>
      </c>
      <c r="R117" s="2" t="s">
        <v>131</v>
      </c>
      <c r="S117" s="3" t="s">
        <v>3</v>
      </c>
      <c r="T117" s="4" t="b">
        <v>1</v>
      </c>
      <c r="U117" s="3" t="s">
        <v>21</v>
      </c>
      <c r="V117" s="69" t="s">
        <v>384</v>
      </c>
    </row>
    <row r="118" spans="2:22" x14ac:dyDescent="0.25">
      <c r="B118" s="10">
        <v>106</v>
      </c>
      <c r="C118" s="56">
        <v>1</v>
      </c>
      <c r="D118" s="73">
        <v>13.46</v>
      </c>
      <c r="E118" s="5">
        <v>13.46</v>
      </c>
      <c r="F118" s="5">
        <v>0.13988999999999999</v>
      </c>
      <c r="G118" s="5">
        <v>0.26773000000000002</v>
      </c>
      <c r="H118" s="5">
        <v>0.22806000000000001</v>
      </c>
      <c r="I118" s="5">
        <v>0.22806000000000001</v>
      </c>
      <c r="J118" s="5">
        <v>0.22806000000000001</v>
      </c>
      <c r="K118" s="5">
        <v>0.13063</v>
      </c>
      <c r="L118" s="5">
        <v>0.25846999999999998</v>
      </c>
      <c r="M118" s="5">
        <v>0.21879999999999999</v>
      </c>
      <c r="N118" s="5">
        <v>0.21879999999999999</v>
      </c>
      <c r="O118" s="5">
        <v>0.21879999999999999</v>
      </c>
      <c r="P118" s="63" t="s">
        <v>22</v>
      </c>
      <c r="Q118" s="26" t="s">
        <v>344</v>
      </c>
      <c r="R118" s="2" t="s">
        <v>131</v>
      </c>
      <c r="S118" s="3" t="s">
        <v>20</v>
      </c>
      <c r="T118" s="4" t="b">
        <v>0</v>
      </c>
      <c r="U118" s="3" t="s">
        <v>21</v>
      </c>
      <c r="V118" s="3" t="s">
        <v>132</v>
      </c>
    </row>
    <row r="119" spans="2:22" x14ac:dyDescent="0.25">
      <c r="B119" s="10">
        <v>107</v>
      </c>
      <c r="C119" s="56">
        <v>1</v>
      </c>
      <c r="D119" s="73">
        <v>6.25</v>
      </c>
      <c r="E119" s="5">
        <v>6.25</v>
      </c>
      <c r="F119" s="5">
        <v>0.15796905</v>
      </c>
      <c r="G119" s="5">
        <v>0.21268524999999999</v>
      </c>
      <c r="H119" s="5">
        <v>0.21268524999999999</v>
      </c>
      <c r="I119" s="5">
        <v>0.21268524999999999</v>
      </c>
      <c r="J119" s="5">
        <v>0.21268524999999999</v>
      </c>
      <c r="K119" s="5">
        <v>0.15796905</v>
      </c>
      <c r="L119" s="5">
        <v>0.21268524999999999</v>
      </c>
      <c r="M119" s="5">
        <v>0.21268524999999999</v>
      </c>
      <c r="N119" s="5">
        <v>0.21268524999999999</v>
      </c>
      <c r="O119" s="5">
        <v>0.21268524999999999</v>
      </c>
      <c r="P119" s="63" t="s">
        <v>22</v>
      </c>
      <c r="Q119" s="26" t="s">
        <v>344</v>
      </c>
      <c r="R119" s="2" t="s">
        <v>133</v>
      </c>
      <c r="S119" s="3" t="s">
        <v>20</v>
      </c>
      <c r="T119" s="4" t="b">
        <v>0</v>
      </c>
      <c r="U119" s="3" t="s">
        <v>21</v>
      </c>
      <c r="V119" s="69" t="s">
        <v>385</v>
      </c>
    </row>
    <row r="120" spans="2:22" x14ac:dyDescent="0.25">
      <c r="B120" s="10">
        <v>108</v>
      </c>
      <c r="C120" s="56">
        <v>1</v>
      </c>
      <c r="D120" s="73">
        <v>3.21</v>
      </c>
      <c r="E120" s="5">
        <v>3.21</v>
      </c>
      <c r="F120" s="5">
        <v>0.12476</v>
      </c>
      <c r="G120" s="5">
        <v>0.14177000000000001</v>
      </c>
      <c r="H120" s="5">
        <v>0.28988999999999998</v>
      </c>
      <c r="I120" s="5">
        <v>0.28988999999999998</v>
      </c>
      <c r="J120" s="5">
        <v>0.28988999999999998</v>
      </c>
      <c r="K120" s="5">
        <v>0.12476</v>
      </c>
      <c r="L120" s="5">
        <v>0.14177000000000001</v>
      </c>
      <c r="M120" s="5">
        <v>0.28988999999999998</v>
      </c>
      <c r="N120" s="5">
        <v>0.28988999999999998</v>
      </c>
      <c r="O120" s="5">
        <v>0.28988999999999998</v>
      </c>
      <c r="P120" s="63" t="s">
        <v>22</v>
      </c>
      <c r="Q120" s="26" t="s">
        <v>344</v>
      </c>
      <c r="R120" s="2" t="s">
        <v>134</v>
      </c>
      <c r="S120" s="3" t="s">
        <v>3</v>
      </c>
      <c r="T120" s="4" t="b">
        <v>1</v>
      </c>
      <c r="U120" s="3" t="s">
        <v>21</v>
      </c>
      <c r="V120" s="3" t="s">
        <v>135</v>
      </c>
    </row>
    <row r="121" spans="2:22" x14ac:dyDescent="0.25">
      <c r="B121" s="10">
        <v>109</v>
      </c>
      <c r="C121" s="56">
        <v>1</v>
      </c>
      <c r="D121" s="73">
        <v>4.58</v>
      </c>
      <c r="E121" s="5">
        <v>4.58</v>
      </c>
      <c r="F121" s="5">
        <v>0.17810000000000001</v>
      </c>
      <c r="G121" s="5">
        <v>0.2024</v>
      </c>
      <c r="H121" s="5">
        <v>0.41400999999999999</v>
      </c>
      <c r="I121" s="5">
        <v>0.41400999999999999</v>
      </c>
      <c r="J121" s="5">
        <v>0.41400999999999999</v>
      </c>
      <c r="K121" s="5">
        <v>0.17810000000000001</v>
      </c>
      <c r="L121" s="5">
        <v>0.2024</v>
      </c>
      <c r="M121" s="5">
        <v>0.41400999999999999</v>
      </c>
      <c r="N121" s="5">
        <v>0.41400999999999999</v>
      </c>
      <c r="O121" s="5">
        <v>0.41400999999999999</v>
      </c>
      <c r="P121" s="63" t="s">
        <v>22</v>
      </c>
      <c r="Q121" s="26" t="s">
        <v>344</v>
      </c>
      <c r="R121" s="2" t="s">
        <v>134</v>
      </c>
      <c r="S121" s="3" t="s">
        <v>20</v>
      </c>
      <c r="T121" s="4" t="b">
        <v>0</v>
      </c>
      <c r="U121" s="3" t="s">
        <v>21</v>
      </c>
      <c r="V121" s="3" t="s">
        <v>135</v>
      </c>
    </row>
    <row r="122" spans="2:22" x14ac:dyDescent="0.25">
      <c r="B122" s="10">
        <v>110</v>
      </c>
      <c r="C122" s="56">
        <v>1</v>
      </c>
      <c r="D122" s="73">
        <v>0.88208333299999997</v>
      </c>
      <c r="E122" s="5">
        <v>0.88208333299999997</v>
      </c>
      <c r="F122" s="5">
        <v>0.12173528</v>
      </c>
      <c r="G122" s="5">
        <v>0.14161618500000001</v>
      </c>
      <c r="H122" s="5">
        <v>0.23371836000000001</v>
      </c>
      <c r="I122" s="5">
        <v>0.33287604500000001</v>
      </c>
      <c r="J122" s="5">
        <v>0.33287604500000001</v>
      </c>
      <c r="K122" s="5">
        <v>0.12173528</v>
      </c>
      <c r="L122" s="5">
        <v>0.14161618500000001</v>
      </c>
      <c r="M122" s="5">
        <v>0.23371836000000001</v>
      </c>
      <c r="N122" s="5">
        <v>0.33287604500000001</v>
      </c>
      <c r="O122" s="5">
        <v>0.33287604500000001</v>
      </c>
      <c r="P122" s="63" t="s">
        <v>22</v>
      </c>
      <c r="Q122" s="26" t="s">
        <v>344</v>
      </c>
      <c r="R122" s="2" t="s">
        <v>136</v>
      </c>
      <c r="S122" s="3" t="s">
        <v>20</v>
      </c>
      <c r="T122" s="4" t="b">
        <v>0</v>
      </c>
      <c r="U122" s="3" t="s">
        <v>21</v>
      </c>
      <c r="V122" s="69" t="s">
        <v>386</v>
      </c>
    </row>
    <row r="123" spans="2:22" x14ac:dyDescent="0.25">
      <c r="B123" s="10">
        <v>111</v>
      </c>
      <c r="C123" s="56">
        <v>1</v>
      </c>
      <c r="D123" s="73">
        <v>3.03</v>
      </c>
      <c r="E123" s="5">
        <v>119</v>
      </c>
      <c r="F123" s="5">
        <v>0.22029000000000001</v>
      </c>
      <c r="G123" s="5">
        <v>0.22029000000000001</v>
      </c>
      <c r="H123" s="5">
        <v>0.22029000000000001</v>
      </c>
      <c r="I123" s="5">
        <v>0.22029000000000001</v>
      </c>
      <c r="J123" s="5">
        <v>0.22029000000000001</v>
      </c>
      <c r="K123" s="5">
        <v>0.22029000000000001</v>
      </c>
      <c r="L123" s="5">
        <v>0.22029000000000001</v>
      </c>
      <c r="M123" s="5">
        <v>0.22029000000000001</v>
      </c>
      <c r="N123" s="5">
        <v>0.22029000000000001</v>
      </c>
      <c r="O123" s="5">
        <v>0.22029000000000001</v>
      </c>
      <c r="P123" s="63" t="s">
        <v>22</v>
      </c>
      <c r="Q123" s="26" t="s">
        <v>344</v>
      </c>
      <c r="R123" s="2" t="s">
        <v>137</v>
      </c>
      <c r="S123" s="3" t="s">
        <v>20</v>
      </c>
      <c r="T123" s="4" t="b">
        <v>0</v>
      </c>
      <c r="U123" s="3" t="s">
        <v>21</v>
      </c>
      <c r="V123" s="69" t="s">
        <v>387</v>
      </c>
    </row>
    <row r="124" spans="2:22" x14ac:dyDescent="0.25">
      <c r="B124" s="10">
        <v>112</v>
      </c>
      <c r="C124" s="56">
        <v>1</v>
      </c>
      <c r="D124" s="73">
        <v>7</v>
      </c>
      <c r="E124" s="5">
        <v>7</v>
      </c>
      <c r="F124" s="5">
        <v>0.1105</v>
      </c>
      <c r="G124" s="5">
        <v>0.12989999999999999</v>
      </c>
      <c r="H124" s="5">
        <v>0.2225</v>
      </c>
      <c r="I124" s="5">
        <v>0.2225</v>
      </c>
      <c r="J124" s="5">
        <v>0.2225</v>
      </c>
      <c r="K124" s="5">
        <v>0.1105</v>
      </c>
      <c r="L124" s="5">
        <v>0.12989999999999999</v>
      </c>
      <c r="M124" s="5">
        <v>0.2225</v>
      </c>
      <c r="N124" s="5">
        <v>0.2225</v>
      </c>
      <c r="O124" s="5">
        <v>0.2225</v>
      </c>
      <c r="P124" s="63" t="s">
        <v>22</v>
      </c>
      <c r="Q124" s="26" t="s">
        <v>344</v>
      </c>
      <c r="R124" s="2" t="s">
        <v>138</v>
      </c>
      <c r="S124" s="3" t="s">
        <v>3</v>
      </c>
      <c r="T124" s="4" t="b">
        <v>1</v>
      </c>
      <c r="U124" s="3" t="s">
        <v>21</v>
      </c>
      <c r="V124" s="3" t="s">
        <v>139</v>
      </c>
    </row>
    <row r="125" spans="2:22" x14ac:dyDescent="0.25">
      <c r="B125" s="10">
        <v>113</v>
      </c>
      <c r="C125" s="56">
        <v>1</v>
      </c>
      <c r="D125" s="73">
        <v>7</v>
      </c>
      <c r="E125" s="5">
        <v>7</v>
      </c>
      <c r="F125" s="5">
        <v>0.12280000000000001</v>
      </c>
      <c r="G125" s="5">
        <v>0.14430000000000001</v>
      </c>
      <c r="H125" s="5">
        <v>0.24709999999999999</v>
      </c>
      <c r="I125" s="5">
        <v>0.24709999999999999</v>
      </c>
      <c r="J125" s="5">
        <v>0.24709999999999999</v>
      </c>
      <c r="K125" s="5">
        <v>0.12280000000000001</v>
      </c>
      <c r="L125" s="5">
        <v>0.14430000000000001</v>
      </c>
      <c r="M125" s="5">
        <v>0.24709999999999999</v>
      </c>
      <c r="N125" s="5">
        <v>0.24709999999999999</v>
      </c>
      <c r="O125" s="5">
        <v>0.24709999999999999</v>
      </c>
      <c r="P125" s="63" t="s">
        <v>22</v>
      </c>
      <c r="Q125" s="26" t="s">
        <v>344</v>
      </c>
      <c r="R125" s="2" t="s">
        <v>138</v>
      </c>
      <c r="S125" s="3" t="s">
        <v>20</v>
      </c>
      <c r="T125" s="4" t="b">
        <v>0</v>
      </c>
      <c r="U125" s="3" t="s">
        <v>21</v>
      </c>
      <c r="V125" s="3" t="s">
        <v>140</v>
      </c>
    </row>
    <row r="126" spans="2:22" x14ac:dyDescent="0.25">
      <c r="B126" s="10">
        <v>114</v>
      </c>
      <c r="C126" s="56">
        <v>1</v>
      </c>
      <c r="D126" s="73">
        <v>26.76</v>
      </c>
      <c r="E126" s="5">
        <v>26.76</v>
      </c>
      <c r="F126" s="5">
        <v>0.24068999999999999</v>
      </c>
      <c r="G126" s="5">
        <v>0.29529</v>
      </c>
      <c r="H126" s="5">
        <v>1.15669</v>
      </c>
      <c r="I126" s="5">
        <v>1.15669</v>
      </c>
      <c r="J126" s="5">
        <v>1.15669</v>
      </c>
      <c r="K126" s="5">
        <v>0.24068999999999999</v>
      </c>
      <c r="L126" s="5">
        <v>0.29529</v>
      </c>
      <c r="M126" s="5">
        <v>1.15669</v>
      </c>
      <c r="N126" s="5">
        <v>1.15669</v>
      </c>
      <c r="O126" s="5">
        <v>1.15669</v>
      </c>
      <c r="P126" s="63" t="s">
        <v>22</v>
      </c>
      <c r="Q126" s="26" t="s">
        <v>344</v>
      </c>
      <c r="R126" s="2" t="s">
        <v>141</v>
      </c>
      <c r="S126" s="3" t="s">
        <v>20</v>
      </c>
      <c r="T126" s="4" t="b">
        <v>0</v>
      </c>
      <c r="U126" s="3" t="s">
        <v>21</v>
      </c>
      <c r="V126" s="69" t="s">
        <v>388</v>
      </c>
    </row>
    <row r="127" spans="2:22" x14ac:dyDescent="0.25">
      <c r="B127" s="10">
        <v>115</v>
      </c>
      <c r="C127" s="56">
        <v>1</v>
      </c>
      <c r="D127" s="73">
        <v>3.64</v>
      </c>
      <c r="E127" s="5">
        <v>3.64</v>
      </c>
      <c r="F127" s="5">
        <v>0.189860896</v>
      </c>
      <c r="G127" s="5">
        <v>0.20269657599999999</v>
      </c>
      <c r="H127" s="5">
        <v>0.20269657599999999</v>
      </c>
      <c r="I127" s="5">
        <v>0.20269657599999999</v>
      </c>
      <c r="J127" s="5">
        <v>0.20269657599999999</v>
      </c>
      <c r="K127" s="5">
        <v>0.189860896</v>
      </c>
      <c r="L127" s="5">
        <v>0.20269657599999999</v>
      </c>
      <c r="M127" s="5">
        <v>0.20269657599999999</v>
      </c>
      <c r="N127" s="5">
        <v>0.20269657599999999</v>
      </c>
      <c r="O127" s="5">
        <v>0.20269657599999999</v>
      </c>
      <c r="P127" s="63" t="s">
        <v>22</v>
      </c>
      <c r="Q127" s="26" t="s">
        <v>344</v>
      </c>
      <c r="R127" s="2" t="s">
        <v>142</v>
      </c>
      <c r="S127" s="3" t="s">
        <v>3</v>
      </c>
      <c r="T127" s="4" t="b">
        <v>1</v>
      </c>
      <c r="U127" s="3" t="s">
        <v>21</v>
      </c>
      <c r="V127" s="3" t="s">
        <v>143</v>
      </c>
    </row>
    <row r="128" spans="2:22" x14ac:dyDescent="0.25">
      <c r="B128" s="10">
        <v>116</v>
      </c>
      <c r="C128" s="56">
        <v>1</v>
      </c>
      <c r="D128" s="73">
        <v>3.43</v>
      </c>
      <c r="E128" s="5">
        <v>3.43</v>
      </c>
      <c r="F128" s="5">
        <v>0.21847119500000001</v>
      </c>
      <c r="G128" s="5">
        <v>0.23558543500000001</v>
      </c>
      <c r="H128" s="5">
        <v>0.23558543500000001</v>
      </c>
      <c r="I128" s="5">
        <v>0.23558543500000001</v>
      </c>
      <c r="J128" s="5">
        <v>0.23558543500000001</v>
      </c>
      <c r="K128" s="5">
        <v>0.21847119500000001</v>
      </c>
      <c r="L128" s="5">
        <v>0.23558543500000001</v>
      </c>
      <c r="M128" s="5">
        <v>0.23558543500000001</v>
      </c>
      <c r="N128" s="5">
        <v>0.23558543500000001</v>
      </c>
      <c r="O128" s="5">
        <v>0.23558543500000001</v>
      </c>
      <c r="P128" s="63" t="s">
        <v>22</v>
      </c>
      <c r="Q128" s="26" t="s">
        <v>344</v>
      </c>
      <c r="R128" s="2" t="s">
        <v>142</v>
      </c>
      <c r="S128" s="3" t="s">
        <v>20</v>
      </c>
      <c r="T128" s="4" t="b">
        <v>0</v>
      </c>
      <c r="U128" s="3" t="s">
        <v>21</v>
      </c>
      <c r="V128" s="3" t="s">
        <v>143</v>
      </c>
    </row>
    <row r="129" spans="1:22" x14ac:dyDescent="0.25">
      <c r="B129" s="10">
        <v>117</v>
      </c>
      <c r="C129" s="56">
        <v>1</v>
      </c>
      <c r="D129" s="73">
        <v>12</v>
      </c>
      <c r="E129" s="5">
        <v>12</v>
      </c>
      <c r="F129" s="5">
        <v>0.12193080000000001</v>
      </c>
      <c r="G129" s="5">
        <v>0.16936080000000001</v>
      </c>
      <c r="H129" s="5">
        <v>0.24662580000000001</v>
      </c>
      <c r="I129" s="5">
        <v>0.24662580000000001</v>
      </c>
      <c r="J129" s="5">
        <v>0.24662580000000001</v>
      </c>
      <c r="K129" s="5">
        <v>0.11581080000000001</v>
      </c>
      <c r="L129" s="5">
        <v>0.1609458</v>
      </c>
      <c r="M129" s="5">
        <v>0.23438580000000001</v>
      </c>
      <c r="N129" s="5">
        <v>0.23438580000000001</v>
      </c>
      <c r="O129" s="5">
        <v>0.23438580000000001</v>
      </c>
      <c r="P129" s="63" t="s">
        <v>22</v>
      </c>
      <c r="Q129" s="26" t="s">
        <v>344</v>
      </c>
      <c r="R129" s="2" t="s">
        <v>144</v>
      </c>
      <c r="S129" s="3" t="s">
        <v>3</v>
      </c>
      <c r="T129" s="4" t="b">
        <v>1</v>
      </c>
      <c r="U129" s="3" t="s">
        <v>21</v>
      </c>
      <c r="V129" s="3" t="s">
        <v>145</v>
      </c>
    </row>
    <row r="130" spans="1:22" x14ac:dyDescent="0.25">
      <c r="B130" s="10">
        <v>118</v>
      </c>
      <c r="C130" s="56">
        <v>1</v>
      </c>
      <c r="D130" s="73">
        <v>16</v>
      </c>
      <c r="E130" s="5">
        <v>16</v>
      </c>
      <c r="F130" s="5">
        <v>0.16248599999999999</v>
      </c>
      <c r="G130" s="5">
        <v>0.22572600000000001</v>
      </c>
      <c r="H130" s="5">
        <v>0.32874599999999998</v>
      </c>
      <c r="I130" s="5">
        <v>0.32874599999999998</v>
      </c>
      <c r="J130" s="5">
        <v>0.32874599999999998</v>
      </c>
      <c r="K130" s="5">
        <v>0.15432599999999999</v>
      </c>
      <c r="L130" s="5">
        <v>0.214506</v>
      </c>
      <c r="M130" s="5">
        <v>0.31242599999999998</v>
      </c>
      <c r="N130" s="5">
        <v>0.31242599999999998</v>
      </c>
      <c r="O130" s="5">
        <v>0.31242599999999998</v>
      </c>
      <c r="P130" s="63" t="s">
        <v>22</v>
      </c>
      <c r="Q130" s="26" t="s">
        <v>344</v>
      </c>
      <c r="R130" s="2" t="s">
        <v>144</v>
      </c>
      <c r="S130" s="3" t="s">
        <v>20</v>
      </c>
      <c r="T130" s="4" t="b">
        <v>0</v>
      </c>
      <c r="U130" s="3" t="s">
        <v>21</v>
      </c>
      <c r="V130" s="3" t="s">
        <v>145</v>
      </c>
    </row>
    <row r="131" spans="1:22" x14ac:dyDescent="0.25">
      <c r="B131" s="31" t="s">
        <v>348</v>
      </c>
      <c r="C131" s="32">
        <v>0</v>
      </c>
      <c r="D131" s="43">
        <v>0</v>
      </c>
      <c r="E131" s="43">
        <v>0</v>
      </c>
      <c r="F131" s="54">
        <v>0</v>
      </c>
      <c r="G131" s="54">
        <v>0</v>
      </c>
      <c r="H131" s="54">
        <v>0</v>
      </c>
      <c r="I131" s="54">
        <v>0</v>
      </c>
      <c r="J131" s="54">
        <v>0</v>
      </c>
      <c r="K131" s="54">
        <v>0</v>
      </c>
      <c r="L131" s="54">
        <v>0</v>
      </c>
      <c r="M131" s="54">
        <v>0</v>
      </c>
      <c r="N131" s="54">
        <v>0</v>
      </c>
      <c r="O131" s="54">
        <v>0</v>
      </c>
      <c r="P131" s="64" t="s">
        <v>357</v>
      </c>
      <c r="Q131" s="34" t="s">
        <v>344</v>
      </c>
      <c r="R131" s="35" t="s">
        <v>349</v>
      </c>
    </row>
    <row r="132" spans="1:22" x14ac:dyDescent="0.25">
      <c r="A132" s="7" t="s">
        <v>346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40AF8-0486-4EF7-BE13-76AFE26A5F9C}">
  <dimension ref="A1:Q160"/>
  <sheetViews>
    <sheetView workbookViewId="0">
      <selection activeCell="E15" sqref="E15"/>
    </sheetView>
  </sheetViews>
  <sheetFormatPr defaultRowHeight="15" x14ac:dyDescent="0.25"/>
  <cols>
    <col min="1" max="1" width="9.140625" style="7"/>
    <col min="2" max="2" width="10.5703125" style="53" bestFit="1" customWidth="1"/>
    <col min="3" max="3" width="8.7109375" style="7" customWidth="1"/>
    <col min="4" max="4" width="19" style="7" customWidth="1"/>
    <col min="5" max="5" width="18" style="7" customWidth="1"/>
    <col min="6" max="6" width="21.7109375" style="7" bestFit="1" customWidth="1"/>
    <col min="7" max="7" width="20.28515625" style="7" bestFit="1" customWidth="1"/>
    <col min="8" max="8" width="4.85546875" style="7" customWidth="1"/>
    <col min="9" max="9" width="11.85546875" style="7" bestFit="1" customWidth="1"/>
    <col min="10" max="10" width="38.140625" style="7" customWidth="1"/>
    <col min="11" max="11" width="18.7109375" style="7" bestFit="1" customWidth="1"/>
    <col min="12" max="12" width="15.42578125" style="7" bestFit="1" customWidth="1"/>
    <col min="13" max="13" width="18.85546875" style="7" bestFit="1" customWidth="1"/>
    <col min="14" max="14" width="17.7109375" style="7" bestFit="1" customWidth="1"/>
    <col min="15" max="15" width="21.7109375" style="7" bestFit="1" customWidth="1"/>
    <col min="16" max="16" width="20.42578125" style="7" bestFit="1" customWidth="1"/>
    <col min="17" max="16384" width="9.140625" style="7"/>
  </cols>
  <sheetData>
    <row r="1" spans="1:16" x14ac:dyDescent="0.25">
      <c r="A1" s="7" t="s">
        <v>344</v>
      </c>
      <c r="B1" s="7" t="s">
        <v>338</v>
      </c>
    </row>
    <row r="2" spans="1:16" x14ac:dyDescent="0.25">
      <c r="A2" s="7" t="s">
        <v>344</v>
      </c>
      <c r="B2" s="7" t="s">
        <v>351</v>
      </c>
    </row>
    <row r="3" spans="1:16" x14ac:dyDescent="0.25">
      <c r="A3" s="7" t="s">
        <v>344</v>
      </c>
      <c r="B3" s="7"/>
      <c r="P3" s="53"/>
    </row>
    <row r="4" spans="1:16" x14ac:dyDescent="0.25">
      <c r="A4" s="7" t="s">
        <v>344</v>
      </c>
      <c r="B4" s="7" t="s">
        <v>340</v>
      </c>
      <c r="D4" s="7" t="s">
        <v>341</v>
      </c>
    </row>
    <row r="5" spans="1:16" x14ac:dyDescent="0.25">
      <c r="A5" s="7" t="s">
        <v>344</v>
      </c>
      <c r="B5" s="7"/>
    </row>
    <row r="6" spans="1:16" x14ac:dyDescent="0.25">
      <c r="A6" s="7" t="s">
        <v>344</v>
      </c>
      <c r="B6" s="7" t="s">
        <v>337</v>
      </c>
      <c r="D6" s="7" t="s">
        <v>342</v>
      </c>
    </row>
    <row r="7" spans="1:16" x14ac:dyDescent="0.25">
      <c r="A7" s="7" t="s">
        <v>344</v>
      </c>
      <c r="B7" s="7"/>
      <c r="D7" s="7" t="s">
        <v>343</v>
      </c>
    </row>
    <row r="8" spans="1:16" x14ac:dyDescent="0.25">
      <c r="A8" s="7" t="s">
        <v>344</v>
      </c>
      <c r="B8" s="7"/>
    </row>
    <row r="9" spans="1:16" x14ac:dyDescent="0.25">
      <c r="A9" s="7" t="s">
        <v>344</v>
      </c>
      <c r="B9" s="7" t="s">
        <v>345</v>
      </c>
    </row>
    <row r="10" spans="1:16" x14ac:dyDescent="0.25">
      <c r="A10" s="7" t="s">
        <v>344</v>
      </c>
      <c r="B10" s="7"/>
    </row>
    <row r="11" spans="1:16" x14ac:dyDescent="0.25">
      <c r="A11" s="7" t="s">
        <v>344</v>
      </c>
      <c r="B11" s="7"/>
    </row>
    <row r="12" spans="1:16" x14ac:dyDescent="0.25">
      <c r="A12" s="7" t="s">
        <v>344</v>
      </c>
      <c r="B12" s="7"/>
    </row>
    <row r="13" spans="1:16" x14ac:dyDescent="0.25">
      <c r="A13" s="52" t="s">
        <v>352</v>
      </c>
      <c r="B13" s="7"/>
    </row>
    <row r="14" spans="1:16" x14ac:dyDescent="0.25">
      <c r="A14" s="7" t="s">
        <v>344</v>
      </c>
      <c r="B14" s="6" t="s">
        <v>146</v>
      </c>
      <c r="C14" s="14"/>
      <c r="D14" s="13"/>
      <c r="E14" s="13"/>
      <c r="F14" s="13"/>
      <c r="G14" s="13"/>
      <c r="H14" s="15"/>
      <c r="I14" s="6" t="s">
        <v>1</v>
      </c>
      <c r="J14" s="6" t="s">
        <v>147</v>
      </c>
      <c r="K14" s="6" t="s">
        <v>148</v>
      </c>
      <c r="L14" s="6" t="s">
        <v>149</v>
      </c>
      <c r="M14" s="6" t="s">
        <v>150</v>
      </c>
      <c r="N14" s="6" t="s">
        <v>151</v>
      </c>
      <c r="O14" s="6" t="s">
        <v>152</v>
      </c>
      <c r="P14" s="6" t="s">
        <v>153</v>
      </c>
    </row>
    <row r="15" spans="1:16" s="17" customFormat="1" x14ac:dyDescent="0.25">
      <c r="B15" s="58" t="s">
        <v>146</v>
      </c>
      <c r="C15" s="58" t="s">
        <v>347</v>
      </c>
      <c r="D15" s="58" t="s">
        <v>150</v>
      </c>
      <c r="E15" s="74" t="s">
        <v>151</v>
      </c>
      <c r="F15" s="58" t="s">
        <v>152</v>
      </c>
      <c r="G15" s="58" t="s">
        <v>153</v>
      </c>
      <c r="H15" s="26" t="s">
        <v>344</v>
      </c>
      <c r="I15" s="16"/>
      <c r="J15" s="16"/>
      <c r="K15" s="16"/>
      <c r="L15" s="16"/>
      <c r="M15" s="16"/>
      <c r="N15" s="16"/>
      <c r="O15" s="16"/>
      <c r="P15" s="16"/>
    </row>
    <row r="16" spans="1:16" x14ac:dyDescent="0.25">
      <c r="B16" s="19">
        <v>1</v>
      </c>
      <c r="C16" s="55">
        <v>1</v>
      </c>
      <c r="D16" s="57">
        <f>M16</f>
        <v>14.2</v>
      </c>
      <c r="E16" s="57">
        <f t="shared" ref="E16:G31" si="0">N16</f>
        <v>12</v>
      </c>
      <c r="F16" s="57">
        <f t="shared" si="0"/>
        <v>0.39</v>
      </c>
      <c r="G16" s="57">
        <f t="shared" si="0"/>
        <v>2.16</v>
      </c>
      <c r="H16" s="26" t="s">
        <v>344</v>
      </c>
      <c r="I16" s="9" t="s">
        <v>19</v>
      </c>
      <c r="J16" s="9" t="s">
        <v>154</v>
      </c>
      <c r="K16" s="9" t="s">
        <v>20</v>
      </c>
      <c r="L16" s="9" t="s">
        <v>155</v>
      </c>
      <c r="M16" s="8">
        <v>14.2</v>
      </c>
      <c r="N16" s="8">
        <v>12</v>
      </c>
      <c r="O16" s="8">
        <v>0.39</v>
      </c>
      <c r="P16" s="8">
        <v>2.16</v>
      </c>
    </row>
    <row r="17" spans="2:16" x14ac:dyDescent="0.25">
      <c r="B17" s="18">
        <v>2</v>
      </c>
      <c r="C17" s="56">
        <v>1</v>
      </c>
      <c r="D17" s="57">
        <f t="shared" ref="D17:D80" si="1">M17</f>
        <v>10.3</v>
      </c>
      <c r="E17" s="57">
        <f t="shared" si="0"/>
        <v>12</v>
      </c>
      <c r="F17" s="57">
        <f t="shared" si="0"/>
        <v>0.59</v>
      </c>
      <c r="G17" s="57">
        <f t="shared" si="0"/>
        <v>2.16</v>
      </c>
      <c r="H17" s="26" t="s">
        <v>344</v>
      </c>
      <c r="I17" s="9" t="s">
        <v>19</v>
      </c>
      <c r="J17" s="9" t="s">
        <v>156</v>
      </c>
      <c r="K17" s="9" t="s">
        <v>20</v>
      </c>
      <c r="L17" s="9" t="s">
        <v>155</v>
      </c>
      <c r="M17" s="8">
        <v>10.3</v>
      </c>
      <c r="N17" s="8">
        <v>12</v>
      </c>
      <c r="O17" s="8">
        <v>0.59</v>
      </c>
      <c r="P17" s="8">
        <v>2.16</v>
      </c>
    </row>
    <row r="18" spans="2:16" x14ac:dyDescent="0.25">
      <c r="B18" s="18">
        <v>3</v>
      </c>
      <c r="C18" s="56">
        <v>1</v>
      </c>
      <c r="D18" s="57">
        <f t="shared" si="1"/>
        <v>18.600000000000001</v>
      </c>
      <c r="E18" s="57">
        <f t="shared" si="0"/>
        <v>11.3</v>
      </c>
      <c r="F18" s="57">
        <f t="shared" si="0"/>
        <v>0.36</v>
      </c>
      <c r="G18" s="57">
        <f t="shared" si="0"/>
        <v>1.97</v>
      </c>
      <c r="H18" s="26" t="s">
        <v>344</v>
      </c>
      <c r="I18" s="9" t="s">
        <v>19</v>
      </c>
      <c r="J18" s="9" t="s">
        <v>157</v>
      </c>
      <c r="K18" s="9" t="s">
        <v>20</v>
      </c>
      <c r="L18" s="9" t="s">
        <v>155</v>
      </c>
      <c r="M18" s="8">
        <v>18.600000000000001</v>
      </c>
      <c r="N18" s="8">
        <v>11.3</v>
      </c>
      <c r="O18" s="8">
        <v>0.36</v>
      </c>
      <c r="P18" s="8">
        <v>1.97</v>
      </c>
    </row>
    <row r="19" spans="2:16" x14ac:dyDescent="0.25">
      <c r="B19" s="18">
        <v>4</v>
      </c>
      <c r="C19" s="56">
        <v>1</v>
      </c>
      <c r="D19" s="57">
        <f t="shared" si="1"/>
        <v>15.8</v>
      </c>
      <c r="E19" s="57">
        <f t="shared" si="0"/>
        <v>11.1</v>
      </c>
      <c r="F19" s="57">
        <f t="shared" si="0"/>
        <v>0.39</v>
      </c>
      <c r="G19" s="57">
        <f t="shared" si="0"/>
        <v>2.06</v>
      </c>
      <c r="H19" s="26" t="s">
        <v>344</v>
      </c>
      <c r="I19" s="9" t="s">
        <v>19</v>
      </c>
      <c r="J19" s="9" t="s">
        <v>158</v>
      </c>
      <c r="K19" s="9" t="s">
        <v>20</v>
      </c>
      <c r="L19" s="9" t="s">
        <v>155</v>
      </c>
      <c r="M19" s="8">
        <v>15.8</v>
      </c>
      <c r="N19" s="8">
        <v>11.1</v>
      </c>
      <c r="O19" s="8">
        <v>0.39</v>
      </c>
      <c r="P19" s="8">
        <v>2.06</v>
      </c>
    </row>
    <row r="20" spans="2:16" x14ac:dyDescent="0.25">
      <c r="B20" s="18">
        <v>5</v>
      </c>
      <c r="C20" s="56">
        <v>1</v>
      </c>
      <c r="D20" s="57">
        <f t="shared" si="1"/>
        <v>6.8</v>
      </c>
      <c r="E20" s="57">
        <f t="shared" si="0"/>
        <v>8.1999999999999993</v>
      </c>
      <c r="F20" s="57">
        <f t="shared" si="0"/>
        <v>0.59</v>
      </c>
      <c r="G20" s="57">
        <f t="shared" si="0"/>
        <v>1.81</v>
      </c>
      <c r="H20" s="26" t="s">
        <v>344</v>
      </c>
      <c r="I20" s="9" t="s">
        <v>19</v>
      </c>
      <c r="J20" s="9" t="s">
        <v>159</v>
      </c>
      <c r="K20" s="9" t="s">
        <v>20</v>
      </c>
      <c r="L20" s="9" t="s">
        <v>155</v>
      </c>
      <c r="M20" s="8">
        <v>6.8</v>
      </c>
      <c r="N20" s="8">
        <v>8.1999999999999993</v>
      </c>
      <c r="O20" s="8">
        <v>0.59</v>
      </c>
      <c r="P20" s="8">
        <v>1.81</v>
      </c>
    </row>
    <row r="21" spans="2:16" x14ac:dyDescent="0.25">
      <c r="B21" s="18">
        <v>6</v>
      </c>
      <c r="C21" s="56">
        <v>1</v>
      </c>
      <c r="D21" s="57">
        <f t="shared" si="1"/>
        <v>7.5</v>
      </c>
      <c r="E21" s="57">
        <f t="shared" si="0"/>
        <v>8.8000000000000007</v>
      </c>
      <c r="F21" s="57">
        <f t="shared" si="0"/>
        <v>0.62</v>
      </c>
      <c r="G21" s="57">
        <f t="shared" si="0"/>
        <v>1.84</v>
      </c>
      <c r="H21" s="26" t="s">
        <v>344</v>
      </c>
      <c r="I21" s="9" t="s">
        <v>19</v>
      </c>
      <c r="J21" s="9" t="s">
        <v>160</v>
      </c>
      <c r="K21" s="9" t="s">
        <v>20</v>
      </c>
      <c r="L21" s="9" t="s">
        <v>155</v>
      </c>
      <c r="M21" s="8">
        <v>7.5</v>
      </c>
      <c r="N21" s="8">
        <v>8.8000000000000007</v>
      </c>
      <c r="O21" s="8">
        <v>0.62</v>
      </c>
      <c r="P21" s="8">
        <v>1.84</v>
      </c>
    </row>
    <row r="22" spans="2:16" x14ac:dyDescent="0.25">
      <c r="B22" s="18">
        <v>7</v>
      </c>
      <c r="C22" s="56">
        <v>1</v>
      </c>
      <c r="D22" s="57">
        <f t="shared" si="1"/>
        <v>20.2</v>
      </c>
      <c r="E22" s="57">
        <f t="shared" si="0"/>
        <v>10.7</v>
      </c>
      <c r="F22" s="57">
        <f t="shared" si="0"/>
        <v>0.39</v>
      </c>
      <c r="G22" s="57">
        <f t="shared" si="0"/>
        <v>1.84</v>
      </c>
      <c r="H22" s="26" t="s">
        <v>344</v>
      </c>
      <c r="I22" s="9" t="s">
        <v>19</v>
      </c>
      <c r="J22" s="9" t="s">
        <v>161</v>
      </c>
      <c r="K22" s="9" t="s">
        <v>20</v>
      </c>
      <c r="L22" s="9" t="s">
        <v>155</v>
      </c>
      <c r="M22" s="8">
        <v>20.2</v>
      </c>
      <c r="N22" s="8">
        <v>10.7</v>
      </c>
      <c r="O22" s="8">
        <v>0.39</v>
      </c>
      <c r="P22" s="8">
        <v>1.84</v>
      </c>
    </row>
    <row r="23" spans="2:16" x14ac:dyDescent="0.25">
      <c r="B23" s="18">
        <v>8</v>
      </c>
      <c r="C23" s="56">
        <v>1</v>
      </c>
      <c r="D23" s="57">
        <f t="shared" si="1"/>
        <v>10.3</v>
      </c>
      <c r="E23" s="57">
        <f t="shared" si="0"/>
        <v>10.5</v>
      </c>
      <c r="F23" s="57">
        <f t="shared" si="0"/>
        <v>0.49</v>
      </c>
      <c r="G23" s="57">
        <f t="shared" si="0"/>
        <v>2.16</v>
      </c>
      <c r="H23" s="26" t="s">
        <v>344</v>
      </c>
      <c r="I23" s="9" t="s">
        <v>19</v>
      </c>
      <c r="J23" s="9" t="s">
        <v>162</v>
      </c>
      <c r="K23" s="9" t="s">
        <v>20</v>
      </c>
      <c r="L23" s="9" t="s">
        <v>155</v>
      </c>
      <c r="M23" s="8">
        <v>10.3</v>
      </c>
      <c r="N23" s="8">
        <v>10.5</v>
      </c>
      <c r="O23" s="8">
        <v>0.49</v>
      </c>
      <c r="P23" s="8">
        <v>2.16</v>
      </c>
    </row>
    <row r="24" spans="2:16" x14ac:dyDescent="0.25">
      <c r="B24" s="18">
        <v>9</v>
      </c>
      <c r="C24" s="56">
        <v>1</v>
      </c>
      <c r="D24" s="57">
        <f t="shared" si="1"/>
        <v>11</v>
      </c>
      <c r="E24" s="57">
        <f t="shared" si="0"/>
        <v>12.1</v>
      </c>
      <c r="F24" s="57">
        <f t="shared" si="0"/>
        <v>0.69</v>
      </c>
      <c r="G24" s="57">
        <f t="shared" si="0"/>
        <v>2.65</v>
      </c>
      <c r="H24" s="26" t="s">
        <v>344</v>
      </c>
      <c r="I24" s="9" t="s">
        <v>19</v>
      </c>
      <c r="J24" s="9" t="s">
        <v>163</v>
      </c>
      <c r="K24" s="9" t="s">
        <v>20</v>
      </c>
      <c r="L24" s="9" t="s">
        <v>155</v>
      </c>
      <c r="M24" s="8">
        <v>11</v>
      </c>
      <c r="N24" s="8">
        <v>12.1</v>
      </c>
      <c r="O24" s="8">
        <v>0.69</v>
      </c>
      <c r="P24" s="8">
        <v>2.65</v>
      </c>
    </row>
    <row r="25" spans="2:16" x14ac:dyDescent="0.25">
      <c r="B25" s="18">
        <v>10</v>
      </c>
      <c r="C25" s="56">
        <v>1</v>
      </c>
      <c r="D25" s="57">
        <f t="shared" si="1"/>
        <v>6.2</v>
      </c>
      <c r="E25" s="57">
        <f t="shared" si="0"/>
        <v>8.1</v>
      </c>
      <c r="F25" s="57">
        <f t="shared" si="0"/>
        <v>0</v>
      </c>
      <c r="G25" s="57">
        <f t="shared" si="0"/>
        <v>0</v>
      </c>
      <c r="H25" s="26" t="s">
        <v>344</v>
      </c>
      <c r="I25" s="9" t="s">
        <v>19</v>
      </c>
      <c r="J25" s="9" t="s">
        <v>164</v>
      </c>
      <c r="K25" s="9" t="s">
        <v>20</v>
      </c>
      <c r="L25" s="9" t="s">
        <v>155</v>
      </c>
      <c r="M25" s="8">
        <v>6.2</v>
      </c>
      <c r="N25" s="8">
        <v>8.1</v>
      </c>
      <c r="O25" s="8">
        <v>0</v>
      </c>
      <c r="P25" s="8">
        <v>0</v>
      </c>
    </row>
    <row r="26" spans="2:16" x14ac:dyDescent="0.25">
      <c r="B26" s="18">
        <v>11</v>
      </c>
      <c r="C26" s="56">
        <v>1</v>
      </c>
      <c r="D26" s="57">
        <f t="shared" si="1"/>
        <v>11.4</v>
      </c>
      <c r="E26" s="57">
        <f t="shared" si="0"/>
        <v>11.3</v>
      </c>
      <c r="F26" s="57">
        <f t="shared" si="0"/>
        <v>0</v>
      </c>
      <c r="G26" s="57">
        <f t="shared" si="0"/>
        <v>0</v>
      </c>
      <c r="H26" s="26" t="s">
        <v>344</v>
      </c>
      <c r="I26" s="9" t="s">
        <v>24</v>
      </c>
      <c r="J26" s="9" t="s">
        <v>165</v>
      </c>
      <c r="K26" s="9" t="s">
        <v>20</v>
      </c>
      <c r="L26" s="9" t="s">
        <v>40</v>
      </c>
      <c r="M26" s="8">
        <v>11.4</v>
      </c>
      <c r="N26" s="8">
        <v>11.3</v>
      </c>
      <c r="O26" s="8">
        <v>0</v>
      </c>
      <c r="P26" s="8">
        <v>0</v>
      </c>
    </row>
    <row r="27" spans="2:16" x14ac:dyDescent="0.25">
      <c r="B27" s="18">
        <v>12</v>
      </c>
      <c r="C27" s="56">
        <v>1</v>
      </c>
      <c r="D27" s="57">
        <f t="shared" si="1"/>
        <v>12.6</v>
      </c>
      <c r="E27" s="57">
        <f t="shared" si="0"/>
        <v>10.6</v>
      </c>
      <c r="F27" s="57">
        <f t="shared" si="0"/>
        <v>0</v>
      </c>
      <c r="G27" s="57">
        <f t="shared" si="0"/>
        <v>0</v>
      </c>
      <c r="H27" s="26" t="s">
        <v>344</v>
      </c>
      <c r="I27" s="9" t="s">
        <v>24</v>
      </c>
      <c r="J27" s="9" t="s">
        <v>166</v>
      </c>
      <c r="K27" s="9" t="s">
        <v>20</v>
      </c>
      <c r="L27" s="9" t="s">
        <v>40</v>
      </c>
      <c r="M27" s="8">
        <v>12.6</v>
      </c>
      <c r="N27" s="8">
        <v>10.6</v>
      </c>
      <c r="O27" s="8">
        <v>0</v>
      </c>
      <c r="P27" s="8">
        <v>0</v>
      </c>
    </row>
    <row r="28" spans="2:16" x14ac:dyDescent="0.25">
      <c r="B28" s="18">
        <v>13</v>
      </c>
      <c r="C28" s="56">
        <v>1</v>
      </c>
      <c r="D28" s="57">
        <f t="shared" si="1"/>
        <v>14.4</v>
      </c>
      <c r="E28" s="57">
        <f t="shared" si="0"/>
        <v>12.6</v>
      </c>
      <c r="F28" s="57">
        <f t="shared" si="0"/>
        <v>0</v>
      </c>
      <c r="G28" s="57">
        <f t="shared" si="0"/>
        <v>0</v>
      </c>
      <c r="H28" s="26" t="s">
        <v>344</v>
      </c>
      <c r="I28" s="9" t="s">
        <v>24</v>
      </c>
      <c r="J28" s="9" t="s">
        <v>167</v>
      </c>
      <c r="K28" s="9" t="s">
        <v>20</v>
      </c>
      <c r="L28" s="9" t="s">
        <v>40</v>
      </c>
      <c r="M28" s="8">
        <v>14.4</v>
      </c>
      <c r="N28" s="8">
        <v>12.6</v>
      </c>
      <c r="O28" s="8">
        <v>0</v>
      </c>
      <c r="P28" s="8">
        <v>0</v>
      </c>
    </row>
    <row r="29" spans="2:16" x14ac:dyDescent="0.25">
      <c r="B29" s="18">
        <v>14</v>
      </c>
      <c r="C29" s="56">
        <v>1</v>
      </c>
      <c r="D29" s="57">
        <f t="shared" si="1"/>
        <v>18.899999999999999</v>
      </c>
      <c r="E29" s="57">
        <f t="shared" si="0"/>
        <v>12.5</v>
      </c>
      <c r="F29" s="57">
        <f t="shared" si="0"/>
        <v>0</v>
      </c>
      <c r="G29" s="57">
        <f t="shared" si="0"/>
        <v>0</v>
      </c>
      <c r="H29" s="26" t="s">
        <v>344</v>
      </c>
      <c r="I29" s="9" t="s">
        <v>24</v>
      </c>
      <c r="J29" s="9" t="s">
        <v>168</v>
      </c>
      <c r="K29" s="9" t="s">
        <v>20</v>
      </c>
      <c r="L29" s="9" t="s">
        <v>40</v>
      </c>
      <c r="M29" s="8">
        <v>18.899999999999999</v>
      </c>
      <c r="N29" s="8">
        <v>12.5</v>
      </c>
      <c r="O29" s="8">
        <v>0</v>
      </c>
      <c r="P29" s="8">
        <v>0</v>
      </c>
    </row>
    <row r="30" spans="2:16" x14ac:dyDescent="0.25">
      <c r="B30" s="18">
        <v>15</v>
      </c>
      <c r="C30" s="56">
        <v>1</v>
      </c>
      <c r="D30" s="57">
        <f t="shared" si="1"/>
        <v>12.4</v>
      </c>
      <c r="E30" s="57">
        <f t="shared" si="0"/>
        <v>14.3</v>
      </c>
      <c r="F30" s="57">
        <f t="shared" si="0"/>
        <v>0</v>
      </c>
      <c r="G30" s="57">
        <f t="shared" si="0"/>
        <v>0</v>
      </c>
      <c r="H30" s="26" t="s">
        <v>344</v>
      </c>
      <c r="I30" s="9" t="s">
        <v>24</v>
      </c>
      <c r="J30" s="9" t="s">
        <v>169</v>
      </c>
      <c r="K30" s="9" t="s">
        <v>20</v>
      </c>
      <c r="L30" s="9" t="s">
        <v>40</v>
      </c>
      <c r="M30" s="8">
        <v>12.4</v>
      </c>
      <c r="N30" s="8">
        <v>14.3</v>
      </c>
      <c r="O30" s="8">
        <v>0</v>
      </c>
      <c r="P30" s="8">
        <v>0</v>
      </c>
    </row>
    <row r="31" spans="2:16" x14ac:dyDescent="0.25">
      <c r="B31" s="18">
        <v>16</v>
      </c>
      <c r="C31" s="56">
        <v>1</v>
      </c>
      <c r="D31" s="57">
        <f t="shared" si="1"/>
        <v>16.5</v>
      </c>
      <c r="E31" s="57">
        <f t="shared" si="0"/>
        <v>12.3</v>
      </c>
      <c r="F31" s="57">
        <f t="shared" si="0"/>
        <v>0</v>
      </c>
      <c r="G31" s="57">
        <f t="shared" si="0"/>
        <v>0</v>
      </c>
      <c r="H31" s="26" t="s">
        <v>344</v>
      </c>
      <c r="I31" s="9" t="s">
        <v>24</v>
      </c>
      <c r="J31" s="9" t="s">
        <v>170</v>
      </c>
      <c r="K31" s="9" t="s">
        <v>20</v>
      </c>
      <c r="L31" s="9" t="s">
        <v>40</v>
      </c>
      <c r="M31" s="8">
        <v>16.5</v>
      </c>
      <c r="N31" s="8">
        <v>12.3</v>
      </c>
      <c r="O31" s="8">
        <v>0</v>
      </c>
      <c r="P31" s="8">
        <v>0</v>
      </c>
    </row>
    <row r="32" spans="2:16" x14ac:dyDescent="0.25">
      <c r="B32" s="18">
        <v>17</v>
      </c>
      <c r="C32" s="56">
        <v>1</v>
      </c>
      <c r="D32" s="57">
        <f t="shared" si="1"/>
        <v>9</v>
      </c>
      <c r="E32" s="57">
        <f t="shared" ref="E32:E95" si="2">N32</f>
        <v>9.1999999999999993</v>
      </c>
      <c r="F32" s="57">
        <f t="shared" ref="F32:F95" si="3">O32</f>
        <v>0.49299999999999999</v>
      </c>
      <c r="G32" s="57">
        <f t="shared" ref="G32:G95" si="4">P32</f>
        <v>1.546</v>
      </c>
      <c r="H32" s="26" t="s">
        <v>344</v>
      </c>
      <c r="I32" s="9" t="s">
        <v>27</v>
      </c>
      <c r="J32" s="9" t="s">
        <v>171</v>
      </c>
      <c r="K32" s="9" t="s">
        <v>20</v>
      </c>
      <c r="L32" s="9" t="s">
        <v>155</v>
      </c>
      <c r="M32" s="8">
        <v>9</v>
      </c>
      <c r="N32" s="8">
        <v>9.1999999999999993</v>
      </c>
      <c r="O32" s="8">
        <v>0.49299999999999999</v>
      </c>
      <c r="P32" s="8">
        <v>1.546</v>
      </c>
    </row>
    <row r="33" spans="2:16" x14ac:dyDescent="0.25">
      <c r="B33" s="18">
        <v>18</v>
      </c>
      <c r="C33" s="56">
        <v>1</v>
      </c>
      <c r="D33" s="57">
        <f t="shared" si="1"/>
        <v>10.4</v>
      </c>
      <c r="E33" s="57">
        <f t="shared" si="2"/>
        <v>9.6</v>
      </c>
      <c r="F33" s="57">
        <f t="shared" si="3"/>
        <v>0.49299999999999999</v>
      </c>
      <c r="G33" s="57">
        <f t="shared" si="4"/>
        <v>1.546</v>
      </c>
      <c r="H33" s="26" t="s">
        <v>344</v>
      </c>
      <c r="I33" s="9" t="s">
        <v>27</v>
      </c>
      <c r="J33" s="9" t="s">
        <v>172</v>
      </c>
      <c r="K33" s="9" t="s">
        <v>20</v>
      </c>
      <c r="L33" s="9" t="s">
        <v>155</v>
      </c>
      <c r="M33" s="8">
        <v>10.4</v>
      </c>
      <c r="N33" s="8">
        <v>9.6</v>
      </c>
      <c r="O33" s="8">
        <v>0.49299999999999999</v>
      </c>
      <c r="P33" s="8">
        <v>1.546</v>
      </c>
    </row>
    <row r="34" spans="2:16" x14ac:dyDescent="0.25">
      <c r="B34" s="18">
        <v>19</v>
      </c>
      <c r="C34" s="56">
        <v>1</v>
      </c>
      <c r="D34" s="57">
        <f t="shared" si="1"/>
        <v>13.6</v>
      </c>
      <c r="E34" s="57">
        <f t="shared" si="2"/>
        <v>12.9</v>
      </c>
      <c r="F34" s="57">
        <f t="shared" si="3"/>
        <v>0.49299999999999999</v>
      </c>
      <c r="G34" s="57">
        <f t="shared" si="4"/>
        <v>1.546</v>
      </c>
      <c r="H34" s="26" t="s">
        <v>344</v>
      </c>
      <c r="I34" s="9" t="s">
        <v>27</v>
      </c>
      <c r="J34" s="9" t="s">
        <v>173</v>
      </c>
      <c r="K34" s="9" t="s">
        <v>20</v>
      </c>
      <c r="L34" s="9" t="s">
        <v>155</v>
      </c>
      <c r="M34" s="8">
        <v>13.6</v>
      </c>
      <c r="N34" s="8">
        <v>12.9</v>
      </c>
      <c r="O34" s="8">
        <v>0.49299999999999999</v>
      </c>
      <c r="P34" s="8">
        <v>1.546</v>
      </c>
    </row>
    <row r="35" spans="2:16" x14ac:dyDescent="0.25">
      <c r="B35" s="18">
        <v>20</v>
      </c>
      <c r="C35" s="56">
        <v>1</v>
      </c>
      <c r="D35" s="57">
        <f t="shared" si="1"/>
        <v>15.9</v>
      </c>
      <c r="E35" s="57">
        <f t="shared" si="2"/>
        <v>10.9</v>
      </c>
      <c r="F35" s="57">
        <f t="shared" si="3"/>
        <v>0.49299999999999999</v>
      </c>
      <c r="G35" s="57">
        <f t="shared" si="4"/>
        <v>1.546</v>
      </c>
      <c r="H35" s="26" t="s">
        <v>344</v>
      </c>
      <c r="I35" s="9" t="s">
        <v>27</v>
      </c>
      <c r="J35" s="9" t="s">
        <v>174</v>
      </c>
      <c r="K35" s="9" t="s">
        <v>20</v>
      </c>
      <c r="L35" s="9" t="s">
        <v>155</v>
      </c>
      <c r="M35" s="8">
        <v>15.9</v>
      </c>
      <c r="N35" s="8">
        <v>10.9</v>
      </c>
      <c r="O35" s="8">
        <v>0.49299999999999999</v>
      </c>
      <c r="P35" s="8">
        <v>1.546</v>
      </c>
    </row>
    <row r="36" spans="2:16" x14ac:dyDescent="0.25">
      <c r="B36" s="18">
        <v>21</v>
      </c>
      <c r="C36" s="56">
        <v>1</v>
      </c>
      <c r="D36" s="57">
        <f t="shared" si="1"/>
        <v>0</v>
      </c>
      <c r="E36" s="57">
        <f t="shared" si="2"/>
        <v>0</v>
      </c>
      <c r="F36" s="57">
        <f t="shared" si="3"/>
        <v>0</v>
      </c>
      <c r="G36" s="57">
        <f t="shared" si="4"/>
        <v>1.1759999999999999</v>
      </c>
      <c r="H36" s="26" t="s">
        <v>344</v>
      </c>
      <c r="I36" s="9" t="s">
        <v>32</v>
      </c>
      <c r="J36" s="9" t="s">
        <v>175</v>
      </c>
      <c r="K36" s="9" t="s">
        <v>40</v>
      </c>
      <c r="L36" s="9" t="s">
        <v>176</v>
      </c>
      <c r="M36" s="8">
        <v>0</v>
      </c>
      <c r="N36" s="8">
        <v>0</v>
      </c>
      <c r="O36" s="8">
        <v>0</v>
      </c>
      <c r="P36" s="8">
        <v>1.1759999999999999</v>
      </c>
    </row>
    <row r="37" spans="2:16" x14ac:dyDescent="0.25">
      <c r="B37" s="18">
        <v>22</v>
      </c>
      <c r="C37" s="56">
        <v>1</v>
      </c>
      <c r="D37" s="57">
        <f t="shared" si="1"/>
        <v>0</v>
      </c>
      <c r="E37" s="57">
        <f t="shared" si="2"/>
        <v>0</v>
      </c>
      <c r="F37" s="57">
        <f t="shared" si="3"/>
        <v>0</v>
      </c>
      <c r="G37" s="57">
        <f t="shared" si="4"/>
        <v>1.4430000000000001</v>
      </c>
      <c r="H37" s="26" t="s">
        <v>344</v>
      </c>
      <c r="I37" s="9" t="s">
        <v>32</v>
      </c>
      <c r="J37" s="9" t="s">
        <v>177</v>
      </c>
      <c r="K37" s="9" t="s">
        <v>40</v>
      </c>
      <c r="L37" s="9" t="s">
        <v>176</v>
      </c>
      <c r="M37" s="8">
        <v>0</v>
      </c>
      <c r="N37" s="8">
        <v>0</v>
      </c>
      <c r="O37" s="8">
        <v>0</v>
      </c>
      <c r="P37" s="8">
        <v>1.4430000000000001</v>
      </c>
    </row>
    <row r="38" spans="2:16" x14ac:dyDescent="0.25">
      <c r="B38" s="18">
        <v>23</v>
      </c>
      <c r="C38" s="56">
        <v>1</v>
      </c>
      <c r="D38" s="57">
        <f t="shared" si="1"/>
        <v>0</v>
      </c>
      <c r="E38" s="57">
        <f t="shared" si="2"/>
        <v>0</v>
      </c>
      <c r="F38" s="57">
        <f t="shared" si="3"/>
        <v>0</v>
      </c>
      <c r="G38" s="57">
        <f t="shared" si="4"/>
        <v>2.1760000000000002</v>
      </c>
      <c r="H38" s="26" t="s">
        <v>344</v>
      </c>
      <c r="I38" s="9" t="s">
        <v>32</v>
      </c>
      <c r="J38" s="9" t="s">
        <v>178</v>
      </c>
      <c r="K38" s="9" t="s">
        <v>40</v>
      </c>
      <c r="L38" s="9" t="s">
        <v>176</v>
      </c>
      <c r="M38" s="8">
        <v>0</v>
      </c>
      <c r="N38" s="8">
        <v>0</v>
      </c>
      <c r="O38" s="8">
        <v>0</v>
      </c>
      <c r="P38" s="8">
        <v>2.1760000000000002</v>
      </c>
    </row>
    <row r="39" spans="2:16" x14ac:dyDescent="0.25">
      <c r="B39" s="18">
        <v>24</v>
      </c>
      <c r="C39" s="56">
        <v>1</v>
      </c>
      <c r="D39" s="57">
        <f t="shared" si="1"/>
        <v>0</v>
      </c>
      <c r="E39" s="57">
        <f t="shared" si="2"/>
        <v>0</v>
      </c>
      <c r="F39" s="57">
        <f t="shared" si="3"/>
        <v>0.34399999999999997</v>
      </c>
      <c r="G39" s="57">
        <f t="shared" si="4"/>
        <v>1.52</v>
      </c>
      <c r="H39" s="26" t="s">
        <v>344</v>
      </c>
      <c r="I39" s="9" t="s">
        <v>32</v>
      </c>
      <c r="J39" s="9" t="s">
        <v>179</v>
      </c>
      <c r="K39" s="9" t="s">
        <v>40</v>
      </c>
      <c r="L39" s="9" t="s">
        <v>180</v>
      </c>
      <c r="M39" s="8">
        <v>0</v>
      </c>
      <c r="N39" s="8">
        <v>0</v>
      </c>
      <c r="O39" s="8">
        <v>0.34399999999999997</v>
      </c>
      <c r="P39" s="8">
        <v>1.52</v>
      </c>
    </row>
    <row r="40" spans="2:16" x14ac:dyDescent="0.25">
      <c r="B40" s="18">
        <v>25</v>
      </c>
      <c r="C40" s="56">
        <v>1</v>
      </c>
      <c r="D40" s="57">
        <f t="shared" si="1"/>
        <v>0</v>
      </c>
      <c r="E40" s="57">
        <f t="shared" si="2"/>
        <v>0</v>
      </c>
      <c r="F40" s="57">
        <f t="shared" si="3"/>
        <v>0.34399999999999997</v>
      </c>
      <c r="G40" s="57">
        <f t="shared" si="4"/>
        <v>1.7869999999999999</v>
      </c>
      <c r="H40" s="26" t="s">
        <v>344</v>
      </c>
      <c r="I40" s="9" t="s">
        <v>32</v>
      </c>
      <c r="J40" s="9" t="s">
        <v>181</v>
      </c>
      <c r="K40" s="9" t="s">
        <v>40</v>
      </c>
      <c r="L40" s="9" t="s">
        <v>180</v>
      </c>
      <c r="M40" s="8">
        <v>0</v>
      </c>
      <c r="N40" s="8">
        <v>0</v>
      </c>
      <c r="O40" s="8">
        <v>0.34399999999999997</v>
      </c>
      <c r="P40" s="8">
        <v>1.7869999999999999</v>
      </c>
    </row>
    <row r="41" spans="2:16" x14ac:dyDescent="0.25">
      <c r="B41" s="18">
        <v>26</v>
      </c>
      <c r="C41" s="56">
        <v>1</v>
      </c>
      <c r="D41" s="57">
        <f t="shared" si="1"/>
        <v>0</v>
      </c>
      <c r="E41" s="57">
        <f t="shared" si="2"/>
        <v>0</v>
      </c>
      <c r="F41" s="57">
        <f t="shared" si="3"/>
        <v>0.34399999999999997</v>
      </c>
      <c r="G41" s="57">
        <f t="shared" si="4"/>
        <v>2.52</v>
      </c>
      <c r="H41" s="26" t="s">
        <v>344</v>
      </c>
      <c r="I41" s="9" t="s">
        <v>32</v>
      </c>
      <c r="J41" s="9" t="s">
        <v>182</v>
      </c>
      <c r="K41" s="9" t="s">
        <v>40</v>
      </c>
      <c r="L41" s="9" t="s">
        <v>180</v>
      </c>
      <c r="M41" s="8">
        <v>0</v>
      </c>
      <c r="N41" s="8">
        <v>0</v>
      </c>
      <c r="O41" s="8">
        <v>0.34399999999999997</v>
      </c>
      <c r="P41" s="8">
        <v>2.52</v>
      </c>
    </row>
    <row r="42" spans="2:16" x14ac:dyDescent="0.25">
      <c r="B42" s="18">
        <v>27</v>
      </c>
      <c r="C42" s="56">
        <v>1</v>
      </c>
      <c r="D42" s="57">
        <f t="shared" si="1"/>
        <v>0</v>
      </c>
      <c r="E42" s="57">
        <f t="shared" si="2"/>
        <v>0</v>
      </c>
      <c r="F42" s="57">
        <f t="shared" si="3"/>
        <v>0.08</v>
      </c>
      <c r="G42" s="57">
        <f t="shared" si="4"/>
        <v>1.256</v>
      </c>
      <c r="H42" s="26" t="s">
        <v>344</v>
      </c>
      <c r="I42" s="9" t="s">
        <v>32</v>
      </c>
      <c r="J42" s="9" t="s">
        <v>183</v>
      </c>
      <c r="K42" s="9" t="s">
        <v>40</v>
      </c>
      <c r="L42" s="9" t="s">
        <v>184</v>
      </c>
      <c r="M42" s="8">
        <v>0</v>
      </c>
      <c r="N42" s="8">
        <v>0</v>
      </c>
      <c r="O42" s="8">
        <v>0.08</v>
      </c>
      <c r="P42" s="8">
        <v>1.256</v>
      </c>
    </row>
    <row r="43" spans="2:16" x14ac:dyDescent="0.25">
      <c r="B43" s="18">
        <v>28</v>
      </c>
      <c r="C43" s="56">
        <v>1</v>
      </c>
      <c r="D43" s="57">
        <f t="shared" si="1"/>
        <v>0</v>
      </c>
      <c r="E43" s="57">
        <f t="shared" si="2"/>
        <v>0</v>
      </c>
      <c r="F43" s="57">
        <f t="shared" si="3"/>
        <v>0.08</v>
      </c>
      <c r="G43" s="57">
        <f t="shared" si="4"/>
        <v>1.5229999999999999</v>
      </c>
      <c r="H43" s="26" t="s">
        <v>344</v>
      </c>
      <c r="I43" s="9" t="s">
        <v>32</v>
      </c>
      <c r="J43" s="9" t="s">
        <v>185</v>
      </c>
      <c r="K43" s="9" t="s">
        <v>40</v>
      </c>
      <c r="L43" s="9" t="s">
        <v>184</v>
      </c>
      <c r="M43" s="8">
        <v>0</v>
      </c>
      <c r="N43" s="8">
        <v>0</v>
      </c>
      <c r="O43" s="8">
        <v>0.08</v>
      </c>
      <c r="P43" s="8">
        <v>1.5229999999999999</v>
      </c>
    </row>
    <row r="44" spans="2:16" x14ac:dyDescent="0.25">
      <c r="B44" s="18">
        <v>29</v>
      </c>
      <c r="C44" s="56">
        <v>1</v>
      </c>
      <c r="D44" s="57">
        <f t="shared" si="1"/>
        <v>0</v>
      </c>
      <c r="E44" s="57">
        <f t="shared" si="2"/>
        <v>0</v>
      </c>
      <c r="F44" s="57">
        <f t="shared" si="3"/>
        <v>0.08</v>
      </c>
      <c r="G44" s="57">
        <f t="shared" si="4"/>
        <v>2.2559999999999998</v>
      </c>
      <c r="H44" s="26" t="s">
        <v>344</v>
      </c>
      <c r="I44" s="9" t="s">
        <v>32</v>
      </c>
      <c r="J44" s="9" t="s">
        <v>186</v>
      </c>
      <c r="K44" s="9" t="s">
        <v>40</v>
      </c>
      <c r="L44" s="9" t="s">
        <v>184</v>
      </c>
      <c r="M44" s="8">
        <v>0</v>
      </c>
      <c r="N44" s="8">
        <v>0</v>
      </c>
      <c r="O44" s="8">
        <v>0.08</v>
      </c>
      <c r="P44" s="8">
        <v>2.2559999999999998</v>
      </c>
    </row>
    <row r="45" spans="2:16" x14ac:dyDescent="0.25">
      <c r="B45" s="18">
        <v>30</v>
      </c>
      <c r="C45" s="56">
        <v>1</v>
      </c>
      <c r="D45" s="57">
        <f t="shared" si="1"/>
        <v>0</v>
      </c>
      <c r="E45" s="57">
        <f t="shared" si="2"/>
        <v>0</v>
      </c>
      <c r="F45" s="57">
        <f t="shared" si="3"/>
        <v>0.42399999999999999</v>
      </c>
      <c r="G45" s="57">
        <f t="shared" si="4"/>
        <v>1.6</v>
      </c>
      <c r="H45" s="26" t="s">
        <v>344</v>
      </c>
      <c r="I45" s="9" t="s">
        <v>32</v>
      </c>
      <c r="J45" s="9" t="s">
        <v>187</v>
      </c>
      <c r="K45" s="9" t="s">
        <v>40</v>
      </c>
      <c r="L45" s="9" t="s">
        <v>188</v>
      </c>
      <c r="M45" s="8">
        <v>0</v>
      </c>
      <c r="N45" s="8">
        <v>0</v>
      </c>
      <c r="O45" s="8">
        <v>0.42399999999999999</v>
      </c>
      <c r="P45" s="8">
        <v>1.6</v>
      </c>
    </row>
    <row r="46" spans="2:16" x14ac:dyDescent="0.25">
      <c r="B46" s="18">
        <v>31</v>
      </c>
      <c r="C46" s="56">
        <v>1</v>
      </c>
      <c r="D46" s="57">
        <f t="shared" si="1"/>
        <v>0</v>
      </c>
      <c r="E46" s="57">
        <f t="shared" si="2"/>
        <v>0</v>
      </c>
      <c r="F46" s="57">
        <f t="shared" si="3"/>
        <v>0.42399999999999999</v>
      </c>
      <c r="G46" s="57">
        <f t="shared" si="4"/>
        <v>1.867</v>
      </c>
      <c r="H46" s="26" t="s">
        <v>344</v>
      </c>
      <c r="I46" s="9" t="s">
        <v>32</v>
      </c>
      <c r="J46" s="9" t="s">
        <v>189</v>
      </c>
      <c r="K46" s="9" t="s">
        <v>40</v>
      </c>
      <c r="L46" s="9" t="s">
        <v>188</v>
      </c>
      <c r="M46" s="8">
        <v>0</v>
      </c>
      <c r="N46" s="8">
        <v>0</v>
      </c>
      <c r="O46" s="8">
        <v>0.42399999999999999</v>
      </c>
      <c r="P46" s="8">
        <v>1.867</v>
      </c>
    </row>
    <row r="47" spans="2:16" x14ac:dyDescent="0.25">
      <c r="B47" s="18">
        <v>32</v>
      </c>
      <c r="C47" s="56">
        <v>1</v>
      </c>
      <c r="D47" s="57">
        <f t="shared" si="1"/>
        <v>0</v>
      </c>
      <c r="E47" s="57">
        <f t="shared" si="2"/>
        <v>0</v>
      </c>
      <c r="F47" s="57">
        <f t="shared" si="3"/>
        <v>0.42399999999999999</v>
      </c>
      <c r="G47" s="57">
        <f t="shared" si="4"/>
        <v>2.6</v>
      </c>
      <c r="H47" s="26" t="s">
        <v>344</v>
      </c>
      <c r="I47" s="9" t="s">
        <v>32</v>
      </c>
      <c r="J47" s="9" t="s">
        <v>190</v>
      </c>
      <c r="K47" s="9" t="s">
        <v>40</v>
      </c>
      <c r="L47" s="9" t="s">
        <v>188</v>
      </c>
      <c r="M47" s="8">
        <v>0</v>
      </c>
      <c r="N47" s="8">
        <v>0</v>
      </c>
      <c r="O47" s="8">
        <v>0.42399999999999999</v>
      </c>
      <c r="P47" s="8">
        <v>2.6</v>
      </c>
    </row>
    <row r="48" spans="2:16" x14ac:dyDescent="0.25">
      <c r="B48" s="18">
        <v>33</v>
      </c>
      <c r="C48" s="56">
        <v>1</v>
      </c>
      <c r="D48" s="57">
        <f t="shared" si="1"/>
        <v>0</v>
      </c>
      <c r="E48" s="57">
        <f t="shared" si="2"/>
        <v>0</v>
      </c>
      <c r="F48" s="57">
        <f t="shared" si="3"/>
        <v>0.42399999999999999</v>
      </c>
      <c r="G48" s="57">
        <f t="shared" si="4"/>
        <v>0.42399999999999999</v>
      </c>
      <c r="H48" s="26" t="s">
        <v>344</v>
      </c>
      <c r="I48" s="9" t="s">
        <v>32</v>
      </c>
      <c r="J48" s="9" t="s">
        <v>191</v>
      </c>
      <c r="K48" s="9" t="s">
        <v>40</v>
      </c>
      <c r="L48" s="9" t="s">
        <v>192</v>
      </c>
      <c r="M48" s="8">
        <v>0</v>
      </c>
      <c r="N48" s="8">
        <v>0</v>
      </c>
      <c r="O48" s="8">
        <v>0.42399999999999999</v>
      </c>
      <c r="P48" s="8">
        <v>0.42399999999999999</v>
      </c>
    </row>
    <row r="49" spans="2:16" x14ac:dyDescent="0.25">
      <c r="B49" s="18">
        <v>34</v>
      </c>
      <c r="C49" s="56">
        <v>1</v>
      </c>
      <c r="D49" s="57">
        <f t="shared" si="1"/>
        <v>0</v>
      </c>
      <c r="E49" s="57">
        <f t="shared" si="2"/>
        <v>0</v>
      </c>
      <c r="F49" s="57">
        <f t="shared" si="3"/>
        <v>0.42399999999999999</v>
      </c>
      <c r="G49" s="57">
        <f t="shared" si="4"/>
        <v>0.42399999999999999</v>
      </c>
      <c r="H49" s="26" t="s">
        <v>344</v>
      </c>
      <c r="I49" s="9" t="s">
        <v>32</v>
      </c>
      <c r="J49" s="9" t="s">
        <v>193</v>
      </c>
      <c r="K49" s="9" t="s">
        <v>40</v>
      </c>
      <c r="L49" s="9" t="s">
        <v>192</v>
      </c>
      <c r="M49" s="8">
        <v>0</v>
      </c>
      <c r="N49" s="8">
        <v>0</v>
      </c>
      <c r="O49" s="8">
        <v>0.42399999999999999</v>
      </c>
      <c r="P49" s="8">
        <v>0.42399999999999999</v>
      </c>
    </row>
    <row r="50" spans="2:16" x14ac:dyDescent="0.25">
      <c r="B50" s="18">
        <v>35</v>
      </c>
      <c r="C50" s="56">
        <v>1</v>
      </c>
      <c r="D50" s="57">
        <f t="shared" si="1"/>
        <v>0</v>
      </c>
      <c r="E50" s="57">
        <f t="shared" si="2"/>
        <v>0</v>
      </c>
      <c r="F50" s="57">
        <f t="shared" si="3"/>
        <v>0.42399999999999999</v>
      </c>
      <c r="G50" s="57">
        <f t="shared" si="4"/>
        <v>0.42399999999999999</v>
      </c>
      <c r="H50" s="26" t="s">
        <v>344</v>
      </c>
      <c r="I50" s="9" t="s">
        <v>32</v>
      </c>
      <c r="J50" s="9" t="s">
        <v>194</v>
      </c>
      <c r="K50" s="9" t="s">
        <v>40</v>
      </c>
      <c r="L50" s="9" t="s">
        <v>192</v>
      </c>
      <c r="M50" s="8">
        <v>0</v>
      </c>
      <c r="N50" s="8">
        <v>0</v>
      </c>
      <c r="O50" s="8">
        <v>0.42399999999999999</v>
      </c>
      <c r="P50" s="8">
        <v>0.42399999999999999</v>
      </c>
    </row>
    <row r="51" spans="2:16" x14ac:dyDescent="0.25">
      <c r="B51" s="18">
        <v>36</v>
      </c>
      <c r="C51" s="56">
        <v>1</v>
      </c>
      <c r="D51" s="57">
        <f t="shared" si="1"/>
        <v>0</v>
      </c>
      <c r="E51" s="57">
        <f t="shared" si="2"/>
        <v>0</v>
      </c>
      <c r="F51" s="57">
        <f t="shared" si="3"/>
        <v>0.34399999999999997</v>
      </c>
      <c r="G51" s="57">
        <f t="shared" si="4"/>
        <v>0.34399999999999997</v>
      </c>
      <c r="H51" s="26" t="s">
        <v>344</v>
      </c>
      <c r="I51" s="9" t="s">
        <v>32</v>
      </c>
      <c r="J51" s="9" t="s">
        <v>195</v>
      </c>
      <c r="K51" s="9" t="s">
        <v>40</v>
      </c>
      <c r="L51" s="9" t="s">
        <v>196</v>
      </c>
      <c r="M51" s="8">
        <v>0</v>
      </c>
      <c r="N51" s="8">
        <v>0</v>
      </c>
      <c r="O51" s="8">
        <v>0.34399999999999997</v>
      </c>
      <c r="P51" s="8">
        <v>0.34399999999999997</v>
      </c>
    </row>
    <row r="52" spans="2:16" x14ac:dyDescent="0.25">
      <c r="B52" s="18">
        <v>37</v>
      </c>
      <c r="C52" s="56">
        <v>1</v>
      </c>
      <c r="D52" s="57">
        <f t="shared" si="1"/>
        <v>0</v>
      </c>
      <c r="E52" s="57">
        <f t="shared" si="2"/>
        <v>0</v>
      </c>
      <c r="F52" s="57">
        <f t="shared" si="3"/>
        <v>0.34399999999999997</v>
      </c>
      <c r="G52" s="57">
        <f t="shared" si="4"/>
        <v>0.34399999999999997</v>
      </c>
      <c r="H52" s="26" t="s">
        <v>344</v>
      </c>
      <c r="I52" s="9" t="s">
        <v>32</v>
      </c>
      <c r="J52" s="9" t="s">
        <v>197</v>
      </c>
      <c r="K52" s="9" t="s">
        <v>40</v>
      </c>
      <c r="L52" s="9" t="s">
        <v>196</v>
      </c>
      <c r="M52" s="8">
        <v>0</v>
      </c>
      <c r="N52" s="8">
        <v>0</v>
      </c>
      <c r="O52" s="8">
        <v>0.34399999999999997</v>
      </c>
      <c r="P52" s="8">
        <v>0.34399999999999997</v>
      </c>
    </row>
    <row r="53" spans="2:16" x14ac:dyDescent="0.25">
      <c r="B53" s="18">
        <v>38</v>
      </c>
      <c r="C53" s="56">
        <v>1</v>
      </c>
      <c r="D53" s="57">
        <f t="shared" si="1"/>
        <v>0</v>
      </c>
      <c r="E53" s="57">
        <f t="shared" si="2"/>
        <v>0</v>
      </c>
      <c r="F53" s="57">
        <f t="shared" si="3"/>
        <v>0.34399999999999997</v>
      </c>
      <c r="G53" s="57">
        <f t="shared" si="4"/>
        <v>0.34399999999999997</v>
      </c>
      <c r="H53" s="26" t="s">
        <v>344</v>
      </c>
      <c r="I53" s="9" t="s">
        <v>32</v>
      </c>
      <c r="J53" s="9" t="s">
        <v>198</v>
      </c>
      <c r="K53" s="9" t="s">
        <v>40</v>
      </c>
      <c r="L53" s="9" t="s">
        <v>196</v>
      </c>
      <c r="M53" s="8">
        <v>0</v>
      </c>
      <c r="N53" s="8">
        <v>0</v>
      </c>
      <c r="O53" s="8">
        <v>0.34399999999999997</v>
      </c>
      <c r="P53" s="8">
        <v>0.34399999999999997</v>
      </c>
    </row>
    <row r="54" spans="2:16" x14ac:dyDescent="0.25">
      <c r="B54" s="18">
        <v>39</v>
      </c>
      <c r="C54" s="56">
        <v>1</v>
      </c>
      <c r="D54" s="57">
        <f t="shared" si="1"/>
        <v>0</v>
      </c>
      <c r="E54" s="57">
        <f t="shared" si="2"/>
        <v>0</v>
      </c>
      <c r="F54" s="57">
        <f t="shared" si="3"/>
        <v>0.08</v>
      </c>
      <c r="G54" s="57">
        <f t="shared" si="4"/>
        <v>0.08</v>
      </c>
      <c r="H54" s="26" t="s">
        <v>344</v>
      </c>
      <c r="I54" s="9" t="s">
        <v>32</v>
      </c>
      <c r="J54" s="9" t="s">
        <v>199</v>
      </c>
      <c r="K54" s="9" t="s">
        <v>40</v>
      </c>
      <c r="L54" s="9" t="s">
        <v>200</v>
      </c>
      <c r="M54" s="8">
        <v>0</v>
      </c>
      <c r="N54" s="8">
        <v>0</v>
      </c>
      <c r="O54" s="8">
        <v>0.08</v>
      </c>
      <c r="P54" s="8">
        <v>0.08</v>
      </c>
    </row>
    <row r="55" spans="2:16" x14ac:dyDescent="0.25">
      <c r="B55" s="18">
        <v>40</v>
      </c>
      <c r="C55" s="56">
        <v>1</v>
      </c>
      <c r="D55" s="57">
        <f t="shared" si="1"/>
        <v>0</v>
      </c>
      <c r="E55" s="57">
        <f t="shared" si="2"/>
        <v>0</v>
      </c>
      <c r="F55" s="57">
        <f t="shared" si="3"/>
        <v>0.08</v>
      </c>
      <c r="G55" s="57">
        <f t="shared" si="4"/>
        <v>0.08</v>
      </c>
      <c r="H55" s="26" t="s">
        <v>344</v>
      </c>
      <c r="I55" s="9" t="s">
        <v>32</v>
      </c>
      <c r="J55" s="9" t="s">
        <v>201</v>
      </c>
      <c r="K55" s="9" t="s">
        <v>40</v>
      </c>
      <c r="L55" s="9" t="s">
        <v>200</v>
      </c>
      <c r="M55" s="8">
        <v>0</v>
      </c>
      <c r="N55" s="8">
        <v>0</v>
      </c>
      <c r="O55" s="8">
        <v>0.08</v>
      </c>
      <c r="P55" s="8">
        <v>0.08</v>
      </c>
    </row>
    <row r="56" spans="2:16" x14ac:dyDescent="0.25">
      <c r="B56" s="18">
        <v>41</v>
      </c>
      <c r="C56" s="56">
        <v>1</v>
      </c>
      <c r="D56" s="57">
        <f t="shared" si="1"/>
        <v>0</v>
      </c>
      <c r="E56" s="57">
        <f t="shared" si="2"/>
        <v>0</v>
      </c>
      <c r="F56" s="57">
        <f t="shared" si="3"/>
        <v>0.08</v>
      </c>
      <c r="G56" s="57">
        <f t="shared" si="4"/>
        <v>0.08</v>
      </c>
      <c r="H56" s="26" t="s">
        <v>344</v>
      </c>
      <c r="I56" s="9" t="s">
        <v>32</v>
      </c>
      <c r="J56" s="9" t="s">
        <v>202</v>
      </c>
      <c r="K56" s="9" t="s">
        <v>40</v>
      </c>
      <c r="L56" s="9" t="s">
        <v>200</v>
      </c>
      <c r="M56" s="8">
        <v>0</v>
      </c>
      <c r="N56" s="8">
        <v>0</v>
      </c>
      <c r="O56" s="8">
        <v>0.08</v>
      </c>
      <c r="P56" s="8">
        <v>0.08</v>
      </c>
    </row>
    <row r="57" spans="2:16" x14ac:dyDescent="0.25">
      <c r="B57" s="18">
        <v>42</v>
      </c>
      <c r="C57" s="56">
        <v>1</v>
      </c>
      <c r="D57" s="57">
        <f t="shared" si="1"/>
        <v>16</v>
      </c>
      <c r="E57" s="57">
        <f t="shared" si="2"/>
        <v>27.4</v>
      </c>
      <c r="F57" s="57">
        <f t="shared" si="3"/>
        <v>0</v>
      </c>
      <c r="G57" s="57">
        <f t="shared" si="4"/>
        <v>0</v>
      </c>
      <c r="H57" s="26" t="s">
        <v>344</v>
      </c>
      <c r="I57" s="9" t="s">
        <v>19</v>
      </c>
      <c r="J57" s="9" t="s">
        <v>203</v>
      </c>
      <c r="K57" s="9" t="s">
        <v>204</v>
      </c>
      <c r="L57" s="9" t="s">
        <v>40</v>
      </c>
      <c r="M57" s="8">
        <v>16</v>
      </c>
      <c r="N57" s="8">
        <v>27.4</v>
      </c>
      <c r="O57" s="8">
        <v>0</v>
      </c>
      <c r="P57" s="8">
        <v>0</v>
      </c>
    </row>
    <row r="58" spans="2:16" x14ac:dyDescent="0.25">
      <c r="B58" s="18">
        <v>43</v>
      </c>
      <c r="C58" s="56">
        <v>1</v>
      </c>
      <c r="D58" s="57">
        <f t="shared" si="1"/>
        <v>8.9</v>
      </c>
      <c r="E58" s="57">
        <f t="shared" si="2"/>
        <v>27.4</v>
      </c>
      <c r="F58" s="57">
        <f t="shared" si="3"/>
        <v>0</v>
      </c>
      <c r="G58" s="57">
        <f t="shared" si="4"/>
        <v>0</v>
      </c>
      <c r="H58" s="26" t="s">
        <v>344</v>
      </c>
      <c r="I58" s="9" t="s">
        <v>19</v>
      </c>
      <c r="J58" s="9" t="s">
        <v>205</v>
      </c>
      <c r="K58" s="9" t="s">
        <v>204</v>
      </c>
      <c r="L58" s="9" t="s">
        <v>40</v>
      </c>
      <c r="M58" s="8">
        <v>8.9</v>
      </c>
      <c r="N58" s="8">
        <v>27.4</v>
      </c>
      <c r="O58" s="8">
        <v>0</v>
      </c>
      <c r="P58" s="8">
        <v>0</v>
      </c>
    </row>
    <row r="59" spans="2:16" x14ac:dyDescent="0.25">
      <c r="B59" s="18">
        <v>44</v>
      </c>
      <c r="C59" s="56">
        <v>1</v>
      </c>
      <c r="D59" s="57">
        <f t="shared" si="1"/>
        <v>20.9</v>
      </c>
      <c r="E59" s="57">
        <f t="shared" si="2"/>
        <v>28.1</v>
      </c>
      <c r="F59" s="57">
        <f t="shared" si="3"/>
        <v>0</v>
      </c>
      <c r="G59" s="57">
        <f t="shared" si="4"/>
        <v>0</v>
      </c>
      <c r="H59" s="26" t="s">
        <v>344</v>
      </c>
      <c r="I59" s="9" t="s">
        <v>19</v>
      </c>
      <c r="J59" s="9" t="s">
        <v>206</v>
      </c>
      <c r="K59" s="9" t="s">
        <v>204</v>
      </c>
      <c r="L59" s="9" t="s">
        <v>40</v>
      </c>
      <c r="M59" s="8">
        <v>20.9</v>
      </c>
      <c r="N59" s="8">
        <v>28.1</v>
      </c>
      <c r="O59" s="8">
        <v>0</v>
      </c>
      <c r="P59" s="8">
        <v>0</v>
      </c>
    </row>
    <row r="60" spans="2:16" x14ac:dyDescent="0.25">
      <c r="B60" s="18">
        <v>45</v>
      </c>
      <c r="C60" s="56">
        <v>1</v>
      </c>
      <c r="D60" s="57">
        <f t="shared" si="1"/>
        <v>18.7</v>
      </c>
      <c r="E60" s="57">
        <f t="shared" si="2"/>
        <v>24.9</v>
      </c>
      <c r="F60" s="57">
        <f t="shared" si="3"/>
        <v>0</v>
      </c>
      <c r="G60" s="57">
        <f t="shared" si="4"/>
        <v>0</v>
      </c>
      <c r="H60" s="26" t="s">
        <v>344</v>
      </c>
      <c r="I60" s="9" t="s">
        <v>19</v>
      </c>
      <c r="J60" s="9" t="s">
        <v>207</v>
      </c>
      <c r="K60" s="9" t="s">
        <v>204</v>
      </c>
      <c r="L60" s="9" t="s">
        <v>40</v>
      </c>
      <c r="M60" s="8">
        <v>18.7</v>
      </c>
      <c r="N60" s="8">
        <v>24.9</v>
      </c>
      <c r="O60" s="8">
        <v>0</v>
      </c>
      <c r="P60" s="8">
        <v>0</v>
      </c>
    </row>
    <row r="61" spans="2:16" x14ac:dyDescent="0.25">
      <c r="B61" s="18">
        <v>46</v>
      </c>
      <c r="C61" s="56">
        <v>1</v>
      </c>
      <c r="D61" s="57">
        <f t="shared" si="1"/>
        <v>7.5</v>
      </c>
      <c r="E61" s="57">
        <f t="shared" si="2"/>
        <v>13.6</v>
      </c>
      <c r="F61" s="57">
        <f t="shared" si="3"/>
        <v>0</v>
      </c>
      <c r="G61" s="57">
        <f t="shared" si="4"/>
        <v>0</v>
      </c>
      <c r="H61" s="26" t="s">
        <v>344</v>
      </c>
      <c r="I61" s="9" t="s">
        <v>19</v>
      </c>
      <c r="J61" s="9" t="s">
        <v>208</v>
      </c>
      <c r="K61" s="9" t="s">
        <v>204</v>
      </c>
      <c r="L61" s="9" t="s">
        <v>40</v>
      </c>
      <c r="M61" s="8">
        <v>7.5</v>
      </c>
      <c r="N61" s="8">
        <v>13.6</v>
      </c>
      <c r="O61" s="8">
        <v>0</v>
      </c>
      <c r="P61" s="8">
        <v>0</v>
      </c>
    </row>
    <row r="62" spans="2:16" x14ac:dyDescent="0.25">
      <c r="B62" s="18">
        <v>47</v>
      </c>
      <c r="C62" s="56">
        <v>1</v>
      </c>
      <c r="D62" s="57">
        <f t="shared" si="1"/>
        <v>10.9</v>
      </c>
      <c r="E62" s="57">
        <f t="shared" si="2"/>
        <v>16.899999999999999</v>
      </c>
      <c r="F62" s="57">
        <f t="shared" si="3"/>
        <v>0</v>
      </c>
      <c r="G62" s="57">
        <f t="shared" si="4"/>
        <v>0</v>
      </c>
      <c r="H62" s="26" t="s">
        <v>344</v>
      </c>
      <c r="I62" s="9" t="s">
        <v>19</v>
      </c>
      <c r="J62" s="9" t="s">
        <v>209</v>
      </c>
      <c r="K62" s="9" t="s">
        <v>204</v>
      </c>
      <c r="L62" s="9" t="s">
        <v>40</v>
      </c>
      <c r="M62" s="8">
        <v>10.9</v>
      </c>
      <c r="N62" s="8">
        <v>16.899999999999999</v>
      </c>
      <c r="O62" s="8">
        <v>0</v>
      </c>
      <c r="P62" s="8">
        <v>0</v>
      </c>
    </row>
    <row r="63" spans="2:16" x14ac:dyDescent="0.25">
      <c r="B63" s="18">
        <v>48</v>
      </c>
      <c r="C63" s="56">
        <v>1</v>
      </c>
      <c r="D63" s="57">
        <f t="shared" si="1"/>
        <v>23.6</v>
      </c>
      <c r="E63" s="57">
        <f t="shared" si="2"/>
        <v>20</v>
      </c>
      <c r="F63" s="57">
        <f t="shared" si="3"/>
        <v>0</v>
      </c>
      <c r="G63" s="57">
        <f t="shared" si="4"/>
        <v>0</v>
      </c>
      <c r="H63" s="26" t="s">
        <v>344</v>
      </c>
      <c r="I63" s="9" t="s">
        <v>19</v>
      </c>
      <c r="J63" s="9" t="s">
        <v>210</v>
      </c>
      <c r="K63" s="9" t="s">
        <v>204</v>
      </c>
      <c r="L63" s="9" t="s">
        <v>40</v>
      </c>
      <c r="M63" s="8">
        <v>23.6</v>
      </c>
      <c r="N63" s="8">
        <v>20</v>
      </c>
      <c r="O63" s="8">
        <v>0</v>
      </c>
      <c r="P63" s="8">
        <v>0</v>
      </c>
    </row>
    <row r="64" spans="2:16" x14ac:dyDescent="0.25">
      <c r="B64" s="18">
        <v>49</v>
      </c>
      <c r="C64" s="56">
        <v>1</v>
      </c>
      <c r="D64" s="57">
        <f t="shared" si="1"/>
        <v>8.9</v>
      </c>
      <c r="E64" s="57">
        <f t="shared" si="2"/>
        <v>15.4</v>
      </c>
      <c r="F64" s="57">
        <f t="shared" si="3"/>
        <v>0</v>
      </c>
      <c r="G64" s="57">
        <f t="shared" si="4"/>
        <v>0</v>
      </c>
      <c r="H64" s="26" t="s">
        <v>344</v>
      </c>
      <c r="I64" s="9" t="s">
        <v>19</v>
      </c>
      <c r="J64" s="9" t="s">
        <v>211</v>
      </c>
      <c r="K64" s="9" t="s">
        <v>204</v>
      </c>
      <c r="L64" s="9" t="s">
        <v>40</v>
      </c>
      <c r="M64" s="8">
        <v>8.9</v>
      </c>
      <c r="N64" s="8">
        <v>15.4</v>
      </c>
      <c r="O64" s="8">
        <v>0</v>
      </c>
      <c r="P64" s="8">
        <v>0</v>
      </c>
    </row>
    <row r="65" spans="2:16" x14ac:dyDescent="0.25">
      <c r="B65" s="18">
        <v>50</v>
      </c>
      <c r="C65" s="56">
        <v>1</v>
      </c>
      <c r="D65" s="57">
        <f t="shared" si="1"/>
        <v>12.6</v>
      </c>
      <c r="E65" s="57">
        <f t="shared" si="2"/>
        <v>25.3</v>
      </c>
      <c r="F65" s="57">
        <f t="shared" si="3"/>
        <v>0</v>
      </c>
      <c r="G65" s="57">
        <f t="shared" si="4"/>
        <v>0</v>
      </c>
      <c r="H65" s="26" t="s">
        <v>344</v>
      </c>
      <c r="I65" s="9" t="s">
        <v>19</v>
      </c>
      <c r="J65" s="9" t="s">
        <v>212</v>
      </c>
      <c r="K65" s="9" t="s">
        <v>204</v>
      </c>
      <c r="L65" s="9" t="s">
        <v>40</v>
      </c>
      <c r="M65" s="8">
        <v>12.6</v>
      </c>
      <c r="N65" s="8">
        <v>25.3</v>
      </c>
      <c r="O65" s="8">
        <v>0</v>
      </c>
      <c r="P65" s="8">
        <v>0</v>
      </c>
    </row>
    <row r="66" spans="2:16" x14ac:dyDescent="0.25">
      <c r="B66" s="18">
        <v>51</v>
      </c>
      <c r="C66" s="56">
        <v>1</v>
      </c>
      <c r="D66" s="57">
        <f t="shared" si="1"/>
        <v>7</v>
      </c>
      <c r="E66" s="57">
        <f t="shared" si="2"/>
        <v>16.5</v>
      </c>
      <c r="F66" s="57">
        <f t="shared" si="3"/>
        <v>0</v>
      </c>
      <c r="G66" s="57">
        <f t="shared" si="4"/>
        <v>0</v>
      </c>
      <c r="H66" s="26" t="s">
        <v>344</v>
      </c>
      <c r="I66" s="9" t="s">
        <v>19</v>
      </c>
      <c r="J66" s="9" t="s">
        <v>213</v>
      </c>
      <c r="K66" s="9" t="s">
        <v>204</v>
      </c>
      <c r="L66" s="9" t="s">
        <v>40</v>
      </c>
      <c r="M66" s="8">
        <v>7</v>
      </c>
      <c r="N66" s="8">
        <v>16.5</v>
      </c>
      <c r="O66" s="8">
        <v>0</v>
      </c>
      <c r="P66" s="8">
        <v>0</v>
      </c>
    </row>
    <row r="67" spans="2:16" x14ac:dyDescent="0.25">
      <c r="B67" s="18">
        <v>52</v>
      </c>
      <c r="C67" s="56">
        <v>1</v>
      </c>
      <c r="D67" s="57">
        <f t="shared" si="1"/>
        <v>0</v>
      </c>
      <c r="E67" s="57">
        <f t="shared" si="2"/>
        <v>0</v>
      </c>
      <c r="F67" s="57">
        <f t="shared" si="3"/>
        <v>999</v>
      </c>
      <c r="G67" s="57">
        <f t="shared" si="4"/>
        <v>999</v>
      </c>
      <c r="H67" s="26" t="s">
        <v>344</v>
      </c>
      <c r="I67" s="9" t="s">
        <v>37</v>
      </c>
      <c r="J67" s="9" t="s">
        <v>214</v>
      </c>
      <c r="K67" s="9" t="s">
        <v>40</v>
      </c>
      <c r="L67" s="9" t="s">
        <v>155</v>
      </c>
      <c r="M67" s="8">
        <v>0</v>
      </c>
      <c r="N67" s="8">
        <v>0</v>
      </c>
      <c r="O67" s="8">
        <v>999</v>
      </c>
      <c r="P67" s="8">
        <v>999</v>
      </c>
    </row>
    <row r="68" spans="2:16" x14ac:dyDescent="0.25">
      <c r="B68" s="18">
        <v>53</v>
      </c>
      <c r="C68" s="56">
        <v>1</v>
      </c>
      <c r="D68" s="57">
        <f t="shared" si="1"/>
        <v>0</v>
      </c>
      <c r="E68" s="57">
        <f t="shared" si="2"/>
        <v>0</v>
      </c>
      <c r="F68" s="57">
        <f t="shared" si="3"/>
        <v>999</v>
      </c>
      <c r="G68" s="57">
        <f t="shared" si="4"/>
        <v>999</v>
      </c>
      <c r="H68" s="26" t="s">
        <v>344</v>
      </c>
      <c r="I68" s="9" t="s">
        <v>37</v>
      </c>
      <c r="J68" s="9" t="s">
        <v>215</v>
      </c>
      <c r="K68" s="9" t="s">
        <v>40</v>
      </c>
      <c r="L68" s="9" t="s">
        <v>155</v>
      </c>
      <c r="M68" s="8">
        <v>0</v>
      </c>
      <c r="N68" s="8">
        <v>0</v>
      </c>
      <c r="O68" s="8">
        <v>999</v>
      </c>
      <c r="P68" s="8">
        <v>999</v>
      </c>
    </row>
    <row r="69" spans="2:16" x14ac:dyDescent="0.25">
      <c r="B69" s="18">
        <v>54</v>
      </c>
      <c r="C69" s="56">
        <v>1</v>
      </c>
      <c r="D69" s="57">
        <f t="shared" si="1"/>
        <v>0</v>
      </c>
      <c r="E69" s="57">
        <f t="shared" si="2"/>
        <v>0</v>
      </c>
      <c r="F69" s="57">
        <f t="shared" si="3"/>
        <v>0</v>
      </c>
      <c r="G69" s="57">
        <f t="shared" si="4"/>
        <v>0</v>
      </c>
      <c r="H69" s="26" t="s">
        <v>344</v>
      </c>
      <c r="I69" s="9" t="s">
        <v>38</v>
      </c>
      <c r="J69" s="9" t="s">
        <v>216</v>
      </c>
      <c r="K69" s="9" t="s">
        <v>20</v>
      </c>
      <c r="L69" s="9" t="s">
        <v>155</v>
      </c>
      <c r="M69" s="8">
        <v>0</v>
      </c>
      <c r="N69" s="8">
        <v>0</v>
      </c>
      <c r="O69" s="8">
        <v>0</v>
      </c>
      <c r="P69" s="8">
        <v>0</v>
      </c>
    </row>
    <row r="70" spans="2:16" x14ac:dyDescent="0.25">
      <c r="B70" s="18">
        <v>55</v>
      </c>
      <c r="C70" s="56">
        <v>1</v>
      </c>
      <c r="D70" s="57">
        <f t="shared" si="1"/>
        <v>17.2</v>
      </c>
      <c r="E70" s="57">
        <f t="shared" si="2"/>
        <v>23.9</v>
      </c>
      <c r="F70" s="57">
        <f t="shared" si="3"/>
        <v>0</v>
      </c>
      <c r="G70" s="57">
        <f t="shared" si="4"/>
        <v>0</v>
      </c>
      <c r="H70" s="26" t="s">
        <v>344</v>
      </c>
      <c r="I70" s="9" t="s">
        <v>41</v>
      </c>
      <c r="J70" s="9" t="s">
        <v>217</v>
      </c>
      <c r="K70" s="9" t="s">
        <v>20</v>
      </c>
      <c r="L70" s="9" t="s">
        <v>40</v>
      </c>
      <c r="M70" s="8">
        <v>17.2</v>
      </c>
      <c r="N70" s="8">
        <v>23.9</v>
      </c>
      <c r="O70" s="8">
        <v>0</v>
      </c>
      <c r="P70" s="8">
        <v>0</v>
      </c>
    </row>
    <row r="71" spans="2:16" x14ac:dyDescent="0.25">
      <c r="B71" s="18">
        <v>56</v>
      </c>
      <c r="C71" s="56">
        <v>1</v>
      </c>
      <c r="D71" s="57">
        <f t="shared" si="1"/>
        <v>17.7</v>
      </c>
      <c r="E71" s="57">
        <f t="shared" si="2"/>
        <v>32.5</v>
      </c>
      <c r="F71" s="57">
        <f t="shared" si="3"/>
        <v>0</v>
      </c>
      <c r="G71" s="57">
        <f t="shared" si="4"/>
        <v>0</v>
      </c>
      <c r="H71" s="26" t="s">
        <v>344</v>
      </c>
      <c r="I71" s="9" t="s">
        <v>41</v>
      </c>
      <c r="J71" s="9" t="s">
        <v>218</v>
      </c>
      <c r="K71" s="9" t="s">
        <v>20</v>
      </c>
      <c r="L71" s="9" t="s">
        <v>40</v>
      </c>
      <c r="M71" s="8">
        <v>17.7</v>
      </c>
      <c r="N71" s="8">
        <v>32.5</v>
      </c>
      <c r="O71" s="8">
        <v>0</v>
      </c>
      <c r="P71" s="8">
        <v>0</v>
      </c>
    </row>
    <row r="72" spans="2:16" x14ac:dyDescent="0.25">
      <c r="B72" s="18">
        <v>58</v>
      </c>
      <c r="C72" s="56">
        <v>1</v>
      </c>
      <c r="D72" s="57">
        <f t="shared" si="1"/>
        <v>17.399999999999999</v>
      </c>
      <c r="E72" s="57">
        <f t="shared" si="2"/>
        <v>34.4</v>
      </c>
      <c r="F72" s="57">
        <f t="shared" si="3"/>
        <v>0</v>
      </c>
      <c r="G72" s="57">
        <f t="shared" si="4"/>
        <v>0</v>
      </c>
      <c r="H72" s="26" t="s">
        <v>344</v>
      </c>
      <c r="I72" s="9" t="s">
        <v>42</v>
      </c>
      <c r="J72" s="9" t="s">
        <v>219</v>
      </c>
      <c r="K72" s="9" t="s">
        <v>20</v>
      </c>
      <c r="L72" s="9" t="s">
        <v>40</v>
      </c>
      <c r="M72" s="8">
        <v>17.399999999999999</v>
      </c>
      <c r="N72" s="8">
        <v>34.4</v>
      </c>
      <c r="O72" s="8">
        <v>0</v>
      </c>
      <c r="P72" s="8">
        <v>0</v>
      </c>
    </row>
    <row r="73" spans="2:16" x14ac:dyDescent="0.25">
      <c r="B73" s="18">
        <v>59</v>
      </c>
      <c r="C73" s="56">
        <v>1</v>
      </c>
      <c r="D73" s="57">
        <f t="shared" si="1"/>
        <v>16.100000000000001</v>
      </c>
      <c r="E73" s="57">
        <f t="shared" si="2"/>
        <v>22.6</v>
      </c>
      <c r="F73" s="57">
        <f t="shared" si="3"/>
        <v>0</v>
      </c>
      <c r="G73" s="57">
        <f t="shared" si="4"/>
        <v>0</v>
      </c>
      <c r="H73" s="26" t="s">
        <v>344</v>
      </c>
      <c r="I73" s="9" t="s">
        <v>42</v>
      </c>
      <c r="J73" s="9" t="s">
        <v>220</v>
      </c>
      <c r="K73" s="9" t="s">
        <v>20</v>
      </c>
      <c r="L73" s="9" t="s">
        <v>40</v>
      </c>
      <c r="M73" s="8">
        <v>16.100000000000001</v>
      </c>
      <c r="N73" s="8">
        <v>22.6</v>
      </c>
      <c r="O73" s="8">
        <v>0</v>
      </c>
      <c r="P73" s="8">
        <v>0</v>
      </c>
    </row>
    <row r="74" spans="2:16" x14ac:dyDescent="0.25">
      <c r="B74" s="18">
        <v>60</v>
      </c>
      <c r="C74" s="56">
        <v>1</v>
      </c>
      <c r="D74" s="57">
        <f t="shared" si="1"/>
        <v>11.4</v>
      </c>
      <c r="E74" s="57">
        <f t="shared" si="2"/>
        <v>11.6</v>
      </c>
      <c r="F74" s="57">
        <f t="shared" si="3"/>
        <v>0</v>
      </c>
      <c r="G74" s="57">
        <f t="shared" si="4"/>
        <v>0</v>
      </c>
      <c r="H74" s="26" t="s">
        <v>344</v>
      </c>
      <c r="I74" s="9" t="s">
        <v>43</v>
      </c>
      <c r="J74" s="9" t="s">
        <v>221</v>
      </c>
      <c r="K74" s="9" t="s">
        <v>20</v>
      </c>
      <c r="L74" s="9" t="s">
        <v>40</v>
      </c>
      <c r="M74" s="8">
        <v>11.4</v>
      </c>
      <c r="N74" s="8">
        <v>11.6</v>
      </c>
      <c r="O74" s="8">
        <v>0</v>
      </c>
      <c r="P74" s="8">
        <v>0</v>
      </c>
    </row>
    <row r="75" spans="2:16" x14ac:dyDescent="0.25">
      <c r="B75" s="18">
        <v>61</v>
      </c>
      <c r="C75" s="56">
        <v>1</v>
      </c>
      <c r="D75" s="57">
        <f t="shared" si="1"/>
        <v>22.8</v>
      </c>
      <c r="E75" s="57">
        <f t="shared" si="2"/>
        <v>37.1</v>
      </c>
      <c r="F75" s="57">
        <f t="shared" si="3"/>
        <v>0</v>
      </c>
      <c r="G75" s="57">
        <f t="shared" si="4"/>
        <v>0</v>
      </c>
      <c r="H75" s="26" t="s">
        <v>344</v>
      </c>
      <c r="I75" s="9" t="s">
        <v>46</v>
      </c>
      <c r="J75" s="9" t="s">
        <v>222</v>
      </c>
      <c r="K75" s="9" t="s">
        <v>20</v>
      </c>
      <c r="L75" s="9" t="s">
        <v>40</v>
      </c>
      <c r="M75" s="8">
        <v>22.8</v>
      </c>
      <c r="N75" s="8">
        <v>37.1</v>
      </c>
      <c r="O75" s="8">
        <v>0</v>
      </c>
      <c r="P75" s="8">
        <v>0</v>
      </c>
    </row>
    <row r="76" spans="2:16" x14ac:dyDescent="0.25">
      <c r="B76" s="18">
        <v>62</v>
      </c>
      <c r="C76" s="56">
        <v>1</v>
      </c>
      <c r="D76" s="57">
        <f t="shared" si="1"/>
        <v>22.8</v>
      </c>
      <c r="E76" s="57">
        <f t="shared" si="2"/>
        <v>20.6</v>
      </c>
      <c r="F76" s="57">
        <f t="shared" si="3"/>
        <v>0</v>
      </c>
      <c r="G76" s="57">
        <f t="shared" si="4"/>
        <v>0</v>
      </c>
      <c r="H76" s="26" t="s">
        <v>344</v>
      </c>
      <c r="I76" s="9" t="s">
        <v>46</v>
      </c>
      <c r="J76" s="9" t="s">
        <v>216</v>
      </c>
      <c r="K76" s="9" t="s">
        <v>20</v>
      </c>
      <c r="L76" s="9" t="s">
        <v>40</v>
      </c>
      <c r="M76" s="8">
        <v>22.8</v>
      </c>
      <c r="N76" s="8">
        <v>20.6</v>
      </c>
      <c r="O76" s="8">
        <v>0</v>
      </c>
      <c r="P76" s="8">
        <v>0</v>
      </c>
    </row>
    <row r="77" spans="2:16" x14ac:dyDescent="0.25">
      <c r="B77" s="18">
        <v>63</v>
      </c>
      <c r="C77" s="56">
        <v>1</v>
      </c>
      <c r="D77" s="57">
        <f t="shared" si="1"/>
        <v>8.8000000000000007</v>
      </c>
      <c r="E77" s="57">
        <f t="shared" si="2"/>
        <v>13</v>
      </c>
      <c r="F77" s="57">
        <f t="shared" si="3"/>
        <v>0</v>
      </c>
      <c r="G77" s="57">
        <f t="shared" si="4"/>
        <v>0</v>
      </c>
      <c r="H77" s="26" t="s">
        <v>344</v>
      </c>
      <c r="I77" s="9" t="s">
        <v>24</v>
      </c>
      <c r="J77" s="9" t="s">
        <v>223</v>
      </c>
      <c r="K77" s="9" t="s">
        <v>20</v>
      </c>
      <c r="L77" s="9" t="s">
        <v>40</v>
      </c>
      <c r="M77" s="8">
        <v>8.8000000000000007</v>
      </c>
      <c r="N77" s="8">
        <v>13</v>
      </c>
      <c r="O77" s="8">
        <v>0</v>
      </c>
      <c r="P77" s="8">
        <v>0</v>
      </c>
    </row>
    <row r="78" spans="2:16" x14ac:dyDescent="0.25">
      <c r="B78" s="18">
        <v>64</v>
      </c>
      <c r="C78" s="56">
        <v>1</v>
      </c>
      <c r="D78" s="57">
        <f t="shared" si="1"/>
        <v>9.8000000000000007</v>
      </c>
      <c r="E78" s="57">
        <f t="shared" si="2"/>
        <v>12.7</v>
      </c>
      <c r="F78" s="57">
        <f t="shared" si="3"/>
        <v>0</v>
      </c>
      <c r="G78" s="57">
        <f t="shared" si="4"/>
        <v>0</v>
      </c>
      <c r="H78" s="26" t="s">
        <v>344</v>
      </c>
      <c r="I78" s="9" t="s">
        <v>24</v>
      </c>
      <c r="J78" s="9" t="s">
        <v>224</v>
      </c>
      <c r="K78" s="9" t="s">
        <v>20</v>
      </c>
      <c r="L78" s="9" t="s">
        <v>40</v>
      </c>
      <c r="M78" s="8">
        <v>9.8000000000000007</v>
      </c>
      <c r="N78" s="8">
        <v>12.7</v>
      </c>
      <c r="O78" s="8">
        <v>0</v>
      </c>
      <c r="P78" s="8">
        <v>0</v>
      </c>
    </row>
    <row r="79" spans="2:16" x14ac:dyDescent="0.25">
      <c r="B79" s="18">
        <v>65</v>
      </c>
      <c r="C79" s="56">
        <v>1</v>
      </c>
      <c r="D79" s="57">
        <f t="shared" si="1"/>
        <v>17.899999999999999</v>
      </c>
      <c r="E79" s="57">
        <f t="shared" si="2"/>
        <v>29.1</v>
      </c>
      <c r="F79" s="57">
        <f t="shared" si="3"/>
        <v>0</v>
      </c>
      <c r="G79" s="57">
        <f t="shared" si="4"/>
        <v>0</v>
      </c>
      <c r="H79" s="26" t="s">
        <v>344</v>
      </c>
      <c r="I79" s="9" t="s">
        <v>24</v>
      </c>
      <c r="J79" s="9" t="s">
        <v>225</v>
      </c>
      <c r="K79" s="9" t="s">
        <v>20</v>
      </c>
      <c r="L79" s="9" t="s">
        <v>40</v>
      </c>
      <c r="M79" s="8">
        <v>17.899999999999999</v>
      </c>
      <c r="N79" s="8">
        <v>29.1</v>
      </c>
      <c r="O79" s="8">
        <v>0</v>
      </c>
      <c r="P79" s="8">
        <v>0</v>
      </c>
    </row>
    <row r="80" spans="2:16" x14ac:dyDescent="0.25">
      <c r="B80" s="18">
        <v>66</v>
      </c>
      <c r="C80" s="56">
        <v>1</v>
      </c>
      <c r="D80" s="57">
        <f t="shared" si="1"/>
        <v>22</v>
      </c>
      <c r="E80" s="57">
        <f t="shared" si="2"/>
        <v>12.6</v>
      </c>
      <c r="F80" s="57">
        <f t="shared" si="3"/>
        <v>0</v>
      </c>
      <c r="G80" s="57">
        <f t="shared" si="4"/>
        <v>0</v>
      </c>
      <c r="H80" s="26" t="s">
        <v>344</v>
      </c>
      <c r="I80" s="9" t="s">
        <v>24</v>
      </c>
      <c r="J80" s="9" t="s">
        <v>226</v>
      </c>
      <c r="K80" s="9" t="s">
        <v>20</v>
      </c>
      <c r="L80" s="9" t="s">
        <v>40</v>
      </c>
      <c r="M80" s="8">
        <v>22</v>
      </c>
      <c r="N80" s="8">
        <v>12.6</v>
      </c>
      <c r="O80" s="8">
        <v>0</v>
      </c>
      <c r="P80" s="8">
        <v>0</v>
      </c>
    </row>
    <row r="81" spans="2:16" x14ac:dyDescent="0.25">
      <c r="B81" s="18">
        <v>67</v>
      </c>
      <c r="C81" s="56">
        <v>1</v>
      </c>
      <c r="D81" s="57">
        <f t="shared" ref="D81:D144" si="5">M81</f>
        <v>46.4</v>
      </c>
      <c r="E81" s="57">
        <f t="shared" si="2"/>
        <v>9.9</v>
      </c>
      <c r="F81" s="57">
        <f t="shared" si="3"/>
        <v>0</v>
      </c>
      <c r="G81" s="57">
        <f t="shared" si="4"/>
        <v>0</v>
      </c>
      <c r="H81" s="26" t="s">
        <v>344</v>
      </c>
      <c r="I81" s="9" t="s">
        <v>24</v>
      </c>
      <c r="J81" s="9" t="s">
        <v>227</v>
      </c>
      <c r="K81" s="9" t="s">
        <v>20</v>
      </c>
      <c r="L81" s="9" t="s">
        <v>40</v>
      </c>
      <c r="M81" s="8">
        <v>46.4</v>
      </c>
      <c r="N81" s="8">
        <v>9.9</v>
      </c>
      <c r="O81" s="8">
        <v>0</v>
      </c>
      <c r="P81" s="8">
        <v>0</v>
      </c>
    </row>
    <row r="82" spans="2:16" x14ac:dyDescent="0.25">
      <c r="B82" s="18">
        <v>68</v>
      </c>
      <c r="C82" s="56">
        <v>1</v>
      </c>
      <c r="D82" s="57">
        <f t="shared" si="5"/>
        <v>18.7</v>
      </c>
      <c r="E82" s="57">
        <f t="shared" si="2"/>
        <v>12</v>
      </c>
      <c r="F82" s="57">
        <f t="shared" si="3"/>
        <v>0</v>
      </c>
      <c r="G82" s="57">
        <f t="shared" si="4"/>
        <v>0</v>
      </c>
      <c r="H82" s="26" t="s">
        <v>344</v>
      </c>
      <c r="I82" s="9" t="s">
        <v>24</v>
      </c>
      <c r="J82" s="9" t="s">
        <v>228</v>
      </c>
      <c r="K82" s="9" t="s">
        <v>20</v>
      </c>
      <c r="L82" s="9" t="s">
        <v>40</v>
      </c>
      <c r="M82" s="8">
        <v>18.7</v>
      </c>
      <c r="N82" s="8">
        <v>12</v>
      </c>
      <c r="O82" s="8">
        <v>0</v>
      </c>
      <c r="P82" s="8">
        <v>0</v>
      </c>
    </row>
    <row r="83" spans="2:16" x14ac:dyDescent="0.25">
      <c r="B83" s="18">
        <v>69</v>
      </c>
      <c r="C83" s="56">
        <v>1</v>
      </c>
      <c r="D83" s="57">
        <f t="shared" si="5"/>
        <v>6</v>
      </c>
      <c r="E83" s="57">
        <f t="shared" si="2"/>
        <v>8.8000000000000007</v>
      </c>
      <c r="F83" s="57">
        <f t="shared" si="3"/>
        <v>0</v>
      </c>
      <c r="G83" s="57">
        <f t="shared" si="4"/>
        <v>0</v>
      </c>
      <c r="H83" s="26" t="s">
        <v>344</v>
      </c>
      <c r="I83" s="9" t="s">
        <v>27</v>
      </c>
      <c r="J83" s="9" t="s">
        <v>229</v>
      </c>
      <c r="K83" s="9" t="s">
        <v>20</v>
      </c>
      <c r="L83" s="9" t="s">
        <v>40</v>
      </c>
      <c r="M83" s="8">
        <v>6</v>
      </c>
      <c r="N83" s="8">
        <v>8.8000000000000007</v>
      </c>
      <c r="O83" s="8">
        <v>0</v>
      </c>
      <c r="P83" s="8">
        <v>0</v>
      </c>
    </row>
    <row r="84" spans="2:16" x14ac:dyDescent="0.25">
      <c r="B84" s="18">
        <v>70</v>
      </c>
      <c r="C84" s="56">
        <v>1</v>
      </c>
      <c r="D84" s="57">
        <f t="shared" si="5"/>
        <v>8.6999999999999993</v>
      </c>
      <c r="E84" s="57">
        <f t="shared" si="2"/>
        <v>12.2</v>
      </c>
      <c r="F84" s="57">
        <f t="shared" si="3"/>
        <v>0</v>
      </c>
      <c r="G84" s="57">
        <f t="shared" si="4"/>
        <v>0</v>
      </c>
      <c r="H84" s="26" t="s">
        <v>344</v>
      </c>
      <c r="I84" s="9" t="s">
        <v>27</v>
      </c>
      <c r="J84" s="9" t="s">
        <v>230</v>
      </c>
      <c r="K84" s="9" t="s">
        <v>20</v>
      </c>
      <c r="L84" s="9" t="s">
        <v>40</v>
      </c>
      <c r="M84" s="8">
        <v>8.6999999999999993</v>
      </c>
      <c r="N84" s="8">
        <v>12.2</v>
      </c>
      <c r="O84" s="8">
        <v>0</v>
      </c>
      <c r="P84" s="8">
        <v>0</v>
      </c>
    </row>
    <row r="85" spans="2:16" x14ac:dyDescent="0.25">
      <c r="B85" s="18">
        <v>71</v>
      </c>
      <c r="C85" s="56">
        <v>1</v>
      </c>
      <c r="D85" s="57">
        <f t="shared" si="5"/>
        <v>15.2</v>
      </c>
      <c r="E85" s="57">
        <f t="shared" si="2"/>
        <v>22.1</v>
      </c>
      <c r="F85" s="57">
        <f t="shared" si="3"/>
        <v>0</v>
      </c>
      <c r="G85" s="57">
        <f t="shared" si="4"/>
        <v>0</v>
      </c>
      <c r="H85" s="26" t="s">
        <v>344</v>
      </c>
      <c r="I85" s="9" t="s">
        <v>27</v>
      </c>
      <c r="J85" s="9" t="s">
        <v>231</v>
      </c>
      <c r="K85" s="9" t="s">
        <v>20</v>
      </c>
      <c r="L85" s="9" t="s">
        <v>40</v>
      </c>
      <c r="M85" s="8">
        <v>15.2</v>
      </c>
      <c r="N85" s="8">
        <v>22.1</v>
      </c>
      <c r="O85" s="8">
        <v>0</v>
      </c>
      <c r="P85" s="8">
        <v>0</v>
      </c>
    </row>
    <row r="86" spans="2:16" x14ac:dyDescent="0.25">
      <c r="B86" s="18">
        <v>72</v>
      </c>
      <c r="C86" s="56">
        <v>1</v>
      </c>
      <c r="D86" s="57">
        <f t="shared" si="5"/>
        <v>17</v>
      </c>
      <c r="E86" s="57">
        <f t="shared" si="2"/>
        <v>17.100000000000001</v>
      </c>
      <c r="F86" s="57">
        <f t="shared" si="3"/>
        <v>0</v>
      </c>
      <c r="G86" s="57">
        <f t="shared" si="4"/>
        <v>0</v>
      </c>
      <c r="H86" s="26" t="s">
        <v>344</v>
      </c>
      <c r="I86" s="9" t="s">
        <v>27</v>
      </c>
      <c r="J86" s="9" t="s">
        <v>232</v>
      </c>
      <c r="K86" s="9" t="s">
        <v>20</v>
      </c>
      <c r="L86" s="9" t="s">
        <v>40</v>
      </c>
      <c r="M86" s="8">
        <v>17</v>
      </c>
      <c r="N86" s="8">
        <v>17.100000000000001</v>
      </c>
      <c r="O86" s="8">
        <v>0</v>
      </c>
      <c r="P86" s="8">
        <v>0</v>
      </c>
    </row>
    <row r="87" spans="2:16" x14ac:dyDescent="0.25">
      <c r="B87" s="18">
        <v>73</v>
      </c>
      <c r="C87" s="56">
        <v>1</v>
      </c>
      <c r="D87" s="57">
        <f t="shared" si="5"/>
        <v>32.6</v>
      </c>
      <c r="E87" s="57">
        <f t="shared" si="2"/>
        <v>33.200000000000003</v>
      </c>
      <c r="F87" s="57">
        <f t="shared" si="3"/>
        <v>0</v>
      </c>
      <c r="G87" s="57">
        <f t="shared" si="4"/>
        <v>0</v>
      </c>
      <c r="H87" s="26" t="s">
        <v>344</v>
      </c>
      <c r="I87" s="9" t="s">
        <v>48</v>
      </c>
      <c r="J87" s="9" t="s">
        <v>216</v>
      </c>
      <c r="K87" s="9" t="s">
        <v>20</v>
      </c>
      <c r="L87" s="9" t="s">
        <v>40</v>
      </c>
      <c r="M87" s="8">
        <v>32.6</v>
      </c>
      <c r="N87" s="8">
        <v>33.200000000000003</v>
      </c>
      <c r="O87" s="8">
        <v>0</v>
      </c>
      <c r="P87" s="8">
        <v>0</v>
      </c>
    </row>
    <row r="88" spans="2:16" x14ac:dyDescent="0.25">
      <c r="B88" s="18">
        <v>74</v>
      </c>
      <c r="C88" s="56">
        <v>1</v>
      </c>
      <c r="D88" s="57">
        <f t="shared" si="5"/>
        <v>10</v>
      </c>
      <c r="E88" s="57">
        <f t="shared" si="2"/>
        <v>9.9</v>
      </c>
      <c r="F88" s="57">
        <f t="shared" si="3"/>
        <v>0</v>
      </c>
      <c r="G88" s="57">
        <f t="shared" si="4"/>
        <v>0</v>
      </c>
      <c r="H88" s="26" t="s">
        <v>344</v>
      </c>
      <c r="I88" s="9" t="s">
        <v>49</v>
      </c>
      <c r="J88" s="9" t="s">
        <v>216</v>
      </c>
      <c r="K88" s="9" t="s">
        <v>20</v>
      </c>
      <c r="L88" s="9" t="s">
        <v>40</v>
      </c>
      <c r="M88" s="8">
        <v>10</v>
      </c>
      <c r="N88" s="8">
        <v>9.9</v>
      </c>
      <c r="O88" s="8">
        <v>0</v>
      </c>
      <c r="P88" s="8">
        <v>0</v>
      </c>
    </row>
    <row r="89" spans="2:16" x14ac:dyDescent="0.25">
      <c r="B89" s="18">
        <v>75</v>
      </c>
      <c r="C89" s="56">
        <v>1</v>
      </c>
      <c r="D89" s="57">
        <f t="shared" si="5"/>
        <v>9.8000000000000007</v>
      </c>
      <c r="E89" s="57">
        <f t="shared" si="2"/>
        <v>19.100000000000001</v>
      </c>
      <c r="F89" s="57">
        <f t="shared" si="3"/>
        <v>0</v>
      </c>
      <c r="G89" s="57">
        <f t="shared" si="4"/>
        <v>0</v>
      </c>
      <c r="H89" s="26" t="s">
        <v>344</v>
      </c>
      <c r="I89" s="9" t="s">
        <v>49</v>
      </c>
      <c r="J89" s="9" t="s">
        <v>222</v>
      </c>
      <c r="K89" s="9" t="s">
        <v>20</v>
      </c>
      <c r="L89" s="9" t="s">
        <v>40</v>
      </c>
      <c r="M89" s="8">
        <v>9.8000000000000007</v>
      </c>
      <c r="N89" s="8">
        <v>19.100000000000001</v>
      </c>
      <c r="O89" s="8">
        <v>0</v>
      </c>
      <c r="P89" s="8">
        <v>0</v>
      </c>
    </row>
    <row r="90" spans="2:16" x14ac:dyDescent="0.25">
      <c r="B90" s="18">
        <v>76</v>
      </c>
      <c r="C90" s="56">
        <v>1</v>
      </c>
      <c r="D90" s="57">
        <f t="shared" si="5"/>
        <v>24.5</v>
      </c>
      <c r="E90" s="57">
        <f t="shared" si="2"/>
        <v>11.6</v>
      </c>
      <c r="F90" s="57">
        <f t="shared" si="3"/>
        <v>0</v>
      </c>
      <c r="G90" s="57">
        <f t="shared" si="4"/>
        <v>0</v>
      </c>
      <c r="H90" s="26" t="s">
        <v>344</v>
      </c>
      <c r="I90" s="9" t="s">
        <v>52</v>
      </c>
      <c r="J90" s="9" t="s">
        <v>216</v>
      </c>
      <c r="K90" s="9" t="s">
        <v>20</v>
      </c>
      <c r="L90" s="9" t="s">
        <v>40</v>
      </c>
      <c r="M90" s="8">
        <v>24.5</v>
      </c>
      <c r="N90" s="8">
        <v>11.6</v>
      </c>
      <c r="O90" s="8">
        <v>0</v>
      </c>
      <c r="P90" s="8">
        <v>0</v>
      </c>
    </row>
    <row r="91" spans="2:16" x14ac:dyDescent="0.25">
      <c r="B91" s="18">
        <v>77</v>
      </c>
      <c r="C91" s="56">
        <v>1</v>
      </c>
      <c r="D91" s="57">
        <f t="shared" si="5"/>
        <v>16.3</v>
      </c>
      <c r="E91" s="57">
        <f t="shared" si="2"/>
        <v>16.600000000000001</v>
      </c>
      <c r="F91" s="57">
        <f t="shared" si="3"/>
        <v>0</v>
      </c>
      <c r="G91" s="57">
        <f t="shared" si="4"/>
        <v>0</v>
      </c>
      <c r="H91" s="26" t="s">
        <v>344</v>
      </c>
      <c r="I91" s="9" t="s">
        <v>53</v>
      </c>
      <c r="J91" s="9" t="s">
        <v>216</v>
      </c>
      <c r="K91" s="9" t="s">
        <v>20</v>
      </c>
      <c r="L91" s="9" t="s">
        <v>40</v>
      </c>
      <c r="M91" s="8">
        <v>16.3</v>
      </c>
      <c r="N91" s="8">
        <v>16.600000000000001</v>
      </c>
      <c r="O91" s="8">
        <v>0</v>
      </c>
      <c r="P91" s="8">
        <v>0</v>
      </c>
    </row>
    <row r="92" spans="2:16" x14ac:dyDescent="0.25">
      <c r="B92" s="18">
        <v>78</v>
      </c>
      <c r="C92" s="56">
        <v>1</v>
      </c>
      <c r="D92" s="57">
        <f t="shared" si="5"/>
        <v>0</v>
      </c>
      <c r="E92" s="57">
        <f t="shared" si="2"/>
        <v>0</v>
      </c>
      <c r="F92" s="57">
        <f t="shared" si="3"/>
        <v>0.47299999999999998</v>
      </c>
      <c r="G92" s="57">
        <f t="shared" si="4"/>
        <v>1.6910000000000001</v>
      </c>
      <c r="H92" s="26" t="s">
        <v>344</v>
      </c>
      <c r="I92" s="9" t="s">
        <v>54</v>
      </c>
      <c r="J92" s="9" t="s">
        <v>233</v>
      </c>
      <c r="K92" s="9" t="s">
        <v>40</v>
      </c>
      <c r="L92" s="9" t="s">
        <v>155</v>
      </c>
      <c r="M92" s="8">
        <v>0</v>
      </c>
      <c r="N92" s="8">
        <v>0</v>
      </c>
      <c r="O92" s="8">
        <v>0.47299999999999998</v>
      </c>
      <c r="P92" s="8">
        <v>1.6910000000000001</v>
      </c>
    </row>
    <row r="93" spans="2:16" x14ac:dyDescent="0.25">
      <c r="B93" s="18">
        <v>79</v>
      </c>
      <c r="C93" s="56">
        <v>1</v>
      </c>
      <c r="D93" s="57">
        <f t="shared" si="5"/>
        <v>22.8</v>
      </c>
      <c r="E93" s="57">
        <f t="shared" si="2"/>
        <v>23.2</v>
      </c>
      <c r="F93" s="57">
        <f t="shared" si="3"/>
        <v>0</v>
      </c>
      <c r="G93" s="57">
        <f t="shared" si="4"/>
        <v>0</v>
      </c>
      <c r="H93" s="26" t="s">
        <v>344</v>
      </c>
      <c r="I93" s="9" t="s">
        <v>57</v>
      </c>
      <c r="J93" s="9" t="s">
        <v>216</v>
      </c>
      <c r="K93" s="9" t="s">
        <v>20</v>
      </c>
      <c r="L93" s="9" t="s">
        <v>40</v>
      </c>
      <c r="M93" s="8">
        <v>22.8</v>
      </c>
      <c r="N93" s="8">
        <v>23.2</v>
      </c>
      <c r="O93" s="8">
        <v>0</v>
      </c>
      <c r="P93" s="8">
        <v>0</v>
      </c>
    </row>
    <row r="94" spans="2:16" x14ac:dyDescent="0.25">
      <c r="B94" s="18">
        <v>80</v>
      </c>
      <c r="C94" s="56">
        <v>1</v>
      </c>
      <c r="D94" s="57">
        <f t="shared" si="5"/>
        <v>22.8</v>
      </c>
      <c r="E94" s="57">
        <f t="shared" si="2"/>
        <v>23.2</v>
      </c>
      <c r="F94" s="57">
        <f t="shared" si="3"/>
        <v>0</v>
      </c>
      <c r="G94" s="57">
        <f t="shared" si="4"/>
        <v>0</v>
      </c>
      <c r="H94" s="26" t="s">
        <v>344</v>
      </c>
      <c r="I94" s="9" t="s">
        <v>59</v>
      </c>
      <c r="J94" s="9" t="s">
        <v>216</v>
      </c>
      <c r="K94" s="9" t="s">
        <v>20</v>
      </c>
      <c r="L94" s="9" t="s">
        <v>40</v>
      </c>
      <c r="M94" s="8">
        <v>22.8</v>
      </c>
      <c r="N94" s="8">
        <v>23.2</v>
      </c>
      <c r="O94" s="8">
        <v>0</v>
      </c>
      <c r="P94" s="8">
        <v>0</v>
      </c>
    </row>
    <row r="95" spans="2:16" x14ac:dyDescent="0.25">
      <c r="B95" s="18">
        <v>81</v>
      </c>
      <c r="C95" s="56">
        <v>1</v>
      </c>
      <c r="D95" s="57">
        <f t="shared" si="5"/>
        <v>10.8</v>
      </c>
      <c r="E95" s="57">
        <f t="shared" si="2"/>
        <v>10.9</v>
      </c>
      <c r="F95" s="57">
        <f t="shared" si="3"/>
        <v>0.7</v>
      </c>
      <c r="G95" s="57">
        <f t="shared" si="4"/>
        <v>2</v>
      </c>
      <c r="H95" s="26" t="s">
        <v>344</v>
      </c>
      <c r="I95" s="9" t="s">
        <v>60</v>
      </c>
      <c r="J95" s="9" t="s">
        <v>216</v>
      </c>
      <c r="K95" s="9" t="s">
        <v>20</v>
      </c>
      <c r="L95" s="9" t="s">
        <v>155</v>
      </c>
      <c r="M95" s="8">
        <v>10.8</v>
      </c>
      <c r="N95" s="8">
        <v>10.9</v>
      </c>
      <c r="O95" s="8">
        <v>0.7</v>
      </c>
      <c r="P95" s="8">
        <v>2</v>
      </c>
    </row>
    <row r="96" spans="2:16" x14ac:dyDescent="0.25">
      <c r="B96" s="18">
        <v>82</v>
      </c>
      <c r="C96" s="56">
        <v>1</v>
      </c>
      <c r="D96" s="57">
        <f t="shared" si="5"/>
        <v>1000</v>
      </c>
      <c r="E96" s="57">
        <f t="shared" ref="E96:E158" si="6">N96</f>
        <v>1000</v>
      </c>
      <c r="F96" s="57">
        <f t="shared" ref="F96:F158" si="7">O96</f>
        <v>0</v>
      </c>
      <c r="G96" s="57">
        <f t="shared" ref="G96:G158" si="8">P96</f>
        <v>0</v>
      </c>
      <c r="H96" s="26" t="s">
        <v>344</v>
      </c>
      <c r="I96" s="9" t="s">
        <v>63</v>
      </c>
      <c r="J96" s="9" t="s">
        <v>216</v>
      </c>
      <c r="K96" s="9" t="s">
        <v>20</v>
      </c>
      <c r="L96" s="9" t="s">
        <v>40</v>
      </c>
      <c r="M96" s="8">
        <v>1000</v>
      </c>
      <c r="N96" s="8">
        <v>1000</v>
      </c>
      <c r="O96" s="8">
        <v>0</v>
      </c>
      <c r="P96" s="8">
        <v>0</v>
      </c>
    </row>
    <row r="97" spans="2:16" ht="30" x14ac:dyDescent="0.25">
      <c r="B97" s="18">
        <v>83</v>
      </c>
      <c r="C97" s="56">
        <v>1</v>
      </c>
      <c r="D97" s="57">
        <f t="shared" si="5"/>
        <v>0</v>
      </c>
      <c r="E97" s="57">
        <f t="shared" si="6"/>
        <v>0</v>
      </c>
      <c r="F97" s="57">
        <f t="shared" si="7"/>
        <v>0.46</v>
      </c>
      <c r="G97" s="57">
        <f t="shared" si="8"/>
        <v>2.83</v>
      </c>
      <c r="H97" s="26" t="s">
        <v>344</v>
      </c>
      <c r="I97" s="9" t="s">
        <v>67</v>
      </c>
      <c r="J97" s="9" t="s">
        <v>234</v>
      </c>
      <c r="K97" s="9" t="s">
        <v>40</v>
      </c>
      <c r="L97" s="9" t="s">
        <v>155</v>
      </c>
      <c r="M97" s="8">
        <v>0</v>
      </c>
      <c r="N97" s="8">
        <v>0</v>
      </c>
      <c r="O97" s="8">
        <v>0.46</v>
      </c>
      <c r="P97" s="8">
        <v>2.83</v>
      </c>
    </row>
    <row r="98" spans="2:16" ht="30" x14ac:dyDescent="0.25">
      <c r="B98" s="18">
        <v>84</v>
      </c>
      <c r="C98" s="56">
        <v>1</v>
      </c>
      <c r="D98" s="57">
        <f t="shared" si="5"/>
        <v>0</v>
      </c>
      <c r="E98" s="57">
        <f t="shared" si="6"/>
        <v>0</v>
      </c>
      <c r="F98" s="57">
        <f t="shared" si="7"/>
        <v>0.66</v>
      </c>
      <c r="G98" s="57">
        <f t="shared" si="8"/>
        <v>3.09</v>
      </c>
      <c r="H98" s="26" t="s">
        <v>344</v>
      </c>
      <c r="I98" s="9" t="s">
        <v>67</v>
      </c>
      <c r="J98" s="9" t="s">
        <v>235</v>
      </c>
      <c r="K98" s="9" t="s">
        <v>40</v>
      </c>
      <c r="L98" s="9" t="s">
        <v>155</v>
      </c>
      <c r="M98" s="8">
        <v>0</v>
      </c>
      <c r="N98" s="8">
        <v>0</v>
      </c>
      <c r="O98" s="8">
        <v>0.66</v>
      </c>
      <c r="P98" s="8">
        <v>3.09</v>
      </c>
    </row>
    <row r="99" spans="2:16" x14ac:dyDescent="0.25">
      <c r="B99" s="18">
        <v>85</v>
      </c>
      <c r="C99" s="56">
        <v>1</v>
      </c>
      <c r="D99" s="57">
        <f t="shared" si="5"/>
        <v>0</v>
      </c>
      <c r="E99" s="57">
        <f t="shared" si="6"/>
        <v>0</v>
      </c>
      <c r="F99" s="57">
        <f t="shared" si="7"/>
        <v>0.72</v>
      </c>
      <c r="G99" s="57">
        <f t="shared" si="8"/>
        <v>3.09</v>
      </c>
      <c r="H99" s="26" t="s">
        <v>344</v>
      </c>
      <c r="I99" s="9" t="s">
        <v>66</v>
      </c>
      <c r="J99" s="9" t="s">
        <v>236</v>
      </c>
      <c r="K99" s="9" t="s">
        <v>40</v>
      </c>
      <c r="L99" s="9" t="s">
        <v>155</v>
      </c>
      <c r="M99" s="8">
        <v>0</v>
      </c>
      <c r="N99" s="8">
        <v>0</v>
      </c>
      <c r="O99" s="8">
        <v>0.72</v>
      </c>
      <c r="P99" s="8">
        <v>3.09</v>
      </c>
    </row>
    <row r="100" spans="2:16" ht="30" x14ac:dyDescent="0.25">
      <c r="B100" s="18">
        <v>86</v>
      </c>
      <c r="C100" s="56">
        <v>1</v>
      </c>
      <c r="D100" s="57">
        <f t="shared" si="5"/>
        <v>0</v>
      </c>
      <c r="E100" s="57">
        <f t="shared" si="6"/>
        <v>0</v>
      </c>
      <c r="F100" s="57">
        <f t="shared" si="7"/>
        <v>0.72</v>
      </c>
      <c r="G100" s="57">
        <f t="shared" si="8"/>
        <v>3.55</v>
      </c>
      <c r="H100" s="26" t="s">
        <v>344</v>
      </c>
      <c r="I100" s="9" t="s">
        <v>67</v>
      </c>
      <c r="J100" s="9" t="s">
        <v>237</v>
      </c>
      <c r="K100" s="9" t="s">
        <v>40</v>
      </c>
      <c r="L100" s="9" t="s">
        <v>155</v>
      </c>
      <c r="M100" s="8">
        <v>0</v>
      </c>
      <c r="N100" s="8">
        <v>0</v>
      </c>
      <c r="O100" s="8">
        <v>0.72</v>
      </c>
      <c r="P100" s="8">
        <v>3.55</v>
      </c>
    </row>
    <row r="101" spans="2:16" x14ac:dyDescent="0.25">
      <c r="B101" s="18">
        <v>87</v>
      </c>
      <c r="C101" s="56">
        <v>1</v>
      </c>
      <c r="D101" s="57">
        <f t="shared" si="5"/>
        <v>0</v>
      </c>
      <c r="E101" s="57">
        <f t="shared" si="6"/>
        <v>0</v>
      </c>
      <c r="F101" s="57">
        <f t="shared" si="7"/>
        <v>0.39</v>
      </c>
      <c r="G101" s="57">
        <f t="shared" si="8"/>
        <v>2.11</v>
      </c>
      <c r="H101" s="26" t="s">
        <v>344</v>
      </c>
      <c r="I101" s="9" t="s">
        <v>64</v>
      </c>
      <c r="J101" s="9" t="s">
        <v>238</v>
      </c>
      <c r="K101" s="9" t="s">
        <v>40</v>
      </c>
      <c r="L101" s="9" t="s">
        <v>155</v>
      </c>
      <c r="M101" s="8">
        <v>0</v>
      </c>
      <c r="N101" s="8">
        <v>0</v>
      </c>
      <c r="O101" s="8">
        <v>0.39</v>
      </c>
      <c r="P101" s="8">
        <v>2.11</v>
      </c>
    </row>
    <row r="102" spans="2:16" x14ac:dyDescent="0.25">
      <c r="B102" s="18">
        <v>88</v>
      </c>
      <c r="C102" s="56">
        <v>1</v>
      </c>
      <c r="D102" s="57">
        <f t="shared" si="5"/>
        <v>0</v>
      </c>
      <c r="E102" s="57">
        <f t="shared" si="6"/>
        <v>0</v>
      </c>
      <c r="F102" s="57">
        <f t="shared" si="7"/>
        <v>0.23</v>
      </c>
      <c r="G102" s="57">
        <f t="shared" si="8"/>
        <v>0.92</v>
      </c>
      <c r="H102" s="26" t="s">
        <v>344</v>
      </c>
      <c r="I102" s="9" t="s">
        <v>64</v>
      </c>
      <c r="J102" s="9" t="s">
        <v>239</v>
      </c>
      <c r="K102" s="9" t="s">
        <v>40</v>
      </c>
      <c r="L102" s="9" t="s">
        <v>155</v>
      </c>
      <c r="M102" s="8">
        <v>0</v>
      </c>
      <c r="N102" s="8">
        <v>0</v>
      </c>
      <c r="O102" s="8">
        <v>0.23</v>
      </c>
      <c r="P102" s="8">
        <v>0.92</v>
      </c>
    </row>
    <row r="103" spans="2:16" x14ac:dyDescent="0.25">
      <c r="B103" s="18">
        <v>89</v>
      </c>
      <c r="C103" s="56">
        <v>1</v>
      </c>
      <c r="D103" s="57">
        <f t="shared" si="5"/>
        <v>0</v>
      </c>
      <c r="E103" s="57">
        <f t="shared" si="6"/>
        <v>0</v>
      </c>
      <c r="F103" s="57">
        <f t="shared" si="7"/>
        <v>0.39</v>
      </c>
      <c r="G103" s="57">
        <f t="shared" si="8"/>
        <v>2.04</v>
      </c>
      <c r="H103" s="26" t="s">
        <v>344</v>
      </c>
      <c r="I103" s="9" t="s">
        <v>64</v>
      </c>
      <c r="J103" s="9" t="s">
        <v>240</v>
      </c>
      <c r="K103" s="9" t="s">
        <v>40</v>
      </c>
      <c r="L103" s="9" t="s">
        <v>155</v>
      </c>
      <c r="M103" s="8">
        <v>0</v>
      </c>
      <c r="N103" s="8">
        <v>0</v>
      </c>
      <c r="O103" s="8">
        <v>0.39</v>
      </c>
      <c r="P103" s="8">
        <v>2.04</v>
      </c>
    </row>
    <row r="104" spans="2:16" x14ac:dyDescent="0.25">
      <c r="B104" s="18">
        <v>90</v>
      </c>
      <c r="C104" s="56">
        <v>1</v>
      </c>
      <c r="D104" s="57">
        <f t="shared" si="5"/>
        <v>10.6</v>
      </c>
      <c r="E104" s="57">
        <f t="shared" si="6"/>
        <v>10.8</v>
      </c>
      <c r="F104" s="57">
        <f t="shared" si="7"/>
        <v>0</v>
      </c>
      <c r="G104" s="57">
        <f t="shared" si="8"/>
        <v>0</v>
      </c>
      <c r="H104" s="26" t="s">
        <v>344</v>
      </c>
      <c r="I104" s="9" t="s">
        <v>68</v>
      </c>
      <c r="J104" s="9" t="s">
        <v>216</v>
      </c>
      <c r="K104" s="9" t="s">
        <v>20</v>
      </c>
      <c r="L104" s="9" t="s">
        <v>40</v>
      </c>
      <c r="M104" s="8">
        <v>10.6</v>
      </c>
      <c r="N104" s="8">
        <v>10.8</v>
      </c>
      <c r="O104" s="8">
        <v>0</v>
      </c>
      <c r="P104" s="8">
        <v>0</v>
      </c>
    </row>
    <row r="105" spans="2:16" x14ac:dyDescent="0.25">
      <c r="B105" s="18">
        <v>91</v>
      </c>
      <c r="C105" s="56">
        <v>1</v>
      </c>
      <c r="D105" s="57">
        <f t="shared" si="5"/>
        <v>12.9</v>
      </c>
      <c r="E105" s="57">
        <f t="shared" si="6"/>
        <v>17.7</v>
      </c>
      <c r="F105" s="57">
        <f t="shared" si="7"/>
        <v>0</v>
      </c>
      <c r="G105" s="57">
        <f t="shared" si="8"/>
        <v>0</v>
      </c>
      <c r="H105" s="26" t="s">
        <v>344</v>
      </c>
      <c r="I105" s="9" t="s">
        <v>40</v>
      </c>
      <c r="J105" s="9" t="s">
        <v>216</v>
      </c>
      <c r="K105" s="9" t="s">
        <v>20</v>
      </c>
      <c r="L105" s="9" t="s">
        <v>40</v>
      </c>
      <c r="M105" s="8">
        <v>12.9</v>
      </c>
      <c r="N105" s="8">
        <v>17.7</v>
      </c>
      <c r="O105" s="8">
        <v>0</v>
      </c>
      <c r="P105" s="8">
        <v>0</v>
      </c>
    </row>
    <row r="106" spans="2:16" x14ac:dyDescent="0.25">
      <c r="B106" s="18">
        <v>92</v>
      </c>
      <c r="C106" s="56">
        <v>1</v>
      </c>
      <c r="D106" s="57">
        <f t="shared" si="5"/>
        <v>15.6</v>
      </c>
      <c r="E106" s="57">
        <f t="shared" si="6"/>
        <v>30.7</v>
      </c>
      <c r="F106" s="57">
        <f t="shared" si="7"/>
        <v>0</v>
      </c>
      <c r="G106" s="57">
        <f t="shared" si="8"/>
        <v>0</v>
      </c>
      <c r="H106" s="26" t="s">
        <v>344</v>
      </c>
      <c r="I106" s="9" t="s">
        <v>40</v>
      </c>
      <c r="J106" s="9" t="s">
        <v>222</v>
      </c>
      <c r="K106" s="9" t="s">
        <v>20</v>
      </c>
      <c r="L106" s="9" t="s">
        <v>40</v>
      </c>
      <c r="M106" s="8">
        <v>15.6</v>
      </c>
      <c r="N106" s="8">
        <v>30.7</v>
      </c>
      <c r="O106" s="8">
        <v>0</v>
      </c>
      <c r="P106" s="8">
        <v>0</v>
      </c>
    </row>
    <row r="107" spans="2:16" x14ac:dyDescent="0.25">
      <c r="B107" s="18">
        <v>93</v>
      </c>
      <c r="C107" s="56">
        <v>1</v>
      </c>
      <c r="D107" s="57">
        <f t="shared" si="5"/>
        <v>14.7</v>
      </c>
      <c r="E107" s="57">
        <f t="shared" si="6"/>
        <v>14.9</v>
      </c>
      <c r="F107" s="57">
        <f t="shared" si="7"/>
        <v>0</v>
      </c>
      <c r="G107" s="57">
        <f t="shared" si="8"/>
        <v>0</v>
      </c>
      <c r="H107" s="26" t="s">
        <v>344</v>
      </c>
      <c r="I107" s="9" t="s">
        <v>71</v>
      </c>
      <c r="J107" s="9" t="s">
        <v>216</v>
      </c>
      <c r="K107" s="9" t="s">
        <v>20</v>
      </c>
      <c r="L107" s="9" t="s">
        <v>40</v>
      </c>
      <c r="M107" s="8">
        <v>14.7</v>
      </c>
      <c r="N107" s="8">
        <v>14.9</v>
      </c>
      <c r="O107" s="8">
        <v>0</v>
      </c>
      <c r="P107" s="8">
        <v>0</v>
      </c>
    </row>
    <row r="108" spans="2:16" x14ac:dyDescent="0.25">
      <c r="B108" s="18">
        <v>94</v>
      </c>
      <c r="C108" s="56">
        <v>1</v>
      </c>
      <c r="D108" s="57">
        <f t="shared" si="5"/>
        <v>10</v>
      </c>
      <c r="E108" s="57">
        <f t="shared" si="6"/>
        <v>10</v>
      </c>
      <c r="F108" s="57">
        <f t="shared" si="7"/>
        <v>0</v>
      </c>
      <c r="G108" s="57">
        <f t="shared" si="8"/>
        <v>0</v>
      </c>
      <c r="H108" s="26" t="s">
        <v>344</v>
      </c>
      <c r="I108" s="9" t="s">
        <v>73</v>
      </c>
      <c r="J108" s="9" t="s">
        <v>216</v>
      </c>
      <c r="K108" s="9" t="s">
        <v>20</v>
      </c>
      <c r="L108" s="9" t="s">
        <v>40</v>
      </c>
      <c r="M108" s="8">
        <v>10</v>
      </c>
      <c r="N108" s="8">
        <v>10</v>
      </c>
      <c r="O108" s="8">
        <v>0</v>
      </c>
      <c r="P108" s="8">
        <v>0</v>
      </c>
    </row>
    <row r="109" spans="2:16" x14ac:dyDescent="0.25">
      <c r="B109" s="18">
        <v>95</v>
      </c>
      <c r="C109" s="56">
        <v>1</v>
      </c>
      <c r="D109" s="57">
        <f t="shared" si="5"/>
        <v>11.7</v>
      </c>
      <c r="E109" s="57">
        <f t="shared" si="6"/>
        <v>11.9</v>
      </c>
      <c r="F109" s="57">
        <f t="shared" si="7"/>
        <v>0</v>
      </c>
      <c r="G109" s="57">
        <f t="shared" si="8"/>
        <v>0</v>
      </c>
      <c r="H109" s="26" t="s">
        <v>344</v>
      </c>
      <c r="I109" s="9" t="s">
        <v>76</v>
      </c>
      <c r="J109" s="9" t="s">
        <v>216</v>
      </c>
      <c r="K109" s="9" t="s">
        <v>20</v>
      </c>
      <c r="L109" s="9" t="s">
        <v>40</v>
      </c>
      <c r="M109" s="8">
        <v>11.7</v>
      </c>
      <c r="N109" s="8">
        <v>11.9</v>
      </c>
      <c r="O109" s="8">
        <v>0</v>
      </c>
      <c r="P109" s="8">
        <v>0</v>
      </c>
    </row>
    <row r="110" spans="2:16" x14ac:dyDescent="0.25">
      <c r="B110" s="18">
        <v>96</v>
      </c>
      <c r="C110" s="56">
        <v>1</v>
      </c>
      <c r="D110" s="57">
        <f t="shared" si="5"/>
        <v>11.7</v>
      </c>
      <c r="E110" s="57">
        <f t="shared" si="6"/>
        <v>21.9</v>
      </c>
      <c r="F110" s="57">
        <f t="shared" si="7"/>
        <v>0</v>
      </c>
      <c r="G110" s="57">
        <f t="shared" si="8"/>
        <v>0</v>
      </c>
      <c r="H110" s="26" t="s">
        <v>344</v>
      </c>
      <c r="I110" s="9" t="s">
        <v>76</v>
      </c>
      <c r="J110" s="9" t="s">
        <v>222</v>
      </c>
      <c r="K110" s="9" t="s">
        <v>20</v>
      </c>
      <c r="L110" s="9" t="s">
        <v>40</v>
      </c>
      <c r="M110" s="8">
        <v>11.7</v>
      </c>
      <c r="N110" s="8">
        <v>21.9</v>
      </c>
      <c r="O110" s="8">
        <v>0</v>
      </c>
      <c r="P110" s="8">
        <v>0</v>
      </c>
    </row>
    <row r="111" spans="2:16" x14ac:dyDescent="0.25">
      <c r="B111" s="18">
        <v>97</v>
      </c>
      <c r="C111" s="56">
        <v>1</v>
      </c>
      <c r="D111" s="57">
        <f t="shared" si="5"/>
        <v>23.3</v>
      </c>
      <c r="E111" s="57">
        <f t="shared" si="6"/>
        <v>16.100000000000001</v>
      </c>
      <c r="F111" s="57">
        <f t="shared" si="7"/>
        <v>0</v>
      </c>
      <c r="G111" s="57">
        <f t="shared" si="8"/>
        <v>0</v>
      </c>
      <c r="H111" s="26" t="s">
        <v>344</v>
      </c>
      <c r="I111" s="9" t="s">
        <v>78</v>
      </c>
      <c r="J111" s="9" t="s">
        <v>216</v>
      </c>
      <c r="K111" s="9" t="s">
        <v>20</v>
      </c>
      <c r="L111" s="9" t="s">
        <v>40</v>
      </c>
      <c r="M111" s="8">
        <v>23.3</v>
      </c>
      <c r="N111" s="8">
        <v>16.100000000000001</v>
      </c>
      <c r="O111" s="8">
        <v>0</v>
      </c>
      <c r="P111" s="8">
        <v>0</v>
      </c>
    </row>
    <row r="112" spans="2:16" x14ac:dyDescent="0.25">
      <c r="B112" s="18">
        <v>98</v>
      </c>
      <c r="C112" s="56">
        <v>1</v>
      </c>
      <c r="D112" s="57">
        <f t="shared" si="5"/>
        <v>9.8000000000000007</v>
      </c>
      <c r="E112" s="57">
        <f t="shared" si="6"/>
        <v>9.9</v>
      </c>
      <c r="F112" s="57">
        <f t="shared" si="7"/>
        <v>0</v>
      </c>
      <c r="G112" s="57">
        <f t="shared" si="8"/>
        <v>0</v>
      </c>
      <c r="H112" s="26" t="s">
        <v>344</v>
      </c>
      <c r="I112" s="9" t="s">
        <v>81</v>
      </c>
      <c r="J112" s="9" t="s">
        <v>241</v>
      </c>
      <c r="K112" s="9" t="s">
        <v>20</v>
      </c>
      <c r="L112" s="9" t="s">
        <v>40</v>
      </c>
      <c r="M112" s="8">
        <v>9.8000000000000007</v>
      </c>
      <c r="N112" s="8">
        <v>9.9</v>
      </c>
      <c r="O112" s="8">
        <v>0</v>
      </c>
      <c r="P112" s="8">
        <v>0</v>
      </c>
    </row>
    <row r="113" spans="2:16" x14ac:dyDescent="0.25">
      <c r="B113" s="18">
        <v>99</v>
      </c>
      <c r="C113" s="56">
        <v>1</v>
      </c>
      <c r="D113" s="57">
        <f t="shared" si="5"/>
        <v>13</v>
      </c>
      <c r="E113" s="57">
        <f t="shared" si="6"/>
        <v>13.3</v>
      </c>
      <c r="F113" s="57">
        <f t="shared" si="7"/>
        <v>0</v>
      </c>
      <c r="G113" s="57">
        <f t="shared" si="8"/>
        <v>0</v>
      </c>
      <c r="H113" s="26" t="s">
        <v>344</v>
      </c>
      <c r="I113" s="9" t="s">
        <v>81</v>
      </c>
      <c r="J113" s="9" t="s">
        <v>242</v>
      </c>
      <c r="K113" s="9" t="s">
        <v>20</v>
      </c>
      <c r="L113" s="9" t="s">
        <v>40</v>
      </c>
      <c r="M113" s="8">
        <v>13</v>
      </c>
      <c r="N113" s="8">
        <v>13.3</v>
      </c>
      <c r="O113" s="8">
        <v>0</v>
      </c>
      <c r="P113" s="8">
        <v>0</v>
      </c>
    </row>
    <row r="114" spans="2:16" x14ac:dyDescent="0.25">
      <c r="B114" s="18">
        <v>100</v>
      </c>
      <c r="C114" s="56">
        <v>1</v>
      </c>
      <c r="D114" s="57">
        <f t="shared" si="5"/>
        <v>16.3</v>
      </c>
      <c r="E114" s="57">
        <f t="shared" si="6"/>
        <v>16.600000000000001</v>
      </c>
      <c r="F114" s="57">
        <f t="shared" si="7"/>
        <v>0</v>
      </c>
      <c r="G114" s="57">
        <f t="shared" si="8"/>
        <v>0</v>
      </c>
      <c r="H114" s="26" t="s">
        <v>344</v>
      </c>
      <c r="I114" s="9" t="s">
        <v>83</v>
      </c>
      <c r="J114" s="9" t="s">
        <v>216</v>
      </c>
      <c r="K114" s="9" t="s">
        <v>20</v>
      </c>
      <c r="L114" s="9" t="s">
        <v>40</v>
      </c>
      <c r="M114" s="8">
        <v>16.3</v>
      </c>
      <c r="N114" s="8">
        <v>16.600000000000001</v>
      </c>
      <c r="O114" s="8">
        <v>0</v>
      </c>
      <c r="P114" s="8">
        <v>0</v>
      </c>
    </row>
    <row r="115" spans="2:16" x14ac:dyDescent="0.25">
      <c r="B115" s="18">
        <v>101</v>
      </c>
      <c r="C115" s="56">
        <v>1</v>
      </c>
      <c r="D115" s="57">
        <f t="shared" si="5"/>
        <v>16.3</v>
      </c>
      <c r="E115" s="57">
        <f t="shared" si="6"/>
        <v>16.600000000000001</v>
      </c>
      <c r="F115" s="57">
        <f t="shared" si="7"/>
        <v>0</v>
      </c>
      <c r="G115" s="57">
        <f t="shared" si="8"/>
        <v>0</v>
      </c>
      <c r="H115" s="26" t="s">
        <v>344</v>
      </c>
      <c r="I115" s="9" t="s">
        <v>86</v>
      </c>
      <c r="J115" s="9" t="s">
        <v>243</v>
      </c>
      <c r="K115" s="9" t="s">
        <v>20</v>
      </c>
      <c r="L115" s="9" t="s">
        <v>40</v>
      </c>
      <c r="M115" s="8">
        <v>16.3</v>
      </c>
      <c r="N115" s="8">
        <v>16.600000000000001</v>
      </c>
      <c r="O115" s="8">
        <v>0</v>
      </c>
      <c r="P115" s="8">
        <v>0</v>
      </c>
    </row>
    <row r="116" spans="2:16" x14ac:dyDescent="0.25">
      <c r="B116" s="18">
        <v>102</v>
      </c>
      <c r="C116" s="56">
        <v>1</v>
      </c>
      <c r="D116" s="57">
        <f t="shared" si="5"/>
        <v>8.1999999999999993</v>
      </c>
      <c r="E116" s="57">
        <f t="shared" si="6"/>
        <v>8.3000000000000007</v>
      </c>
      <c r="F116" s="57">
        <f t="shared" si="7"/>
        <v>0</v>
      </c>
      <c r="G116" s="57">
        <f t="shared" si="8"/>
        <v>0</v>
      </c>
      <c r="H116" s="26" t="s">
        <v>344</v>
      </c>
      <c r="I116" s="9" t="s">
        <v>88</v>
      </c>
      <c r="J116" s="9" t="s">
        <v>216</v>
      </c>
      <c r="K116" s="9" t="s">
        <v>20</v>
      </c>
      <c r="L116" s="9" t="s">
        <v>40</v>
      </c>
      <c r="M116" s="8">
        <v>8.1999999999999993</v>
      </c>
      <c r="N116" s="8">
        <v>8.3000000000000007</v>
      </c>
      <c r="O116" s="8">
        <v>0</v>
      </c>
      <c r="P116" s="8">
        <v>0</v>
      </c>
    </row>
    <row r="117" spans="2:16" x14ac:dyDescent="0.25">
      <c r="B117" s="18">
        <v>103</v>
      </c>
      <c r="C117" s="56">
        <v>1</v>
      </c>
      <c r="D117" s="57">
        <f t="shared" si="5"/>
        <v>16.3</v>
      </c>
      <c r="E117" s="57">
        <f t="shared" si="6"/>
        <v>16.600000000000001</v>
      </c>
      <c r="F117" s="57">
        <f t="shared" si="7"/>
        <v>0</v>
      </c>
      <c r="G117" s="57">
        <f t="shared" si="8"/>
        <v>0</v>
      </c>
      <c r="H117" s="26" t="s">
        <v>344</v>
      </c>
      <c r="I117" s="9" t="s">
        <v>43</v>
      </c>
      <c r="J117" s="9" t="s">
        <v>244</v>
      </c>
      <c r="K117" s="9" t="s">
        <v>20</v>
      </c>
      <c r="L117" s="9" t="s">
        <v>40</v>
      </c>
      <c r="M117" s="8">
        <v>16.3</v>
      </c>
      <c r="N117" s="8">
        <v>16.600000000000001</v>
      </c>
      <c r="O117" s="8">
        <v>0</v>
      </c>
      <c r="P117" s="8">
        <v>0</v>
      </c>
    </row>
    <row r="118" spans="2:16" x14ac:dyDescent="0.25">
      <c r="B118" s="18">
        <v>104</v>
      </c>
      <c r="C118" s="56">
        <v>1</v>
      </c>
      <c r="D118" s="57">
        <f t="shared" si="5"/>
        <v>32.9</v>
      </c>
      <c r="E118" s="57">
        <f t="shared" si="6"/>
        <v>32.9</v>
      </c>
      <c r="F118" s="57">
        <f t="shared" si="7"/>
        <v>0</v>
      </c>
      <c r="G118" s="57">
        <f t="shared" si="8"/>
        <v>0</v>
      </c>
      <c r="H118" s="26" t="s">
        <v>344</v>
      </c>
      <c r="I118" s="9" t="s">
        <v>90</v>
      </c>
      <c r="J118" s="9" t="s">
        <v>216</v>
      </c>
      <c r="K118" s="9" t="s">
        <v>20</v>
      </c>
      <c r="L118" s="9" t="s">
        <v>40</v>
      </c>
      <c r="M118" s="8">
        <v>32.9</v>
      </c>
      <c r="N118" s="8">
        <v>32.9</v>
      </c>
      <c r="O118" s="8">
        <v>0</v>
      </c>
      <c r="P118" s="8">
        <v>0</v>
      </c>
    </row>
    <row r="119" spans="2:16" x14ac:dyDescent="0.25">
      <c r="B119" s="18">
        <v>105</v>
      </c>
      <c r="C119" s="56">
        <v>1</v>
      </c>
      <c r="D119" s="57">
        <f t="shared" si="5"/>
        <v>32.9</v>
      </c>
      <c r="E119" s="57">
        <f t="shared" si="6"/>
        <v>32.9</v>
      </c>
      <c r="F119" s="57">
        <f t="shared" si="7"/>
        <v>0</v>
      </c>
      <c r="G119" s="57">
        <f t="shared" si="8"/>
        <v>0</v>
      </c>
      <c r="H119" s="26" t="s">
        <v>344</v>
      </c>
      <c r="I119" s="9" t="s">
        <v>92</v>
      </c>
      <c r="J119" s="9" t="s">
        <v>245</v>
      </c>
      <c r="K119" s="9" t="s">
        <v>20</v>
      </c>
      <c r="L119" s="9" t="s">
        <v>40</v>
      </c>
      <c r="M119" s="8">
        <v>32.9</v>
      </c>
      <c r="N119" s="8">
        <v>32.9</v>
      </c>
      <c r="O119" s="8">
        <v>0</v>
      </c>
      <c r="P119" s="8">
        <v>0</v>
      </c>
    </row>
    <row r="120" spans="2:16" x14ac:dyDescent="0.25">
      <c r="B120" s="18">
        <v>106</v>
      </c>
      <c r="C120" s="56">
        <v>1</v>
      </c>
      <c r="D120" s="57">
        <f t="shared" si="5"/>
        <v>10.199999999999999</v>
      </c>
      <c r="E120" s="57">
        <f t="shared" si="6"/>
        <v>10.8</v>
      </c>
      <c r="F120" s="57">
        <f t="shared" si="7"/>
        <v>0</v>
      </c>
      <c r="G120" s="57">
        <f t="shared" si="8"/>
        <v>0</v>
      </c>
      <c r="H120" s="26" t="s">
        <v>344</v>
      </c>
      <c r="I120" s="9" t="s">
        <v>93</v>
      </c>
      <c r="J120" s="9" t="s">
        <v>216</v>
      </c>
      <c r="K120" s="9" t="s">
        <v>20</v>
      </c>
      <c r="L120" s="9" t="s">
        <v>40</v>
      </c>
      <c r="M120" s="8">
        <v>10.199999999999999</v>
      </c>
      <c r="N120" s="8">
        <v>10.8</v>
      </c>
      <c r="O120" s="8">
        <v>0</v>
      </c>
      <c r="P120" s="8">
        <v>0</v>
      </c>
    </row>
    <row r="121" spans="2:16" x14ac:dyDescent="0.25">
      <c r="B121" s="18">
        <v>107</v>
      </c>
      <c r="C121" s="56">
        <v>1</v>
      </c>
      <c r="D121" s="57">
        <f t="shared" si="5"/>
        <v>12</v>
      </c>
      <c r="E121" s="57">
        <f t="shared" si="6"/>
        <v>12.7</v>
      </c>
      <c r="F121" s="57">
        <f t="shared" si="7"/>
        <v>0</v>
      </c>
      <c r="G121" s="57">
        <f t="shared" si="8"/>
        <v>0</v>
      </c>
      <c r="H121" s="26" t="s">
        <v>344</v>
      </c>
      <c r="I121" s="9" t="s">
        <v>93</v>
      </c>
      <c r="J121" s="9" t="s">
        <v>222</v>
      </c>
      <c r="K121" s="9" t="s">
        <v>20</v>
      </c>
      <c r="L121" s="9" t="s">
        <v>40</v>
      </c>
      <c r="M121" s="8">
        <v>12</v>
      </c>
      <c r="N121" s="8">
        <v>12.7</v>
      </c>
      <c r="O121" s="8">
        <v>0</v>
      </c>
      <c r="P121" s="8">
        <v>0</v>
      </c>
    </row>
    <row r="122" spans="2:16" x14ac:dyDescent="0.25">
      <c r="B122" s="18">
        <v>108</v>
      </c>
      <c r="C122" s="56">
        <v>1</v>
      </c>
      <c r="D122" s="57">
        <f t="shared" si="5"/>
        <v>15</v>
      </c>
      <c r="E122" s="57">
        <f t="shared" si="6"/>
        <v>15</v>
      </c>
      <c r="F122" s="57">
        <f t="shared" si="7"/>
        <v>0</v>
      </c>
      <c r="G122" s="57">
        <f t="shared" si="8"/>
        <v>0</v>
      </c>
      <c r="H122" s="26" t="s">
        <v>344</v>
      </c>
      <c r="I122" s="9" t="s">
        <v>96</v>
      </c>
      <c r="J122" s="9" t="s">
        <v>216</v>
      </c>
      <c r="K122" s="9" t="s">
        <v>20</v>
      </c>
      <c r="L122" s="9" t="s">
        <v>40</v>
      </c>
      <c r="M122" s="8">
        <v>15</v>
      </c>
      <c r="N122" s="8">
        <v>15</v>
      </c>
      <c r="O122" s="8">
        <v>0</v>
      </c>
      <c r="P122" s="8">
        <v>0</v>
      </c>
    </row>
    <row r="123" spans="2:16" x14ac:dyDescent="0.25">
      <c r="B123" s="18">
        <v>109</v>
      </c>
      <c r="C123" s="56">
        <v>1</v>
      </c>
      <c r="D123" s="57">
        <f t="shared" si="5"/>
        <v>15</v>
      </c>
      <c r="E123" s="57">
        <f t="shared" si="6"/>
        <v>26.5</v>
      </c>
      <c r="F123" s="57">
        <f t="shared" si="7"/>
        <v>0</v>
      </c>
      <c r="G123" s="57">
        <f t="shared" si="8"/>
        <v>0</v>
      </c>
      <c r="H123" s="26" t="s">
        <v>344</v>
      </c>
      <c r="I123" s="9" t="s">
        <v>96</v>
      </c>
      <c r="J123" s="9" t="s">
        <v>222</v>
      </c>
      <c r="K123" s="9" t="s">
        <v>20</v>
      </c>
      <c r="L123" s="9" t="s">
        <v>40</v>
      </c>
      <c r="M123" s="8">
        <v>15</v>
      </c>
      <c r="N123" s="8">
        <v>26.5</v>
      </c>
      <c r="O123" s="8">
        <v>0</v>
      </c>
      <c r="P123" s="8">
        <v>0</v>
      </c>
    </row>
    <row r="124" spans="2:16" x14ac:dyDescent="0.25">
      <c r="B124" s="18">
        <v>110</v>
      </c>
      <c r="C124" s="56">
        <v>1</v>
      </c>
      <c r="D124" s="57">
        <f t="shared" si="5"/>
        <v>8.4</v>
      </c>
      <c r="E124" s="57">
        <f t="shared" si="6"/>
        <v>10.1</v>
      </c>
      <c r="F124" s="57">
        <f t="shared" si="7"/>
        <v>0</v>
      </c>
      <c r="G124" s="57">
        <f t="shared" si="8"/>
        <v>0</v>
      </c>
      <c r="H124" s="26" t="s">
        <v>344</v>
      </c>
      <c r="I124" s="9" t="s">
        <v>99</v>
      </c>
      <c r="J124" s="9" t="s">
        <v>216</v>
      </c>
      <c r="K124" s="9" t="s">
        <v>20</v>
      </c>
      <c r="L124" s="9" t="s">
        <v>40</v>
      </c>
      <c r="M124" s="8">
        <v>8.4</v>
      </c>
      <c r="N124" s="8">
        <v>10.1</v>
      </c>
      <c r="O124" s="8">
        <v>0</v>
      </c>
      <c r="P124" s="8">
        <v>0</v>
      </c>
    </row>
    <row r="125" spans="2:16" x14ac:dyDescent="0.25">
      <c r="B125" s="18">
        <v>111</v>
      </c>
      <c r="C125" s="56">
        <v>1</v>
      </c>
      <c r="D125" s="57">
        <f t="shared" si="5"/>
        <v>10.3</v>
      </c>
      <c r="E125" s="57">
        <f t="shared" si="6"/>
        <v>18.899999999999999</v>
      </c>
      <c r="F125" s="57">
        <f t="shared" si="7"/>
        <v>0</v>
      </c>
      <c r="G125" s="57">
        <f t="shared" si="8"/>
        <v>0</v>
      </c>
      <c r="H125" s="26" t="s">
        <v>344</v>
      </c>
      <c r="I125" s="9" t="s">
        <v>99</v>
      </c>
      <c r="J125" s="9" t="s">
        <v>222</v>
      </c>
      <c r="K125" s="9" t="s">
        <v>20</v>
      </c>
      <c r="L125" s="9" t="s">
        <v>40</v>
      </c>
      <c r="M125" s="8">
        <v>10.3</v>
      </c>
      <c r="N125" s="8">
        <v>18.899999999999999</v>
      </c>
      <c r="O125" s="8">
        <v>0</v>
      </c>
      <c r="P125" s="8">
        <v>0</v>
      </c>
    </row>
    <row r="126" spans="2:16" x14ac:dyDescent="0.25">
      <c r="B126" s="18">
        <v>112</v>
      </c>
      <c r="C126" s="56">
        <v>1</v>
      </c>
      <c r="D126" s="57">
        <f t="shared" si="5"/>
        <v>8.1999999999999993</v>
      </c>
      <c r="E126" s="57">
        <f t="shared" si="6"/>
        <v>8.3000000000000007</v>
      </c>
      <c r="F126" s="57">
        <f t="shared" si="7"/>
        <v>0</v>
      </c>
      <c r="G126" s="57">
        <f t="shared" si="8"/>
        <v>0</v>
      </c>
      <c r="H126" s="26" t="s">
        <v>344</v>
      </c>
      <c r="I126" s="9" t="s">
        <v>102</v>
      </c>
      <c r="J126" s="9" t="s">
        <v>216</v>
      </c>
      <c r="K126" s="9" t="s">
        <v>20</v>
      </c>
      <c r="L126" s="9" t="s">
        <v>40</v>
      </c>
      <c r="M126" s="8">
        <v>8.1999999999999993</v>
      </c>
      <c r="N126" s="8">
        <v>8.3000000000000007</v>
      </c>
      <c r="O126" s="8">
        <v>0</v>
      </c>
      <c r="P126" s="8">
        <v>0</v>
      </c>
    </row>
    <row r="127" spans="2:16" x14ac:dyDescent="0.25">
      <c r="B127" s="18">
        <v>113</v>
      </c>
      <c r="C127" s="56">
        <v>1</v>
      </c>
      <c r="D127" s="57">
        <f t="shared" si="5"/>
        <v>8.1999999999999993</v>
      </c>
      <c r="E127" s="57">
        <f t="shared" si="6"/>
        <v>16.600000000000001</v>
      </c>
      <c r="F127" s="57">
        <f t="shared" si="7"/>
        <v>0</v>
      </c>
      <c r="G127" s="57">
        <f t="shared" si="8"/>
        <v>0</v>
      </c>
      <c r="H127" s="26" t="s">
        <v>344</v>
      </c>
      <c r="I127" s="9" t="s">
        <v>102</v>
      </c>
      <c r="J127" s="9" t="s">
        <v>222</v>
      </c>
      <c r="K127" s="9" t="s">
        <v>20</v>
      </c>
      <c r="L127" s="9" t="s">
        <v>40</v>
      </c>
      <c r="M127" s="8">
        <v>8.1999999999999993</v>
      </c>
      <c r="N127" s="8">
        <v>16.600000000000001</v>
      </c>
      <c r="O127" s="8">
        <v>0</v>
      </c>
      <c r="P127" s="8">
        <v>0</v>
      </c>
    </row>
    <row r="128" spans="2:16" x14ac:dyDescent="0.25">
      <c r="B128" s="18">
        <v>114</v>
      </c>
      <c r="C128" s="56">
        <v>1</v>
      </c>
      <c r="D128" s="57">
        <f t="shared" si="5"/>
        <v>15.7</v>
      </c>
      <c r="E128" s="57">
        <f t="shared" si="6"/>
        <v>15.9</v>
      </c>
      <c r="F128" s="57">
        <f t="shared" si="7"/>
        <v>0</v>
      </c>
      <c r="G128" s="57">
        <f t="shared" si="8"/>
        <v>0</v>
      </c>
      <c r="H128" s="26" t="s">
        <v>344</v>
      </c>
      <c r="I128" s="9" t="s">
        <v>105</v>
      </c>
      <c r="J128" s="9" t="s">
        <v>246</v>
      </c>
      <c r="K128" s="9" t="s">
        <v>20</v>
      </c>
      <c r="L128" s="9" t="s">
        <v>40</v>
      </c>
      <c r="M128" s="8">
        <v>15.7</v>
      </c>
      <c r="N128" s="8">
        <v>15.9</v>
      </c>
      <c r="O128" s="8">
        <v>0</v>
      </c>
      <c r="P128" s="8">
        <v>0</v>
      </c>
    </row>
    <row r="129" spans="2:16" x14ac:dyDescent="0.25">
      <c r="B129" s="18">
        <v>115</v>
      </c>
      <c r="C129" s="56">
        <v>1</v>
      </c>
      <c r="D129" s="57">
        <f t="shared" si="5"/>
        <v>17.2</v>
      </c>
      <c r="E129" s="57">
        <f t="shared" si="6"/>
        <v>18.7</v>
      </c>
      <c r="F129" s="57">
        <f t="shared" si="7"/>
        <v>0</v>
      </c>
      <c r="G129" s="57">
        <f t="shared" si="8"/>
        <v>0</v>
      </c>
      <c r="H129" s="26" t="s">
        <v>344</v>
      </c>
      <c r="I129" s="9" t="s">
        <v>24</v>
      </c>
      <c r="J129" s="9" t="s">
        <v>247</v>
      </c>
      <c r="K129" s="9" t="s">
        <v>20</v>
      </c>
      <c r="L129" s="9" t="s">
        <v>40</v>
      </c>
      <c r="M129" s="8">
        <v>17.2</v>
      </c>
      <c r="N129" s="8">
        <v>18.7</v>
      </c>
      <c r="O129" s="8">
        <v>0</v>
      </c>
      <c r="P129" s="8">
        <v>0</v>
      </c>
    </row>
    <row r="130" spans="2:16" x14ac:dyDescent="0.25">
      <c r="B130" s="18">
        <v>116</v>
      </c>
      <c r="C130" s="56">
        <v>1</v>
      </c>
      <c r="D130" s="57">
        <f t="shared" si="5"/>
        <v>13.5</v>
      </c>
      <c r="E130" s="57">
        <f t="shared" si="6"/>
        <v>23.1</v>
      </c>
      <c r="F130" s="57">
        <f t="shared" si="7"/>
        <v>0</v>
      </c>
      <c r="G130" s="57">
        <f t="shared" si="8"/>
        <v>0</v>
      </c>
      <c r="H130" s="26" t="s">
        <v>344</v>
      </c>
      <c r="I130" s="9" t="s">
        <v>24</v>
      </c>
      <c r="J130" s="9" t="s">
        <v>248</v>
      </c>
      <c r="K130" s="9" t="s">
        <v>20</v>
      </c>
      <c r="L130" s="9" t="s">
        <v>40</v>
      </c>
      <c r="M130" s="8">
        <v>13.5</v>
      </c>
      <c r="N130" s="8">
        <v>23.1</v>
      </c>
      <c r="O130" s="8">
        <v>0</v>
      </c>
      <c r="P130" s="8">
        <v>0</v>
      </c>
    </row>
    <row r="131" spans="2:16" x14ac:dyDescent="0.25">
      <c r="B131" s="18">
        <v>117</v>
      </c>
      <c r="C131" s="56">
        <v>1</v>
      </c>
      <c r="D131" s="57">
        <f t="shared" si="5"/>
        <v>24.1</v>
      </c>
      <c r="E131" s="57">
        <f t="shared" si="6"/>
        <v>18.2</v>
      </c>
      <c r="F131" s="57">
        <f t="shared" si="7"/>
        <v>0</v>
      </c>
      <c r="G131" s="57">
        <f t="shared" si="8"/>
        <v>0</v>
      </c>
      <c r="H131" s="26" t="s">
        <v>344</v>
      </c>
      <c r="I131" s="9" t="s">
        <v>24</v>
      </c>
      <c r="J131" s="9" t="s">
        <v>249</v>
      </c>
      <c r="K131" s="9" t="s">
        <v>20</v>
      </c>
      <c r="L131" s="9" t="s">
        <v>40</v>
      </c>
      <c r="M131" s="8">
        <v>24.1</v>
      </c>
      <c r="N131" s="8">
        <v>18.2</v>
      </c>
      <c r="O131" s="8">
        <v>0</v>
      </c>
      <c r="P131" s="8">
        <v>0</v>
      </c>
    </row>
    <row r="132" spans="2:16" x14ac:dyDescent="0.25">
      <c r="B132" s="18">
        <v>118</v>
      </c>
      <c r="C132" s="56">
        <v>1</v>
      </c>
      <c r="D132" s="57">
        <f t="shared" si="5"/>
        <v>18.3</v>
      </c>
      <c r="E132" s="57">
        <f t="shared" si="6"/>
        <v>21.3</v>
      </c>
      <c r="F132" s="57">
        <f t="shared" si="7"/>
        <v>0</v>
      </c>
      <c r="G132" s="57">
        <f t="shared" si="8"/>
        <v>0</v>
      </c>
      <c r="H132" s="26" t="s">
        <v>344</v>
      </c>
      <c r="I132" s="9" t="s">
        <v>24</v>
      </c>
      <c r="J132" s="9" t="s">
        <v>250</v>
      </c>
      <c r="K132" s="9" t="s">
        <v>20</v>
      </c>
      <c r="L132" s="9" t="s">
        <v>40</v>
      </c>
      <c r="M132" s="8">
        <v>18.3</v>
      </c>
      <c r="N132" s="8">
        <v>21.3</v>
      </c>
      <c r="O132" s="8">
        <v>0</v>
      </c>
      <c r="P132" s="8">
        <v>0</v>
      </c>
    </row>
    <row r="133" spans="2:16" x14ac:dyDescent="0.25">
      <c r="B133" s="18">
        <v>119</v>
      </c>
      <c r="C133" s="56">
        <v>1</v>
      </c>
      <c r="D133" s="57">
        <f t="shared" si="5"/>
        <v>24.6</v>
      </c>
      <c r="E133" s="57">
        <f t="shared" si="6"/>
        <v>24.3</v>
      </c>
      <c r="F133" s="57">
        <f t="shared" si="7"/>
        <v>0</v>
      </c>
      <c r="G133" s="57">
        <f t="shared" si="8"/>
        <v>0</v>
      </c>
      <c r="H133" s="26" t="s">
        <v>344</v>
      </c>
      <c r="I133" s="9" t="s">
        <v>24</v>
      </c>
      <c r="J133" s="9" t="s">
        <v>251</v>
      </c>
      <c r="K133" s="9" t="s">
        <v>20</v>
      </c>
      <c r="L133" s="9" t="s">
        <v>40</v>
      </c>
      <c r="M133" s="8">
        <v>24.6</v>
      </c>
      <c r="N133" s="8">
        <v>24.3</v>
      </c>
      <c r="O133" s="8">
        <v>0</v>
      </c>
      <c r="P133" s="8">
        <v>0</v>
      </c>
    </row>
    <row r="134" spans="2:16" x14ac:dyDescent="0.25">
      <c r="B134" s="18">
        <v>120</v>
      </c>
      <c r="C134" s="56">
        <v>1</v>
      </c>
      <c r="D134" s="57">
        <f t="shared" si="5"/>
        <v>15.8</v>
      </c>
      <c r="E134" s="57">
        <f t="shared" si="6"/>
        <v>17</v>
      </c>
      <c r="F134" s="57">
        <f t="shared" si="7"/>
        <v>0</v>
      </c>
      <c r="G134" s="57">
        <f t="shared" si="8"/>
        <v>0</v>
      </c>
      <c r="H134" s="26" t="s">
        <v>344</v>
      </c>
      <c r="I134" s="9" t="s">
        <v>24</v>
      </c>
      <c r="J134" s="9" t="s">
        <v>252</v>
      </c>
      <c r="K134" s="9" t="s">
        <v>20</v>
      </c>
      <c r="L134" s="9" t="s">
        <v>40</v>
      </c>
      <c r="M134" s="8">
        <v>15.8</v>
      </c>
      <c r="N134" s="8">
        <v>17</v>
      </c>
      <c r="O134" s="8">
        <v>0</v>
      </c>
      <c r="P134" s="8">
        <v>0</v>
      </c>
    </row>
    <row r="135" spans="2:16" x14ac:dyDescent="0.25">
      <c r="B135" s="18">
        <v>121</v>
      </c>
      <c r="C135" s="56">
        <v>1</v>
      </c>
      <c r="D135" s="57">
        <f t="shared" si="5"/>
        <v>15.5</v>
      </c>
      <c r="E135" s="57">
        <f t="shared" si="6"/>
        <v>15.7</v>
      </c>
      <c r="F135" s="57">
        <f t="shared" si="7"/>
        <v>0</v>
      </c>
      <c r="G135" s="57">
        <f t="shared" si="8"/>
        <v>0</v>
      </c>
      <c r="H135" s="26" t="s">
        <v>344</v>
      </c>
      <c r="I135" s="9" t="s">
        <v>108</v>
      </c>
      <c r="J135" s="9" t="s">
        <v>216</v>
      </c>
      <c r="K135" s="9" t="s">
        <v>20</v>
      </c>
      <c r="L135" s="9" t="s">
        <v>40</v>
      </c>
      <c r="M135" s="8">
        <v>15.5</v>
      </c>
      <c r="N135" s="8">
        <v>15.7</v>
      </c>
      <c r="O135" s="8">
        <v>0</v>
      </c>
      <c r="P135" s="8">
        <v>0</v>
      </c>
    </row>
    <row r="136" spans="2:16" x14ac:dyDescent="0.25">
      <c r="B136" s="18">
        <v>122</v>
      </c>
      <c r="C136" s="56">
        <v>1</v>
      </c>
      <c r="D136" s="57">
        <f t="shared" si="5"/>
        <v>24.1</v>
      </c>
      <c r="E136" s="57">
        <f t="shared" si="6"/>
        <v>13.1</v>
      </c>
      <c r="F136" s="57">
        <f t="shared" si="7"/>
        <v>0</v>
      </c>
      <c r="G136" s="57">
        <f t="shared" si="8"/>
        <v>0</v>
      </c>
      <c r="H136" s="26" t="s">
        <v>344</v>
      </c>
      <c r="I136" s="9" t="s">
        <v>110</v>
      </c>
      <c r="J136" s="9" t="s">
        <v>216</v>
      </c>
      <c r="K136" s="9" t="s">
        <v>20</v>
      </c>
      <c r="L136" s="9" t="s">
        <v>40</v>
      </c>
      <c r="M136" s="8">
        <v>24.1</v>
      </c>
      <c r="N136" s="8">
        <v>13.1</v>
      </c>
      <c r="O136" s="8">
        <v>0</v>
      </c>
      <c r="P136" s="8">
        <v>0</v>
      </c>
    </row>
    <row r="137" spans="2:16" x14ac:dyDescent="0.25">
      <c r="B137" s="18">
        <v>123</v>
      </c>
      <c r="C137" s="56">
        <v>1</v>
      </c>
      <c r="D137" s="57">
        <f t="shared" si="5"/>
        <v>81.5</v>
      </c>
      <c r="E137" s="57">
        <f t="shared" si="6"/>
        <v>82.9</v>
      </c>
      <c r="F137" s="57">
        <f t="shared" si="7"/>
        <v>0</v>
      </c>
      <c r="G137" s="57">
        <f t="shared" si="8"/>
        <v>0</v>
      </c>
      <c r="H137" s="26" t="s">
        <v>344</v>
      </c>
      <c r="I137" s="9" t="s">
        <v>112</v>
      </c>
      <c r="J137" s="9" t="s">
        <v>216</v>
      </c>
      <c r="K137" s="9" t="s">
        <v>20</v>
      </c>
      <c r="L137" s="9" t="s">
        <v>40</v>
      </c>
      <c r="M137" s="8">
        <v>81.5</v>
      </c>
      <c r="N137" s="8">
        <v>82.9</v>
      </c>
      <c r="O137" s="8">
        <v>0</v>
      </c>
      <c r="P137" s="8">
        <v>0</v>
      </c>
    </row>
    <row r="138" spans="2:16" x14ac:dyDescent="0.25">
      <c r="B138" s="18">
        <v>124</v>
      </c>
      <c r="C138" s="56">
        <v>1</v>
      </c>
      <c r="D138" s="57">
        <f t="shared" si="5"/>
        <v>58.7</v>
      </c>
      <c r="E138" s="57">
        <f t="shared" si="6"/>
        <v>59.7</v>
      </c>
      <c r="F138" s="57">
        <f t="shared" si="7"/>
        <v>0</v>
      </c>
      <c r="G138" s="57">
        <f t="shared" si="8"/>
        <v>0</v>
      </c>
      <c r="H138" s="26" t="s">
        <v>344</v>
      </c>
      <c r="I138" s="9" t="s">
        <v>112</v>
      </c>
      <c r="J138" s="9" t="s">
        <v>222</v>
      </c>
      <c r="K138" s="9" t="s">
        <v>20</v>
      </c>
      <c r="L138" s="9" t="s">
        <v>40</v>
      </c>
      <c r="M138" s="8">
        <v>58.7</v>
      </c>
      <c r="N138" s="8">
        <v>59.7</v>
      </c>
      <c r="O138" s="8">
        <v>0</v>
      </c>
      <c r="P138" s="8">
        <v>0</v>
      </c>
    </row>
    <row r="139" spans="2:16" x14ac:dyDescent="0.25">
      <c r="B139" s="18">
        <v>125</v>
      </c>
      <c r="C139" s="56">
        <v>1</v>
      </c>
      <c r="D139" s="57">
        <f t="shared" si="5"/>
        <v>1000</v>
      </c>
      <c r="E139" s="57">
        <f t="shared" si="6"/>
        <v>1000</v>
      </c>
      <c r="F139" s="57">
        <f t="shared" si="7"/>
        <v>0</v>
      </c>
      <c r="G139" s="57">
        <f t="shared" si="8"/>
        <v>0</v>
      </c>
      <c r="H139" s="26" t="s">
        <v>344</v>
      </c>
      <c r="I139" s="9" t="s">
        <v>114</v>
      </c>
      <c r="J139" s="9" t="s">
        <v>216</v>
      </c>
      <c r="K139" s="9" t="s">
        <v>20</v>
      </c>
      <c r="L139" s="9" t="s">
        <v>40</v>
      </c>
      <c r="M139" s="8">
        <v>1000</v>
      </c>
      <c r="N139" s="8">
        <v>1000</v>
      </c>
      <c r="O139" s="8">
        <v>0</v>
      </c>
      <c r="P139" s="8">
        <v>0</v>
      </c>
    </row>
    <row r="140" spans="2:16" x14ac:dyDescent="0.25">
      <c r="B140" s="18">
        <v>126</v>
      </c>
      <c r="C140" s="56">
        <v>1</v>
      </c>
      <c r="D140" s="57">
        <f t="shared" si="5"/>
        <v>1000</v>
      </c>
      <c r="E140" s="57">
        <f t="shared" si="6"/>
        <v>1000</v>
      </c>
      <c r="F140" s="57">
        <f t="shared" si="7"/>
        <v>0</v>
      </c>
      <c r="G140" s="57">
        <f t="shared" si="8"/>
        <v>0</v>
      </c>
      <c r="H140" s="26" t="s">
        <v>344</v>
      </c>
      <c r="I140" s="9" t="s">
        <v>115</v>
      </c>
      <c r="J140" s="9" t="s">
        <v>216</v>
      </c>
      <c r="K140" s="9" t="s">
        <v>20</v>
      </c>
      <c r="L140" s="9" t="s">
        <v>40</v>
      </c>
      <c r="M140" s="8">
        <v>1000</v>
      </c>
      <c r="N140" s="8">
        <v>1000</v>
      </c>
      <c r="O140" s="8">
        <v>0</v>
      </c>
      <c r="P140" s="8">
        <v>0</v>
      </c>
    </row>
    <row r="141" spans="2:16" x14ac:dyDescent="0.25">
      <c r="B141" s="18">
        <v>127</v>
      </c>
      <c r="C141" s="56">
        <v>1</v>
      </c>
      <c r="D141" s="57">
        <f t="shared" si="5"/>
        <v>1000</v>
      </c>
      <c r="E141" s="57">
        <f t="shared" si="6"/>
        <v>1000</v>
      </c>
      <c r="F141" s="57">
        <f t="shared" si="7"/>
        <v>0</v>
      </c>
      <c r="G141" s="57">
        <f t="shared" si="8"/>
        <v>0</v>
      </c>
      <c r="H141" s="26" t="s">
        <v>344</v>
      </c>
      <c r="I141" s="9" t="s">
        <v>117</v>
      </c>
      <c r="J141" s="9" t="s">
        <v>253</v>
      </c>
      <c r="K141" s="9" t="s">
        <v>20</v>
      </c>
      <c r="L141" s="9" t="s">
        <v>40</v>
      </c>
      <c r="M141" s="8">
        <v>1000</v>
      </c>
      <c r="N141" s="8">
        <v>1000</v>
      </c>
      <c r="O141" s="8">
        <v>0</v>
      </c>
      <c r="P141" s="8">
        <v>0</v>
      </c>
    </row>
    <row r="142" spans="2:16" x14ac:dyDescent="0.25">
      <c r="B142" s="18">
        <v>128</v>
      </c>
      <c r="C142" s="56">
        <v>1</v>
      </c>
      <c r="D142" s="57">
        <f t="shared" si="5"/>
        <v>1000</v>
      </c>
      <c r="E142" s="57">
        <f t="shared" si="6"/>
        <v>1000</v>
      </c>
      <c r="F142" s="57">
        <f t="shared" si="7"/>
        <v>0</v>
      </c>
      <c r="G142" s="57">
        <f t="shared" si="8"/>
        <v>0</v>
      </c>
      <c r="H142" s="26" t="s">
        <v>344</v>
      </c>
      <c r="I142" s="9" t="s">
        <v>119</v>
      </c>
      <c r="J142" s="9" t="s">
        <v>254</v>
      </c>
      <c r="K142" s="9" t="s">
        <v>20</v>
      </c>
      <c r="L142" s="9" t="s">
        <v>40</v>
      </c>
      <c r="M142" s="8">
        <v>1000</v>
      </c>
      <c r="N142" s="8">
        <v>1000</v>
      </c>
      <c r="O142" s="8">
        <v>0</v>
      </c>
      <c r="P142" s="8">
        <v>0</v>
      </c>
    </row>
    <row r="143" spans="2:16" x14ac:dyDescent="0.25">
      <c r="B143" s="18">
        <v>129</v>
      </c>
      <c r="C143" s="56">
        <v>1</v>
      </c>
      <c r="D143" s="57">
        <f t="shared" si="5"/>
        <v>13</v>
      </c>
      <c r="E143" s="57">
        <f t="shared" si="6"/>
        <v>13.3</v>
      </c>
      <c r="F143" s="57">
        <f t="shared" si="7"/>
        <v>0</v>
      </c>
      <c r="G143" s="57">
        <f t="shared" si="8"/>
        <v>0</v>
      </c>
      <c r="H143" s="26" t="s">
        <v>344</v>
      </c>
      <c r="I143" s="9" t="s">
        <v>120</v>
      </c>
      <c r="J143" s="9" t="s">
        <v>216</v>
      </c>
      <c r="K143" s="9" t="s">
        <v>20</v>
      </c>
      <c r="L143" s="9" t="s">
        <v>40</v>
      </c>
      <c r="M143" s="8">
        <v>13</v>
      </c>
      <c r="N143" s="8">
        <v>13.3</v>
      </c>
      <c r="O143" s="8">
        <v>0</v>
      </c>
      <c r="P143" s="8">
        <v>0</v>
      </c>
    </row>
    <row r="144" spans="2:16" x14ac:dyDescent="0.25">
      <c r="B144" s="18">
        <v>130</v>
      </c>
      <c r="C144" s="56">
        <v>1</v>
      </c>
      <c r="D144" s="57">
        <f t="shared" si="5"/>
        <v>14.5</v>
      </c>
      <c r="E144" s="57">
        <f t="shared" si="6"/>
        <v>19</v>
      </c>
      <c r="F144" s="57">
        <f t="shared" si="7"/>
        <v>0</v>
      </c>
      <c r="G144" s="57">
        <f t="shared" si="8"/>
        <v>0</v>
      </c>
      <c r="H144" s="26" t="s">
        <v>344</v>
      </c>
      <c r="I144" s="9" t="s">
        <v>122</v>
      </c>
      <c r="J144" s="9" t="s">
        <v>216</v>
      </c>
      <c r="K144" s="9" t="s">
        <v>20</v>
      </c>
      <c r="L144" s="9" t="s">
        <v>40</v>
      </c>
      <c r="M144" s="8">
        <v>14.5</v>
      </c>
      <c r="N144" s="8">
        <v>19</v>
      </c>
      <c r="O144" s="8">
        <v>0</v>
      </c>
      <c r="P144" s="8">
        <v>0</v>
      </c>
    </row>
    <row r="145" spans="1:17" x14ac:dyDescent="0.25">
      <c r="B145" s="18">
        <v>131</v>
      </c>
      <c r="C145" s="56">
        <v>1</v>
      </c>
      <c r="D145" s="57">
        <f t="shared" ref="D145:D158" si="9">M145</f>
        <v>16.399999999999999</v>
      </c>
      <c r="E145" s="57">
        <f t="shared" si="6"/>
        <v>31.4</v>
      </c>
      <c r="F145" s="57">
        <f t="shared" si="7"/>
        <v>0</v>
      </c>
      <c r="G145" s="57">
        <f t="shared" si="8"/>
        <v>0</v>
      </c>
      <c r="H145" s="26" t="s">
        <v>344</v>
      </c>
      <c r="I145" s="9" t="s">
        <v>122</v>
      </c>
      <c r="J145" s="9" t="s">
        <v>222</v>
      </c>
      <c r="K145" s="9" t="s">
        <v>204</v>
      </c>
      <c r="L145" s="9" t="s">
        <v>40</v>
      </c>
      <c r="M145" s="8">
        <v>16.399999999999999</v>
      </c>
      <c r="N145" s="8">
        <v>31.4</v>
      </c>
      <c r="O145" s="8">
        <v>0</v>
      </c>
      <c r="P145" s="8">
        <v>0</v>
      </c>
    </row>
    <row r="146" spans="1:17" x14ac:dyDescent="0.25">
      <c r="B146" s="18">
        <v>132</v>
      </c>
      <c r="C146" s="56">
        <v>1</v>
      </c>
      <c r="D146" s="57">
        <f t="shared" si="9"/>
        <v>10.5</v>
      </c>
      <c r="E146" s="57">
        <f t="shared" si="6"/>
        <v>29.1</v>
      </c>
      <c r="F146" s="57">
        <f t="shared" si="7"/>
        <v>0</v>
      </c>
      <c r="G146" s="57">
        <f t="shared" si="8"/>
        <v>0</v>
      </c>
      <c r="H146" s="26" t="s">
        <v>344</v>
      </c>
      <c r="I146" s="9" t="s">
        <v>125</v>
      </c>
      <c r="J146" s="9" t="s">
        <v>222</v>
      </c>
      <c r="K146" s="9" t="s">
        <v>20</v>
      </c>
      <c r="L146" s="9" t="s">
        <v>40</v>
      </c>
      <c r="M146" s="8">
        <v>10.5</v>
      </c>
      <c r="N146" s="8">
        <v>29.1</v>
      </c>
      <c r="O146" s="8">
        <v>0</v>
      </c>
      <c r="P146" s="8">
        <v>0</v>
      </c>
    </row>
    <row r="147" spans="1:17" x14ac:dyDescent="0.25">
      <c r="B147" s="18">
        <v>133</v>
      </c>
      <c r="C147" s="56">
        <v>1</v>
      </c>
      <c r="D147" s="57">
        <f t="shared" si="9"/>
        <v>146.69999999999999</v>
      </c>
      <c r="E147" s="57">
        <f t="shared" si="6"/>
        <v>149.19999999999999</v>
      </c>
      <c r="F147" s="57">
        <f t="shared" si="7"/>
        <v>0</v>
      </c>
      <c r="G147" s="57">
        <f t="shared" si="8"/>
        <v>0</v>
      </c>
      <c r="H147" s="26" t="s">
        <v>344</v>
      </c>
      <c r="I147" s="9" t="s">
        <v>128</v>
      </c>
      <c r="J147" s="9" t="s">
        <v>222</v>
      </c>
      <c r="K147" s="9" t="s">
        <v>20</v>
      </c>
      <c r="L147" s="9" t="s">
        <v>40</v>
      </c>
      <c r="M147" s="8">
        <v>146.69999999999999</v>
      </c>
      <c r="N147" s="8">
        <v>149.19999999999999</v>
      </c>
      <c r="O147" s="8">
        <v>0</v>
      </c>
      <c r="P147" s="8">
        <v>0</v>
      </c>
    </row>
    <row r="148" spans="1:17" x14ac:dyDescent="0.25">
      <c r="B148" s="18">
        <v>134</v>
      </c>
      <c r="C148" s="56">
        <v>1</v>
      </c>
      <c r="D148" s="57">
        <f t="shared" si="9"/>
        <v>18.899999999999999</v>
      </c>
      <c r="E148" s="57">
        <f t="shared" si="6"/>
        <v>12.5</v>
      </c>
      <c r="F148" s="57">
        <f t="shared" si="7"/>
        <v>0</v>
      </c>
      <c r="G148" s="57">
        <f t="shared" si="8"/>
        <v>0</v>
      </c>
      <c r="H148" s="26" t="s">
        <v>344</v>
      </c>
      <c r="I148" s="9" t="s">
        <v>129</v>
      </c>
      <c r="J148" s="9" t="s">
        <v>216</v>
      </c>
      <c r="K148" s="9" t="s">
        <v>20</v>
      </c>
      <c r="L148" s="9" t="s">
        <v>40</v>
      </c>
      <c r="M148" s="8">
        <v>18.899999999999999</v>
      </c>
      <c r="N148" s="8">
        <v>12.5</v>
      </c>
      <c r="O148" s="8">
        <v>0</v>
      </c>
      <c r="P148" s="8">
        <v>0</v>
      </c>
    </row>
    <row r="149" spans="1:17" x14ac:dyDescent="0.25">
      <c r="B149" s="18">
        <v>135</v>
      </c>
      <c r="C149" s="56">
        <v>1</v>
      </c>
      <c r="D149" s="57">
        <f t="shared" si="9"/>
        <v>13</v>
      </c>
      <c r="E149" s="57">
        <f t="shared" si="6"/>
        <v>13.3</v>
      </c>
      <c r="F149" s="57">
        <f t="shared" si="7"/>
        <v>0</v>
      </c>
      <c r="G149" s="57">
        <f t="shared" si="8"/>
        <v>0</v>
      </c>
      <c r="H149" s="26" t="s">
        <v>344</v>
      </c>
      <c r="I149" s="9" t="s">
        <v>133</v>
      </c>
      <c r="J149" s="9" t="s">
        <v>222</v>
      </c>
      <c r="K149" s="9" t="s">
        <v>20</v>
      </c>
      <c r="L149" s="9" t="s">
        <v>40</v>
      </c>
      <c r="M149" s="8">
        <v>13</v>
      </c>
      <c r="N149" s="8">
        <v>13.3</v>
      </c>
      <c r="O149" s="8">
        <v>0</v>
      </c>
      <c r="P149" s="8">
        <v>0</v>
      </c>
    </row>
    <row r="150" spans="1:17" x14ac:dyDescent="0.25">
      <c r="B150" s="18">
        <v>136</v>
      </c>
      <c r="C150" s="56">
        <v>1</v>
      </c>
      <c r="D150" s="57">
        <f t="shared" si="9"/>
        <v>15.3</v>
      </c>
      <c r="E150" s="57">
        <f t="shared" si="6"/>
        <v>11.8</v>
      </c>
      <c r="F150" s="57">
        <f t="shared" si="7"/>
        <v>0</v>
      </c>
      <c r="G150" s="57">
        <f t="shared" si="8"/>
        <v>0</v>
      </c>
      <c r="H150" s="26" t="s">
        <v>344</v>
      </c>
      <c r="I150" s="9" t="s">
        <v>136</v>
      </c>
      <c r="J150" s="9" t="s">
        <v>222</v>
      </c>
      <c r="K150" s="9" t="s">
        <v>20</v>
      </c>
      <c r="L150" s="9" t="s">
        <v>40</v>
      </c>
      <c r="M150" s="8">
        <v>15.3</v>
      </c>
      <c r="N150" s="8">
        <v>11.8</v>
      </c>
      <c r="O150" s="8">
        <v>0</v>
      </c>
      <c r="P150" s="8">
        <v>0</v>
      </c>
    </row>
    <row r="151" spans="1:17" x14ac:dyDescent="0.25">
      <c r="B151" s="18">
        <v>137</v>
      </c>
      <c r="C151" s="56">
        <v>1</v>
      </c>
      <c r="D151" s="57">
        <f t="shared" si="9"/>
        <v>9.8000000000000007</v>
      </c>
      <c r="E151" s="57">
        <f t="shared" si="6"/>
        <v>9.9</v>
      </c>
      <c r="F151" s="57">
        <f t="shared" si="7"/>
        <v>0</v>
      </c>
      <c r="G151" s="57">
        <f t="shared" si="8"/>
        <v>0</v>
      </c>
      <c r="H151" s="26" t="s">
        <v>344</v>
      </c>
      <c r="I151" s="9" t="s">
        <v>137</v>
      </c>
      <c r="J151" s="9" t="s">
        <v>222</v>
      </c>
      <c r="K151" s="9" t="s">
        <v>20</v>
      </c>
      <c r="L151" s="9" t="s">
        <v>40</v>
      </c>
      <c r="M151" s="8">
        <v>9.8000000000000007</v>
      </c>
      <c r="N151" s="8">
        <v>9.9</v>
      </c>
      <c r="O151" s="8">
        <v>0</v>
      </c>
      <c r="P151" s="8">
        <v>0</v>
      </c>
    </row>
    <row r="152" spans="1:17" x14ac:dyDescent="0.25">
      <c r="B152" s="18">
        <v>138</v>
      </c>
      <c r="C152" s="56">
        <v>1</v>
      </c>
      <c r="D152" s="57">
        <f t="shared" si="9"/>
        <v>13.7</v>
      </c>
      <c r="E152" s="57">
        <f t="shared" si="6"/>
        <v>11.2</v>
      </c>
      <c r="F152" s="57">
        <f t="shared" si="7"/>
        <v>0</v>
      </c>
      <c r="G152" s="57">
        <f t="shared" si="8"/>
        <v>0</v>
      </c>
      <c r="H152" s="26" t="s">
        <v>344</v>
      </c>
      <c r="I152" s="9" t="s">
        <v>144</v>
      </c>
      <c r="J152" s="9" t="s">
        <v>222</v>
      </c>
      <c r="K152" s="9" t="s">
        <v>20</v>
      </c>
      <c r="L152" s="9" t="s">
        <v>40</v>
      </c>
      <c r="M152" s="8">
        <v>13.7</v>
      </c>
      <c r="N152" s="8">
        <v>11.2</v>
      </c>
      <c r="O152" s="8">
        <v>0</v>
      </c>
      <c r="P152" s="8">
        <v>0</v>
      </c>
    </row>
    <row r="153" spans="1:17" x14ac:dyDescent="0.25">
      <c r="B153" s="18">
        <v>139</v>
      </c>
      <c r="C153" s="56">
        <v>1</v>
      </c>
      <c r="D153" s="57">
        <f t="shared" si="9"/>
        <v>11.4</v>
      </c>
      <c r="E153" s="57">
        <f t="shared" si="6"/>
        <v>11.6</v>
      </c>
      <c r="F153" s="57">
        <f t="shared" si="7"/>
        <v>0</v>
      </c>
      <c r="G153" s="57">
        <f t="shared" si="8"/>
        <v>0</v>
      </c>
      <c r="H153" s="26" t="s">
        <v>344</v>
      </c>
      <c r="I153" s="9" t="s">
        <v>131</v>
      </c>
      <c r="J153" s="9" t="s">
        <v>222</v>
      </c>
      <c r="K153" s="9" t="s">
        <v>20</v>
      </c>
      <c r="L153" s="9" t="s">
        <v>40</v>
      </c>
      <c r="M153" s="8">
        <v>11.4</v>
      </c>
      <c r="N153" s="8">
        <v>11.6</v>
      </c>
      <c r="O153" s="8">
        <v>0</v>
      </c>
      <c r="P153" s="8">
        <v>0</v>
      </c>
    </row>
    <row r="154" spans="1:17" x14ac:dyDescent="0.25">
      <c r="B154" s="18">
        <v>140</v>
      </c>
      <c r="C154" s="56">
        <v>1</v>
      </c>
      <c r="D154" s="57">
        <f t="shared" si="9"/>
        <v>16.100000000000001</v>
      </c>
      <c r="E154" s="57">
        <f t="shared" si="6"/>
        <v>10.6</v>
      </c>
      <c r="F154" s="57">
        <f t="shared" si="7"/>
        <v>0</v>
      </c>
      <c r="G154" s="57">
        <f t="shared" si="8"/>
        <v>0</v>
      </c>
      <c r="H154" s="26" t="s">
        <v>344</v>
      </c>
      <c r="I154" s="9" t="s">
        <v>138</v>
      </c>
      <c r="J154" s="9" t="s">
        <v>222</v>
      </c>
      <c r="K154" s="9" t="s">
        <v>20</v>
      </c>
      <c r="L154" s="9" t="s">
        <v>40</v>
      </c>
      <c r="M154" s="8">
        <v>16.100000000000001</v>
      </c>
      <c r="N154" s="8">
        <v>10.6</v>
      </c>
      <c r="O154" s="8">
        <v>0</v>
      </c>
      <c r="P154" s="8">
        <v>0</v>
      </c>
    </row>
    <row r="155" spans="1:17" x14ac:dyDescent="0.25">
      <c r="B155" s="18">
        <v>141</v>
      </c>
      <c r="C155" s="56">
        <v>1</v>
      </c>
      <c r="D155" s="57">
        <f t="shared" si="9"/>
        <v>32.6</v>
      </c>
      <c r="E155" s="57">
        <f t="shared" si="6"/>
        <v>33.200000000000003</v>
      </c>
      <c r="F155" s="57">
        <f t="shared" si="7"/>
        <v>0</v>
      </c>
      <c r="G155" s="57">
        <f t="shared" si="8"/>
        <v>0</v>
      </c>
      <c r="H155" s="26" t="s">
        <v>344</v>
      </c>
      <c r="I155" s="9" t="s">
        <v>141</v>
      </c>
      <c r="J155" s="9" t="s">
        <v>222</v>
      </c>
      <c r="K155" s="9" t="s">
        <v>20</v>
      </c>
      <c r="L155" s="9" t="s">
        <v>40</v>
      </c>
      <c r="M155" s="8">
        <v>32.6</v>
      </c>
      <c r="N155" s="8">
        <v>33.200000000000003</v>
      </c>
      <c r="O155" s="8">
        <v>0</v>
      </c>
      <c r="P155" s="8">
        <v>0</v>
      </c>
    </row>
    <row r="156" spans="1:17" x14ac:dyDescent="0.25">
      <c r="B156" s="18">
        <v>142</v>
      </c>
      <c r="C156" s="56">
        <v>1</v>
      </c>
      <c r="D156" s="57">
        <f t="shared" si="9"/>
        <v>7.5</v>
      </c>
      <c r="E156" s="57">
        <f t="shared" si="6"/>
        <v>9.1999999999999993</v>
      </c>
      <c r="F156" s="57">
        <f t="shared" si="7"/>
        <v>0</v>
      </c>
      <c r="G156" s="57">
        <f t="shared" si="8"/>
        <v>0</v>
      </c>
      <c r="H156" s="26" t="s">
        <v>344</v>
      </c>
      <c r="I156" s="9" t="s">
        <v>134</v>
      </c>
      <c r="J156" s="9" t="s">
        <v>222</v>
      </c>
      <c r="K156" s="9" t="s">
        <v>20</v>
      </c>
      <c r="L156" s="9" t="s">
        <v>40</v>
      </c>
      <c r="M156" s="8">
        <v>7.5</v>
      </c>
      <c r="N156" s="8">
        <v>9.1999999999999993</v>
      </c>
      <c r="O156" s="8">
        <v>0</v>
      </c>
      <c r="P156" s="8">
        <v>0</v>
      </c>
    </row>
    <row r="157" spans="1:17" x14ac:dyDescent="0.25">
      <c r="B157" s="18">
        <v>143</v>
      </c>
      <c r="C157" s="56">
        <v>1</v>
      </c>
      <c r="D157" s="57">
        <f t="shared" si="9"/>
        <v>9.8000000000000007</v>
      </c>
      <c r="E157" s="57">
        <f t="shared" si="6"/>
        <v>9.9</v>
      </c>
      <c r="F157" s="57">
        <f t="shared" si="7"/>
        <v>0</v>
      </c>
      <c r="G157" s="57">
        <f t="shared" si="8"/>
        <v>0</v>
      </c>
      <c r="H157" s="26" t="s">
        <v>344</v>
      </c>
      <c r="I157" s="9" t="s">
        <v>142</v>
      </c>
      <c r="J157" s="9" t="s">
        <v>222</v>
      </c>
      <c r="K157" s="9" t="s">
        <v>20</v>
      </c>
      <c r="L157" s="9" t="s">
        <v>40</v>
      </c>
      <c r="M157" s="8">
        <v>9.8000000000000007</v>
      </c>
      <c r="N157" s="8">
        <v>9.9</v>
      </c>
      <c r="O157" s="8">
        <v>0</v>
      </c>
      <c r="P157" s="8">
        <v>0</v>
      </c>
    </row>
    <row r="158" spans="1:17" x14ac:dyDescent="0.25">
      <c r="B158" s="18">
        <v>145</v>
      </c>
      <c r="C158" s="56">
        <v>1</v>
      </c>
      <c r="D158" s="57">
        <f t="shared" si="9"/>
        <v>12.7</v>
      </c>
      <c r="E158" s="57">
        <f t="shared" si="6"/>
        <v>12.9</v>
      </c>
      <c r="F158" s="57">
        <f t="shared" si="7"/>
        <v>0</v>
      </c>
      <c r="G158" s="57">
        <f t="shared" si="8"/>
        <v>0</v>
      </c>
      <c r="H158" s="26" t="s">
        <v>344</v>
      </c>
      <c r="I158" s="9" t="s">
        <v>88</v>
      </c>
      <c r="J158" s="9" t="s">
        <v>242</v>
      </c>
      <c r="K158" s="9" t="s">
        <v>20</v>
      </c>
      <c r="L158" s="9" t="s">
        <v>40</v>
      </c>
      <c r="M158" s="8">
        <v>12.7</v>
      </c>
      <c r="N158" s="8">
        <v>12.9</v>
      </c>
      <c r="O158" s="8">
        <v>0</v>
      </c>
      <c r="P158" s="8">
        <v>0</v>
      </c>
    </row>
    <row r="159" spans="1:17" x14ac:dyDescent="0.25">
      <c r="B159" s="31" t="s">
        <v>348</v>
      </c>
      <c r="C159" s="32">
        <v>0</v>
      </c>
      <c r="D159" s="43">
        <v>0</v>
      </c>
      <c r="E159" s="54">
        <v>0</v>
      </c>
      <c r="F159" s="33">
        <v>0</v>
      </c>
      <c r="G159" s="33">
        <v>0</v>
      </c>
      <c r="H159" s="34" t="s">
        <v>344</v>
      </c>
      <c r="I159" s="35" t="s">
        <v>349</v>
      </c>
      <c r="J159" s="25"/>
      <c r="K159" s="25"/>
      <c r="L159" s="24"/>
      <c r="M159" s="24"/>
      <c r="N159" s="24"/>
      <c r="O159" s="25"/>
      <c r="P159" s="25"/>
      <c r="Q159" s="24"/>
    </row>
    <row r="160" spans="1:17" x14ac:dyDescent="0.25">
      <c r="A160" s="7" t="s">
        <v>346</v>
      </c>
      <c r="B16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1D6F-0823-43FD-A032-9723D1623F99}">
  <dimension ref="A1:X77"/>
  <sheetViews>
    <sheetView topLeftCell="A13" workbookViewId="0">
      <selection activeCell="Q39" sqref="Q39"/>
    </sheetView>
  </sheetViews>
  <sheetFormatPr defaultRowHeight="15" x14ac:dyDescent="0.25"/>
  <cols>
    <col min="1" max="1" width="9.140625" style="7"/>
    <col min="2" max="3" width="9.7109375" style="7" customWidth="1"/>
    <col min="4" max="4" width="12.7109375" style="7" bestFit="1" customWidth="1"/>
    <col min="5" max="5" width="13.28515625" style="7" bestFit="1" customWidth="1"/>
    <col min="6" max="6" width="13.42578125" style="7" bestFit="1" customWidth="1"/>
    <col min="7" max="7" width="13.140625" style="7" bestFit="1" customWidth="1"/>
    <col min="8" max="10" width="13.140625" style="7" customWidth="1"/>
    <col min="11" max="11" width="13.42578125" style="7" bestFit="1" customWidth="1"/>
    <col min="12" max="14" width="13.140625" style="7" customWidth="1"/>
    <col min="15" max="15" width="13.42578125" style="7" bestFit="1" customWidth="1"/>
    <col min="16" max="16" width="3.42578125" style="7" customWidth="1"/>
    <col min="17" max="17" width="11.85546875" style="7" bestFit="1" customWidth="1"/>
    <col min="18" max="18" width="48.42578125" style="7" bestFit="1" customWidth="1"/>
    <col min="19" max="19" width="7.42578125" style="7" bestFit="1" customWidth="1"/>
    <col min="20" max="20" width="6.140625" style="7" bestFit="1" customWidth="1"/>
    <col min="21" max="21" width="8.42578125" style="7" bestFit="1" customWidth="1"/>
    <col min="22" max="22" width="15.42578125" style="7" bestFit="1" customWidth="1"/>
    <col min="23" max="23" width="20" style="7" customWidth="1"/>
    <col min="24" max="24" width="9.7109375" style="7" bestFit="1" customWidth="1"/>
    <col min="25" max="16384" width="9.140625" style="7"/>
  </cols>
  <sheetData>
    <row r="1" spans="1:24" x14ac:dyDescent="0.25">
      <c r="A1" s="7" t="s">
        <v>344</v>
      </c>
      <c r="B1" s="7" t="s">
        <v>338</v>
      </c>
    </row>
    <row r="2" spans="1:24" x14ac:dyDescent="0.25">
      <c r="A2" s="7" t="s">
        <v>344</v>
      </c>
      <c r="B2" s="7" t="s">
        <v>339</v>
      </c>
    </row>
    <row r="3" spans="1:24" x14ac:dyDescent="0.25">
      <c r="A3" s="7" t="s">
        <v>344</v>
      </c>
      <c r="P3" s="53"/>
    </row>
    <row r="4" spans="1:24" x14ac:dyDescent="0.25">
      <c r="A4" s="7" t="s">
        <v>344</v>
      </c>
      <c r="B4" s="7" t="s">
        <v>340</v>
      </c>
      <c r="D4" s="7" t="s">
        <v>341</v>
      </c>
    </row>
    <row r="5" spans="1:24" x14ac:dyDescent="0.25">
      <c r="A5" s="7" t="s">
        <v>344</v>
      </c>
    </row>
    <row r="6" spans="1:24" x14ac:dyDescent="0.25">
      <c r="A6" s="7" t="s">
        <v>344</v>
      </c>
      <c r="B6" s="7" t="s">
        <v>337</v>
      </c>
      <c r="D6" s="7" t="s">
        <v>342</v>
      </c>
    </row>
    <row r="7" spans="1:24" x14ac:dyDescent="0.25">
      <c r="A7" s="7" t="s">
        <v>344</v>
      </c>
      <c r="D7" s="7" t="s">
        <v>343</v>
      </c>
    </row>
    <row r="8" spans="1:24" x14ac:dyDescent="0.25">
      <c r="A8" s="7" t="s">
        <v>344</v>
      </c>
    </row>
    <row r="9" spans="1:24" x14ac:dyDescent="0.25">
      <c r="A9" s="7" t="s">
        <v>344</v>
      </c>
      <c r="B9" s="7" t="s">
        <v>345</v>
      </c>
    </row>
    <row r="10" spans="1:24" x14ac:dyDescent="0.25">
      <c r="A10" s="7" t="s">
        <v>344</v>
      </c>
    </row>
    <row r="11" spans="1:24" x14ac:dyDescent="0.25">
      <c r="A11" s="7" t="s">
        <v>344</v>
      </c>
    </row>
    <row r="12" spans="1:24" x14ac:dyDescent="0.25">
      <c r="A12" s="7" t="s">
        <v>344</v>
      </c>
    </row>
    <row r="13" spans="1:24" x14ac:dyDescent="0.25">
      <c r="A13" s="52" t="s">
        <v>350</v>
      </c>
    </row>
    <row r="14" spans="1:24" x14ac:dyDescent="0.25">
      <c r="A14" s="7" t="s">
        <v>344</v>
      </c>
      <c r="B14" s="6" t="s">
        <v>1</v>
      </c>
      <c r="C14" s="14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5"/>
      <c r="Q14" s="6" t="s">
        <v>255</v>
      </c>
      <c r="R14" s="6" t="s">
        <v>256</v>
      </c>
      <c r="S14" s="6" t="s">
        <v>257</v>
      </c>
      <c r="T14" s="6" t="s">
        <v>258</v>
      </c>
      <c r="U14" s="6" t="s">
        <v>37</v>
      </c>
      <c r="V14" s="6" t="s">
        <v>259</v>
      </c>
      <c r="W14" s="6" t="s">
        <v>260</v>
      </c>
      <c r="X14" s="6" t="s">
        <v>261</v>
      </c>
    </row>
    <row r="15" spans="1:24" s="17" customFormat="1" x14ac:dyDescent="0.25">
      <c r="B15" s="20" t="s">
        <v>1</v>
      </c>
      <c r="C15" s="20" t="s">
        <v>347</v>
      </c>
      <c r="D15" s="39" t="s">
        <v>390</v>
      </c>
      <c r="E15" s="20" t="s">
        <v>390</v>
      </c>
      <c r="F15" s="20" t="s">
        <v>390</v>
      </c>
      <c r="G15" s="20" t="s">
        <v>390</v>
      </c>
      <c r="H15" s="39" t="s">
        <v>390</v>
      </c>
      <c r="I15" s="20" t="s">
        <v>390</v>
      </c>
      <c r="J15" s="20" t="s">
        <v>390</v>
      </c>
      <c r="K15" s="20" t="s">
        <v>390</v>
      </c>
      <c r="L15" s="39" t="s">
        <v>390</v>
      </c>
      <c r="M15" s="20" t="s">
        <v>390</v>
      </c>
      <c r="N15" s="20" t="s">
        <v>390</v>
      </c>
      <c r="O15" s="20" t="s">
        <v>390</v>
      </c>
      <c r="P15" s="26" t="s">
        <v>344</v>
      </c>
      <c r="Q15" s="16"/>
      <c r="R15" s="16"/>
      <c r="S15" s="16"/>
      <c r="T15" s="16"/>
      <c r="U15" s="16"/>
      <c r="V15" s="16"/>
      <c r="W15" s="16"/>
      <c r="X15" s="16"/>
    </row>
    <row r="16" spans="1:24" s="17" customFormat="1" x14ac:dyDescent="0.25">
      <c r="B16" s="70" t="s">
        <v>389</v>
      </c>
      <c r="C16" s="70">
        <v>0</v>
      </c>
      <c r="D16" s="71">
        <v>1</v>
      </c>
      <c r="E16" s="70">
        <v>2</v>
      </c>
      <c r="F16" s="70">
        <v>3</v>
      </c>
      <c r="G16" s="70">
        <v>4</v>
      </c>
      <c r="H16" s="71">
        <v>5</v>
      </c>
      <c r="I16" s="70">
        <v>6</v>
      </c>
      <c r="J16" s="70">
        <v>7</v>
      </c>
      <c r="K16" s="70">
        <v>8</v>
      </c>
      <c r="L16" s="71">
        <v>9</v>
      </c>
      <c r="M16" s="70">
        <v>10</v>
      </c>
      <c r="N16" s="70">
        <v>11</v>
      </c>
      <c r="O16" s="70">
        <v>12</v>
      </c>
      <c r="P16" s="26" t="s">
        <v>344</v>
      </c>
      <c r="Q16" s="16"/>
      <c r="R16" s="16"/>
      <c r="S16" s="16"/>
      <c r="T16" s="16"/>
      <c r="U16" s="16"/>
      <c r="V16" s="16"/>
      <c r="W16" s="16"/>
      <c r="X16" s="16"/>
    </row>
    <row r="17" spans="2:24" x14ac:dyDescent="0.25">
      <c r="B17" s="19">
        <v>37</v>
      </c>
      <c r="C17" s="36">
        <v>1</v>
      </c>
      <c r="D17" s="40">
        <v>0</v>
      </c>
      <c r="E17" s="21">
        <v>0</v>
      </c>
      <c r="F17" s="21">
        <v>0</v>
      </c>
      <c r="G17" s="44">
        <v>0</v>
      </c>
      <c r="H17" s="48">
        <v>1</v>
      </c>
      <c r="I17" s="23">
        <v>1</v>
      </c>
      <c r="J17" s="23">
        <v>1</v>
      </c>
      <c r="K17" s="50">
        <v>1</v>
      </c>
      <c r="L17" s="48">
        <v>1</v>
      </c>
      <c r="M17" s="23">
        <v>1</v>
      </c>
      <c r="N17" s="21">
        <v>0</v>
      </c>
      <c r="O17" s="21">
        <v>0</v>
      </c>
      <c r="P17" s="26" t="s">
        <v>344</v>
      </c>
      <c r="Q17" s="9" t="s">
        <v>99</v>
      </c>
      <c r="R17" s="9" t="s">
        <v>311</v>
      </c>
      <c r="S17" s="8" t="b">
        <v>1</v>
      </c>
      <c r="T17" s="8" t="b">
        <v>0</v>
      </c>
      <c r="U17" s="8" t="b">
        <v>0</v>
      </c>
      <c r="V17" s="9" t="s">
        <v>263</v>
      </c>
      <c r="W17" s="9" t="s">
        <v>264</v>
      </c>
      <c r="X17" s="8">
        <v>1</v>
      </c>
    </row>
    <row r="18" spans="2:24" x14ac:dyDescent="0.25">
      <c r="B18" s="18">
        <v>12</v>
      </c>
      <c r="C18" s="37">
        <v>1</v>
      </c>
      <c r="D18" s="41">
        <v>0</v>
      </c>
      <c r="E18" s="22">
        <v>0</v>
      </c>
      <c r="F18" s="22">
        <v>0</v>
      </c>
      <c r="G18" s="45">
        <v>0</v>
      </c>
      <c r="H18" s="48">
        <v>1</v>
      </c>
      <c r="I18" s="23">
        <v>1</v>
      </c>
      <c r="J18" s="23">
        <v>1</v>
      </c>
      <c r="K18" s="50">
        <v>1</v>
      </c>
      <c r="L18" s="48">
        <v>1</v>
      </c>
      <c r="M18" s="23">
        <v>1</v>
      </c>
      <c r="N18" s="22">
        <v>0</v>
      </c>
      <c r="O18" s="22">
        <v>0</v>
      </c>
      <c r="P18" s="26" t="s">
        <v>344</v>
      </c>
      <c r="Q18" s="9" t="s">
        <v>49</v>
      </c>
      <c r="R18" s="9" t="s">
        <v>279</v>
      </c>
      <c r="S18" s="8" t="b">
        <v>1</v>
      </c>
      <c r="T18" s="8" t="b">
        <v>0</v>
      </c>
      <c r="U18" s="8" t="b">
        <v>0</v>
      </c>
      <c r="V18" s="9" t="s">
        <v>263</v>
      </c>
      <c r="W18" s="9" t="s">
        <v>264</v>
      </c>
      <c r="X18" s="8">
        <v>2</v>
      </c>
    </row>
    <row r="19" spans="2:24" x14ac:dyDescent="0.25">
      <c r="B19" s="18">
        <v>47</v>
      </c>
      <c r="C19" s="37">
        <v>1</v>
      </c>
      <c r="D19" s="41">
        <v>0</v>
      </c>
      <c r="E19" s="22">
        <v>0</v>
      </c>
      <c r="F19" s="22">
        <v>0</v>
      </c>
      <c r="G19" s="45">
        <v>0</v>
      </c>
      <c r="H19" s="48">
        <v>1</v>
      </c>
      <c r="I19" s="23">
        <v>1</v>
      </c>
      <c r="J19" s="23">
        <v>1</v>
      </c>
      <c r="K19" s="50">
        <v>1</v>
      </c>
      <c r="L19" s="48">
        <v>1</v>
      </c>
      <c r="M19" s="23">
        <v>1</v>
      </c>
      <c r="N19" s="22">
        <v>0</v>
      </c>
      <c r="O19" s="22">
        <v>0</v>
      </c>
      <c r="P19" s="26" t="s">
        <v>344</v>
      </c>
      <c r="Q19" s="9" t="s">
        <v>120</v>
      </c>
      <c r="R19" s="9" t="s">
        <v>321</v>
      </c>
      <c r="S19" s="8" t="b">
        <v>1</v>
      </c>
      <c r="T19" s="8" t="b">
        <v>0</v>
      </c>
      <c r="U19" s="8" t="b">
        <v>0</v>
      </c>
      <c r="V19" s="9" t="s">
        <v>263</v>
      </c>
      <c r="W19" s="9" t="s">
        <v>264</v>
      </c>
      <c r="X19" s="8">
        <v>3</v>
      </c>
    </row>
    <row r="20" spans="2:24" x14ac:dyDescent="0.25">
      <c r="B20" s="18">
        <v>38</v>
      </c>
      <c r="C20" s="37">
        <v>1</v>
      </c>
      <c r="D20" s="41">
        <v>0</v>
      </c>
      <c r="E20" s="22">
        <v>0</v>
      </c>
      <c r="F20" s="22">
        <v>0</v>
      </c>
      <c r="G20" s="45">
        <v>0</v>
      </c>
      <c r="H20" s="48">
        <v>1</v>
      </c>
      <c r="I20" s="23">
        <v>1</v>
      </c>
      <c r="J20" s="23">
        <v>1</v>
      </c>
      <c r="K20" s="50">
        <v>1</v>
      </c>
      <c r="L20" s="48">
        <v>1</v>
      </c>
      <c r="M20" s="23">
        <v>1</v>
      </c>
      <c r="N20" s="22">
        <v>0</v>
      </c>
      <c r="O20" s="22">
        <v>0</v>
      </c>
      <c r="P20" s="26" t="s">
        <v>344</v>
      </c>
      <c r="Q20" s="9" t="s">
        <v>102</v>
      </c>
      <c r="R20" s="9" t="s">
        <v>312</v>
      </c>
      <c r="S20" s="8" t="b">
        <v>1</v>
      </c>
      <c r="T20" s="8" t="b">
        <v>0</v>
      </c>
      <c r="U20" s="8" t="b">
        <v>0</v>
      </c>
      <c r="V20" s="9" t="s">
        <v>263</v>
      </c>
      <c r="W20" s="9" t="s">
        <v>264</v>
      </c>
      <c r="X20" s="8">
        <v>4</v>
      </c>
    </row>
    <row r="21" spans="2:24" x14ac:dyDescent="0.25">
      <c r="B21" s="18">
        <v>36</v>
      </c>
      <c r="C21" s="37">
        <v>1</v>
      </c>
      <c r="D21" s="41">
        <v>0</v>
      </c>
      <c r="E21" s="22">
        <v>0</v>
      </c>
      <c r="F21" s="22">
        <v>0</v>
      </c>
      <c r="G21" s="45">
        <v>0</v>
      </c>
      <c r="H21" s="41">
        <v>0</v>
      </c>
      <c r="I21" s="23">
        <v>1</v>
      </c>
      <c r="J21" s="23">
        <v>1</v>
      </c>
      <c r="K21" s="50">
        <v>1</v>
      </c>
      <c r="L21" s="48">
        <v>1</v>
      </c>
      <c r="M21" s="22">
        <v>0</v>
      </c>
      <c r="N21" s="22">
        <v>0</v>
      </c>
      <c r="O21" s="22">
        <v>0</v>
      </c>
      <c r="P21" s="26" t="s">
        <v>344</v>
      </c>
      <c r="Q21" s="9" t="s">
        <v>96</v>
      </c>
      <c r="R21" s="9" t="s">
        <v>310</v>
      </c>
      <c r="S21" s="8" t="b">
        <v>1</v>
      </c>
      <c r="T21" s="8" t="b">
        <v>0</v>
      </c>
      <c r="U21" s="8" t="b">
        <v>0</v>
      </c>
      <c r="V21" s="9" t="s">
        <v>266</v>
      </c>
      <c r="W21" s="9" t="s">
        <v>267</v>
      </c>
      <c r="X21" s="8">
        <v>5</v>
      </c>
    </row>
    <row r="22" spans="2:24" x14ac:dyDescent="0.25">
      <c r="B22" s="18">
        <v>49</v>
      </c>
      <c r="C22" s="37">
        <v>1</v>
      </c>
      <c r="D22" s="41">
        <v>0</v>
      </c>
      <c r="E22" s="22">
        <v>0</v>
      </c>
      <c r="F22" s="22">
        <v>0</v>
      </c>
      <c r="G22" s="45">
        <v>0</v>
      </c>
      <c r="H22" s="48">
        <v>1</v>
      </c>
      <c r="I22" s="23">
        <v>1</v>
      </c>
      <c r="J22" s="23">
        <v>1</v>
      </c>
      <c r="K22" s="50">
        <v>1</v>
      </c>
      <c r="L22" s="48">
        <v>1</v>
      </c>
      <c r="M22" s="23">
        <v>1</v>
      </c>
      <c r="N22" s="22">
        <v>0</v>
      </c>
      <c r="O22" s="22">
        <v>0</v>
      </c>
      <c r="P22" s="26" t="s">
        <v>344</v>
      </c>
      <c r="Q22" s="9" t="s">
        <v>125</v>
      </c>
      <c r="R22" s="9" t="s">
        <v>323</v>
      </c>
      <c r="S22" s="8" t="b">
        <v>1</v>
      </c>
      <c r="T22" s="8" t="b">
        <v>0</v>
      </c>
      <c r="U22" s="8" t="b">
        <v>0</v>
      </c>
      <c r="V22" s="9" t="s">
        <v>263</v>
      </c>
      <c r="W22" s="9" t="s">
        <v>264</v>
      </c>
      <c r="X22" s="8">
        <v>6</v>
      </c>
    </row>
    <row r="23" spans="2:24" x14ac:dyDescent="0.25">
      <c r="B23" s="18">
        <v>53</v>
      </c>
      <c r="C23" s="37">
        <v>1</v>
      </c>
      <c r="D23" s="41">
        <v>0</v>
      </c>
      <c r="E23" s="22">
        <v>0</v>
      </c>
      <c r="F23" s="22">
        <v>0</v>
      </c>
      <c r="G23" s="45">
        <v>0</v>
      </c>
      <c r="H23" s="41">
        <v>0</v>
      </c>
      <c r="I23" s="22">
        <v>0</v>
      </c>
      <c r="J23" s="23">
        <v>1</v>
      </c>
      <c r="K23" s="50">
        <v>1</v>
      </c>
      <c r="L23" s="48">
        <v>1</v>
      </c>
      <c r="M23" s="23">
        <v>1</v>
      </c>
      <c r="N23" s="22">
        <v>0</v>
      </c>
      <c r="O23" s="22">
        <v>0</v>
      </c>
      <c r="P23" s="26" t="s">
        <v>344</v>
      </c>
      <c r="Q23" s="9" t="s">
        <v>133</v>
      </c>
      <c r="R23" s="9" t="s">
        <v>329</v>
      </c>
      <c r="S23" s="8" t="b">
        <v>1</v>
      </c>
      <c r="T23" s="8" t="b">
        <v>0</v>
      </c>
      <c r="U23" s="8" t="b">
        <v>0</v>
      </c>
      <c r="V23" s="9" t="s">
        <v>297</v>
      </c>
      <c r="W23" s="9" t="s">
        <v>298</v>
      </c>
      <c r="X23" s="8">
        <v>7</v>
      </c>
    </row>
    <row r="24" spans="2:24" x14ac:dyDescent="0.25">
      <c r="B24" s="18">
        <v>29</v>
      </c>
      <c r="C24" s="37">
        <v>1</v>
      </c>
      <c r="D24" s="41">
        <v>0</v>
      </c>
      <c r="E24" s="22">
        <v>0</v>
      </c>
      <c r="F24" s="22">
        <v>0</v>
      </c>
      <c r="G24" s="45">
        <v>0</v>
      </c>
      <c r="H24" s="48">
        <v>1</v>
      </c>
      <c r="I24" s="23">
        <v>1</v>
      </c>
      <c r="J24" s="23">
        <v>1</v>
      </c>
      <c r="K24" s="50">
        <v>1</v>
      </c>
      <c r="L24" s="48">
        <v>1</v>
      </c>
      <c r="M24" s="23">
        <v>1</v>
      </c>
      <c r="N24" s="22">
        <v>0</v>
      </c>
      <c r="O24" s="22">
        <v>0</v>
      </c>
      <c r="P24" s="26" t="s">
        <v>344</v>
      </c>
      <c r="Q24" s="9" t="s">
        <v>81</v>
      </c>
      <c r="R24" s="9" t="s">
        <v>301</v>
      </c>
      <c r="S24" s="8" t="b">
        <v>1</v>
      </c>
      <c r="T24" s="8" t="b">
        <v>0</v>
      </c>
      <c r="U24" s="8" t="b">
        <v>0</v>
      </c>
      <c r="V24" s="9" t="s">
        <v>263</v>
      </c>
      <c r="W24" s="9" t="s">
        <v>264</v>
      </c>
      <c r="X24" s="8">
        <v>8</v>
      </c>
    </row>
    <row r="25" spans="2:24" x14ac:dyDescent="0.25">
      <c r="B25" s="18">
        <v>32</v>
      </c>
      <c r="C25" s="37">
        <v>1</v>
      </c>
      <c r="D25" s="41">
        <v>0</v>
      </c>
      <c r="E25" s="22">
        <v>0</v>
      </c>
      <c r="F25" s="22">
        <v>0</v>
      </c>
      <c r="G25" s="45">
        <v>0</v>
      </c>
      <c r="H25" s="48">
        <v>1</v>
      </c>
      <c r="I25" s="23">
        <v>1</v>
      </c>
      <c r="J25" s="23">
        <v>1</v>
      </c>
      <c r="K25" s="50">
        <v>1</v>
      </c>
      <c r="L25" s="48">
        <v>1</v>
      </c>
      <c r="M25" s="23">
        <v>1</v>
      </c>
      <c r="N25" s="22">
        <v>0</v>
      </c>
      <c r="O25" s="22">
        <v>0</v>
      </c>
      <c r="P25" s="26" t="s">
        <v>344</v>
      </c>
      <c r="Q25" s="9" t="s">
        <v>88</v>
      </c>
      <c r="R25" s="9" t="s">
        <v>306</v>
      </c>
      <c r="S25" s="8" t="b">
        <v>1</v>
      </c>
      <c r="T25" s="8" t="b">
        <v>0</v>
      </c>
      <c r="U25" s="8" t="b">
        <v>0</v>
      </c>
      <c r="V25" s="9" t="s">
        <v>263</v>
      </c>
      <c r="W25" s="9" t="s">
        <v>264</v>
      </c>
      <c r="X25" s="8">
        <v>9</v>
      </c>
    </row>
    <row r="26" spans="2:24" x14ac:dyDescent="0.25">
      <c r="B26" s="18">
        <v>55</v>
      </c>
      <c r="C26" s="37">
        <v>1</v>
      </c>
      <c r="D26" s="41">
        <v>0</v>
      </c>
      <c r="E26" s="22">
        <v>0</v>
      </c>
      <c r="F26" s="22">
        <v>0</v>
      </c>
      <c r="G26" s="45">
        <v>0</v>
      </c>
      <c r="H26" s="41">
        <v>0</v>
      </c>
      <c r="I26" s="23">
        <v>1</v>
      </c>
      <c r="J26" s="23">
        <v>1</v>
      </c>
      <c r="K26" s="50">
        <v>1</v>
      </c>
      <c r="L26" s="48">
        <v>1</v>
      </c>
      <c r="M26" s="22">
        <v>0</v>
      </c>
      <c r="N26" s="22">
        <v>0</v>
      </c>
      <c r="O26" s="22">
        <v>0</v>
      </c>
      <c r="P26" s="26" t="s">
        <v>344</v>
      </c>
      <c r="Q26" s="9" t="s">
        <v>136</v>
      </c>
      <c r="R26" s="9" t="s">
        <v>331</v>
      </c>
      <c r="S26" s="8" t="b">
        <v>1</v>
      </c>
      <c r="T26" s="8" t="b">
        <v>0</v>
      </c>
      <c r="U26" s="8" t="b">
        <v>0</v>
      </c>
      <c r="V26" s="9" t="s">
        <v>266</v>
      </c>
      <c r="W26" s="9" t="s">
        <v>267</v>
      </c>
      <c r="X26" s="8">
        <v>10</v>
      </c>
    </row>
    <row r="27" spans="2:24" x14ac:dyDescent="0.25">
      <c r="B27" s="18">
        <v>26</v>
      </c>
      <c r="C27" s="37">
        <v>1</v>
      </c>
      <c r="D27" s="41">
        <v>0</v>
      </c>
      <c r="E27" s="22">
        <v>0</v>
      </c>
      <c r="F27" s="22">
        <v>0</v>
      </c>
      <c r="G27" s="45">
        <v>0</v>
      </c>
      <c r="H27" s="41">
        <v>0</v>
      </c>
      <c r="I27" s="22">
        <v>0</v>
      </c>
      <c r="J27" s="23">
        <v>1</v>
      </c>
      <c r="K27" s="50">
        <v>1</v>
      </c>
      <c r="L27" s="48">
        <v>1</v>
      </c>
      <c r="M27" s="23">
        <v>1</v>
      </c>
      <c r="N27" s="22">
        <v>0</v>
      </c>
      <c r="O27" s="22">
        <v>0</v>
      </c>
      <c r="P27" s="26" t="s">
        <v>344</v>
      </c>
      <c r="Q27" s="9" t="s">
        <v>73</v>
      </c>
      <c r="R27" s="9" t="s">
        <v>296</v>
      </c>
      <c r="S27" s="8" t="b">
        <v>1</v>
      </c>
      <c r="T27" s="8" t="b">
        <v>0</v>
      </c>
      <c r="U27" s="8" t="b">
        <v>0</v>
      </c>
      <c r="V27" s="9" t="s">
        <v>297</v>
      </c>
      <c r="W27" s="9" t="s">
        <v>298</v>
      </c>
      <c r="X27" s="8">
        <v>11</v>
      </c>
    </row>
    <row r="28" spans="2:24" x14ac:dyDescent="0.25">
      <c r="B28" s="18">
        <v>40</v>
      </c>
      <c r="C28" s="37">
        <v>1</v>
      </c>
      <c r="D28" s="41">
        <v>0</v>
      </c>
      <c r="E28" s="22">
        <v>0</v>
      </c>
      <c r="F28" s="22">
        <v>0</v>
      </c>
      <c r="G28" s="45">
        <v>0</v>
      </c>
      <c r="H28" s="48">
        <v>1</v>
      </c>
      <c r="I28" s="23">
        <v>1</v>
      </c>
      <c r="J28" s="23">
        <v>1</v>
      </c>
      <c r="K28" s="50">
        <v>1</v>
      </c>
      <c r="L28" s="48">
        <v>1</v>
      </c>
      <c r="M28" s="23">
        <v>1</v>
      </c>
      <c r="N28" s="22">
        <v>0</v>
      </c>
      <c r="O28" s="22">
        <v>0</v>
      </c>
      <c r="P28" s="26" t="s">
        <v>344</v>
      </c>
      <c r="Q28" s="9" t="s">
        <v>108</v>
      </c>
      <c r="R28" s="9" t="s">
        <v>314</v>
      </c>
      <c r="S28" s="8" t="b">
        <v>1</v>
      </c>
      <c r="T28" s="8" t="b">
        <v>0</v>
      </c>
      <c r="U28" s="8" t="b">
        <v>0</v>
      </c>
      <c r="V28" s="9" t="s">
        <v>263</v>
      </c>
      <c r="W28" s="9" t="s">
        <v>264</v>
      </c>
      <c r="X28" s="8">
        <v>12</v>
      </c>
    </row>
    <row r="29" spans="2:24" x14ac:dyDescent="0.25">
      <c r="B29" s="18">
        <v>35</v>
      </c>
      <c r="C29" s="37">
        <v>1</v>
      </c>
      <c r="D29" s="41">
        <v>0</v>
      </c>
      <c r="E29" s="22">
        <v>0</v>
      </c>
      <c r="F29" s="22">
        <v>0</v>
      </c>
      <c r="G29" s="45">
        <v>0</v>
      </c>
      <c r="H29" s="48">
        <v>1</v>
      </c>
      <c r="I29" s="23">
        <v>1</v>
      </c>
      <c r="J29" s="23">
        <v>1</v>
      </c>
      <c r="K29" s="50">
        <v>1</v>
      </c>
      <c r="L29" s="48">
        <v>1</v>
      </c>
      <c r="M29" s="23">
        <v>1</v>
      </c>
      <c r="N29" s="22">
        <v>0</v>
      </c>
      <c r="O29" s="22">
        <v>0</v>
      </c>
      <c r="P29" s="26" t="s">
        <v>344</v>
      </c>
      <c r="Q29" s="9" t="s">
        <v>93</v>
      </c>
      <c r="R29" s="9" t="s">
        <v>309</v>
      </c>
      <c r="S29" s="8" t="b">
        <v>1</v>
      </c>
      <c r="T29" s="8" t="b">
        <v>0</v>
      </c>
      <c r="U29" s="8" t="b">
        <v>0</v>
      </c>
      <c r="V29" s="9" t="s">
        <v>263</v>
      </c>
      <c r="W29" s="9" t="s">
        <v>264</v>
      </c>
      <c r="X29" s="8">
        <v>13</v>
      </c>
    </row>
    <row r="30" spans="2:24" x14ac:dyDescent="0.25">
      <c r="B30" s="18">
        <v>11</v>
      </c>
      <c r="C30" s="37">
        <v>1</v>
      </c>
      <c r="D30" s="41">
        <v>0</v>
      </c>
      <c r="E30" s="22">
        <v>0</v>
      </c>
      <c r="F30" s="22">
        <v>0</v>
      </c>
      <c r="G30" s="45">
        <v>0</v>
      </c>
      <c r="H30" s="48">
        <v>1</v>
      </c>
      <c r="I30" s="23">
        <v>1</v>
      </c>
      <c r="J30" s="23">
        <v>1</v>
      </c>
      <c r="K30" s="50">
        <v>1</v>
      </c>
      <c r="L30" s="48">
        <v>1</v>
      </c>
      <c r="M30" s="23">
        <v>1</v>
      </c>
      <c r="N30" s="22">
        <v>0</v>
      </c>
      <c r="O30" s="22">
        <v>0</v>
      </c>
      <c r="P30" s="26" t="s">
        <v>344</v>
      </c>
      <c r="Q30" s="9" t="s">
        <v>48</v>
      </c>
      <c r="R30" s="9" t="s">
        <v>278</v>
      </c>
      <c r="S30" s="8" t="b">
        <v>1</v>
      </c>
      <c r="T30" s="8" t="b">
        <v>0</v>
      </c>
      <c r="U30" s="8" t="b">
        <v>0</v>
      </c>
      <c r="V30" s="9" t="s">
        <v>263</v>
      </c>
      <c r="W30" s="9" t="s">
        <v>264</v>
      </c>
      <c r="X30" s="8">
        <v>14</v>
      </c>
    </row>
    <row r="31" spans="2:24" x14ac:dyDescent="0.25">
      <c r="B31" s="18">
        <v>50</v>
      </c>
      <c r="C31" s="37">
        <v>1</v>
      </c>
      <c r="D31" s="41">
        <v>0</v>
      </c>
      <c r="E31" s="22">
        <v>0</v>
      </c>
      <c r="F31" s="22">
        <v>0</v>
      </c>
      <c r="G31" s="45">
        <v>0</v>
      </c>
      <c r="H31" s="48">
        <v>1</v>
      </c>
      <c r="I31" s="23">
        <v>1</v>
      </c>
      <c r="J31" s="23">
        <v>1</v>
      </c>
      <c r="K31" s="50">
        <v>1</v>
      </c>
      <c r="L31" s="48">
        <v>1</v>
      </c>
      <c r="M31" s="23">
        <v>1</v>
      </c>
      <c r="N31" s="22">
        <v>0</v>
      </c>
      <c r="O31" s="22">
        <v>0</v>
      </c>
      <c r="P31" s="26" t="s">
        <v>344</v>
      </c>
      <c r="Q31" s="9" t="s">
        <v>128</v>
      </c>
      <c r="R31" s="9" t="s">
        <v>324</v>
      </c>
      <c r="S31" s="8" t="b">
        <v>1</v>
      </c>
      <c r="T31" s="8" t="b">
        <v>1</v>
      </c>
      <c r="U31" s="8" t="b">
        <v>0</v>
      </c>
      <c r="V31" s="9" t="s">
        <v>263</v>
      </c>
      <c r="W31" s="9" t="s">
        <v>264</v>
      </c>
      <c r="X31" s="8">
        <v>15</v>
      </c>
    </row>
    <row r="32" spans="2:24" x14ac:dyDescent="0.25">
      <c r="B32" s="18">
        <v>56</v>
      </c>
      <c r="C32" s="37">
        <v>1</v>
      </c>
      <c r="D32" s="41">
        <v>0</v>
      </c>
      <c r="E32" s="22">
        <v>0</v>
      </c>
      <c r="F32" s="22">
        <v>0</v>
      </c>
      <c r="G32" s="45">
        <v>0</v>
      </c>
      <c r="H32" s="48">
        <v>1</v>
      </c>
      <c r="I32" s="23">
        <v>1</v>
      </c>
      <c r="J32" s="23">
        <v>1</v>
      </c>
      <c r="K32" s="50">
        <v>1</v>
      </c>
      <c r="L32" s="48">
        <v>1</v>
      </c>
      <c r="M32" s="23">
        <v>1</v>
      </c>
      <c r="N32" s="22">
        <v>0</v>
      </c>
      <c r="O32" s="22">
        <v>0</v>
      </c>
      <c r="P32" s="26" t="s">
        <v>344</v>
      </c>
      <c r="Q32" s="9" t="s">
        <v>137</v>
      </c>
      <c r="R32" s="9" t="s">
        <v>332</v>
      </c>
      <c r="S32" s="8" t="b">
        <v>1</v>
      </c>
      <c r="T32" s="8" t="b">
        <v>0</v>
      </c>
      <c r="U32" s="8" t="b">
        <v>0</v>
      </c>
      <c r="V32" s="9" t="s">
        <v>263</v>
      </c>
      <c r="W32" s="9" t="s">
        <v>264</v>
      </c>
      <c r="X32" s="8">
        <v>16</v>
      </c>
    </row>
    <row r="33" spans="2:24" x14ac:dyDescent="0.25">
      <c r="B33" s="18">
        <v>9</v>
      </c>
      <c r="C33" s="37">
        <v>1</v>
      </c>
      <c r="D33" s="41">
        <v>0</v>
      </c>
      <c r="E33" s="22">
        <v>0</v>
      </c>
      <c r="F33" s="22">
        <v>0</v>
      </c>
      <c r="G33" s="45">
        <v>0</v>
      </c>
      <c r="H33" s="41">
        <v>0</v>
      </c>
      <c r="I33" s="23">
        <v>1</v>
      </c>
      <c r="J33" s="23">
        <v>1</v>
      </c>
      <c r="K33" s="50">
        <v>1</v>
      </c>
      <c r="L33" s="48">
        <v>1</v>
      </c>
      <c r="M33" s="22">
        <v>0</v>
      </c>
      <c r="N33" s="22">
        <v>0</v>
      </c>
      <c r="O33" s="22">
        <v>0</v>
      </c>
      <c r="P33" s="26" t="s">
        <v>344</v>
      </c>
      <c r="Q33" s="9" t="s">
        <v>43</v>
      </c>
      <c r="R33" s="9" t="s">
        <v>276</v>
      </c>
      <c r="S33" s="8" t="b">
        <v>1</v>
      </c>
      <c r="T33" s="8" t="b">
        <v>0</v>
      </c>
      <c r="U33" s="8" t="b">
        <v>0</v>
      </c>
      <c r="V33" s="9" t="s">
        <v>266</v>
      </c>
      <c r="W33" s="9" t="s">
        <v>267</v>
      </c>
      <c r="X33" s="8">
        <v>17</v>
      </c>
    </row>
    <row r="34" spans="2:24" x14ac:dyDescent="0.25">
      <c r="B34" s="18">
        <v>60</v>
      </c>
      <c r="C34" s="37">
        <v>1</v>
      </c>
      <c r="D34" s="41">
        <v>0</v>
      </c>
      <c r="E34" s="22">
        <v>0</v>
      </c>
      <c r="F34" s="22">
        <v>0</v>
      </c>
      <c r="G34" s="45">
        <v>0</v>
      </c>
      <c r="H34" s="48">
        <v>1</v>
      </c>
      <c r="I34" s="23">
        <v>1</v>
      </c>
      <c r="J34" s="23">
        <v>1</v>
      </c>
      <c r="K34" s="50">
        <v>1</v>
      </c>
      <c r="L34" s="48">
        <v>1</v>
      </c>
      <c r="M34" s="23">
        <v>1</v>
      </c>
      <c r="N34" s="22">
        <v>0</v>
      </c>
      <c r="O34" s="22">
        <v>0</v>
      </c>
      <c r="P34" s="26" t="s">
        <v>344</v>
      </c>
      <c r="Q34" s="9" t="s">
        <v>144</v>
      </c>
      <c r="R34" s="9" t="s">
        <v>336</v>
      </c>
      <c r="S34" s="8" t="b">
        <v>1</v>
      </c>
      <c r="T34" s="8" t="b">
        <v>0</v>
      </c>
      <c r="U34" s="8" t="b">
        <v>0</v>
      </c>
      <c r="V34" s="9" t="s">
        <v>263</v>
      </c>
      <c r="W34" s="9" t="s">
        <v>264</v>
      </c>
      <c r="X34" s="8">
        <v>18</v>
      </c>
    </row>
    <row r="35" spans="2:24" x14ac:dyDescent="0.25">
      <c r="B35" s="18">
        <v>15</v>
      </c>
      <c r="C35" s="37">
        <v>1</v>
      </c>
      <c r="D35" s="41">
        <v>0</v>
      </c>
      <c r="E35" s="22">
        <v>0</v>
      </c>
      <c r="F35" s="22">
        <v>0</v>
      </c>
      <c r="G35" s="45">
        <v>0</v>
      </c>
      <c r="H35" s="48">
        <v>1</v>
      </c>
      <c r="I35" s="23">
        <v>1</v>
      </c>
      <c r="J35" s="23">
        <v>1</v>
      </c>
      <c r="K35" s="50">
        <v>1</v>
      </c>
      <c r="L35" s="48">
        <v>1</v>
      </c>
      <c r="M35" s="23">
        <v>1</v>
      </c>
      <c r="N35" s="22">
        <v>0</v>
      </c>
      <c r="O35" s="22">
        <v>0</v>
      </c>
      <c r="P35" s="26" t="s">
        <v>344</v>
      </c>
      <c r="Q35" s="9" t="s">
        <v>54</v>
      </c>
      <c r="R35" s="9" t="s">
        <v>284</v>
      </c>
      <c r="S35" s="8" t="b">
        <v>0</v>
      </c>
      <c r="T35" s="8" t="b">
        <v>1</v>
      </c>
      <c r="U35" s="8" t="b">
        <v>0</v>
      </c>
      <c r="V35" s="9" t="s">
        <v>263</v>
      </c>
      <c r="W35" s="9" t="s">
        <v>264</v>
      </c>
      <c r="X35" s="8">
        <v>19</v>
      </c>
    </row>
    <row r="36" spans="2:24" x14ac:dyDescent="0.25">
      <c r="B36" s="18">
        <v>48</v>
      </c>
      <c r="C36" s="37">
        <v>1</v>
      </c>
      <c r="D36" s="41">
        <v>0</v>
      </c>
      <c r="E36" s="22">
        <v>0</v>
      </c>
      <c r="F36" s="22">
        <v>0</v>
      </c>
      <c r="G36" s="45">
        <v>0</v>
      </c>
      <c r="H36" s="48">
        <v>1</v>
      </c>
      <c r="I36" s="23">
        <v>1</v>
      </c>
      <c r="J36" s="23">
        <v>1</v>
      </c>
      <c r="K36" s="50">
        <v>1</v>
      </c>
      <c r="L36" s="48">
        <v>1</v>
      </c>
      <c r="M36" s="23">
        <v>1</v>
      </c>
      <c r="N36" s="22">
        <v>0</v>
      </c>
      <c r="O36" s="22">
        <v>0</v>
      </c>
      <c r="P36" s="26" t="s">
        <v>344</v>
      </c>
      <c r="Q36" s="9" t="s">
        <v>122</v>
      </c>
      <c r="R36" s="9" t="s">
        <v>322</v>
      </c>
      <c r="S36" s="8" t="b">
        <v>1</v>
      </c>
      <c r="T36" s="8" t="b">
        <v>0</v>
      </c>
      <c r="U36" s="8" t="b">
        <v>0</v>
      </c>
      <c r="V36" s="9" t="s">
        <v>263</v>
      </c>
      <c r="W36" s="9" t="s">
        <v>264</v>
      </c>
      <c r="X36" s="8">
        <v>20</v>
      </c>
    </row>
    <row r="37" spans="2:24" x14ac:dyDescent="0.25">
      <c r="B37" s="18">
        <v>33</v>
      </c>
      <c r="C37" s="37">
        <v>1</v>
      </c>
      <c r="D37" s="41">
        <v>0</v>
      </c>
      <c r="E37" s="22">
        <v>0</v>
      </c>
      <c r="F37" s="22">
        <v>0</v>
      </c>
      <c r="G37" s="45">
        <v>0</v>
      </c>
      <c r="H37" s="48">
        <v>1</v>
      </c>
      <c r="I37" s="23">
        <v>1</v>
      </c>
      <c r="J37" s="23">
        <v>1</v>
      </c>
      <c r="K37" s="50">
        <v>1</v>
      </c>
      <c r="L37" s="48">
        <v>1</v>
      </c>
      <c r="M37" s="23">
        <v>1</v>
      </c>
      <c r="N37" s="22">
        <v>0</v>
      </c>
      <c r="O37" s="22">
        <v>0</v>
      </c>
      <c r="P37" s="26" t="s">
        <v>344</v>
      </c>
      <c r="Q37" s="9" t="s">
        <v>90</v>
      </c>
      <c r="R37" s="9" t="s">
        <v>307</v>
      </c>
      <c r="S37" s="8" t="b">
        <v>1</v>
      </c>
      <c r="T37" s="8" t="b">
        <v>0</v>
      </c>
      <c r="U37" s="8" t="b">
        <v>0</v>
      </c>
      <c r="V37" s="9" t="s">
        <v>263</v>
      </c>
      <c r="W37" s="9" t="s">
        <v>264</v>
      </c>
      <c r="X37" s="8">
        <v>21</v>
      </c>
    </row>
    <row r="38" spans="2:24" x14ac:dyDescent="0.25">
      <c r="B38" s="18">
        <v>34</v>
      </c>
      <c r="C38" s="37">
        <v>1</v>
      </c>
      <c r="D38" s="41">
        <v>0</v>
      </c>
      <c r="E38" s="22">
        <v>0</v>
      </c>
      <c r="F38" s="22">
        <v>0</v>
      </c>
      <c r="G38" s="45">
        <v>0</v>
      </c>
      <c r="H38" s="48">
        <v>1</v>
      </c>
      <c r="I38" s="23">
        <v>1</v>
      </c>
      <c r="J38" s="23">
        <v>1</v>
      </c>
      <c r="K38" s="50">
        <v>1</v>
      </c>
      <c r="L38" s="48">
        <v>1</v>
      </c>
      <c r="M38" s="23">
        <v>1</v>
      </c>
      <c r="N38" s="22">
        <v>0</v>
      </c>
      <c r="O38" s="22">
        <v>0</v>
      </c>
      <c r="P38" s="26" t="s">
        <v>344</v>
      </c>
      <c r="Q38" s="9" t="s">
        <v>92</v>
      </c>
      <c r="R38" s="9" t="s">
        <v>308</v>
      </c>
      <c r="S38" s="8" t="b">
        <v>1</v>
      </c>
      <c r="T38" s="8" t="b">
        <v>0</v>
      </c>
      <c r="U38" s="8" t="b">
        <v>0</v>
      </c>
      <c r="V38" s="9" t="s">
        <v>263</v>
      </c>
      <c r="W38" s="9" t="s">
        <v>264</v>
      </c>
      <c r="X38" s="8">
        <v>22</v>
      </c>
    </row>
    <row r="39" spans="2:24" x14ac:dyDescent="0.25">
      <c r="B39" s="18">
        <v>39</v>
      </c>
      <c r="C39" s="37">
        <v>1</v>
      </c>
      <c r="D39" s="41">
        <v>0</v>
      </c>
      <c r="E39" s="22">
        <v>0</v>
      </c>
      <c r="F39" s="22">
        <v>0</v>
      </c>
      <c r="G39" s="45">
        <v>0</v>
      </c>
      <c r="H39" s="48">
        <v>1</v>
      </c>
      <c r="I39" s="23">
        <v>1</v>
      </c>
      <c r="J39" s="23">
        <v>1</v>
      </c>
      <c r="K39" s="50">
        <v>1</v>
      </c>
      <c r="L39" s="48">
        <v>1</v>
      </c>
      <c r="M39" s="23">
        <v>1</v>
      </c>
      <c r="N39" s="22">
        <v>0</v>
      </c>
      <c r="O39" s="22">
        <v>0</v>
      </c>
      <c r="P39" s="26" t="s">
        <v>344</v>
      </c>
      <c r="Q39" s="9" t="s">
        <v>105</v>
      </c>
      <c r="R39" s="9" t="s">
        <v>313</v>
      </c>
      <c r="S39" s="8" t="b">
        <v>1</v>
      </c>
      <c r="T39" s="8" t="b">
        <v>0</v>
      </c>
      <c r="U39" s="8" t="b">
        <v>0</v>
      </c>
      <c r="V39" s="9" t="s">
        <v>263</v>
      </c>
      <c r="W39" s="9" t="s">
        <v>264</v>
      </c>
      <c r="X39" s="8">
        <v>23</v>
      </c>
    </row>
    <row r="40" spans="2:24" x14ac:dyDescent="0.25">
      <c r="B40" s="18">
        <v>23</v>
      </c>
      <c r="C40" s="37">
        <v>1</v>
      </c>
      <c r="D40" s="41">
        <v>0</v>
      </c>
      <c r="E40" s="22">
        <v>0</v>
      </c>
      <c r="F40" s="22">
        <v>0</v>
      </c>
      <c r="G40" s="45">
        <v>0</v>
      </c>
      <c r="H40" s="48">
        <v>1</v>
      </c>
      <c r="I40" s="23">
        <v>1</v>
      </c>
      <c r="J40" s="23">
        <v>1</v>
      </c>
      <c r="K40" s="50">
        <v>1</v>
      </c>
      <c r="L40" s="48">
        <v>1</v>
      </c>
      <c r="M40" s="23">
        <v>1</v>
      </c>
      <c r="N40" s="22">
        <v>0</v>
      </c>
      <c r="O40" s="22">
        <v>0</v>
      </c>
      <c r="P40" s="26" t="s">
        <v>344</v>
      </c>
      <c r="Q40" s="9" t="s">
        <v>68</v>
      </c>
      <c r="R40" s="9" t="s">
        <v>294</v>
      </c>
      <c r="S40" s="8" t="b">
        <v>1</v>
      </c>
      <c r="T40" s="8" t="b">
        <v>0</v>
      </c>
      <c r="U40" s="8" t="b">
        <v>0</v>
      </c>
      <c r="V40" s="9" t="s">
        <v>263</v>
      </c>
      <c r="W40" s="9" t="s">
        <v>264</v>
      </c>
      <c r="X40" s="8">
        <v>24</v>
      </c>
    </row>
    <row r="41" spans="2:24" x14ac:dyDescent="0.25">
      <c r="B41" s="18">
        <v>28</v>
      </c>
      <c r="C41" s="37">
        <v>1</v>
      </c>
      <c r="D41" s="41">
        <v>0</v>
      </c>
      <c r="E41" s="22">
        <v>0</v>
      </c>
      <c r="F41" s="22">
        <v>0</v>
      </c>
      <c r="G41" s="45">
        <v>0</v>
      </c>
      <c r="H41" s="48">
        <v>1</v>
      </c>
      <c r="I41" s="23">
        <v>1</v>
      </c>
      <c r="J41" s="23">
        <v>1</v>
      </c>
      <c r="K41" s="50">
        <v>1</v>
      </c>
      <c r="L41" s="48">
        <v>1</v>
      </c>
      <c r="M41" s="23">
        <v>1</v>
      </c>
      <c r="N41" s="22">
        <v>0</v>
      </c>
      <c r="O41" s="22">
        <v>0</v>
      </c>
      <c r="P41" s="26" t="s">
        <v>344</v>
      </c>
      <c r="Q41" s="9" t="s">
        <v>78</v>
      </c>
      <c r="R41" s="9" t="s">
        <v>300</v>
      </c>
      <c r="S41" s="8" t="b">
        <v>1</v>
      </c>
      <c r="T41" s="8" t="b">
        <v>0</v>
      </c>
      <c r="U41" s="8" t="b">
        <v>0</v>
      </c>
      <c r="V41" s="9" t="s">
        <v>263</v>
      </c>
      <c r="W41" s="9" t="s">
        <v>264</v>
      </c>
      <c r="X41" s="8">
        <v>25</v>
      </c>
    </row>
    <row r="42" spans="2:24" x14ac:dyDescent="0.25">
      <c r="B42" s="18">
        <v>30</v>
      </c>
      <c r="C42" s="37">
        <v>1</v>
      </c>
      <c r="D42" s="41">
        <v>0</v>
      </c>
      <c r="E42" s="22">
        <v>0</v>
      </c>
      <c r="F42" s="22">
        <v>0</v>
      </c>
      <c r="G42" s="45">
        <v>0</v>
      </c>
      <c r="H42" s="48">
        <v>1</v>
      </c>
      <c r="I42" s="23">
        <v>1</v>
      </c>
      <c r="J42" s="23">
        <v>1</v>
      </c>
      <c r="K42" s="50">
        <v>1</v>
      </c>
      <c r="L42" s="48">
        <v>1</v>
      </c>
      <c r="M42" s="22">
        <v>0</v>
      </c>
      <c r="N42" s="22">
        <v>0</v>
      </c>
      <c r="O42" s="22">
        <v>0</v>
      </c>
      <c r="P42" s="26" t="s">
        <v>344</v>
      </c>
      <c r="Q42" s="9" t="s">
        <v>83</v>
      </c>
      <c r="R42" s="9" t="s">
        <v>302</v>
      </c>
      <c r="S42" s="8" t="b">
        <v>1</v>
      </c>
      <c r="T42" s="8" t="b">
        <v>0</v>
      </c>
      <c r="U42" s="8" t="b">
        <v>0</v>
      </c>
      <c r="V42" s="9" t="s">
        <v>303</v>
      </c>
      <c r="W42" s="9" t="s">
        <v>304</v>
      </c>
      <c r="X42" s="8">
        <v>26</v>
      </c>
    </row>
    <row r="43" spans="2:24" x14ac:dyDescent="0.25">
      <c r="B43" s="18">
        <v>31</v>
      </c>
      <c r="C43" s="37">
        <v>1</v>
      </c>
      <c r="D43" s="41">
        <v>0</v>
      </c>
      <c r="E43" s="22">
        <v>0</v>
      </c>
      <c r="F43" s="22">
        <v>0</v>
      </c>
      <c r="G43" s="45">
        <v>0</v>
      </c>
      <c r="H43" s="48">
        <v>1</v>
      </c>
      <c r="I43" s="23">
        <v>1</v>
      </c>
      <c r="J43" s="23">
        <v>1</v>
      </c>
      <c r="K43" s="50">
        <v>1</v>
      </c>
      <c r="L43" s="48">
        <v>1</v>
      </c>
      <c r="M43" s="22">
        <v>0</v>
      </c>
      <c r="N43" s="22">
        <v>0</v>
      </c>
      <c r="O43" s="22">
        <v>0</v>
      </c>
      <c r="P43" s="26" t="s">
        <v>344</v>
      </c>
      <c r="Q43" s="9" t="s">
        <v>86</v>
      </c>
      <c r="R43" s="9" t="s">
        <v>305</v>
      </c>
      <c r="S43" s="8" t="b">
        <v>1</v>
      </c>
      <c r="T43" s="8" t="b">
        <v>0</v>
      </c>
      <c r="U43" s="8" t="b">
        <v>0</v>
      </c>
      <c r="V43" s="9" t="s">
        <v>303</v>
      </c>
      <c r="W43" s="9" t="s">
        <v>304</v>
      </c>
      <c r="X43" s="8">
        <v>27</v>
      </c>
    </row>
    <row r="44" spans="2:24" x14ac:dyDescent="0.25">
      <c r="B44" s="18">
        <v>51</v>
      </c>
      <c r="C44" s="37">
        <v>1</v>
      </c>
      <c r="D44" s="41">
        <v>0</v>
      </c>
      <c r="E44" s="22">
        <v>0</v>
      </c>
      <c r="F44" s="22">
        <v>0</v>
      </c>
      <c r="G44" s="45">
        <v>0</v>
      </c>
      <c r="H44" s="41">
        <v>0</v>
      </c>
      <c r="I44" s="23">
        <v>1</v>
      </c>
      <c r="J44" s="23">
        <v>1</v>
      </c>
      <c r="K44" s="50">
        <v>1</v>
      </c>
      <c r="L44" s="48">
        <v>1</v>
      </c>
      <c r="M44" s="23">
        <v>1</v>
      </c>
      <c r="N44" s="22">
        <v>0</v>
      </c>
      <c r="O44" s="22">
        <v>0</v>
      </c>
      <c r="P44" s="26" t="s">
        <v>344</v>
      </c>
      <c r="Q44" s="9" t="s">
        <v>129</v>
      </c>
      <c r="R44" s="9" t="s">
        <v>325</v>
      </c>
      <c r="S44" s="8" t="b">
        <v>1</v>
      </c>
      <c r="T44" s="8" t="b">
        <v>0</v>
      </c>
      <c r="U44" s="8" t="b">
        <v>0</v>
      </c>
      <c r="V44" s="9" t="s">
        <v>326</v>
      </c>
      <c r="W44" s="9" t="s">
        <v>327</v>
      </c>
      <c r="X44" s="8">
        <v>28</v>
      </c>
    </row>
    <row r="45" spans="2:24" x14ac:dyDescent="0.25">
      <c r="B45" s="18">
        <v>41</v>
      </c>
      <c r="C45" s="37">
        <v>1</v>
      </c>
      <c r="D45" s="41">
        <v>0</v>
      </c>
      <c r="E45" s="22">
        <v>0</v>
      </c>
      <c r="F45" s="22">
        <v>0</v>
      </c>
      <c r="G45" s="45">
        <v>0</v>
      </c>
      <c r="H45" s="48">
        <v>1</v>
      </c>
      <c r="I45" s="23">
        <v>1</v>
      </c>
      <c r="J45" s="23">
        <v>1</v>
      </c>
      <c r="K45" s="50">
        <v>1</v>
      </c>
      <c r="L45" s="48">
        <v>1</v>
      </c>
      <c r="M45" s="23">
        <v>1</v>
      </c>
      <c r="N45" s="22">
        <v>0</v>
      </c>
      <c r="O45" s="22">
        <v>0</v>
      </c>
      <c r="P45" s="26" t="s">
        <v>344</v>
      </c>
      <c r="Q45" s="9" t="s">
        <v>110</v>
      </c>
      <c r="R45" s="9" t="s">
        <v>315</v>
      </c>
      <c r="S45" s="8" t="b">
        <v>1</v>
      </c>
      <c r="T45" s="8" t="b">
        <v>0</v>
      </c>
      <c r="U45" s="8" t="b">
        <v>0</v>
      </c>
      <c r="V45" s="9" t="s">
        <v>263</v>
      </c>
      <c r="W45" s="9" t="s">
        <v>264</v>
      </c>
      <c r="X45" s="8">
        <v>29</v>
      </c>
    </row>
    <row r="46" spans="2:24" x14ac:dyDescent="0.25">
      <c r="B46" s="18">
        <v>6</v>
      </c>
      <c r="C46" s="37">
        <v>1</v>
      </c>
      <c r="D46" s="41">
        <v>0</v>
      </c>
      <c r="E46" s="22">
        <v>0</v>
      </c>
      <c r="F46" s="22">
        <v>0</v>
      </c>
      <c r="G46" s="45">
        <v>0</v>
      </c>
      <c r="H46" s="41">
        <v>0</v>
      </c>
      <c r="I46" s="22">
        <v>0</v>
      </c>
      <c r="J46" s="23">
        <v>1</v>
      </c>
      <c r="K46" s="50">
        <v>1</v>
      </c>
      <c r="L46" s="48">
        <v>1</v>
      </c>
      <c r="M46" s="22">
        <v>0</v>
      </c>
      <c r="N46" s="22">
        <v>0</v>
      </c>
      <c r="O46" s="22">
        <v>0</v>
      </c>
      <c r="P46" s="26" t="s">
        <v>344</v>
      </c>
      <c r="Q46" s="9" t="s">
        <v>38</v>
      </c>
      <c r="R46" s="9" t="s">
        <v>271</v>
      </c>
      <c r="S46" s="8" t="b">
        <v>0</v>
      </c>
      <c r="T46" s="8" t="b">
        <v>1</v>
      </c>
      <c r="U46" s="8" t="b">
        <v>0</v>
      </c>
      <c r="V46" s="9" t="s">
        <v>272</v>
      </c>
      <c r="W46" s="9" t="s">
        <v>273</v>
      </c>
      <c r="X46" s="8">
        <v>30</v>
      </c>
    </row>
    <row r="47" spans="2:24" x14ac:dyDescent="0.25">
      <c r="B47" s="18">
        <v>18</v>
      </c>
      <c r="C47" s="37">
        <v>1</v>
      </c>
      <c r="D47" s="41">
        <v>0</v>
      </c>
      <c r="E47" s="22">
        <v>0</v>
      </c>
      <c r="F47" s="22">
        <v>0</v>
      </c>
      <c r="G47" s="45">
        <v>0</v>
      </c>
      <c r="H47" s="48">
        <v>1</v>
      </c>
      <c r="I47" s="23">
        <v>1</v>
      </c>
      <c r="J47" s="23">
        <v>1</v>
      </c>
      <c r="K47" s="50">
        <v>1</v>
      </c>
      <c r="L47" s="48">
        <v>1</v>
      </c>
      <c r="M47" s="23">
        <v>1</v>
      </c>
      <c r="N47" s="22">
        <v>0</v>
      </c>
      <c r="O47" s="22">
        <v>0</v>
      </c>
      <c r="P47" s="26" t="s">
        <v>344</v>
      </c>
      <c r="Q47" s="9" t="s">
        <v>60</v>
      </c>
      <c r="R47" s="9" t="s">
        <v>289</v>
      </c>
      <c r="S47" s="8" t="b">
        <v>1</v>
      </c>
      <c r="T47" s="8" t="b">
        <v>1</v>
      </c>
      <c r="U47" s="8" t="b">
        <v>0</v>
      </c>
      <c r="V47" s="9" t="s">
        <v>263</v>
      </c>
      <c r="W47" s="9" t="s">
        <v>264</v>
      </c>
      <c r="X47" s="8">
        <v>32</v>
      </c>
    </row>
    <row r="48" spans="2:24" x14ac:dyDescent="0.25">
      <c r="B48" s="18">
        <v>52</v>
      </c>
      <c r="C48" s="37">
        <v>1</v>
      </c>
      <c r="D48" s="41">
        <v>0</v>
      </c>
      <c r="E48" s="22">
        <v>0</v>
      </c>
      <c r="F48" s="22">
        <v>0</v>
      </c>
      <c r="G48" s="45">
        <v>0</v>
      </c>
      <c r="H48" s="41">
        <v>0</v>
      </c>
      <c r="I48" s="23">
        <v>1</v>
      </c>
      <c r="J48" s="23">
        <v>1</v>
      </c>
      <c r="K48" s="50">
        <v>1</v>
      </c>
      <c r="L48" s="48">
        <v>1</v>
      </c>
      <c r="M48" s="22">
        <v>0</v>
      </c>
      <c r="N48" s="22">
        <v>0</v>
      </c>
      <c r="O48" s="22">
        <v>0</v>
      </c>
      <c r="P48" s="26" t="s">
        <v>344</v>
      </c>
      <c r="Q48" s="9" t="s">
        <v>131</v>
      </c>
      <c r="R48" s="9" t="s">
        <v>328</v>
      </c>
      <c r="S48" s="8" t="b">
        <v>1</v>
      </c>
      <c r="T48" s="8" t="b">
        <v>0</v>
      </c>
      <c r="U48" s="8" t="b">
        <v>0</v>
      </c>
      <c r="V48" s="9" t="s">
        <v>266</v>
      </c>
      <c r="W48" s="9" t="s">
        <v>267</v>
      </c>
      <c r="X48" s="8">
        <v>33</v>
      </c>
    </row>
    <row r="49" spans="2:24" x14ac:dyDescent="0.25">
      <c r="B49" s="18">
        <v>1</v>
      </c>
      <c r="C49" s="37">
        <v>1</v>
      </c>
      <c r="D49" s="41">
        <v>0</v>
      </c>
      <c r="E49" s="22">
        <v>0</v>
      </c>
      <c r="F49" s="22">
        <v>0</v>
      </c>
      <c r="G49" s="45">
        <v>0</v>
      </c>
      <c r="H49" s="48">
        <v>1</v>
      </c>
      <c r="I49" s="23">
        <v>1</v>
      </c>
      <c r="J49" s="23">
        <v>1</v>
      </c>
      <c r="K49" s="50">
        <v>1</v>
      </c>
      <c r="L49" s="48">
        <v>1</v>
      </c>
      <c r="M49" s="23">
        <v>1</v>
      </c>
      <c r="N49" s="22">
        <v>0</v>
      </c>
      <c r="O49" s="22">
        <v>0</v>
      </c>
      <c r="P49" s="26" t="s">
        <v>344</v>
      </c>
      <c r="Q49" s="9" t="s">
        <v>19</v>
      </c>
      <c r="R49" s="9" t="s">
        <v>262</v>
      </c>
      <c r="S49" s="8" t="b">
        <v>1</v>
      </c>
      <c r="T49" s="8" t="b">
        <v>1</v>
      </c>
      <c r="U49" s="8" t="b">
        <v>0</v>
      </c>
      <c r="V49" s="9" t="s">
        <v>263</v>
      </c>
      <c r="W49" s="9" t="s">
        <v>264</v>
      </c>
      <c r="X49" s="8">
        <v>34</v>
      </c>
    </row>
    <row r="50" spans="2:24" ht="30" x14ac:dyDescent="0.25">
      <c r="B50" s="18">
        <v>7</v>
      </c>
      <c r="C50" s="37">
        <v>1</v>
      </c>
      <c r="D50" s="41">
        <v>0</v>
      </c>
      <c r="E50" s="22">
        <v>0</v>
      </c>
      <c r="F50" s="22">
        <v>0</v>
      </c>
      <c r="G50" s="45">
        <v>0</v>
      </c>
      <c r="H50" s="41">
        <v>0</v>
      </c>
      <c r="I50" s="23">
        <v>1</v>
      </c>
      <c r="J50" s="23">
        <v>1</v>
      </c>
      <c r="K50" s="50">
        <v>1</v>
      </c>
      <c r="L50" s="48">
        <v>1</v>
      </c>
      <c r="M50" s="22">
        <v>0</v>
      </c>
      <c r="N50" s="22">
        <v>0</v>
      </c>
      <c r="O50" s="22">
        <v>0</v>
      </c>
      <c r="P50" s="26" t="s">
        <v>344</v>
      </c>
      <c r="Q50" s="9" t="s">
        <v>41</v>
      </c>
      <c r="R50" s="9" t="s">
        <v>274</v>
      </c>
      <c r="S50" s="8" t="b">
        <v>1</v>
      </c>
      <c r="T50" s="8" t="b">
        <v>0</v>
      </c>
      <c r="U50" s="8" t="b">
        <v>0</v>
      </c>
      <c r="V50" s="9" t="s">
        <v>266</v>
      </c>
      <c r="W50" s="9" t="s">
        <v>267</v>
      </c>
      <c r="X50" s="8">
        <v>35</v>
      </c>
    </row>
    <row r="51" spans="2:24" x14ac:dyDescent="0.25">
      <c r="B51" s="18">
        <v>8</v>
      </c>
      <c r="C51" s="37">
        <v>1</v>
      </c>
      <c r="D51" s="41">
        <v>0</v>
      </c>
      <c r="E51" s="22">
        <v>0</v>
      </c>
      <c r="F51" s="22">
        <v>0</v>
      </c>
      <c r="G51" s="45">
        <v>0</v>
      </c>
      <c r="H51" s="48">
        <v>1</v>
      </c>
      <c r="I51" s="23">
        <v>1</v>
      </c>
      <c r="J51" s="23">
        <v>1</v>
      </c>
      <c r="K51" s="50">
        <v>1</v>
      </c>
      <c r="L51" s="48">
        <v>1</v>
      </c>
      <c r="M51" s="23">
        <v>1</v>
      </c>
      <c r="N51" s="22">
        <v>0</v>
      </c>
      <c r="O51" s="22">
        <v>0</v>
      </c>
      <c r="P51" s="26" t="s">
        <v>344</v>
      </c>
      <c r="Q51" s="9" t="s">
        <v>42</v>
      </c>
      <c r="R51" s="9" t="s">
        <v>275</v>
      </c>
      <c r="S51" s="8" t="b">
        <v>1</v>
      </c>
      <c r="T51" s="8" t="b">
        <v>0</v>
      </c>
      <c r="U51" s="8" t="b">
        <v>0</v>
      </c>
      <c r="V51" s="9" t="s">
        <v>263</v>
      </c>
      <c r="W51" s="9" t="s">
        <v>264</v>
      </c>
      <c r="X51" s="8">
        <v>36</v>
      </c>
    </row>
    <row r="52" spans="2:24" x14ac:dyDescent="0.25">
      <c r="B52" s="18">
        <v>4</v>
      </c>
      <c r="C52" s="37">
        <v>1</v>
      </c>
      <c r="D52" s="41">
        <v>0</v>
      </c>
      <c r="E52" s="22">
        <v>0</v>
      </c>
      <c r="F52" s="22">
        <v>0</v>
      </c>
      <c r="G52" s="45">
        <v>0</v>
      </c>
      <c r="H52" s="48">
        <v>1</v>
      </c>
      <c r="I52" s="23">
        <v>1</v>
      </c>
      <c r="J52" s="23">
        <v>1</v>
      </c>
      <c r="K52" s="50">
        <v>1</v>
      </c>
      <c r="L52" s="48">
        <v>1</v>
      </c>
      <c r="M52" s="23">
        <v>1</v>
      </c>
      <c r="N52" s="22">
        <v>0</v>
      </c>
      <c r="O52" s="22">
        <v>0</v>
      </c>
      <c r="P52" s="26" t="s">
        <v>344</v>
      </c>
      <c r="Q52" s="9" t="s">
        <v>37</v>
      </c>
      <c r="R52" s="9" t="s">
        <v>269</v>
      </c>
      <c r="S52" s="8" t="b">
        <v>0</v>
      </c>
      <c r="T52" s="8" t="b">
        <v>0</v>
      </c>
      <c r="U52" s="8" t="b">
        <v>1</v>
      </c>
      <c r="V52" s="9" t="s">
        <v>263</v>
      </c>
      <c r="W52" s="9" t="s">
        <v>264</v>
      </c>
      <c r="X52" s="8">
        <v>37</v>
      </c>
    </row>
    <row r="53" spans="2:24" x14ac:dyDescent="0.25">
      <c r="B53" s="18">
        <v>42</v>
      </c>
      <c r="C53" s="37">
        <v>1</v>
      </c>
      <c r="D53" s="41">
        <v>0</v>
      </c>
      <c r="E53" s="22">
        <v>0</v>
      </c>
      <c r="F53" s="22">
        <v>0</v>
      </c>
      <c r="G53" s="45">
        <v>0</v>
      </c>
      <c r="H53" s="48">
        <v>1</v>
      </c>
      <c r="I53" s="23">
        <v>1</v>
      </c>
      <c r="J53" s="23">
        <v>1</v>
      </c>
      <c r="K53" s="50">
        <v>1</v>
      </c>
      <c r="L53" s="48">
        <v>1</v>
      </c>
      <c r="M53" s="23">
        <v>1</v>
      </c>
      <c r="N53" s="22">
        <v>0</v>
      </c>
      <c r="O53" s="22">
        <v>0</v>
      </c>
      <c r="P53" s="26" t="s">
        <v>344</v>
      </c>
      <c r="Q53" s="9" t="s">
        <v>112</v>
      </c>
      <c r="R53" s="9" t="s">
        <v>316</v>
      </c>
      <c r="S53" s="8" t="b">
        <v>1</v>
      </c>
      <c r="T53" s="8" t="b">
        <v>0</v>
      </c>
      <c r="U53" s="8" t="b">
        <v>0</v>
      </c>
      <c r="V53" s="9" t="s">
        <v>263</v>
      </c>
      <c r="W53" s="9" t="s">
        <v>264</v>
      </c>
      <c r="X53" s="8">
        <v>38</v>
      </c>
    </row>
    <row r="54" spans="2:24" x14ac:dyDescent="0.25">
      <c r="B54" s="18">
        <v>57</v>
      </c>
      <c r="C54" s="37">
        <v>1</v>
      </c>
      <c r="D54" s="41">
        <v>0</v>
      </c>
      <c r="E54" s="22">
        <v>0</v>
      </c>
      <c r="F54" s="22">
        <v>0</v>
      </c>
      <c r="G54" s="45">
        <v>0</v>
      </c>
      <c r="H54" s="41">
        <v>0</v>
      </c>
      <c r="I54" s="23">
        <v>1</v>
      </c>
      <c r="J54" s="23">
        <v>1</v>
      </c>
      <c r="K54" s="50">
        <v>1</v>
      </c>
      <c r="L54" s="48">
        <v>1</v>
      </c>
      <c r="M54" s="22">
        <v>0</v>
      </c>
      <c r="N54" s="22">
        <v>0</v>
      </c>
      <c r="O54" s="22">
        <v>0</v>
      </c>
      <c r="P54" s="26" t="s">
        <v>344</v>
      </c>
      <c r="Q54" s="9" t="s">
        <v>138</v>
      </c>
      <c r="R54" s="9" t="s">
        <v>333</v>
      </c>
      <c r="S54" s="8" t="b">
        <v>1</v>
      </c>
      <c r="T54" s="8" t="b">
        <v>0</v>
      </c>
      <c r="U54" s="8" t="b">
        <v>0</v>
      </c>
      <c r="V54" s="9" t="s">
        <v>266</v>
      </c>
      <c r="W54" s="9" t="s">
        <v>267</v>
      </c>
      <c r="X54" s="8">
        <v>39</v>
      </c>
    </row>
    <row r="55" spans="2:24" x14ac:dyDescent="0.25">
      <c r="B55" s="18">
        <v>24</v>
      </c>
      <c r="C55" s="37">
        <v>1</v>
      </c>
      <c r="D55" s="41">
        <v>0</v>
      </c>
      <c r="E55" s="22">
        <v>0</v>
      </c>
      <c r="F55" s="22">
        <v>0</v>
      </c>
      <c r="G55" s="45">
        <v>0</v>
      </c>
      <c r="H55" s="48">
        <v>1</v>
      </c>
      <c r="I55" s="23">
        <v>1</v>
      </c>
      <c r="J55" s="23">
        <v>1</v>
      </c>
      <c r="K55" s="50">
        <v>1</v>
      </c>
      <c r="L55" s="48">
        <v>1</v>
      </c>
      <c r="M55" s="23">
        <v>1</v>
      </c>
      <c r="N55" s="22">
        <v>0</v>
      </c>
      <c r="O55" s="22">
        <v>0</v>
      </c>
      <c r="P55" s="26" t="s">
        <v>344</v>
      </c>
      <c r="Q55" s="9" t="s">
        <v>71</v>
      </c>
      <c r="R55" s="9" t="s">
        <v>295</v>
      </c>
      <c r="S55" s="8" t="b">
        <v>1</v>
      </c>
      <c r="T55" s="8" t="b">
        <v>0</v>
      </c>
      <c r="U55" s="8" t="b">
        <v>0</v>
      </c>
      <c r="V55" s="9" t="s">
        <v>263</v>
      </c>
      <c r="W55" s="9" t="s">
        <v>264</v>
      </c>
      <c r="X55" s="8">
        <v>40</v>
      </c>
    </row>
    <row r="56" spans="2:24" x14ac:dyDescent="0.25">
      <c r="B56" s="18">
        <v>13</v>
      </c>
      <c r="C56" s="37">
        <v>1</v>
      </c>
      <c r="D56" s="41">
        <v>0</v>
      </c>
      <c r="E56" s="22">
        <v>0</v>
      </c>
      <c r="F56" s="22">
        <v>0</v>
      </c>
      <c r="G56" s="45">
        <v>0</v>
      </c>
      <c r="H56" s="41">
        <v>0</v>
      </c>
      <c r="I56" s="23">
        <v>1</v>
      </c>
      <c r="J56" s="23">
        <v>1</v>
      </c>
      <c r="K56" s="50">
        <v>1</v>
      </c>
      <c r="L56" s="41">
        <v>0</v>
      </c>
      <c r="M56" s="22">
        <v>0</v>
      </c>
      <c r="N56" s="22">
        <v>0</v>
      </c>
      <c r="O56" s="22">
        <v>0</v>
      </c>
      <c r="P56" s="26" t="s">
        <v>344</v>
      </c>
      <c r="Q56" s="9" t="s">
        <v>52</v>
      </c>
      <c r="R56" s="9" t="s">
        <v>280</v>
      </c>
      <c r="S56" s="8" t="b">
        <v>1</v>
      </c>
      <c r="T56" s="8" t="b">
        <v>0</v>
      </c>
      <c r="U56" s="8" t="b">
        <v>0</v>
      </c>
      <c r="V56" s="9" t="s">
        <v>281</v>
      </c>
      <c r="W56" s="9" t="s">
        <v>282</v>
      </c>
      <c r="X56" s="8">
        <v>41</v>
      </c>
    </row>
    <row r="57" spans="2:24" x14ac:dyDescent="0.25">
      <c r="B57" s="18">
        <v>14</v>
      </c>
      <c r="C57" s="37">
        <v>1</v>
      </c>
      <c r="D57" s="41">
        <v>0</v>
      </c>
      <c r="E57" s="22">
        <v>0</v>
      </c>
      <c r="F57" s="22">
        <v>0</v>
      </c>
      <c r="G57" s="45">
        <v>0</v>
      </c>
      <c r="H57" s="48">
        <v>1</v>
      </c>
      <c r="I57" s="23">
        <v>1</v>
      </c>
      <c r="J57" s="23">
        <v>1</v>
      </c>
      <c r="K57" s="50">
        <v>1</v>
      </c>
      <c r="L57" s="48">
        <v>1</v>
      </c>
      <c r="M57" s="23">
        <v>1</v>
      </c>
      <c r="N57" s="22">
        <v>0</v>
      </c>
      <c r="O57" s="22">
        <v>0</v>
      </c>
      <c r="P57" s="26" t="s">
        <v>344</v>
      </c>
      <c r="Q57" s="9" t="s">
        <v>53</v>
      </c>
      <c r="R57" s="9" t="s">
        <v>283</v>
      </c>
      <c r="S57" s="8" t="b">
        <v>1</v>
      </c>
      <c r="T57" s="8" t="b">
        <v>0</v>
      </c>
      <c r="U57" s="8" t="b">
        <v>0</v>
      </c>
      <c r="V57" s="9" t="s">
        <v>263</v>
      </c>
      <c r="W57" s="9" t="s">
        <v>264</v>
      </c>
      <c r="X57" s="8">
        <v>42</v>
      </c>
    </row>
    <row r="58" spans="2:24" x14ac:dyDescent="0.25">
      <c r="B58" s="18">
        <v>2</v>
      </c>
      <c r="C58" s="37">
        <v>1</v>
      </c>
      <c r="D58" s="41">
        <v>0</v>
      </c>
      <c r="E58" s="22">
        <v>0</v>
      </c>
      <c r="F58" s="22">
        <v>0</v>
      </c>
      <c r="G58" s="45">
        <v>0</v>
      </c>
      <c r="H58" s="41">
        <v>0</v>
      </c>
      <c r="I58" s="23">
        <v>1</v>
      </c>
      <c r="J58" s="23">
        <v>1</v>
      </c>
      <c r="K58" s="50">
        <v>1</v>
      </c>
      <c r="L58" s="48">
        <v>1</v>
      </c>
      <c r="M58" s="22">
        <v>0</v>
      </c>
      <c r="N58" s="22">
        <v>0</v>
      </c>
      <c r="O58" s="22">
        <v>0</v>
      </c>
      <c r="P58" s="26" t="s">
        <v>344</v>
      </c>
      <c r="Q58" s="9" t="s">
        <v>24</v>
      </c>
      <c r="R58" s="9" t="s">
        <v>265</v>
      </c>
      <c r="S58" s="8" t="b">
        <v>1</v>
      </c>
      <c r="T58" s="8" t="b">
        <v>0</v>
      </c>
      <c r="U58" s="8" t="b">
        <v>0</v>
      </c>
      <c r="V58" s="9" t="s">
        <v>266</v>
      </c>
      <c r="W58" s="9" t="s">
        <v>267</v>
      </c>
      <c r="X58" s="8">
        <v>43</v>
      </c>
    </row>
    <row r="59" spans="2:24" x14ac:dyDescent="0.25">
      <c r="B59" s="18">
        <v>3</v>
      </c>
      <c r="C59" s="37">
        <v>1</v>
      </c>
      <c r="D59" s="41">
        <v>0</v>
      </c>
      <c r="E59" s="22">
        <v>0</v>
      </c>
      <c r="F59" s="22">
        <v>0</v>
      </c>
      <c r="G59" s="45">
        <v>0</v>
      </c>
      <c r="H59" s="48">
        <v>1</v>
      </c>
      <c r="I59" s="23">
        <v>1</v>
      </c>
      <c r="J59" s="23">
        <v>1</v>
      </c>
      <c r="K59" s="50">
        <v>1</v>
      </c>
      <c r="L59" s="48">
        <v>1</v>
      </c>
      <c r="M59" s="23">
        <v>1</v>
      </c>
      <c r="N59" s="22">
        <v>0</v>
      </c>
      <c r="O59" s="22">
        <v>0</v>
      </c>
      <c r="P59" s="26" t="s">
        <v>344</v>
      </c>
      <c r="Q59" s="9" t="s">
        <v>27</v>
      </c>
      <c r="R59" s="9" t="s">
        <v>268</v>
      </c>
      <c r="S59" s="8" t="b">
        <v>1</v>
      </c>
      <c r="T59" s="8" t="b">
        <v>1</v>
      </c>
      <c r="U59" s="8" t="b">
        <v>0</v>
      </c>
      <c r="V59" s="9" t="s">
        <v>263</v>
      </c>
      <c r="W59" s="9" t="s">
        <v>264</v>
      </c>
      <c r="X59" s="8">
        <v>44</v>
      </c>
    </row>
    <row r="60" spans="2:24" x14ac:dyDescent="0.25">
      <c r="B60" s="18">
        <v>54</v>
      </c>
      <c r="C60" s="37">
        <v>1</v>
      </c>
      <c r="D60" s="41">
        <v>0</v>
      </c>
      <c r="E60" s="22">
        <v>0</v>
      </c>
      <c r="F60" s="22">
        <v>0</v>
      </c>
      <c r="G60" s="45">
        <v>0</v>
      </c>
      <c r="H60" s="48">
        <v>1</v>
      </c>
      <c r="I60" s="23">
        <v>1</v>
      </c>
      <c r="J60" s="23">
        <v>1</v>
      </c>
      <c r="K60" s="50">
        <v>1</v>
      </c>
      <c r="L60" s="48">
        <v>1</v>
      </c>
      <c r="M60" s="23">
        <v>1</v>
      </c>
      <c r="N60" s="22">
        <v>0</v>
      </c>
      <c r="O60" s="22">
        <v>0</v>
      </c>
      <c r="P60" s="26" t="s">
        <v>344</v>
      </c>
      <c r="Q60" s="9" t="s">
        <v>134</v>
      </c>
      <c r="R60" s="9" t="s">
        <v>330</v>
      </c>
      <c r="S60" s="8" t="b">
        <v>1</v>
      </c>
      <c r="T60" s="8" t="b">
        <v>0</v>
      </c>
      <c r="U60" s="8" t="b">
        <v>0</v>
      </c>
      <c r="V60" s="9" t="s">
        <v>263</v>
      </c>
      <c r="W60" s="9" t="s">
        <v>264</v>
      </c>
      <c r="X60" s="8">
        <v>45</v>
      </c>
    </row>
    <row r="61" spans="2:24" x14ac:dyDescent="0.25">
      <c r="B61" s="18">
        <v>58</v>
      </c>
      <c r="C61" s="37">
        <v>1</v>
      </c>
      <c r="D61" s="41">
        <v>0</v>
      </c>
      <c r="E61" s="22">
        <v>0</v>
      </c>
      <c r="F61" s="22">
        <v>0</v>
      </c>
      <c r="G61" s="45">
        <v>0</v>
      </c>
      <c r="H61" s="48">
        <v>1</v>
      </c>
      <c r="I61" s="23">
        <v>1</v>
      </c>
      <c r="J61" s="23">
        <v>1</v>
      </c>
      <c r="K61" s="50">
        <v>1</v>
      </c>
      <c r="L61" s="48">
        <v>1</v>
      </c>
      <c r="M61" s="23">
        <v>1</v>
      </c>
      <c r="N61" s="22">
        <v>0</v>
      </c>
      <c r="O61" s="22">
        <v>0</v>
      </c>
      <c r="P61" s="26" t="s">
        <v>344</v>
      </c>
      <c r="Q61" s="9" t="s">
        <v>141</v>
      </c>
      <c r="R61" s="9" t="s">
        <v>334</v>
      </c>
      <c r="S61" s="8" t="b">
        <v>1</v>
      </c>
      <c r="T61" s="8" t="b">
        <v>0</v>
      </c>
      <c r="U61" s="8" t="b">
        <v>0</v>
      </c>
      <c r="V61" s="9" t="s">
        <v>263</v>
      </c>
      <c r="W61" s="9" t="s">
        <v>264</v>
      </c>
      <c r="X61" s="8">
        <v>46</v>
      </c>
    </row>
    <row r="62" spans="2:24" x14ac:dyDescent="0.25">
      <c r="B62" s="18">
        <v>59</v>
      </c>
      <c r="C62" s="37">
        <v>1</v>
      </c>
      <c r="D62" s="41">
        <v>0</v>
      </c>
      <c r="E62" s="22">
        <v>0</v>
      </c>
      <c r="F62" s="22">
        <v>0</v>
      </c>
      <c r="G62" s="45">
        <v>0</v>
      </c>
      <c r="H62" s="48">
        <v>1</v>
      </c>
      <c r="I62" s="23">
        <v>1</v>
      </c>
      <c r="J62" s="23">
        <v>1</v>
      </c>
      <c r="K62" s="50">
        <v>1</v>
      </c>
      <c r="L62" s="48">
        <v>1</v>
      </c>
      <c r="M62" s="23">
        <v>1</v>
      </c>
      <c r="N62" s="22">
        <v>0</v>
      </c>
      <c r="O62" s="22">
        <v>0</v>
      </c>
      <c r="P62" s="26" t="s">
        <v>344</v>
      </c>
      <c r="Q62" s="9" t="s">
        <v>142</v>
      </c>
      <c r="R62" s="9" t="s">
        <v>335</v>
      </c>
      <c r="S62" s="8" t="b">
        <v>1</v>
      </c>
      <c r="T62" s="8" t="b">
        <v>0</v>
      </c>
      <c r="U62" s="8" t="b">
        <v>0</v>
      </c>
      <c r="V62" s="9" t="s">
        <v>263</v>
      </c>
      <c r="W62" s="9" t="s">
        <v>264</v>
      </c>
      <c r="X62" s="8">
        <v>47</v>
      </c>
    </row>
    <row r="63" spans="2:24" x14ac:dyDescent="0.25">
      <c r="B63" s="18">
        <v>43</v>
      </c>
      <c r="C63" s="37">
        <v>1</v>
      </c>
      <c r="D63" s="41">
        <v>0</v>
      </c>
      <c r="E63" s="22">
        <v>0</v>
      </c>
      <c r="F63" s="22">
        <v>0</v>
      </c>
      <c r="G63" s="45">
        <v>0</v>
      </c>
      <c r="H63" s="48">
        <v>1</v>
      </c>
      <c r="I63" s="23">
        <v>1</v>
      </c>
      <c r="J63" s="23">
        <v>1</v>
      </c>
      <c r="K63" s="50">
        <v>1</v>
      </c>
      <c r="L63" s="48">
        <v>1</v>
      </c>
      <c r="M63" s="23">
        <v>1</v>
      </c>
      <c r="N63" s="22">
        <v>0</v>
      </c>
      <c r="O63" s="22">
        <v>0</v>
      </c>
      <c r="P63" s="26" t="s">
        <v>344</v>
      </c>
      <c r="Q63" s="9" t="s">
        <v>114</v>
      </c>
      <c r="R63" s="9" t="s">
        <v>317</v>
      </c>
      <c r="S63" s="8" t="b">
        <v>1</v>
      </c>
      <c r="T63" s="8" t="b">
        <v>0</v>
      </c>
      <c r="U63" s="8" t="b">
        <v>0</v>
      </c>
      <c r="V63" s="9" t="s">
        <v>263</v>
      </c>
      <c r="W63" s="9" t="s">
        <v>264</v>
      </c>
      <c r="X63" s="8">
        <v>48</v>
      </c>
    </row>
    <row r="64" spans="2:24" x14ac:dyDescent="0.25">
      <c r="B64" s="18">
        <v>10</v>
      </c>
      <c r="C64" s="37">
        <v>1</v>
      </c>
      <c r="D64" s="41">
        <v>0</v>
      </c>
      <c r="E64" s="22">
        <v>0</v>
      </c>
      <c r="F64" s="22">
        <v>0</v>
      </c>
      <c r="G64" s="45">
        <v>0</v>
      </c>
      <c r="H64" s="48">
        <v>1</v>
      </c>
      <c r="I64" s="23">
        <v>1</v>
      </c>
      <c r="J64" s="23">
        <v>1</v>
      </c>
      <c r="K64" s="50">
        <v>1</v>
      </c>
      <c r="L64" s="48">
        <v>1</v>
      </c>
      <c r="M64" s="23">
        <v>1</v>
      </c>
      <c r="N64" s="22">
        <v>0</v>
      </c>
      <c r="O64" s="22">
        <v>0</v>
      </c>
      <c r="P64" s="26" t="s">
        <v>344</v>
      </c>
      <c r="Q64" s="9" t="s">
        <v>46</v>
      </c>
      <c r="R64" s="9" t="s">
        <v>277</v>
      </c>
      <c r="S64" s="8" t="b">
        <v>1</v>
      </c>
      <c r="T64" s="8" t="b">
        <v>0</v>
      </c>
      <c r="U64" s="8" t="b">
        <v>0</v>
      </c>
      <c r="V64" s="9" t="s">
        <v>263</v>
      </c>
      <c r="W64" s="9" t="s">
        <v>264</v>
      </c>
      <c r="X64" s="8">
        <v>49</v>
      </c>
    </row>
    <row r="65" spans="1:24" x14ac:dyDescent="0.25">
      <c r="B65" s="18">
        <v>5</v>
      </c>
      <c r="C65" s="37">
        <v>1</v>
      </c>
      <c r="D65" s="41">
        <v>0</v>
      </c>
      <c r="E65" s="22">
        <v>0</v>
      </c>
      <c r="F65" s="22">
        <v>0</v>
      </c>
      <c r="G65" s="45">
        <v>0</v>
      </c>
      <c r="H65" s="48">
        <v>1</v>
      </c>
      <c r="I65" s="23">
        <v>1</v>
      </c>
      <c r="J65" s="23">
        <v>1</v>
      </c>
      <c r="K65" s="50">
        <v>1</v>
      </c>
      <c r="L65" s="48">
        <v>1</v>
      </c>
      <c r="M65" s="23">
        <v>1</v>
      </c>
      <c r="N65" s="22">
        <v>0</v>
      </c>
      <c r="O65" s="22">
        <v>0</v>
      </c>
      <c r="P65" s="26" t="s">
        <v>344</v>
      </c>
      <c r="Q65" s="9" t="s">
        <v>32</v>
      </c>
      <c r="R65" s="9" t="s">
        <v>270</v>
      </c>
      <c r="S65" s="8" t="b">
        <v>0</v>
      </c>
      <c r="T65" s="8" t="b">
        <v>1</v>
      </c>
      <c r="U65" s="8" t="b">
        <v>0</v>
      </c>
      <c r="V65" s="9" t="s">
        <v>263</v>
      </c>
      <c r="W65" s="9" t="s">
        <v>264</v>
      </c>
      <c r="X65" s="8">
        <v>50</v>
      </c>
    </row>
    <row r="66" spans="1:24" x14ac:dyDescent="0.25">
      <c r="B66" s="18">
        <v>44</v>
      </c>
      <c r="C66" s="37">
        <v>1</v>
      </c>
      <c r="D66" s="41">
        <v>0</v>
      </c>
      <c r="E66" s="22">
        <v>0</v>
      </c>
      <c r="F66" s="22">
        <v>0</v>
      </c>
      <c r="G66" s="45">
        <v>0</v>
      </c>
      <c r="H66" s="48">
        <v>1</v>
      </c>
      <c r="I66" s="23">
        <v>1</v>
      </c>
      <c r="J66" s="23">
        <v>1</v>
      </c>
      <c r="K66" s="50">
        <v>1</v>
      </c>
      <c r="L66" s="48">
        <v>1</v>
      </c>
      <c r="M66" s="23">
        <v>1</v>
      </c>
      <c r="N66" s="22">
        <v>0</v>
      </c>
      <c r="O66" s="22">
        <v>0</v>
      </c>
      <c r="P66" s="26" t="s">
        <v>344</v>
      </c>
      <c r="Q66" s="9" t="s">
        <v>115</v>
      </c>
      <c r="R66" s="9" t="s">
        <v>318</v>
      </c>
      <c r="S66" s="8" t="b">
        <v>1</v>
      </c>
      <c r="T66" s="8" t="b">
        <v>0</v>
      </c>
      <c r="U66" s="8" t="b">
        <v>0</v>
      </c>
      <c r="V66" s="9" t="s">
        <v>263</v>
      </c>
      <c r="W66" s="9" t="s">
        <v>264</v>
      </c>
      <c r="X66" s="8">
        <v>51</v>
      </c>
    </row>
    <row r="67" spans="1:24" ht="30" x14ac:dyDescent="0.25">
      <c r="B67" s="18">
        <v>21</v>
      </c>
      <c r="C67" s="37">
        <v>1</v>
      </c>
      <c r="D67" s="41">
        <v>0</v>
      </c>
      <c r="E67" s="22">
        <v>0</v>
      </c>
      <c r="F67" s="22">
        <v>0</v>
      </c>
      <c r="G67" s="45">
        <v>0</v>
      </c>
      <c r="H67" s="41">
        <v>0</v>
      </c>
      <c r="I67" s="23">
        <v>1</v>
      </c>
      <c r="J67" s="23">
        <v>1</v>
      </c>
      <c r="K67" s="50">
        <v>1</v>
      </c>
      <c r="L67" s="48">
        <v>1</v>
      </c>
      <c r="M67" s="22">
        <v>0</v>
      </c>
      <c r="N67" s="22">
        <v>0</v>
      </c>
      <c r="O67" s="22">
        <v>0</v>
      </c>
      <c r="P67" s="26" t="s">
        <v>344</v>
      </c>
      <c r="Q67" s="9" t="s">
        <v>67</v>
      </c>
      <c r="R67" s="9" t="s">
        <v>292</v>
      </c>
      <c r="S67" s="8" t="b">
        <v>0</v>
      </c>
      <c r="T67" s="8" t="b">
        <v>1</v>
      </c>
      <c r="U67" s="8" t="b">
        <v>0</v>
      </c>
      <c r="V67" s="9" t="s">
        <v>266</v>
      </c>
      <c r="W67" s="9" t="s">
        <v>267</v>
      </c>
      <c r="X67" s="8">
        <v>52</v>
      </c>
    </row>
    <row r="68" spans="1:24" x14ac:dyDescent="0.25">
      <c r="B68" s="18">
        <v>22</v>
      </c>
      <c r="C68" s="37">
        <v>1</v>
      </c>
      <c r="D68" s="41">
        <v>0</v>
      </c>
      <c r="E68" s="22">
        <v>0</v>
      </c>
      <c r="F68" s="22">
        <v>0</v>
      </c>
      <c r="G68" s="45">
        <v>0</v>
      </c>
      <c r="H68" s="41">
        <v>0</v>
      </c>
      <c r="I68" s="23">
        <v>1</v>
      </c>
      <c r="J68" s="23">
        <v>1</v>
      </c>
      <c r="K68" s="50">
        <v>1</v>
      </c>
      <c r="L68" s="48">
        <v>1</v>
      </c>
      <c r="M68" s="22">
        <v>0</v>
      </c>
      <c r="N68" s="22">
        <v>0</v>
      </c>
      <c r="O68" s="22">
        <v>0</v>
      </c>
      <c r="P68" s="26" t="s">
        <v>344</v>
      </c>
      <c r="Q68" s="9" t="s">
        <v>66</v>
      </c>
      <c r="R68" s="9" t="s">
        <v>293</v>
      </c>
      <c r="S68" s="8" t="b">
        <v>0</v>
      </c>
      <c r="T68" s="8" t="b">
        <v>1</v>
      </c>
      <c r="U68" s="8" t="b">
        <v>0</v>
      </c>
      <c r="V68" s="9" t="s">
        <v>266</v>
      </c>
      <c r="W68" s="9" t="s">
        <v>267</v>
      </c>
      <c r="X68" s="8">
        <v>53</v>
      </c>
    </row>
    <row r="69" spans="1:24" x14ac:dyDescent="0.25">
      <c r="B69" s="18">
        <v>20</v>
      </c>
      <c r="C69" s="37">
        <v>1</v>
      </c>
      <c r="D69" s="41">
        <v>0</v>
      </c>
      <c r="E69" s="22">
        <v>0</v>
      </c>
      <c r="F69" s="22">
        <v>0</v>
      </c>
      <c r="G69" s="45">
        <v>0</v>
      </c>
      <c r="H69" s="48">
        <v>1</v>
      </c>
      <c r="I69" s="23">
        <v>1</v>
      </c>
      <c r="J69" s="23">
        <v>1</v>
      </c>
      <c r="K69" s="50">
        <v>1</v>
      </c>
      <c r="L69" s="48">
        <v>1</v>
      </c>
      <c r="M69" s="23">
        <v>1</v>
      </c>
      <c r="N69" s="22">
        <v>0</v>
      </c>
      <c r="O69" s="22">
        <v>0</v>
      </c>
      <c r="P69" s="26" t="s">
        <v>344</v>
      </c>
      <c r="Q69" s="9" t="s">
        <v>64</v>
      </c>
      <c r="R69" s="9" t="s">
        <v>291</v>
      </c>
      <c r="S69" s="8" t="b">
        <v>0</v>
      </c>
      <c r="T69" s="8" t="b">
        <v>1</v>
      </c>
      <c r="U69" s="8" t="b">
        <v>0</v>
      </c>
      <c r="V69" s="9" t="s">
        <v>263</v>
      </c>
      <c r="W69" s="9" t="s">
        <v>264</v>
      </c>
      <c r="X69" s="8">
        <v>54</v>
      </c>
    </row>
    <row r="70" spans="1:24" x14ac:dyDescent="0.25">
      <c r="B70" s="18">
        <v>19</v>
      </c>
      <c r="C70" s="37">
        <v>1</v>
      </c>
      <c r="D70" s="41">
        <v>0</v>
      </c>
      <c r="E70" s="22">
        <v>0</v>
      </c>
      <c r="F70" s="22">
        <v>0</v>
      </c>
      <c r="G70" s="45">
        <v>0</v>
      </c>
      <c r="H70" s="41">
        <v>0</v>
      </c>
      <c r="I70" s="23">
        <v>1</v>
      </c>
      <c r="J70" s="23">
        <v>1</v>
      </c>
      <c r="K70" s="50">
        <v>1</v>
      </c>
      <c r="L70" s="41">
        <v>0</v>
      </c>
      <c r="M70" s="22">
        <v>0</v>
      </c>
      <c r="N70" s="22">
        <v>0</v>
      </c>
      <c r="O70" s="22">
        <v>0</v>
      </c>
      <c r="P70" s="26" t="s">
        <v>344</v>
      </c>
      <c r="Q70" s="9" t="s">
        <v>63</v>
      </c>
      <c r="R70" s="9" t="s">
        <v>290</v>
      </c>
      <c r="S70" s="8" t="b">
        <v>1</v>
      </c>
      <c r="T70" s="8" t="b">
        <v>0</v>
      </c>
      <c r="U70" s="8" t="b">
        <v>0</v>
      </c>
      <c r="V70" s="9" t="s">
        <v>281</v>
      </c>
      <c r="W70" s="9" t="s">
        <v>282</v>
      </c>
      <c r="X70" s="8">
        <v>55</v>
      </c>
    </row>
    <row r="71" spans="1:24" x14ac:dyDescent="0.25">
      <c r="B71" s="18">
        <v>16</v>
      </c>
      <c r="C71" s="37">
        <v>1</v>
      </c>
      <c r="D71" s="41">
        <v>0</v>
      </c>
      <c r="E71" s="22">
        <v>0</v>
      </c>
      <c r="F71" s="22">
        <v>0</v>
      </c>
      <c r="G71" s="45">
        <v>0</v>
      </c>
      <c r="H71" s="41">
        <v>0</v>
      </c>
      <c r="I71" s="23">
        <v>1</v>
      </c>
      <c r="J71" s="23">
        <v>1</v>
      </c>
      <c r="K71" s="50">
        <v>1</v>
      </c>
      <c r="L71" s="48">
        <v>1</v>
      </c>
      <c r="M71" s="23">
        <v>1</v>
      </c>
      <c r="N71" s="23">
        <v>1</v>
      </c>
      <c r="O71" s="22">
        <v>0</v>
      </c>
      <c r="P71" s="26" t="s">
        <v>344</v>
      </c>
      <c r="Q71" s="9" t="s">
        <v>57</v>
      </c>
      <c r="R71" s="9" t="s">
        <v>285</v>
      </c>
      <c r="S71" s="8" t="b">
        <v>1</v>
      </c>
      <c r="T71" s="8" t="b">
        <v>0</v>
      </c>
      <c r="U71" s="8" t="b">
        <v>0</v>
      </c>
      <c r="V71" s="9" t="s">
        <v>286</v>
      </c>
      <c r="W71" s="9" t="s">
        <v>287</v>
      </c>
      <c r="X71" s="8">
        <v>56</v>
      </c>
    </row>
    <row r="72" spans="1:24" x14ac:dyDescent="0.25">
      <c r="B72" s="18">
        <v>17</v>
      </c>
      <c r="C72" s="37">
        <v>1</v>
      </c>
      <c r="D72" s="41">
        <v>0</v>
      </c>
      <c r="E72" s="22">
        <v>0</v>
      </c>
      <c r="F72" s="22">
        <v>0</v>
      </c>
      <c r="G72" s="45">
        <v>0</v>
      </c>
      <c r="H72" s="41">
        <v>0</v>
      </c>
      <c r="I72" s="23">
        <v>1</v>
      </c>
      <c r="J72" s="23">
        <v>1</v>
      </c>
      <c r="K72" s="50">
        <v>1</v>
      </c>
      <c r="L72" s="48">
        <v>1</v>
      </c>
      <c r="M72" s="23">
        <v>1</v>
      </c>
      <c r="N72" s="23">
        <v>1</v>
      </c>
      <c r="O72" s="22">
        <v>0</v>
      </c>
      <c r="P72" s="26" t="s">
        <v>344</v>
      </c>
      <c r="Q72" s="9" t="s">
        <v>59</v>
      </c>
      <c r="R72" s="9" t="s">
        <v>288</v>
      </c>
      <c r="S72" s="8" t="b">
        <v>1</v>
      </c>
      <c r="T72" s="8" t="b">
        <v>0</v>
      </c>
      <c r="U72" s="8" t="b">
        <v>0</v>
      </c>
      <c r="V72" s="9" t="s">
        <v>286</v>
      </c>
      <c r="W72" s="9" t="s">
        <v>287</v>
      </c>
      <c r="X72" s="8">
        <v>57</v>
      </c>
    </row>
    <row r="73" spans="1:24" x14ac:dyDescent="0.25">
      <c r="B73" s="18">
        <v>45</v>
      </c>
      <c r="C73" s="37">
        <v>1</v>
      </c>
      <c r="D73" s="41">
        <v>0</v>
      </c>
      <c r="E73" s="22">
        <v>0</v>
      </c>
      <c r="F73" s="22">
        <v>0</v>
      </c>
      <c r="G73" s="45">
        <v>0</v>
      </c>
      <c r="H73" s="48">
        <v>1</v>
      </c>
      <c r="I73" s="23">
        <v>1</v>
      </c>
      <c r="J73" s="23">
        <v>1</v>
      </c>
      <c r="K73" s="50">
        <v>1</v>
      </c>
      <c r="L73" s="48">
        <v>1</v>
      </c>
      <c r="M73" s="23">
        <v>1</v>
      </c>
      <c r="N73" s="22">
        <v>0</v>
      </c>
      <c r="O73" s="22">
        <v>0</v>
      </c>
      <c r="P73" s="26" t="s">
        <v>344</v>
      </c>
      <c r="Q73" s="9" t="s">
        <v>117</v>
      </c>
      <c r="R73" s="9" t="s">
        <v>319</v>
      </c>
      <c r="S73" s="8" t="b">
        <v>1</v>
      </c>
      <c r="T73" s="8" t="b">
        <v>0</v>
      </c>
      <c r="U73" s="8" t="b">
        <v>0</v>
      </c>
      <c r="V73" s="9" t="s">
        <v>263</v>
      </c>
      <c r="W73" s="9" t="s">
        <v>264</v>
      </c>
      <c r="X73" s="8">
        <v>58</v>
      </c>
    </row>
    <row r="74" spans="1:24" x14ac:dyDescent="0.25">
      <c r="B74" s="18">
        <v>46</v>
      </c>
      <c r="C74" s="37">
        <v>1</v>
      </c>
      <c r="D74" s="41">
        <v>0</v>
      </c>
      <c r="E74" s="22">
        <v>0</v>
      </c>
      <c r="F74" s="22">
        <v>0</v>
      </c>
      <c r="G74" s="45">
        <v>0</v>
      </c>
      <c r="H74" s="48">
        <v>1</v>
      </c>
      <c r="I74" s="23">
        <v>1</v>
      </c>
      <c r="J74" s="23">
        <v>1</v>
      </c>
      <c r="K74" s="50">
        <v>1</v>
      </c>
      <c r="L74" s="48">
        <v>1</v>
      </c>
      <c r="M74" s="23">
        <v>1</v>
      </c>
      <c r="N74" s="22">
        <v>0</v>
      </c>
      <c r="O74" s="22">
        <v>0</v>
      </c>
      <c r="P74" s="26" t="s">
        <v>344</v>
      </c>
      <c r="Q74" s="9" t="s">
        <v>119</v>
      </c>
      <c r="R74" s="9" t="s">
        <v>320</v>
      </c>
      <c r="S74" s="8" t="b">
        <v>1</v>
      </c>
      <c r="T74" s="8" t="b">
        <v>0</v>
      </c>
      <c r="U74" s="8" t="b">
        <v>0</v>
      </c>
      <c r="V74" s="9" t="s">
        <v>263</v>
      </c>
      <c r="W74" s="9" t="s">
        <v>264</v>
      </c>
      <c r="X74" s="8">
        <v>59</v>
      </c>
    </row>
    <row r="75" spans="1:24" x14ac:dyDescent="0.25">
      <c r="B75" s="27">
        <v>27</v>
      </c>
      <c r="C75" s="38">
        <v>1</v>
      </c>
      <c r="D75" s="42">
        <v>0</v>
      </c>
      <c r="E75" s="28">
        <v>0</v>
      </c>
      <c r="F75" s="28">
        <v>0</v>
      </c>
      <c r="G75" s="46">
        <v>0</v>
      </c>
      <c r="H75" s="49">
        <v>1</v>
      </c>
      <c r="I75" s="29">
        <v>1</v>
      </c>
      <c r="J75" s="29">
        <v>1</v>
      </c>
      <c r="K75" s="51">
        <v>1</v>
      </c>
      <c r="L75" s="49">
        <v>1</v>
      </c>
      <c r="M75" s="29">
        <v>1</v>
      </c>
      <c r="N75" s="28">
        <v>0</v>
      </c>
      <c r="O75" s="28">
        <v>0</v>
      </c>
      <c r="P75" s="26" t="s">
        <v>344</v>
      </c>
      <c r="Q75" s="30" t="s">
        <v>76</v>
      </c>
      <c r="R75" s="9" t="s">
        <v>299</v>
      </c>
      <c r="S75" s="8" t="b">
        <v>1</v>
      </c>
      <c r="T75" s="8" t="b">
        <v>0</v>
      </c>
      <c r="U75" s="8" t="b">
        <v>0</v>
      </c>
      <c r="V75" s="9" t="s">
        <v>263</v>
      </c>
      <c r="W75" s="9" t="s">
        <v>264</v>
      </c>
      <c r="X75" s="8">
        <v>60</v>
      </c>
    </row>
    <row r="76" spans="1:24" x14ac:dyDescent="0.25">
      <c r="B76" s="31" t="s">
        <v>348</v>
      </c>
      <c r="C76" s="32">
        <v>0</v>
      </c>
      <c r="D76" s="43">
        <v>0</v>
      </c>
      <c r="E76" s="33">
        <v>0</v>
      </c>
      <c r="F76" s="33">
        <v>0</v>
      </c>
      <c r="G76" s="47">
        <v>0</v>
      </c>
      <c r="H76" s="65">
        <v>1</v>
      </c>
      <c r="I76" s="66">
        <v>1</v>
      </c>
      <c r="J76" s="66">
        <v>1</v>
      </c>
      <c r="K76" s="67">
        <v>1</v>
      </c>
      <c r="L76" s="65">
        <v>1</v>
      </c>
      <c r="M76" s="66">
        <v>1</v>
      </c>
      <c r="N76" s="33">
        <v>0</v>
      </c>
      <c r="O76" s="33">
        <v>0</v>
      </c>
      <c r="P76" s="34" t="s">
        <v>344</v>
      </c>
      <c r="Q76" s="35" t="s">
        <v>349</v>
      </c>
      <c r="R76" s="25"/>
      <c r="S76" s="24"/>
      <c r="T76" s="24"/>
      <c r="U76" s="24"/>
      <c r="V76" s="25"/>
      <c r="W76" s="25"/>
      <c r="X76" s="24"/>
    </row>
    <row r="77" spans="1:24" x14ac:dyDescent="0.25">
      <c r="A77" s="7" t="s">
        <v>346</v>
      </c>
    </row>
  </sheetData>
  <sortState xmlns:xlrd2="http://schemas.microsoft.com/office/spreadsheetml/2017/richdata2" ref="B15:X75">
    <sortCondition ref="Q17:Q75"/>
    <sortCondition ref="R17:R7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CUAC_UtilityRates</vt:lpstr>
      <vt:lpstr>CUAC_UtilityTerritories</vt:lpstr>
      <vt:lpstr>CUAC_UtilityCompanies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ghernand</dc:creator>
  <cp:lastModifiedBy>Scott Criswell</cp:lastModifiedBy>
  <dcterms:created xsi:type="dcterms:W3CDTF">2022-07-17T17:57:57Z</dcterms:created>
  <dcterms:modified xsi:type="dcterms:W3CDTF">2023-04-25T00:17:56Z</dcterms:modified>
</cp:coreProperties>
</file>